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codeName="{B6124F1A-AFFB-F854-7757-9A1D4C6FC43C}"/>
  <workbookPr updateLinks="never" codeName="ThisWorkbook" defaultThemeVersion="166925"/>
  <mc:AlternateContent xmlns:mc="http://schemas.openxmlformats.org/markup-compatibility/2006">
    <mc:Choice Requires="x15">
      <x15ac:absPath xmlns:x15ac="http://schemas.microsoft.com/office/spreadsheetml/2010/11/ac" url="https://groupsg001-my.sharepoint.com/personal/nirmala_kumari_socgen_com/Documents/Desktop/Nirmala folder/Sample of Documents/"/>
    </mc:Choice>
  </mc:AlternateContent>
  <xr:revisionPtr revIDLastSave="0" documentId="13_ncr:1_{3FD529C7-575B-4188-912E-90FD92988F0A}" xr6:coauthVersionLast="47" xr6:coauthVersionMax="47" xr10:uidLastSave="{00000000-0000-0000-0000-000000000000}"/>
  <bookViews>
    <workbookView xWindow="-120" yWindow="-120" windowWidth="29040" windowHeight="15840" xr2:uid="{37D10A3A-E38F-4981-8369-0F13614D4818}"/>
  </bookViews>
  <sheets>
    <sheet name="Form" sheetId="2" r:id="rId1"/>
    <sheet name="Recruitment Questionnaire" sheetId="5" r:id="rId2"/>
    <sheet name="US Person Status Declaration" sheetId="4" r:id="rId3"/>
    <sheet name="COI" sheetId="7" r:id="rId4"/>
    <sheet name="List" sheetId="1" state="hidden" r:id="rId5"/>
    <sheet name="Data Validation" sheetId="3" state="hidden" r:id="rId6"/>
  </sheets>
  <externalReferences>
    <externalReference r:id="rId7"/>
    <externalReference r:id="rId8"/>
  </externalReferences>
  <definedNames>
    <definedName name="Bangalore" localSheetId="1">List!#REF!</definedName>
    <definedName name="Bangalore">List!#REF!</definedName>
    <definedName name="Base_Location" localSheetId="1">List!#REF!</definedName>
    <definedName name="Base_Location">List!#REF!</definedName>
    <definedName name="Chennai" localSheetId="1">List!#REF!</definedName>
    <definedName name="Chennai">List!#REF!</definedName>
    <definedName name="Consultant" localSheetId="1">List!#REF!</definedName>
    <definedName name="Consultant">List!#REF!</definedName>
    <definedName name="Consultant___RPO" localSheetId="1">List!#REF!</definedName>
    <definedName name="Consultant___RPO">List!#REF!</definedName>
    <definedName name="Consultant___VOP" localSheetId="1">List!#REF!</definedName>
    <definedName name="Consultant___VOP">List!#REF!</definedName>
    <definedName name="Conversion" localSheetId="1">List!#REF!</definedName>
    <definedName name="Conversion">List!#REF!</definedName>
    <definedName name="copy_range">'Data Validation'!$A$2:$CR$2</definedName>
    <definedName name="Direct" localSheetId="1">List!#REF!</definedName>
    <definedName name="Direct">List!#REF!</definedName>
    <definedName name="Identity">List!$E$2:$E$5</definedName>
    <definedName name="Interview" localSheetId="1">List!#REF!</definedName>
    <definedName name="Interview">List!#REF!</definedName>
    <definedName name="Job_Family" localSheetId="1">List!#REF!</definedName>
    <definedName name="Job_Family">List!#REF!</definedName>
    <definedName name="Job_Portal" localSheetId="1">List!#REF!</definedName>
    <definedName name="Job_Portal">List!#REF!</definedName>
    <definedName name="Joining_Location" localSheetId="1">List!#REF!</definedName>
    <definedName name="Joining_Location">List!#REF!</definedName>
    <definedName name="Level" localSheetId="1">List!#REF!</definedName>
    <definedName name="Level">List!#REF!</definedName>
    <definedName name="Level_P" localSheetId="1">List!#REF!</definedName>
    <definedName name="Level_P">List!#REF!</definedName>
    <definedName name="Nationality">List!$C$2:$C$3</definedName>
    <definedName name="_xlnm.Print_Area" localSheetId="0">Form!$A$1:$P$96</definedName>
    <definedName name="Qualification">[1]List!$E$2:$E$31</definedName>
    <definedName name="Skill_Type" localSheetId="1">List!#REF!</definedName>
    <definedName name="Skill_Type">List!#REF!</definedName>
    <definedName name="Social_Media" localSheetId="1">List!#REF!</definedName>
    <definedName name="Social_Media">List!#REF!</definedName>
    <definedName name="Source" localSheetId="1">OFFSET(List!#REF!,0,0,COUNTA(List!#REF!)-1,1)</definedName>
    <definedName name="Source">OFFSET(List!#REF!,0,0,COUNTA(List!#REF!)-1,1)</definedName>
    <definedName name="Transfer" localSheetId="1">List!#REF!</definedName>
    <definedName name="Transfer">List!#REF!</definedName>
    <definedName name="Type_of_Hire">List!$A$2:$A$3</definedName>
    <definedName name="Type_of_Org" localSheetId="1">List!#REF!</definedName>
    <definedName name="Type_of_Org">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R2" i="3" l="1"/>
  <c r="BN2" i="3" l="1"/>
  <c r="H59" i="2" l="1"/>
  <c r="G59" i="2"/>
  <c r="M66" i="2" l="1"/>
  <c r="I68" i="2"/>
  <c r="J68" i="2"/>
  <c r="C68" i="2"/>
  <c r="D68" i="2"/>
  <c r="I66" i="2"/>
  <c r="N66" i="2"/>
  <c r="J66" i="2"/>
  <c r="AU2" i="3" l="1"/>
  <c r="K2" i="3"/>
  <c r="J2" i="3"/>
  <c r="AT2" i="3" l="1"/>
  <c r="I2" i="3" l="1"/>
  <c r="H2" i="3"/>
  <c r="M10" i="2" l="1"/>
  <c r="E2" i="3" s="1"/>
  <c r="AU3" i="3" l="1"/>
  <c r="L2" i="3"/>
  <c r="K3" i="3"/>
  <c r="I3" i="3"/>
  <c r="H3" i="3"/>
  <c r="D2" i="3" l="1"/>
  <c r="J64" i="2" l="1"/>
  <c r="I64" i="2" l="1"/>
  <c r="N64" i="2" l="1"/>
  <c r="M64" i="2" l="1"/>
</calcChain>
</file>

<file path=xl/sharedStrings.xml><?xml version="1.0" encoding="utf-8"?>
<sst xmlns="http://schemas.openxmlformats.org/spreadsheetml/2006/main" count="362" uniqueCount="292">
  <si>
    <t>:</t>
  </si>
  <si>
    <t>Other</t>
  </si>
  <si>
    <t>Nationality</t>
  </si>
  <si>
    <t>Indian</t>
  </si>
  <si>
    <t>Passport</t>
  </si>
  <si>
    <t>Pan Card</t>
  </si>
  <si>
    <t>CANDIDATE INFORMATION SHEET</t>
  </si>
  <si>
    <t>Gender</t>
  </si>
  <si>
    <t>Male</t>
  </si>
  <si>
    <t>Female</t>
  </si>
  <si>
    <t>Identity Proof</t>
  </si>
  <si>
    <t>Others</t>
  </si>
  <si>
    <t>Rejected</t>
  </si>
  <si>
    <t>Locomotive</t>
  </si>
  <si>
    <t>Visual</t>
  </si>
  <si>
    <t>Hearing</t>
  </si>
  <si>
    <t>Disability</t>
  </si>
  <si>
    <t>Condition</t>
  </si>
  <si>
    <t>Selected</t>
  </si>
  <si>
    <t>Qualification</t>
  </si>
  <si>
    <t>Year of Passing</t>
  </si>
  <si>
    <t>Percentage</t>
  </si>
  <si>
    <t>Regular / Correspondence</t>
  </si>
  <si>
    <t>Do you have all the marks statements?</t>
  </si>
  <si>
    <t>Recognized under UGC/AICTE/DEC</t>
  </si>
  <si>
    <t>Exam Board</t>
  </si>
  <si>
    <t>University Grants Commission (UGC)</t>
  </si>
  <si>
    <t>All India Council for Technical Education (AICTE)</t>
  </si>
  <si>
    <t>Distance Education Bureau (DEB)</t>
  </si>
  <si>
    <t>Ministry of Human Resource Development (MHRD)</t>
  </si>
  <si>
    <t>First Name :</t>
  </si>
  <si>
    <t>Middle Name :</t>
  </si>
  <si>
    <t>Last Name :</t>
  </si>
  <si>
    <t>Address Details</t>
  </si>
  <si>
    <t>Current Address</t>
  </si>
  <si>
    <t>Current Address [Cont.]</t>
  </si>
  <si>
    <t>Telephone Number</t>
  </si>
  <si>
    <t>Permanent Address</t>
  </si>
  <si>
    <t>Permanent Address [Cont.]</t>
  </si>
  <si>
    <t>In case of discontinuity in education, please specify the period and reason for the same</t>
  </si>
  <si>
    <t>In case of discontinuity in employment, please specify the period and reason for the same</t>
  </si>
  <si>
    <r>
      <rPr>
        <b/>
        <sz val="10"/>
        <color rgb="FFFF0000"/>
        <rFont val="Calibri"/>
        <family val="2"/>
        <scheme val="minor"/>
      </rPr>
      <t>*</t>
    </r>
    <r>
      <rPr>
        <b/>
        <sz val="10"/>
        <color theme="1"/>
        <rFont val="Calibri"/>
        <family val="2"/>
        <scheme val="minor"/>
      </rPr>
      <t>Candidate Name :</t>
    </r>
  </si>
  <si>
    <r>
      <rPr>
        <b/>
        <sz val="10"/>
        <color rgb="FFFF0000"/>
        <rFont val="Calibri"/>
        <family val="2"/>
        <scheme val="minor"/>
      </rPr>
      <t>*</t>
    </r>
    <r>
      <rPr>
        <b/>
        <sz val="10"/>
        <color theme="1"/>
        <rFont val="Calibri"/>
        <family val="2"/>
        <scheme val="minor"/>
      </rPr>
      <t>Date of Birth (DD-MM-YYYY</t>
    </r>
  </si>
  <si>
    <r>
      <rPr>
        <b/>
        <sz val="10"/>
        <color rgb="FFFF0000"/>
        <rFont val="Calibri"/>
        <family val="2"/>
        <scheme val="minor"/>
      </rPr>
      <t>*</t>
    </r>
    <r>
      <rPr>
        <b/>
        <sz val="10"/>
        <color theme="1"/>
        <rFont val="Calibri"/>
        <family val="2"/>
        <scheme val="minor"/>
      </rPr>
      <t>Gender</t>
    </r>
  </si>
  <si>
    <r>
      <t>Current Address</t>
    </r>
    <r>
      <rPr>
        <b/>
        <sz val="10"/>
        <color rgb="FFFF0000"/>
        <rFont val="Calibri"/>
        <family val="2"/>
        <scheme val="minor"/>
      </rPr>
      <t>*</t>
    </r>
  </si>
  <si>
    <r>
      <t>City</t>
    </r>
    <r>
      <rPr>
        <b/>
        <sz val="10"/>
        <color rgb="FFFF0000"/>
        <rFont val="Calibri"/>
        <family val="2"/>
        <scheme val="minor"/>
      </rPr>
      <t>*</t>
    </r>
  </si>
  <si>
    <r>
      <t>State</t>
    </r>
    <r>
      <rPr>
        <b/>
        <sz val="10"/>
        <color rgb="FFFF0000"/>
        <rFont val="Calibri"/>
        <family val="2"/>
        <scheme val="minor"/>
      </rPr>
      <t>*</t>
    </r>
  </si>
  <si>
    <r>
      <t>Pincode</t>
    </r>
    <r>
      <rPr>
        <b/>
        <sz val="10"/>
        <color rgb="FFFF0000"/>
        <rFont val="Calibri"/>
        <family val="2"/>
        <scheme val="minor"/>
      </rPr>
      <t>*</t>
    </r>
  </si>
  <si>
    <r>
      <t>Mobile No</t>
    </r>
    <r>
      <rPr>
        <b/>
        <sz val="10"/>
        <color rgb="FFFF0000"/>
        <rFont val="Calibri"/>
        <family val="2"/>
        <scheme val="minor"/>
      </rPr>
      <t>*</t>
    </r>
  </si>
  <si>
    <r>
      <t>Email ID</t>
    </r>
    <r>
      <rPr>
        <b/>
        <sz val="10"/>
        <color rgb="FFFF0000"/>
        <rFont val="Calibri"/>
        <family val="2"/>
        <scheme val="minor"/>
      </rPr>
      <t>*</t>
    </r>
  </si>
  <si>
    <t>Regular</t>
  </si>
  <si>
    <t>Correspondence</t>
  </si>
  <si>
    <t>Reg/Corres</t>
  </si>
  <si>
    <t>S.No</t>
  </si>
  <si>
    <t>Name</t>
  </si>
  <si>
    <t>Organization</t>
  </si>
  <si>
    <t>Designation</t>
  </si>
  <si>
    <t>Note:
 * One of the references should be of your reporting manager, whom you worked with in your previous organization.
* Other reference could be any senior professional holding a responsible position in any organization</t>
  </si>
  <si>
    <t>Employee Type</t>
  </si>
  <si>
    <t>Employee</t>
  </si>
  <si>
    <t>Contractor</t>
  </si>
  <si>
    <t>Offer No</t>
  </si>
  <si>
    <t>Names</t>
  </si>
  <si>
    <t>First Name</t>
  </si>
  <si>
    <t>Last Name</t>
  </si>
  <si>
    <t>Address</t>
  </si>
  <si>
    <t>Candidate Current Location</t>
  </si>
  <si>
    <t>Contact Numbers</t>
  </si>
  <si>
    <t>E-mail ID</t>
  </si>
  <si>
    <t>DOB</t>
  </si>
  <si>
    <t>Requsition ID</t>
  </si>
  <si>
    <t>Date of 
Opening</t>
  </si>
  <si>
    <t>Offer date
 to be typed</t>
  </si>
  <si>
    <t>Offer Letter Dt</t>
  </si>
  <si>
    <t>Delivery Function</t>
  </si>
  <si>
    <t>New Group</t>
  </si>
  <si>
    <t>Sub Group</t>
  </si>
  <si>
    <t>Project</t>
  </si>
  <si>
    <t>RC Code</t>
  </si>
  <si>
    <t>Reporting Manager</t>
  </si>
  <si>
    <t>Location</t>
  </si>
  <si>
    <t>Confirmed DOJ</t>
  </si>
  <si>
    <t>Date of sharing 
with HCOM Team</t>
  </si>
  <si>
    <t>Joining Month</t>
  </si>
  <si>
    <t>Rs. In Words</t>
  </si>
  <si>
    <t>Basic Salary</t>
  </si>
  <si>
    <t>Allowances</t>
  </si>
  <si>
    <t>Gross Salary</t>
  </si>
  <si>
    <t>Basic Per Annum</t>
  </si>
  <si>
    <t>Annual Entitlement</t>
  </si>
  <si>
    <t>Joining Bonus 
(YesorNo)</t>
  </si>
  <si>
    <t>Source</t>
  </si>
  <si>
    <t>Source Details</t>
  </si>
  <si>
    <t>Skills</t>
  </si>
  <si>
    <t>Language Type</t>
  </si>
  <si>
    <t>GBIS Critical Application (Yes/No)</t>
  </si>
  <si>
    <t>Candidate Status</t>
  </si>
  <si>
    <t>Recruiter</t>
  </si>
  <si>
    <t>Offer Letter
Prepared by</t>
  </si>
  <si>
    <t>Offered Month</t>
  </si>
  <si>
    <t>Offer Processing 
Time</t>
  </si>
  <si>
    <t>Lead Time to Join</t>
  </si>
  <si>
    <t>Total Cycle time</t>
  </si>
  <si>
    <t>Time Taken By Recruiter</t>
  </si>
  <si>
    <t>Relocation (Yes/No)</t>
  </si>
  <si>
    <t>Job Family</t>
  </si>
  <si>
    <t>Relocation Settling Allowance</t>
  </si>
  <si>
    <t>TaleoID</t>
  </si>
  <si>
    <t>New Demand/Replacement</t>
  </si>
  <si>
    <t>Diversity Hiring 
Yes/No</t>
  </si>
  <si>
    <t>PWD (Person with Disability)
Yes/No (As Per Recruiter Check List_</t>
  </si>
  <si>
    <t>Conflict of Interest</t>
  </si>
  <si>
    <t>Reason For DROP</t>
  </si>
  <si>
    <t>Job Code</t>
  </si>
  <si>
    <t>BV Red Cases</t>
  </si>
  <si>
    <t>RedCase-Comments</t>
  </si>
  <si>
    <t>PWD (As per CIS)</t>
  </si>
  <si>
    <t>Pedigree</t>
  </si>
  <si>
    <t>HR Interview Panel Name &amp; EmpID</t>
  </si>
  <si>
    <t>Managerial Interview Panel Name &amp; EmpID</t>
  </si>
  <si>
    <t>Technical Interview1 Name and EmpID</t>
  </si>
  <si>
    <t>Technical Interview2 Name and EmpID</t>
  </si>
  <si>
    <t>Technical Interview3 Name and EmpID</t>
  </si>
  <si>
    <t>TechnicalInterview4NameandEmpID</t>
  </si>
  <si>
    <t>Public Sector Employement (Yes/No)</t>
  </si>
  <si>
    <t>SEZ UNIT Details as per RC Code</t>
  </si>
  <si>
    <t>UNIT Details as per Offer set</t>
  </si>
  <si>
    <t>Validation Check</t>
  </si>
  <si>
    <t>B.A</t>
  </si>
  <si>
    <t>B.Com</t>
  </si>
  <si>
    <t>B.E/ B.Tech</t>
  </si>
  <si>
    <t>B.Sc</t>
  </si>
  <si>
    <t>B.Ed</t>
  </si>
  <si>
    <t>BBA</t>
  </si>
  <si>
    <t>BBM</t>
  </si>
  <si>
    <t>BCS</t>
  </si>
  <si>
    <t>BCA</t>
  </si>
  <si>
    <t>BHM</t>
  </si>
  <si>
    <t>CA</t>
  </si>
  <si>
    <t>ICWAI</t>
  </si>
  <si>
    <t>Diploma</t>
  </si>
  <si>
    <t>MA</t>
  </si>
  <si>
    <t>MBA</t>
  </si>
  <si>
    <t>MCA</t>
  </si>
  <si>
    <t>ME</t>
  </si>
  <si>
    <t>MSc</t>
  </si>
  <si>
    <t>MS</t>
  </si>
  <si>
    <t>MCM</t>
  </si>
  <si>
    <t>Mcom</t>
  </si>
  <si>
    <t>PGDBA</t>
  </si>
  <si>
    <t>PGDBM</t>
  </si>
  <si>
    <t>PGDHRM</t>
  </si>
  <si>
    <t>PGDIM</t>
  </si>
  <si>
    <t>PGDM</t>
  </si>
  <si>
    <t>PGDIT</t>
  </si>
  <si>
    <t xml:space="preserve">12th </t>
  </si>
  <si>
    <t>10th</t>
  </si>
  <si>
    <t>Full Name of the Document</t>
  </si>
  <si>
    <t>Institute Name &amp; University Board</t>
  </si>
  <si>
    <t>BCF</t>
  </si>
  <si>
    <t>BAF</t>
  </si>
  <si>
    <t>Ph.D</t>
  </si>
  <si>
    <t>B.L</t>
  </si>
  <si>
    <t>LLM</t>
  </si>
  <si>
    <t>PG Diploma</t>
  </si>
  <si>
    <t>LLB</t>
  </si>
  <si>
    <t>BMS</t>
  </si>
  <si>
    <t>EPGDM</t>
  </si>
  <si>
    <t>BFT</t>
  </si>
  <si>
    <t>PMC</t>
  </si>
  <si>
    <t>MPF</t>
  </si>
  <si>
    <t>M.Phil</t>
  </si>
  <si>
    <r>
      <t>Permanent Address</t>
    </r>
    <r>
      <rPr>
        <b/>
        <sz val="10"/>
        <color rgb="FFFF0000"/>
        <rFont val="Calibri"/>
        <family val="2"/>
        <scheme val="minor"/>
      </rPr>
      <t>*</t>
    </r>
  </si>
  <si>
    <t>Click the Button, If Current  address Same as Permanent address</t>
  </si>
  <si>
    <r>
      <t xml:space="preserve">Have you attended the interview in SG GSC in the last 6 months ? </t>
    </r>
    <r>
      <rPr>
        <b/>
        <sz val="10"/>
        <color rgb="FFFF0000"/>
        <rFont val="Calibri"/>
        <family val="2"/>
        <scheme val="minor"/>
      </rPr>
      <t>*</t>
    </r>
  </si>
  <si>
    <r>
      <t xml:space="preserve">Signature of Applicant </t>
    </r>
    <r>
      <rPr>
        <b/>
        <sz val="10"/>
        <color rgb="FFFF0000"/>
        <rFont val="Calibri"/>
        <family val="2"/>
        <scheme val="minor"/>
      </rPr>
      <t>*</t>
    </r>
  </si>
  <si>
    <r>
      <t xml:space="preserve">Date </t>
    </r>
    <r>
      <rPr>
        <b/>
        <sz val="10"/>
        <color rgb="FFFF0000"/>
        <rFont val="Calibri"/>
        <family val="2"/>
        <scheme val="minor"/>
      </rPr>
      <t>*</t>
    </r>
  </si>
  <si>
    <r>
      <t xml:space="preserve">Place </t>
    </r>
    <r>
      <rPr>
        <b/>
        <sz val="10"/>
        <color rgb="FFFF0000"/>
        <rFont val="Calibri"/>
        <family val="2"/>
        <scheme val="minor"/>
      </rPr>
      <t>*</t>
    </r>
  </si>
  <si>
    <r>
      <t xml:space="preserve">Educational Qualification - (Highest to Lowest) - Reverse Chronological Order </t>
    </r>
    <r>
      <rPr>
        <b/>
        <sz val="14"/>
        <color rgb="FFFF0000"/>
        <rFont val="Calibri"/>
        <family val="2"/>
        <scheme val="minor"/>
      </rPr>
      <t>*</t>
    </r>
  </si>
  <si>
    <r>
      <t xml:space="preserve">CANDIDATE’S UNDERTAKING </t>
    </r>
    <r>
      <rPr>
        <b/>
        <sz val="14"/>
        <color rgb="FFFF0000"/>
        <rFont val="Calibri"/>
        <family val="2"/>
        <scheme val="minor"/>
      </rPr>
      <t>*</t>
    </r>
  </si>
  <si>
    <r>
      <t xml:space="preserve">References </t>
    </r>
    <r>
      <rPr>
        <b/>
        <sz val="10"/>
        <color rgb="FFFF0000"/>
        <rFont val="Calibri"/>
        <family val="2"/>
        <scheme val="minor"/>
      </rPr>
      <t>*</t>
    </r>
  </si>
  <si>
    <r>
      <t xml:space="preserve">Work Experience: (Reverse Chronological order - Start from the current company) </t>
    </r>
    <r>
      <rPr>
        <b/>
        <sz val="14"/>
        <color rgb="FFFF0000"/>
        <rFont val="Calibri"/>
        <family val="2"/>
        <scheme val="minor"/>
      </rPr>
      <t>*</t>
    </r>
    <r>
      <rPr>
        <b/>
        <sz val="14"/>
        <color theme="1"/>
        <rFont val="Calibri"/>
        <family val="2"/>
        <scheme val="minor"/>
      </rPr>
      <t xml:space="preserve">
Please provide your entire employment tenure in the below table. However, scan only last 5 years of employment tenure documents &amp; share the same for employment verification purpose. In future, you may be required to submit the other employment related documents on demand, by HR team any time while in the service, failing to submit the same may result in company initiating action accordingly to the policy. </t>
    </r>
  </si>
  <si>
    <t>SG Recruiter</t>
  </si>
  <si>
    <t>Naukri</t>
  </si>
  <si>
    <t>Employee Referral</t>
  </si>
  <si>
    <t>Job Portal</t>
  </si>
  <si>
    <t>LinkedIN</t>
  </si>
  <si>
    <t>Consultant_Aarch Solutions</t>
  </si>
  <si>
    <t>Consultant_Aurion Solutions Llp</t>
  </si>
  <si>
    <t>Consultant_Avtar</t>
  </si>
  <si>
    <t>Consultant_Black Turtle India Pvt Ltd</t>
  </si>
  <si>
    <t>Consultant_Careernet Technologies Pvt Ltd</t>
  </si>
  <si>
    <t>Consultant_Concepts Hr Pvt Ltd</t>
  </si>
  <si>
    <t xml:space="preserve">Consultant_Covenant Consultants </t>
  </si>
  <si>
    <t>Consultant_Hireworks Consulting</t>
  </si>
  <si>
    <t>Consultant_Indihire</t>
  </si>
  <si>
    <t>Consultant_Imarticus</t>
  </si>
  <si>
    <t>Consultant_Indo-French Chamber Of Commerce And Industry</t>
  </si>
  <si>
    <t>Consultant_Live Connections</t>
  </si>
  <si>
    <t>Consultant_Mindmap Consultants</t>
  </si>
  <si>
    <t>Consultant_Navayuga Consultancy Services</t>
  </si>
  <si>
    <t>Consultant_Quess Corp</t>
  </si>
  <si>
    <t>Consultant_Ramsol Pvt Ltd</t>
  </si>
  <si>
    <t>Consultant_Reis Hr</t>
  </si>
  <si>
    <t>Consultant_V-Shesh</t>
  </si>
  <si>
    <t>Consultant_Vipany</t>
  </si>
  <si>
    <t>Consultant_Peoplelogic</t>
  </si>
  <si>
    <t>Consultant_Asha Jobs/Efficaz</t>
  </si>
  <si>
    <t>Consultant_Flexi Careers</t>
  </si>
  <si>
    <t>Consultant_Ikrux</t>
  </si>
  <si>
    <t xml:space="preserve"> If the answer is YES, please specify which of the above (a - f) situations are applicable to you</t>
  </si>
  <si>
    <r>
      <t xml:space="preserve">1.     How did you hear about this position? </t>
    </r>
    <r>
      <rPr>
        <b/>
        <sz val="10"/>
        <color rgb="FFFF0000"/>
        <rFont val="Calibri"/>
        <family val="2"/>
        <scheme val="minor"/>
      </rPr>
      <t>*</t>
    </r>
  </si>
  <si>
    <t>The term ‘Public Official’ encompasses a broad category of positions including all elected officials, dignitaries, candidates for public office, members of royal families, judges, public, civil or military servants or any employee (at any rank or level) or other person, who may belong to or is acting on behalf of:
• a government (foreign, national or local government) including any department, agency, regulator, or other component thereof;
• a governmental service or any public authority (including, but not limited to, customs authorities, tax authorities, embassies, and permitting agencies of any sort);
• a regional or local public office;
• an entity owned or controlled by the state (for example majority state-owned or controlled companies, public hospitals, universities, sovereign investment funds, or other government sponsored entity); a political party; or
• an international public organisation (for example the United Nations).</t>
  </si>
  <si>
    <r>
      <t xml:space="preserve">6.   </t>
    </r>
    <r>
      <rPr>
        <b/>
        <sz val="10"/>
        <color rgb="FFFF0000"/>
        <rFont val="Calibri"/>
        <family val="2"/>
        <scheme val="minor"/>
      </rPr>
      <t>*</t>
    </r>
    <r>
      <rPr>
        <b/>
        <sz val="10"/>
        <color theme="1"/>
        <rFont val="Calibri"/>
        <family val="2"/>
        <scheme val="minor"/>
      </rPr>
      <t xml:space="preserve">  Do you have a personal or other financial interest, direct or indirect in certain matters that raises or may raise a conflict with your employment at SG GSC such as: 
a)	  Directorships or outside interest / employment;   
b)	  Interest’s in business enterprises or professional practices; 
c)	  Share ownership with other organizations; (15% or more of the voting equity capital);
d)	  Beneficial interests in trusts or other organizations; 
e)	  Personal or Professional associations or relationships with the Vendors, Suppliers, Service Providers &amp; Sub-contractors of SG GSC   
f)	  Other situations you consider may put you in a conflict of interest situation (If it does not fall under the categories mentioned above please specify the details):</t>
    </r>
  </si>
  <si>
    <t>`</t>
  </si>
  <si>
    <t>US Person Status Declaration</t>
  </si>
  <si>
    <r>
      <t>Candidate Name</t>
    </r>
    <r>
      <rPr>
        <b/>
        <sz val="10"/>
        <color rgb="FFFF0000"/>
        <rFont val="Calibri"/>
        <family val="2"/>
        <scheme val="minor"/>
      </rPr>
      <t>*</t>
    </r>
  </si>
  <si>
    <r>
      <t>Candidate Signature</t>
    </r>
    <r>
      <rPr>
        <b/>
        <sz val="10"/>
        <color rgb="FFFF0000"/>
        <rFont val="Calibri"/>
        <family val="2"/>
        <scheme val="minor"/>
      </rPr>
      <t>*</t>
    </r>
  </si>
  <si>
    <t xml:space="preserve">
I authorize without reservation, any party or agency contacted to furnish the above mentioned information and release all parties involved from liability and responsibility for doing so. I hereby consent to obtaining the above information from SGGSC and / or any of their agents. (This authorization and consent shall be valid in original, fax, email or copy form).
I hereby declare that I have no criminal records nor have any criminal or civil actions been initiated against me and was never convicted for any criminal activities to the best of my knowledge. If found to be guilty during background verification Societe Generale Global Solution Center has all rights to revoke my offer and terminate my  employment with immediate effective without any further notice.
I hereby declare that irrespective of my nationality, I will be working from India whenever I Work From Home</t>
  </si>
  <si>
    <r>
      <rPr>
        <b/>
        <sz val="10"/>
        <color rgb="FFFF0000"/>
        <rFont val="Calibri"/>
        <family val="2"/>
        <scheme val="minor"/>
      </rPr>
      <t>*</t>
    </r>
    <r>
      <rPr>
        <b/>
        <sz val="10"/>
        <color theme="1"/>
        <rFont val="Calibri"/>
        <family val="2"/>
        <scheme val="minor"/>
      </rPr>
      <t>Father's Name</t>
    </r>
  </si>
  <si>
    <t>Yes</t>
  </si>
  <si>
    <r>
      <t xml:space="preserve">Have you ever worked for SG GSC or any of the group entities ? </t>
    </r>
    <r>
      <rPr>
        <b/>
        <sz val="10"/>
        <color rgb="FFFF0000"/>
        <rFont val="Calibri"/>
        <family val="2"/>
        <scheme val="minor"/>
      </rPr>
      <t>*</t>
    </r>
  </si>
  <si>
    <t>Mention both Permanent &amp; Present address as it is mandatory</t>
  </si>
  <si>
    <r>
      <t>From (DD/MM/YYYY)</t>
    </r>
    <r>
      <rPr>
        <b/>
        <sz val="10"/>
        <color rgb="FFFF0000"/>
        <rFont val="Calibri"/>
        <family val="2"/>
        <scheme val="minor"/>
      </rPr>
      <t>*</t>
    </r>
  </si>
  <si>
    <r>
      <t>To (DD/MM/YYYY)</t>
    </r>
    <r>
      <rPr>
        <b/>
        <sz val="10"/>
        <color rgb="FFFF0000"/>
        <rFont val="Calibri"/>
        <family val="2"/>
        <scheme val="minor"/>
      </rPr>
      <t>*</t>
    </r>
  </si>
  <si>
    <r>
      <t>Employee / Contractor</t>
    </r>
    <r>
      <rPr>
        <b/>
        <sz val="10"/>
        <color rgb="FFFF0000"/>
        <rFont val="Calibri"/>
        <family val="2"/>
        <scheme val="minor"/>
      </rPr>
      <t>*</t>
    </r>
  </si>
  <si>
    <r>
      <t>Position/ Designation</t>
    </r>
    <r>
      <rPr>
        <b/>
        <sz val="10"/>
        <color rgb="FFFF0000"/>
        <rFont val="Calibri"/>
        <family val="2"/>
        <scheme val="minor"/>
      </rPr>
      <t>*</t>
    </r>
  </si>
  <si>
    <r>
      <t>Reason for Leaving</t>
    </r>
    <r>
      <rPr>
        <b/>
        <sz val="10"/>
        <color rgb="FFFF0000"/>
        <rFont val="Calibri"/>
        <family val="2"/>
        <scheme val="minor"/>
      </rPr>
      <t>*</t>
    </r>
  </si>
  <si>
    <r>
      <t>Do you have Relieving / Experience letter</t>
    </r>
    <r>
      <rPr>
        <b/>
        <sz val="10"/>
        <color rgb="FFFF0000"/>
        <rFont val="Calibri"/>
        <family val="2"/>
        <scheme val="minor"/>
      </rPr>
      <t>*</t>
    </r>
  </si>
  <si>
    <t>PWD</t>
  </si>
  <si>
    <t>Person with Disability</t>
  </si>
  <si>
    <r>
      <t xml:space="preserve">Diversity </t>
    </r>
    <r>
      <rPr>
        <b/>
        <sz val="10"/>
        <color rgb="FFFF0000"/>
        <rFont val="Calibri"/>
        <family val="2"/>
        <scheme val="minor"/>
      </rPr>
      <t>*</t>
    </r>
  </si>
  <si>
    <t>NA</t>
  </si>
  <si>
    <t>Others, if any mention below</t>
  </si>
  <si>
    <t>Super class</t>
  </si>
  <si>
    <r>
      <t>Nationality</t>
    </r>
    <r>
      <rPr>
        <b/>
        <sz val="10"/>
        <color rgb="FFFF0000"/>
        <rFont val="Calibri"/>
        <family val="2"/>
        <scheme val="minor"/>
      </rPr>
      <t>*</t>
    </r>
  </si>
  <si>
    <r>
      <t>Company Name &amp; Emp ID</t>
    </r>
    <r>
      <rPr>
        <b/>
        <sz val="10"/>
        <color rgb="FFFF0000"/>
        <rFont val="Calibri"/>
        <family val="2"/>
        <scheme val="minor"/>
      </rPr>
      <t>*</t>
    </r>
  </si>
  <si>
    <r>
      <t xml:space="preserve">Do You have Indian Passport.? </t>
    </r>
    <r>
      <rPr>
        <b/>
        <sz val="10"/>
        <color rgb="FFFF0000"/>
        <rFont val="Calibri"/>
        <family val="2"/>
        <scheme val="minor"/>
      </rPr>
      <t>*</t>
    </r>
  </si>
  <si>
    <t>Veteran - Armed Forces</t>
  </si>
  <si>
    <t>Emp ID</t>
  </si>
  <si>
    <t>Date of select</t>
  </si>
  <si>
    <t>Confirmed DOJ
 to Type</t>
  </si>
  <si>
    <t>Role Title</t>
  </si>
  <si>
    <t>SG care Level</t>
  </si>
  <si>
    <t>Hiring Type</t>
  </si>
  <si>
    <t>QC Done By</t>
  </si>
  <si>
    <t>IT/Non-IT Position</t>
  </si>
  <si>
    <t>Do you have the computer (YES/ NO)</t>
  </si>
  <si>
    <t xml:space="preserve">If yes -Does your system have 
Windows 7 &amp; above or MAC 
4 GB RAM </t>
  </si>
  <si>
    <t>If No, mention the current RAM</t>
  </si>
  <si>
    <t>Internet speed of 150 mbps and 250 - 300 GB minimum data limit / month</t>
  </si>
  <si>
    <t>Present Address</t>
  </si>
  <si>
    <t>Pincode</t>
  </si>
  <si>
    <t>FORCES Check</t>
  </si>
  <si>
    <t>IJP Released</t>
  </si>
  <si>
    <t>Single Sourcing</t>
  </si>
  <si>
    <t>US Person (Yes/No)</t>
  </si>
  <si>
    <t>Minimum Wages</t>
  </si>
  <si>
    <t>Stream</t>
  </si>
  <si>
    <t>Career Path</t>
  </si>
  <si>
    <t>Discipline</t>
  </si>
  <si>
    <t>Super SLIM</t>
  </si>
  <si>
    <t>SLIM</t>
  </si>
  <si>
    <r>
      <t>Please confirm on the valid 
Overseas Citizen Of India card</t>
    </r>
    <r>
      <rPr>
        <b/>
        <sz val="10"/>
        <color rgb="FFFF0000"/>
        <rFont val="Calibri"/>
        <family val="2"/>
        <scheme val="minor"/>
      </rPr>
      <t>*</t>
    </r>
  </si>
  <si>
    <t>Aadhaar Card</t>
  </si>
  <si>
    <t>SSLC Marksheet</t>
  </si>
  <si>
    <r>
      <rPr>
        <b/>
        <sz val="10"/>
        <color rgb="FFFF0000"/>
        <rFont val="Calibri"/>
        <family val="2"/>
        <scheme val="minor"/>
      </rPr>
      <t>*</t>
    </r>
    <r>
      <rPr>
        <b/>
        <sz val="10"/>
        <color theme="1"/>
        <rFont val="Calibri"/>
        <family val="2"/>
        <scheme val="minor"/>
      </rPr>
      <t>Name As per ID Proof</t>
    </r>
  </si>
  <si>
    <t>Current Org</t>
  </si>
  <si>
    <r>
      <rPr>
        <b/>
        <sz val="10"/>
        <color rgb="FFFF0000"/>
        <rFont val="Calibri"/>
        <family val="2"/>
        <scheme val="minor"/>
      </rPr>
      <t>*</t>
    </r>
    <r>
      <rPr>
        <b/>
        <sz val="10"/>
        <color theme="1"/>
        <rFont val="Calibri"/>
        <family val="2"/>
        <scheme val="minor"/>
      </rPr>
      <t>PAN Card Number</t>
    </r>
  </si>
  <si>
    <t>Signature:</t>
  </si>
  <si>
    <t xml:space="preserve">Date: </t>
  </si>
  <si>
    <r>
      <rPr>
        <b/>
        <sz val="11"/>
        <color theme="1"/>
        <rFont val="Source Sans Pro"/>
        <family val="2"/>
      </rPr>
      <t xml:space="preserve">                                                                                             CONFLICT OF INTEREST LETTER </t>
    </r>
    <r>
      <rPr>
        <sz val="11"/>
        <color theme="1"/>
        <rFont val="Source Sans Pro"/>
        <family val="2"/>
      </rPr>
      <t xml:space="preserve">
For the attention of my HR Manager,
In accordance with the employment contract I am about to sign with Société Générale Global Solutions Centre (“SG GSC”), I, the undersigned ______, hereby acknowledge having read and understood the Group Code of Conduct, publicly available via the following link 1  and the Code governing the fight against corruption and influence peddling accessible through this link 2.
I hereby undertake, in the course of carrying out my future professional duties, to comply with the provisions of both above-mentioned Codes and to act in all circumstances in an ethical and responsible manner.
Furthermore, I hereby confirm that I am not in a situation of conflict of interests with the Société Générale Group under the terms of the above-mentioned Codes (see extracts overleaf bellow) at the time of my recruitment, and undertake, in the course of carrying out my future professional duties, to inform my hierarchy and the Compliance Division without delay if need be, if a situation of conflict of interest arises.</t>
    </r>
  </si>
  <si>
    <r>
      <t>[1]</t>
    </r>
    <r>
      <rPr>
        <sz val="11"/>
        <color theme="8" tint="-0.249977111117893"/>
        <rFont val="Source Sans Pro"/>
        <family val="2"/>
      </rPr>
      <t xml:space="preserve"> https://www.societegenerale.com/sites/default/files/documents/Code%20de%20conduite/code_of_conduct_eng.pdf</t>
    </r>
  </si>
  <si>
    <r>
      <t>[2]</t>
    </r>
    <r>
      <rPr>
        <sz val="11"/>
        <color theme="8" tint="-0.249977111117893"/>
        <rFont val="Source Sans Pro"/>
        <family val="2"/>
      </rPr>
      <t xml:space="preserve"> https://www.societegenerale.com/sites/default/files/documents/Code%20de%20conduite/code-governing-the-fight-against-corruption-and-influence-peddling-uk.pdf</t>
    </r>
  </si>
  <si>
    <r>
      <rPr>
        <b/>
        <sz val="11"/>
        <color theme="1"/>
        <rFont val="Source Sans Pro"/>
        <family val="2"/>
      </rPr>
      <t>SG CODE EXTRACT:</t>
    </r>
    <r>
      <rPr>
        <sz val="11"/>
        <color theme="1"/>
        <rFont val="Source Sans Pro"/>
        <family val="2"/>
      </rPr>
      <t xml:space="preserve">
</t>
    </r>
    <r>
      <rPr>
        <b/>
        <sz val="11"/>
        <color theme="1"/>
        <rFont val="Source Sans Pro"/>
        <family val="2"/>
      </rPr>
      <t>Conflict of interest:</t>
    </r>
    <r>
      <rPr>
        <sz val="11"/>
        <color theme="1"/>
        <rFont val="Source Sans Pro"/>
        <family val="2"/>
      </rPr>
      <t xml:space="preserve">
“Each of us refrains from maintaining personal relationships with our clients, partners and suppliers which could compromise our professional duties or place us in a situation of conflict of interest. We report to our line management and the Compliance department any conflict of interest to which we might be subject.
We must avoid our own interests or those of our immediate circle entering into conflict with our Group’s interest.
Where we are in doubt about particular transactions or situations with respect to this Code of Conduct or any applicable Instructions, we should seek advice from our line management and the Compliance department. Everyone must avoid taking any financial interest in a competitor, supplier or client without prior permission in writing form the line management and the Compliance department. 
Where one of us may be considered as a Group representative, he or she must refrain from involving our Group or entity in any public activities or responsibilities that he or she may exercise outside the Group.”</t>
    </r>
  </si>
  <si>
    <r>
      <rPr>
        <b/>
        <sz val="10"/>
        <color rgb="FFFF0000"/>
        <rFont val="Calibri"/>
        <family val="2"/>
        <scheme val="minor"/>
      </rPr>
      <t>Instructions to Fill the Form –</t>
    </r>
    <r>
      <rPr>
        <b/>
        <sz val="10"/>
        <color theme="1"/>
        <rFont val="Calibri"/>
        <family val="2"/>
        <scheme val="minor"/>
      </rPr>
      <t xml:space="preserve">
•	This form needs to be filled by candidate ONLY.
•	The details furnished in the form are subject to verification during BV Check. Hence please fill all the mandatory fields &amp; ensure the details are accurate.
•	Your user profile will be created as per the below document sequence with expanded initials.
•	Primary: Passport
•	Secondary: PAN Card
•	Tertiary: SSLC Marksheet</t>
    </r>
  </si>
  <si>
    <t>Questionnaire COI for External Candidates</t>
  </si>
  <si>
    <t>Note that if the candidate answers “yes” to any of the questions, this does not automatically mean that there is a conflict of interest or bribery and/or corruption risk. Additional questions may be sent if further information is needed to complete the recruitment process. The personal data provided for the purpose of this questionnaire will be used in accordance with the specific mentions of information below and our policies for the protection of personal data of candidates and employees.
Please answer the following questions...</t>
  </si>
  <si>
    <t>How did you hear about this position</t>
  </si>
  <si>
    <t xml:space="preserve">via a school event </t>
  </si>
  <si>
    <t xml:space="preserve">via an acquaintance among the staff of Société Générale or one of its subsidiaries </t>
  </si>
  <si>
    <t xml:space="preserve">via an acquaintance of a Société Générale Group client or supplier </t>
  </si>
  <si>
    <t>3.	     Do you have a personal or professional relationship with one or more employees of Societe Generale Group or one of its subsidiaries working in the department of the vacancy or in any other Societe Generale department or one of its subsidiaries? If so, please provide details: name, position, type of relationship (personal/professional), department, etc.</t>
  </si>
  <si>
    <r>
      <t xml:space="preserve">5.     Are you/were you a Public Official or close relative of a Public Official (over the last 12 months)? </t>
    </r>
    <r>
      <rPr>
        <b/>
        <sz val="10"/>
        <color rgb="FFFF0000"/>
        <rFont val="Calibri"/>
        <family val="2"/>
        <scheme val="minor"/>
      </rPr>
      <t>*</t>
    </r>
    <r>
      <rPr>
        <b/>
        <sz val="10"/>
        <color theme="1"/>
        <rFont val="Calibri"/>
        <family val="2"/>
        <scheme val="minor"/>
      </rPr>
      <t xml:space="preserve">
If yes, please provide details: position, dates, organizations concerned, etc.</t>
    </r>
  </si>
  <si>
    <t>Please specify their identity and the Name of their Company.</t>
  </si>
  <si>
    <t xml:space="preserve">via the recruitment website </t>
  </si>
  <si>
    <t xml:space="preserve">
I confirm these answers are accurate to the best of my knowledge, and that a misrepresentation could have a negative impact on the outcome of the recruitment process. I am aware of my responsibilities to take reasonable steps to avoid any real or apparent conflict of interest in connection with my recruitment/employment and to appraise my Recruiter/Line manager and declare as appropriate, should I become aware of an actual, perceived or potential conflict during the course of my employment.                                                                                                                                                                                                                                                                                                                         </t>
  </si>
  <si>
    <t>via social networks (LinkedIn or job board,...)</t>
  </si>
  <si>
    <t>Special provisions concerning the processing of personal data as may be applicable and in particular concerning the mentions of information of the persons whose personal data is collected. Therefore, we invite you to get closer to your HR partner who would thereafter consult Compliance Correspondent, as relevant.</t>
  </si>
  <si>
    <t>2.    Were you referred by a Societe Generale group customer, supplier, an employee of Société Générale or one of its subsidiaries or Public Official for this position (excluding professional recruitment consultants)?                                                                                                                                                                                                                                                                                                                               
If so, please provide details: name of the referring party, their position, name of the customer, the supplier, or the company (where applicable), the nature of the relationship personal or professional, etc.</t>
  </si>
  <si>
    <t>4.     Have you (or a person close to you) held a decision-making role with regard to Societe Generale Group for a customer or supplier of Societe Generale Group (over the last Year.)? 
If yes, please provide details: position, dates, company (if applicable), etc.</t>
  </si>
  <si>
    <t xml:space="preserve">Do you meet any of the criteria for “American Person”? 
Who is considered “U.S. Person”:
▪ All SG employees who are US citizens or permanent residents in the US, or holders of a green card, wherever they are located. 
▪ All SG employees who are employees of an SG subsidiary or branch established under US law, regardless of nationality, 
▪ All SG employees who, regardless of their nationality, are physically in the United States for SG related business. 
▪ All SG Entities established under the laws of a U.S. jurisdiction
Within the framework of international regulations on Sanctions and Embargoes, the OFAC requires each employee to identify himself or herself in the event that he or she meets one of the following “US person” criteria. 
As so far, if you are a US national (including dual nationality), or if you are holder a Green Card, or if your are physically located in the US, please check the box for you: 
I am “U.S. Person”               Yes           No 
If yes, and if you are hired, you will have to declare this status of “American Person / US Person” again in the ad hoc tools that we will inform you by sending you your file as part of the hiring, within a maximum period of one month after the date of your actual employment. I confirm these answers are accurate to the best of my knowledge, and that a misrepresentation could have a negative impact on the outcome of the recruitment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</si>
</sst>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09]\ #,##0.00"/>
    <numFmt numFmtId="165" formatCode="[$-409]d\-mmm\-yyyy;@"/>
    <numFmt numFmtId="166" formatCode="_-* #,##0.00\ &quot;€&quot;_-;\-* #,##0.00\ &quot;€&quot;_-;_-* &quot;-&quot;??\ &quot;€&quot;_-;_-@_-"/>
    <numFmt numFmtId="167" formatCode=";;&quot;First Name&quot;;@"/>
    <numFmt numFmtId="168" formatCode="[$-409]d\-mmm\-yy;@"/>
  </numFmts>
  <fonts count="9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u/>
      <sz val="11"/>
      <color theme="10"/>
      <name val="Calibri"/>
      <family val="2"/>
    </font>
    <font>
      <sz val="10"/>
      <color indexed="8"/>
      <name val="Arial"/>
      <family val="2"/>
    </font>
    <font>
      <sz val="10"/>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sz val="10"/>
      <color theme="1"/>
      <name val="Calibri"/>
      <family val="2"/>
    </font>
    <font>
      <u/>
      <sz val="9.9"/>
      <color theme="10"/>
      <name val="Calibri"/>
      <family val="2"/>
    </font>
    <font>
      <sz val="10"/>
      <name val="Arial Unicode MS"/>
      <family val="2"/>
    </font>
    <font>
      <u/>
      <sz val="9"/>
      <color theme="10"/>
      <name val="Arial"/>
      <family val="2"/>
    </font>
    <font>
      <sz val="8"/>
      <color theme="1"/>
      <name val="Calibri"/>
      <family val="2"/>
      <scheme val="minor"/>
    </font>
    <font>
      <b/>
      <sz val="8"/>
      <color theme="0"/>
      <name val="Calibri"/>
      <family val="2"/>
      <scheme val="minor"/>
    </font>
    <font>
      <sz val="8"/>
      <color theme="0"/>
      <name val="Calibri"/>
      <family val="2"/>
      <scheme val="minor"/>
    </font>
    <font>
      <sz val="8"/>
      <color rgb="FF9C0006"/>
      <name val="Calibri"/>
      <family val="2"/>
      <scheme val="minor"/>
    </font>
    <font>
      <b/>
      <sz val="8"/>
      <color rgb="FFFA7D00"/>
      <name val="Calibri"/>
      <family val="2"/>
      <scheme val="minor"/>
    </font>
    <font>
      <i/>
      <sz val="8"/>
      <color rgb="FF7F7F7F"/>
      <name val="Calibri"/>
      <family val="2"/>
      <scheme val="minor"/>
    </font>
    <font>
      <sz val="8"/>
      <color rgb="FF006100"/>
      <name val="Calibri"/>
      <family val="2"/>
      <scheme val="minor"/>
    </font>
    <font>
      <u/>
      <sz val="11"/>
      <color theme="10"/>
      <name val="Calibri"/>
      <family val="2"/>
      <scheme val="minor"/>
    </font>
    <font>
      <sz val="8"/>
      <color rgb="FF3F3F76"/>
      <name val="Calibri"/>
      <family val="2"/>
      <scheme val="minor"/>
    </font>
    <font>
      <sz val="8"/>
      <color rgb="FFFA7D00"/>
      <name val="Calibri"/>
      <family val="2"/>
      <scheme val="minor"/>
    </font>
    <font>
      <sz val="8"/>
      <color rgb="FF9C6500"/>
      <name val="Calibri"/>
      <family val="2"/>
      <scheme val="minor"/>
    </font>
    <font>
      <b/>
      <sz val="18"/>
      <color theme="3"/>
      <name val="Calibri Light"/>
      <family val="2"/>
      <scheme val="major"/>
    </font>
    <font>
      <sz val="11"/>
      <color rgb="FF9C6500"/>
      <name val="Calibri"/>
      <family val="2"/>
      <scheme val="minor"/>
    </font>
    <font>
      <sz val="8"/>
      <color theme="1"/>
      <name val="Trebuchet MS"/>
      <family val="2"/>
    </font>
    <font>
      <b/>
      <sz val="15"/>
      <color theme="3"/>
      <name val="Trebuchet MS"/>
      <family val="2"/>
    </font>
    <font>
      <b/>
      <sz val="13"/>
      <color theme="3"/>
      <name val="Trebuchet MS"/>
      <family val="2"/>
    </font>
    <font>
      <b/>
      <sz val="11"/>
      <color theme="3"/>
      <name val="Trebuchet MS"/>
      <family val="2"/>
    </font>
    <font>
      <sz val="8"/>
      <color rgb="FF006100"/>
      <name val="Trebuchet MS"/>
      <family val="2"/>
    </font>
    <font>
      <sz val="8"/>
      <color rgb="FF9C0006"/>
      <name val="Trebuchet MS"/>
      <family val="2"/>
    </font>
    <font>
      <sz val="8"/>
      <color rgb="FF9C6500"/>
      <name val="Trebuchet MS"/>
      <family val="2"/>
    </font>
    <font>
      <sz val="8"/>
      <color rgb="FF3F3F76"/>
      <name val="Trebuchet MS"/>
      <family val="2"/>
    </font>
    <font>
      <b/>
      <sz val="8"/>
      <color rgb="FF3F3F3F"/>
      <name val="Trebuchet MS"/>
      <family val="2"/>
    </font>
    <font>
      <b/>
      <sz val="8"/>
      <color rgb="FFFA7D00"/>
      <name val="Trebuchet MS"/>
      <family val="2"/>
    </font>
    <font>
      <sz val="8"/>
      <color rgb="FFFA7D00"/>
      <name val="Trebuchet MS"/>
      <family val="2"/>
    </font>
    <font>
      <b/>
      <sz val="8"/>
      <color theme="0"/>
      <name val="Trebuchet MS"/>
      <family val="2"/>
    </font>
    <font>
      <sz val="8"/>
      <color rgb="FFFF0000"/>
      <name val="Trebuchet MS"/>
      <family val="2"/>
    </font>
    <font>
      <i/>
      <sz val="8"/>
      <color rgb="FF7F7F7F"/>
      <name val="Trebuchet MS"/>
      <family val="2"/>
    </font>
    <font>
      <b/>
      <sz val="8"/>
      <color theme="1"/>
      <name val="Trebuchet MS"/>
      <family val="2"/>
    </font>
    <font>
      <sz val="8"/>
      <color theme="0"/>
      <name val="Trebuchet MS"/>
      <family val="2"/>
    </font>
    <font>
      <u/>
      <sz val="10"/>
      <color theme="10"/>
      <name val="Arial Unicode MS"/>
      <family val="2"/>
    </font>
    <font>
      <sz val="11"/>
      <color theme="1"/>
      <name val="Calibri"/>
      <family val="2"/>
    </font>
    <font>
      <sz val="10"/>
      <color rgb="FF008F00"/>
      <name val="Calibri"/>
      <family val="2"/>
      <scheme val="minor"/>
    </font>
    <font>
      <b/>
      <sz val="14"/>
      <color theme="1"/>
      <name val="Calibri"/>
      <family val="2"/>
      <scheme val="minor"/>
    </font>
    <font>
      <b/>
      <sz val="10"/>
      <color rgb="FFFF0000"/>
      <name val="Calibri"/>
      <family val="2"/>
      <scheme val="minor"/>
    </font>
    <font>
      <b/>
      <sz val="14"/>
      <color rgb="FFFF0000"/>
      <name val="Calibri"/>
      <family val="2"/>
      <scheme val="minor"/>
    </font>
    <font>
      <b/>
      <sz val="12"/>
      <name val="Calibri"/>
      <family val="2"/>
      <scheme val="minor"/>
    </font>
    <font>
      <sz val="10"/>
      <name val="Calibri"/>
      <family val="2"/>
      <scheme val="minor"/>
    </font>
    <font>
      <b/>
      <sz val="12"/>
      <color rgb="FFFF0000"/>
      <name val="Calibri"/>
      <family val="2"/>
      <scheme val="minor"/>
    </font>
    <font>
      <b/>
      <sz val="8"/>
      <color rgb="FFFFFFFF"/>
      <name val="Source Sans Pro"/>
      <family val="2"/>
    </font>
    <font>
      <sz val="8"/>
      <color theme="1"/>
      <name val="Source Sans Pro"/>
      <family val="2"/>
    </font>
    <font>
      <b/>
      <sz val="8"/>
      <name val="Source Sans Pro"/>
      <family val="2"/>
    </font>
    <font>
      <b/>
      <sz val="8"/>
      <color rgb="FF000000"/>
      <name val="Source Sans Pro"/>
      <family val="2"/>
    </font>
    <font>
      <b/>
      <sz val="8"/>
      <color rgb="FF000000"/>
      <name val="Calibri"/>
      <family val="2"/>
    </font>
    <font>
      <i/>
      <sz val="8"/>
      <color theme="1"/>
      <name val="Calibri"/>
      <family val="2"/>
      <scheme val="minor"/>
    </font>
    <font>
      <sz val="11"/>
      <color theme="1"/>
      <name val="Source Sans Pro"/>
      <family val="2"/>
    </font>
    <font>
      <b/>
      <sz val="11"/>
      <color theme="1"/>
      <name val="Source Sans Pro"/>
      <family val="2"/>
    </font>
    <font>
      <vertAlign val="superscript"/>
      <sz val="11"/>
      <color theme="8" tint="-0.249977111117893"/>
      <name val="Source Sans Pro"/>
      <family val="2"/>
    </font>
    <font>
      <sz val="11"/>
      <color theme="8" tint="-0.249977111117893"/>
      <name val="Source Sans Pro"/>
      <family val="2"/>
    </font>
  </fonts>
  <fills count="6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79998168889431442"/>
        <bgColor indexed="64"/>
      </patternFill>
    </fill>
    <fill>
      <patternFill patternType="solid">
        <fgColor theme="9" tint="0.59996337778862885"/>
        <bgColor indexed="64"/>
      </patternFill>
    </fill>
    <fill>
      <patternFill patternType="solid">
        <fgColor theme="0"/>
        <bgColor indexed="64"/>
      </patternFill>
    </fill>
    <fill>
      <patternFill patternType="solid">
        <fgColor theme="9" tint="0.59999389629810485"/>
        <bgColor indexed="64"/>
      </patternFill>
    </fill>
    <fill>
      <patternFill patternType="solid">
        <fgColor rgb="FF403151"/>
        <bgColor rgb="FF000000"/>
      </patternFill>
    </fill>
    <fill>
      <patternFill patternType="solid">
        <fgColor rgb="FF9BBB59"/>
        <bgColor rgb="FF000000"/>
      </patternFill>
    </fill>
    <fill>
      <patternFill patternType="solid">
        <fgColor rgb="FFC0504D"/>
        <bgColor rgb="FF000000"/>
      </patternFill>
    </fill>
    <fill>
      <patternFill patternType="solid">
        <fgColor rgb="FFFFFF00"/>
        <bgColor rgb="FF000000"/>
      </patternFill>
    </fill>
    <fill>
      <patternFill patternType="solid">
        <fgColor theme="4" tint="0.39997558519241921"/>
        <bgColor rgb="FF000000"/>
      </patternFill>
    </fill>
    <fill>
      <patternFill patternType="solid">
        <fgColor theme="5" tint="0.39997558519241921"/>
        <bgColor rgb="FF000000"/>
      </patternFill>
    </fill>
    <fill>
      <patternFill patternType="solid">
        <fgColor theme="4"/>
        <bgColor indexed="64"/>
      </patternFill>
    </fill>
  </fills>
  <borders count="8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style="thin">
        <color theme="9" tint="-0.499984740745262"/>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499984740745262"/>
      </left>
      <right style="thin">
        <color theme="0" tint="-0.34998626667073579"/>
      </right>
      <top/>
      <bottom/>
      <diagonal/>
    </border>
    <border>
      <left style="thin">
        <color theme="0" tint="-0.34998626667073579"/>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theme="0" tint="-0.499984740745262"/>
      </bottom>
      <diagonal/>
    </border>
    <border>
      <left/>
      <right style="thin">
        <color theme="0" tint="-0.34998626667073579"/>
      </right>
      <top style="thin">
        <color indexed="64"/>
      </top>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indexed="64"/>
      </bottom>
      <diagonal/>
    </border>
    <border>
      <left style="thin">
        <color theme="0" tint="-0.499984740745262"/>
      </left>
      <right style="thin">
        <color theme="0" tint="-0.34998626667073579"/>
      </right>
      <top/>
      <bottom style="thin">
        <color indexed="64"/>
      </bottom>
      <diagonal/>
    </border>
    <border>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top style="thin">
        <color indexed="64"/>
      </top>
      <bottom style="thin">
        <color theme="0" tint="-0.499984740745262"/>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499984740745262"/>
      </right>
      <top style="thin">
        <color theme="0" tint="-0.499984740745262"/>
      </top>
      <bottom/>
      <diagonal/>
    </border>
    <border>
      <left/>
      <right style="thin">
        <color indexed="64"/>
      </right>
      <top style="thin">
        <color theme="0" tint="-0.499984740745262"/>
      </top>
      <bottom/>
      <diagonal/>
    </border>
    <border>
      <left style="thin">
        <color theme="0" tint="-0.34998626667073579"/>
      </left>
      <right/>
      <top style="thin">
        <color theme="0" tint="-0.499984740745262"/>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49998474074526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0" tint="-0.499984740745262"/>
      </right>
      <top style="thin">
        <color indexed="64"/>
      </top>
      <bottom style="thin">
        <color theme="0" tint="-0.499984740745262"/>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499984740745262"/>
      </left>
      <right style="thin">
        <color indexed="64"/>
      </right>
      <top style="thin">
        <color indexed="64"/>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499984740745262"/>
      </left>
      <right style="thin">
        <color indexed="64"/>
      </right>
      <top style="thin">
        <color theme="0" tint="-0.499984740745262"/>
      </top>
      <bottom style="thin">
        <color indexed="64"/>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indexed="64"/>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top style="thin">
        <color theme="0" tint="-0.34998626667073579"/>
      </top>
      <bottom/>
      <diagonal/>
    </border>
    <border>
      <left style="medium">
        <color indexed="64"/>
      </left>
      <right style="medium">
        <color indexed="64"/>
      </right>
      <top style="medium">
        <color indexed="64"/>
      </top>
      <bottom style="medium">
        <color indexed="64"/>
      </bottom>
      <diagonal/>
    </border>
  </borders>
  <cellStyleXfs count="15974">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1" fillId="0" borderId="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6" fillId="53" borderId="12" applyNumberFormat="0" applyAlignment="0" applyProtection="0"/>
    <xf numFmtId="0" fontId="26" fillId="53" borderId="12" applyNumberFormat="0" applyAlignment="0" applyProtection="0"/>
    <xf numFmtId="0" fontId="26" fillId="53" borderId="12" applyNumberFormat="0" applyAlignment="0" applyProtection="0"/>
    <xf numFmtId="0" fontId="26" fillId="53" borderId="12" applyNumberFormat="0" applyAlignment="0" applyProtection="0"/>
    <xf numFmtId="0" fontId="26" fillId="53" borderId="12" applyNumberFormat="0" applyAlignment="0" applyProtection="0"/>
    <xf numFmtId="0" fontId="26" fillId="53" borderId="12" applyNumberFormat="0" applyAlignment="0" applyProtection="0"/>
    <xf numFmtId="0" fontId="26" fillId="53" borderId="12" applyNumberFormat="0" applyAlignment="0" applyProtection="0"/>
    <xf numFmtId="0" fontId="26" fillId="53" borderId="12" applyNumberFormat="0" applyAlignment="0" applyProtection="0"/>
    <xf numFmtId="43" fontId="20"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0" fillId="0" borderId="14"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pplyNumberFormat="0" applyFill="0" applyBorder="0" applyAlignment="0" applyProtection="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43" fontId="20" fillId="0" borderId="0" applyFont="0" applyFill="0" applyBorder="0" applyAlignment="0" applyProtection="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applyNumberFormat="0" applyFill="0" applyBorder="0" applyAlignment="0" applyProtection="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43" fontId="1" fillId="0" borderId="0" applyFont="0" applyFill="0" applyBorder="0" applyAlignment="0" applyProtection="0"/>
    <xf numFmtId="0" fontId="18" fillId="0" borderId="0" applyNumberFormat="0" applyFill="0" applyBorder="0" applyAlignment="0" applyProtection="0">
      <alignment vertical="top"/>
      <protection locked="0"/>
    </xf>
    <xf numFmtId="0" fontId="2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0" fillId="0" borderId="0" applyFont="0" applyFill="0" applyBorder="0" applyAlignment="0" applyProtection="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pplyNumberFormat="0" applyFill="0" applyBorder="0" applyAlignment="0" applyProtection="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 fillId="0" borderId="0"/>
    <xf numFmtId="0" fontId="1" fillId="0" borderId="0"/>
    <xf numFmtId="0" fontId="1" fillId="0" borderId="0"/>
    <xf numFmtId="0" fontId="1" fillId="0" borderId="0"/>
    <xf numFmtId="0" fontId="20" fillId="0" borderId="0" applyNumberFormat="0" applyFill="0" applyBorder="0" applyAlignment="0" applyProtection="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55" borderId="17"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43" fontId="1" fillId="0" borderId="0" applyFont="0" applyFill="0" applyBorder="0" applyAlignment="0" applyProtection="0"/>
    <xf numFmtId="0" fontId="2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0" fontId="1" fillId="0" borderId="0"/>
    <xf numFmtId="0" fontId="20" fillId="0" borderId="0"/>
    <xf numFmtId="0" fontId="20" fillId="0" borderId="0"/>
    <xf numFmtId="0" fontId="21"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55" borderId="17"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55" borderId="17"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55" borderId="1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1" fillId="0" borderId="0" applyNumberFormat="0" applyFill="0" applyBorder="0" applyAlignment="0" applyProtection="0">
      <alignment vertical="top"/>
      <protection locked="0"/>
    </xf>
    <xf numFmtId="0" fontId="1" fillId="0" borderId="0"/>
    <xf numFmtId="0" fontId="1" fillId="0" borderId="0"/>
    <xf numFmtId="0" fontId="1" fillId="0" borderId="0"/>
    <xf numFmtId="0" fontId="19" fillId="0" borderId="0"/>
    <xf numFmtId="0" fontId="39" fillId="0" borderId="0"/>
    <xf numFmtId="0" fontId="40" fillId="0" borderId="0"/>
    <xf numFmtId="0" fontId="20" fillId="0" borderId="0"/>
    <xf numFmtId="0" fontId="20" fillId="0" borderId="0"/>
    <xf numFmtId="0" fontId="21" fillId="0" borderId="0" applyNumberFormat="0" applyFill="0" applyBorder="0" applyAlignment="0" applyProtection="0">
      <alignment vertical="top"/>
      <protection locked="0"/>
    </xf>
    <xf numFmtId="0" fontId="1" fillId="0" borderId="0"/>
    <xf numFmtId="0" fontId="41" fillId="0" borderId="0" applyNumberFormat="0" applyFill="0" applyBorder="0" applyAlignment="0" applyProtection="0">
      <alignment vertical="top"/>
      <protection locked="0"/>
    </xf>
    <xf numFmtId="166"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6" fontId="20" fillId="0" borderId="0" applyFon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20" fillId="0" borderId="0"/>
    <xf numFmtId="0" fontId="20" fillId="0" borderId="0"/>
    <xf numFmtId="0" fontId="20" fillId="0" borderId="0"/>
    <xf numFmtId="0" fontId="20"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0" fontId="20" fillId="0" borderId="0"/>
    <xf numFmtId="0" fontId="19" fillId="0" borderId="0"/>
    <xf numFmtId="0" fontId="42" fillId="0" borderId="0"/>
    <xf numFmtId="0" fontId="19" fillId="0" borderId="0"/>
    <xf numFmtId="0" fontId="22" fillId="0" borderId="0" applyNumberFormat="0" applyFont="0" applyFill="0" applyBorder="0" applyAlignment="0" applyProtection="0"/>
    <xf numFmtId="0" fontId="43" fillId="0" borderId="0" applyNumberFormat="0" applyFill="0" applyBorder="0" applyAlignment="0" applyProtection="0">
      <alignment vertical="top"/>
      <protection locked="0"/>
    </xf>
    <xf numFmtId="0" fontId="39" fillId="0" borderId="0"/>
    <xf numFmtId="0" fontId="40" fillId="0" borderId="0"/>
    <xf numFmtId="0" fontId="21" fillId="0" borderId="0" applyNumberFormat="0" applyFill="0" applyBorder="0" applyAlignment="0" applyProtection="0">
      <alignment vertical="top"/>
      <protection locked="0"/>
    </xf>
    <xf numFmtId="0" fontId="1" fillId="0" borderId="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20" fillId="0" borderId="0"/>
    <xf numFmtId="0" fontId="20" fillId="0" borderId="0"/>
    <xf numFmtId="0" fontId="1" fillId="0" borderId="0"/>
    <xf numFmtId="0" fontId="20" fillId="0" borderId="0"/>
    <xf numFmtId="0" fontId="1" fillId="0" borderId="0"/>
    <xf numFmtId="0" fontId="20" fillId="0" borderId="0"/>
    <xf numFmtId="0" fontId="22" fillId="34" borderId="0" applyNumberFormat="0" applyBorder="0" applyAlignment="0" applyProtection="0"/>
    <xf numFmtId="0" fontId="22" fillId="34" borderId="0" applyNumberFormat="0" applyBorder="0" applyAlignment="0" applyProtection="0"/>
    <xf numFmtId="0" fontId="44" fillId="10"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1" fillId="10"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44" fillId="1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1" fillId="1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4" fillId="18"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1" fillId="18"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4" fillId="22"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1" fillId="22"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44" fillId="26"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1" fillId="26"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44" fillId="30"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1" fillId="30"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4" fillId="11"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1" fillId="11"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44" fillId="15"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1" fillId="15"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44" fillId="19"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1" fillId="19"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4" fillId="23"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1" fillId="23"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4" fillId="27"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1" fillId="27"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44" fillId="31"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1" fillId="31"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3" fillId="44" borderId="0" applyNumberFormat="0" applyBorder="0" applyAlignment="0" applyProtection="0"/>
    <xf numFmtId="0" fontId="46" fillId="12" borderId="0" applyNumberFormat="0" applyBorder="0" applyAlignment="0" applyProtection="0"/>
    <xf numFmtId="0" fontId="23" fillId="41" borderId="0" applyNumberFormat="0" applyBorder="0" applyAlignment="0" applyProtection="0"/>
    <xf numFmtId="0" fontId="46" fillId="16" borderId="0" applyNumberFormat="0" applyBorder="0" applyAlignment="0" applyProtection="0"/>
    <xf numFmtId="0" fontId="23" fillId="42" borderId="0" applyNumberFormat="0" applyBorder="0" applyAlignment="0" applyProtection="0"/>
    <xf numFmtId="0" fontId="46" fillId="20" borderId="0" applyNumberFormat="0" applyBorder="0" applyAlignment="0" applyProtection="0"/>
    <xf numFmtId="0" fontId="23" fillId="45" borderId="0" applyNumberFormat="0" applyBorder="0" applyAlignment="0" applyProtection="0"/>
    <xf numFmtId="0" fontId="46" fillId="24" borderId="0" applyNumberFormat="0" applyBorder="0" applyAlignment="0" applyProtection="0"/>
    <xf numFmtId="0" fontId="23" fillId="46" borderId="0" applyNumberFormat="0" applyBorder="0" applyAlignment="0" applyProtection="0"/>
    <xf numFmtId="0" fontId="46" fillId="28" borderId="0" applyNumberFormat="0" applyBorder="0" applyAlignment="0" applyProtection="0"/>
    <xf numFmtId="0" fontId="23" fillId="47" borderId="0" applyNumberFormat="0" applyBorder="0" applyAlignment="0" applyProtection="0"/>
    <xf numFmtId="0" fontId="46" fillId="32" borderId="0" applyNumberFormat="0" applyBorder="0" applyAlignment="0" applyProtection="0"/>
    <xf numFmtId="0" fontId="23" fillId="48" borderId="0" applyNumberFormat="0" applyBorder="0" applyAlignment="0" applyProtection="0"/>
    <xf numFmtId="0" fontId="46" fillId="9" borderId="0" applyNumberFormat="0" applyBorder="0" applyAlignment="0" applyProtection="0"/>
    <xf numFmtId="0" fontId="23" fillId="49" borderId="0" applyNumberFormat="0" applyBorder="0" applyAlignment="0" applyProtection="0"/>
    <xf numFmtId="0" fontId="46" fillId="13" borderId="0" applyNumberFormat="0" applyBorder="0" applyAlignment="0" applyProtection="0"/>
    <xf numFmtId="0" fontId="23" fillId="50" borderId="0" applyNumberFormat="0" applyBorder="0" applyAlignment="0" applyProtection="0"/>
    <xf numFmtId="0" fontId="46" fillId="17" borderId="0" applyNumberFormat="0" applyBorder="0" applyAlignment="0" applyProtection="0"/>
    <xf numFmtId="0" fontId="23" fillId="45" borderId="0" applyNumberFormat="0" applyBorder="0" applyAlignment="0" applyProtection="0"/>
    <xf numFmtId="0" fontId="46" fillId="21" borderId="0" applyNumberFormat="0" applyBorder="0" applyAlignment="0" applyProtection="0"/>
    <xf numFmtId="0" fontId="23" fillId="46" borderId="0" applyNumberFormat="0" applyBorder="0" applyAlignment="0" applyProtection="0"/>
    <xf numFmtId="0" fontId="46" fillId="25" borderId="0" applyNumberFormat="0" applyBorder="0" applyAlignment="0" applyProtection="0"/>
    <xf numFmtId="0" fontId="23" fillId="51" borderId="0" applyNumberFormat="0" applyBorder="0" applyAlignment="0" applyProtection="0"/>
    <xf numFmtId="0" fontId="46" fillId="29" borderId="0" applyNumberFormat="0" applyBorder="0" applyAlignment="0" applyProtection="0"/>
    <xf numFmtId="0" fontId="24" fillId="35" borderId="0" applyNumberFormat="0" applyBorder="0" applyAlignment="0" applyProtection="0"/>
    <xf numFmtId="0" fontId="47" fillId="3" borderId="0" applyNumberFormat="0" applyBorder="0" applyAlignment="0" applyProtection="0"/>
    <xf numFmtId="0" fontId="25" fillId="52" borderId="11" applyNumberFormat="0" applyAlignment="0" applyProtection="0"/>
    <xf numFmtId="0" fontId="48" fillId="6" borderId="4" applyNumberFormat="0" applyAlignment="0" applyProtection="0"/>
    <xf numFmtId="0" fontId="26" fillId="53" borderId="12" applyNumberFormat="0" applyAlignment="0" applyProtection="0"/>
    <xf numFmtId="0" fontId="45" fillId="7" borderId="7" applyNumberFormat="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7" fillId="0" borderId="0" applyNumberFormat="0" applyFill="0" applyBorder="0" applyAlignment="0" applyProtection="0"/>
    <xf numFmtId="0" fontId="49" fillId="0" borderId="0" applyNumberFormat="0" applyFill="0" applyBorder="0" applyAlignment="0" applyProtection="0"/>
    <xf numFmtId="0" fontId="28" fillId="36" borderId="0" applyNumberFormat="0" applyBorder="0" applyAlignment="0" applyProtection="0"/>
    <xf numFmtId="0" fontId="50" fillId="2" borderId="0" applyNumberFormat="0" applyBorder="0" applyAlignment="0" applyProtection="0"/>
    <xf numFmtId="0" fontId="51" fillId="0" borderId="0" applyNumberFormat="0" applyFill="0" applyBorder="0" applyAlignment="0" applyProtection="0"/>
    <xf numFmtId="0" fontId="32" fillId="39" borderId="11" applyNumberFormat="0" applyAlignment="0" applyProtection="0"/>
    <xf numFmtId="0" fontId="52" fillId="5" borderId="4" applyNumberFormat="0" applyAlignment="0" applyProtection="0"/>
    <xf numFmtId="0" fontId="33" fillId="0" borderId="16" applyNumberFormat="0" applyFill="0" applyAlignment="0" applyProtection="0"/>
    <xf numFmtId="0" fontId="53" fillId="0" borderId="6" applyNumberFormat="0" applyFill="0" applyAlignment="0" applyProtection="0"/>
    <xf numFmtId="0" fontId="34" fillId="54" borderId="0" applyNumberFormat="0" applyBorder="0" applyAlignment="0" applyProtection="0"/>
    <xf numFmtId="0" fontId="54"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42"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42" fillId="0" borderId="0"/>
    <xf numFmtId="0" fontId="1" fillId="0" borderId="0"/>
    <xf numFmtId="0" fontId="42"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9" fillId="0" borderId="0"/>
    <xf numFmtId="0" fontId="20" fillId="0" borderId="0"/>
    <xf numFmtId="0" fontId="20" fillId="0" borderId="0"/>
    <xf numFmtId="0" fontId="19" fillId="0" borderId="0"/>
    <xf numFmtId="0" fontId="42" fillId="0" borderId="0"/>
    <xf numFmtId="0" fontId="19" fillId="0" borderId="0"/>
    <xf numFmtId="0" fontId="22" fillId="0" borderId="0" applyNumberFormat="0" applyFont="0" applyFill="0" applyBorder="0" applyAlignment="0" applyProtection="0"/>
    <xf numFmtId="0" fontId="43"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42" fillId="0" borderId="0"/>
    <xf numFmtId="0" fontId="1" fillId="0" borderId="0"/>
    <xf numFmtId="0" fontId="22" fillId="0" borderId="0" applyNumberFormat="0" applyFont="0" applyFill="0" applyBorder="0" applyAlignment="0" applyProtection="0"/>
    <xf numFmtId="0" fontId="1"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19" fillId="0" borderId="0"/>
    <xf numFmtId="0" fontId="19" fillId="0" borderId="0"/>
    <xf numFmtId="0" fontId="20" fillId="0" borderId="0"/>
    <xf numFmtId="0" fontId="19" fillId="0" borderId="0"/>
    <xf numFmtId="0" fontId="20" fillId="0" borderId="0"/>
    <xf numFmtId="0" fontId="20" fillId="0" borderId="0"/>
    <xf numFmtId="0" fontId="1" fillId="0" borderId="0"/>
    <xf numFmtId="0" fontId="19" fillId="0" borderId="0"/>
    <xf numFmtId="0" fontId="22" fillId="0" borderId="0" applyNumberFormat="0" applyFont="0" applyFill="0" applyBorder="0" applyAlignment="0" applyProtection="0"/>
    <xf numFmtId="0" fontId="1" fillId="0" borderId="0"/>
    <xf numFmtId="0" fontId="22" fillId="0" borderId="0" applyNumberFormat="0" applyFont="0" applyFill="0" applyBorder="0" applyAlignment="0" applyProtection="0"/>
    <xf numFmtId="0" fontId="1"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9" fillId="0" borderId="0">
      <alignment vertical="center"/>
    </xf>
    <xf numFmtId="0" fontId="55" fillId="0" borderId="0" applyNumberFormat="0" applyFill="0" applyBorder="0" applyAlignment="0" applyProtection="0"/>
    <xf numFmtId="0" fontId="56"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42" fillId="0" borderId="0"/>
    <xf numFmtId="0" fontId="1" fillId="0" borderId="0"/>
    <xf numFmtId="0" fontId="19" fillId="0" borderId="0"/>
    <xf numFmtId="0" fontId="42" fillId="0" borderId="0"/>
    <xf numFmtId="0" fontId="22" fillId="0" borderId="0" applyNumberFormat="0" applyFont="0" applyFill="0" applyBorder="0" applyAlignment="0" applyProtection="0"/>
    <xf numFmtId="0" fontId="42" fillId="0" borderId="0"/>
    <xf numFmtId="0" fontId="42" fillId="0" borderId="0"/>
    <xf numFmtId="0" fontId="51" fillId="0" borderId="0" applyNumberFormat="0" applyFill="0" applyBorder="0" applyAlignment="0" applyProtection="0"/>
    <xf numFmtId="0" fontId="20" fillId="0" borderId="0"/>
    <xf numFmtId="0" fontId="22" fillId="0" borderId="0" applyNumberFormat="0" applyFont="0" applyFill="0" applyBorder="0" applyAlignment="0" applyProtection="0"/>
    <xf numFmtId="0" fontId="42" fillId="0" borderId="0"/>
    <xf numFmtId="0" fontId="1" fillId="0" borderId="0"/>
    <xf numFmtId="0" fontId="42" fillId="0" borderId="0"/>
    <xf numFmtId="0" fontId="19" fillId="0" borderId="0"/>
    <xf numFmtId="0" fontId="1" fillId="8" borderId="8" applyNumberFormat="0" applyFont="0" applyAlignment="0" applyProtection="0"/>
    <xf numFmtId="0" fontId="20" fillId="55" borderId="17" applyNumberFormat="0" applyFont="0" applyAlignment="0" applyProtection="0"/>
    <xf numFmtId="0" fontId="42" fillId="0" borderId="0"/>
    <xf numFmtId="0" fontId="19" fillId="0" borderId="0"/>
    <xf numFmtId="0" fontId="20" fillId="55" borderId="17" applyNumberFormat="0" applyFont="0" applyAlignment="0" applyProtection="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1" fillId="0" borderId="0"/>
    <xf numFmtId="0" fontId="1" fillId="0" borderId="0"/>
    <xf numFmtId="0" fontId="20" fillId="0" borderId="0"/>
    <xf numFmtId="43" fontId="20" fillId="0" borderId="0" applyFont="0" applyFill="0" applyBorder="0" applyAlignment="0" applyProtection="0"/>
    <xf numFmtId="0" fontId="22" fillId="0" borderId="0" applyNumberFormat="0" applyFont="0" applyFill="0" applyBorder="0" applyAlignment="0" applyProtection="0"/>
    <xf numFmtId="9" fontId="1" fillId="0" borderId="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2" fillId="0" borderId="0" applyNumberFormat="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1"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57" fillId="0" borderId="0"/>
    <xf numFmtId="43" fontId="57" fillId="0" borderId="0" applyFont="0" applyFill="0" applyBorder="0" applyAlignment="0" applyProtection="0"/>
    <xf numFmtId="0" fontId="58" fillId="0" borderId="1" applyNumberFormat="0" applyFill="0" applyAlignment="0" applyProtection="0"/>
    <xf numFmtId="0" fontId="59" fillId="0" borderId="2" applyNumberFormat="0" applyFill="0" applyAlignment="0" applyProtection="0"/>
    <xf numFmtId="0" fontId="60" fillId="0" borderId="3" applyNumberFormat="0" applyFill="0" applyAlignment="0" applyProtection="0"/>
    <xf numFmtId="0" fontId="60" fillId="0" borderId="0" applyNumberFormat="0" applyFill="0" applyBorder="0" applyAlignment="0" applyProtection="0"/>
    <xf numFmtId="0" fontId="61" fillId="2" borderId="0" applyNumberFormat="0" applyBorder="0" applyAlignment="0" applyProtection="0"/>
    <xf numFmtId="0" fontId="62" fillId="3" borderId="0" applyNumberFormat="0" applyBorder="0" applyAlignment="0" applyProtection="0"/>
    <xf numFmtId="0" fontId="63" fillId="4" borderId="0" applyNumberFormat="0" applyBorder="0" applyAlignment="0" applyProtection="0"/>
    <xf numFmtId="0" fontId="64" fillId="5" borderId="4" applyNumberFormat="0" applyAlignment="0" applyProtection="0"/>
    <xf numFmtId="0" fontId="65" fillId="6" borderId="5" applyNumberFormat="0" applyAlignment="0" applyProtection="0"/>
    <xf numFmtId="0" fontId="66" fillId="6" borderId="4" applyNumberFormat="0" applyAlignment="0" applyProtection="0"/>
    <xf numFmtId="0" fontId="67" fillId="0" borderId="6" applyNumberFormat="0" applyFill="0" applyAlignment="0" applyProtection="0"/>
    <xf numFmtId="0" fontId="68" fillId="7" borderId="7" applyNumberFormat="0" applyAlignment="0" applyProtection="0"/>
    <xf numFmtId="0" fontId="69" fillId="0" borderId="0" applyNumberFormat="0" applyFill="0" applyBorder="0" applyAlignment="0" applyProtection="0"/>
    <xf numFmtId="0" fontId="57" fillId="8" borderId="8" applyNumberFormat="0" applyFont="0" applyAlignment="0" applyProtection="0"/>
    <xf numFmtId="0" fontId="70" fillId="0" borderId="0" applyNumberFormat="0" applyFill="0" applyBorder="0" applyAlignment="0" applyProtection="0"/>
    <xf numFmtId="0" fontId="71" fillId="0" borderId="9" applyNumberFormat="0" applyFill="0" applyAlignment="0" applyProtection="0"/>
    <xf numFmtId="0" fontId="72" fillId="9" borderId="0" applyNumberFormat="0" applyBorder="0" applyAlignment="0" applyProtection="0"/>
    <xf numFmtId="0" fontId="57" fillId="10" borderId="0" applyNumberFormat="0" applyBorder="0" applyAlignment="0" applyProtection="0"/>
    <xf numFmtId="0" fontId="57" fillId="11" borderId="0" applyNumberFormat="0" applyBorder="0" applyAlignment="0" applyProtection="0"/>
    <xf numFmtId="0" fontId="72" fillId="12" borderId="0" applyNumberFormat="0" applyBorder="0" applyAlignment="0" applyProtection="0"/>
    <xf numFmtId="0" fontId="72" fillId="13" borderId="0" applyNumberFormat="0" applyBorder="0" applyAlignment="0" applyProtection="0"/>
    <xf numFmtId="0" fontId="57" fillId="14" borderId="0" applyNumberFormat="0" applyBorder="0" applyAlignment="0" applyProtection="0"/>
    <xf numFmtId="0" fontId="57" fillId="15" borderId="0" applyNumberFormat="0" applyBorder="0" applyAlignment="0" applyProtection="0"/>
    <xf numFmtId="0" fontId="72" fillId="16" borderId="0" applyNumberFormat="0" applyBorder="0" applyAlignment="0" applyProtection="0"/>
    <xf numFmtId="0" fontId="72" fillId="17" borderId="0" applyNumberFormat="0" applyBorder="0" applyAlignment="0" applyProtection="0"/>
    <xf numFmtId="0" fontId="57" fillId="18" borderId="0" applyNumberFormat="0" applyBorder="0" applyAlignment="0" applyProtection="0"/>
    <xf numFmtId="0" fontId="57" fillId="19" borderId="0" applyNumberFormat="0" applyBorder="0" applyAlignment="0" applyProtection="0"/>
    <xf numFmtId="0" fontId="72" fillId="20" borderId="0" applyNumberFormat="0" applyBorder="0" applyAlignment="0" applyProtection="0"/>
    <xf numFmtId="0" fontId="72" fillId="21" borderId="0" applyNumberFormat="0" applyBorder="0" applyAlignment="0" applyProtection="0"/>
    <xf numFmtId="0" fontId="57" fillId="22" borderId="0" applyNumberFormat="0" applyBorder="0" applyAlignment="0" applyProtection="0"/>
    <xf numFmtId="0" fontId="57" fillId="23"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57" fillId="26" borderId="0" applyNumberFormat="0" applyBorder="0" applyAlignment="0" applyProtection="0"/>
    <xf numFmtId="0" fontId="57" fillId="27" borderId="0" applyNumberFormat="0" applyBorder="0" applyAlignment="0" applyProtection="0"/>
    <xf numFmtId="0" fontId="72" fillId="28" borderId="0" applyNumberFormat="0" applyBorder="0" applyAlignment="0" applyProtection="0"/>
    <xf numFmtId="0" fontId="72" fillId="29" borderId="0" applyNumberFormat="0" applyBorder="0" applyAlignment="0" applyProtection="0"/>
    <xf numFmtId="0" fontId="57" fillId="30" borderId="0" applyNumberFormat="0" applyBorder="0" applyAlignment="0" applyProtection="0"/>
    <xf numFmtId="0" fontId="57" fillId="31" borderId="0" applyNumberFormat="0" applyBorder="0" applyAlignment="0" applyProtection="0"/>
    <xf numFmtId="0" fontId="72" fillId="32" borderId="0" applyNumberFormat="0" applyBorder="0" applyAlignment="0" applyProtection="0"/>
    <xf numFmtId="0" fontId="22" fillId="0" borderId="0" applyNumberFormat="0" applyFont="0" applyFill="0" applyBorder="0" applyAlignment="0" applyProtection="0"/>
    <xf numFmtId="0" fontId="73" fillId="0" borderId="0" applyNumberFormat="0" applyFill="0" applyBorder="0" applyAlignment="0" applyProtection="0">
      <alignment vertical="top"/>
      <protection locked="0"/>
    </xf>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43"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22" fillId="0" borderId="0" applyNumberFormat="0" applyFont="0" applyFill="0" applyBorder="0" applyAlignment="0" applyProtection="0"/>
    <xf numFmtId="0" fontId="1" fillId="0" borderId="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2" fillId="0" borderId="0" applyNumberFormat="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74" fillId="0" borderId="0"/>
    <xf numFmtId="0" fontId="74" fillId="0" borderId="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2" fillId="0" borderId="0" applyNumberFormat="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2" fillId="0" borderId="0" applyNumberFormat="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2" fillId="0" borderId="0" applyNumberFormat="0" applyFont="0" applyFill="0" applyBorder="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32" fillId="39" borderId="11"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5" fillId="52" borderId="11" applyNumberFormat="0" applyAlignment="0" applyProtection="0"/>
    <xf numFmtId="0" fontId="35" fillId="52" borderId="18" applyNumberFormat="0" applyAlignment="0" applyProtection="0"/>
    <xf numFmtId="0" fontId="32" fillId="39" borderId="11" applyNumberForma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74" fillId="0" borderId="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5" fillId="52" borderId="11" applyNumberForma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5" fillId="52" borderId="18"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5" fillId="52" borderId="11" applyNumberForma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7" fillId="0" borderId="19" applyNumberFormat="0" applyFill="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5" fillId="52" borderId="11" applyNumberForma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32" fillId="39" borderId="11" applyNumberFormat="0" applyAlignment="0" applyProtection="0"/>
    <xf numFmtId="0" fontId="20" fillId="55" borderId="17" applyNumberFormat="0" applyFont="0" applyAlignment="0" applyProtection="0"/>
    <xf numFmtId="0" fontId="20" fillId="55" borderId="17" applyNumberFormat="0" applyFont="0" applyAlignment="0" applyProtection="0"/>
    <xf numFmtId="0" fontId="22" fillId="0" borderId="0" applyNumberFormat="0" applyFont="0" applyFill="0" applyBorder="0" applyAlignment="0" applyProtection="0"/>
    <xf numFmtId="0" fontId="73"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74" fillId="0" borderId="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22" fillId="0" borderId="0" applyNumberFormat="0" applyFont="0" applyFill="0" applyBorder="0" applyAlignment="0" applyProtection="0"/>
    <xf numFmtId="0" fontId="1" fillId="0" borderId="0"/>
    <xf numFmtId="0" fontId="1" fillId="0" borderId="0"/>
    <xf numFmtId="0" fontId="74" fillId="0" borderId="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22" fillId="0" borderId="0" applyNumberFormat="0" applyFont="0" applyFill="0" applyBorder="0" applyAlignment="0" applyProtection="0"/>
    <xf numFmtId="0" fontId="42" fillId="0" borderId="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19" fillId="0" borderId="0"/>
    <xf numFmtId="0" fontId="31" fillId="0" borderId="15" applyNumberFormat="0" applyFill="0" applyAlignment="0" applyProtection="0"/>
    <xf numFmtId="0" fontId="19" fillId="0" borderId="0"/>
    <xf numFmtId="0" fontId="1" fillId="0" borderId="0"/>
    <xf numFmtId="0" fontId="42" fillId="0" borderId="0"/>
    <xf numFmtId="0" fontId="31" fillId="0" borderId="15" applyNumberFormat="0" applyFill="0" applyAlignment="0" applyProtection="0"/>
    <xf numFmtId="0" fontId="31" fillId="0" borderId="15" applyNumberFormat="0" applyFill="0" applyAlignment="0" applyProtection="0"/>
    <xf numFmtId="0" fontId="1" fillId="0" borderId="0"/>
    <xf numFmtId="0" fontId="19" fillId="0" borderId="0"/>
    <xf numFmtId="0" fontId="19" fillId="0" borderId="0"/>
    <xf numFmtId="0" fontId="51" fillId="0" borderId="0" applyNumberFormat="0" applyFill="0" applyBorder="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22" fillId="0" borderId="0" applyNumberFormat="0" applyFont="0" applyFill="0" applyBorder="0" applyAlignment="0" applyProtection="0"/>
    <xf numFmtId="0" fontId="73" fillId="0" borderId="0" applyNumberFormat="0" applyFill="0" applyBorder="0" applyAlignment="0" applyProtection="0">
      <alignment vertical="top"/>
      <protection locked="0"/>
    </xf>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22" fillId="0" borderId="0" applyNumberFormat="0" applyFont="0" applyFill="0" applyBorder="0" applyAlignment="0" applyProtection="0"/>
    <xf numFmtId="0" fontId="74" fillId="0" borderId="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74" fillId="0" borderId="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31" fillId="0" borderId="15" applyNumberFormat="0" applyFill="0" applyAlignment="0" applyProtection="0"/>
    <xf numFmtId="0" fontId="15" fillId="28" borderId="0" applyNumberFormat="0" applyBorder="0" applyAlignment="0" applyProtection="0"/>
    <xf numFmtId="0" fontId="73" fillId="0" borderId="0" applyNumberFormat="0" applyFill="0" applyBorder="0" applyAlignment="0" applyProtection="0">
      <alignment vertical="top"/>
      <protection locked="0"/>
    </xf>
    <xf numFmtId="0" fontId="56" fillId="4" borderId="0" applyNumberFormat="0" applyBorder="0" applyAlignment="0" applyProtection="0"/>
    <xf numFmtId="0" fontId="15" fillId="32" borderId="0" applyNumberFormat="0" applyBorder="0" applyAlignment="0" applyProtection="0"/>
    <xf numFmtId="0" fontId="15" fillId="12" borderId="0" applyNumberFormat="0" applyBorder="0" applyAlignment="0" applyProtection="0"/>
    <xf numFmtId="0" fontId="22" fillId="0" borderId="0" applyNumberFormat="0" applyFont="0" applyFill="0" applyBorder="0" applyAlignment="0" applyProtection="0"/>
    <xf numFmtId="0" fontId="15" fillId="24" borderId="0" applyNumberFormat="0" applyBorder="0" applyAlignment="0" applyProtection="0"/>
    <xf numFmtId="0" fontId="15" fillId="20" borderId="0" applyNumberFormat="0" applyBorder="0" applyAlignment="0" applyProtection="0"/>
    <xf numFmtId="0" fontId="15" fillId="16" borderId="0" applyNumberFormat="0" applyBorder="0" applyAlignment="0" applyProtection="0"/>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48" fillId="6" borderId="4" applyNumberFormat="0" applyAlignment="0" applyProtection="0"/>
    <xf numFmtId="43" fontId="22" fillId="0" borderId="0" applyFont="0" applyFill="0" applyBorder="0" applyAlignment="0" applyProtection="0"/>
    <xf numFmtId="0" fontId="51" fillId="0" borderId="0" applyNumberFormat="0" applyFill="0" applyBorder="0" applyAlignment="0" applyProtection="0"/>
    <xf numFmtId="0" fontId="52" fillId="5" borderId="4" applyNumberFormat="0" applyAlignment="0" applyProtection="0"/>
    <xf numFmtId="0" fontId="20"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1" fillId="0" borderId="0"/>
    <xf numFmtId="0" fontId="22"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applyNumberFormat="0" applyFont="0" applyFill="0" applyBorder="0" applyAlignment="0" applyProtection="0"/>
    <xf numFmtId="0" fontId="20" fillId="0" borderId="0"/>
    <xf numFmtId="0" fontId="1" fillId="8" borderId="8" applyNumberFormat="0" applyFont="0" applyAlignment="0" applyProtection="0"/>
    <xf numFmtId="0" fontId="42" fillId="0" borderId="0"/>
    <xf numFmtId="0" fontId="1" fillId="0" borderId="0"/>
    <xf numFmtId="0" fontId="1"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19" fillId="0" borderId="0"/>
    <xf numFmtId="0" fontId="22" fillId="0" borderId="0" applyNumberFormat="0" applyFont="0" applyFill="0" applyBorder="0" applyAlignment="0" applyProtection="0"/>
    <xf numFmtId="0" fontId="20" fillId="0" borderId="0"/>
    <xf numFmtId="0" fontId="1" fillId="0" borderId="0"/>
    <xf numFmtId="0" fontId="1" fillId="0" borderId="0"/>
    <xf numFmtId="0" fontId="22" fillId="0" borderId="0" applyNumberFormat="0" applyFont="0" applyFill="0" applyBorder="0" applyAlignment="0" applyProtection="0"/>
    <xf numFmtId="0" fontId="20" fillId="55" borderId="17" applyNumberFormat="0" applyFont="0" applyAlignment="0" applyProtection="0"/>
    <xf numFmtId="0" fontId="20" fillId="55" borderId="17" applyNumberFormat="0" applyFont="0" applyAlignment="0" applyProtection="0"/>
    <xf numFmtId="43" fontId="1" fillId="0" borderId="0" applyFont="0" applyFill="0" applyBorder="0" applyAlignment="0" applyProtection="0"/>
    <xf numFmtId="0" fontId="51" fillId="0" borderId="0" applyNumberFormat="0" applyFill="0" applyBorder="0" applyAlignment="0" applyProtection="0"/>
  </cellStyleXfs>
  <cellXfs count="228">
    <xf numFmtId="0" fontId="0" fillId="0" borderId="0" xfId="0"/>
    <xf numFmtId="0" fontId="14" fillId="33" borderId="10" xfId="0" applyFont="1" applyFill="1" applyBorder="1"/>
    <xf numFmtId="0" fontId="17" fillId="0" borderId="0" xfId="0" applyFont="1" applyBorder="1" applyAlignment="1" applyProtection="1">
      <alignment horizontal="left" indent="1"/>
    </xf>
    <xf numFmtId="0" fontId="16" fillId="0" borderId="0" xfId="0" applyFont="1" applyBorder="1" applyAlignment="1" applyProtection="1">
      <alignment horizontal="left"/>
    </xf>
    <xf numFmtId="0" fontId="16" fillId="0" borderId="0" xfId="0" applyFont="1" applyBorder="1" applyProtection="1"/>
    <xf numFmtId="0" fontId="16" fillId="0" borderId="0" xfId="0" applyFont="1" applyBorder="1" applyAlignment="1" applyProtection="1">
      <alignment horizontal="center"/>
    </xf>
    <xf numFmtId="0" fontId="0" fillId="0" borderId="0" xfId="0"/>
    <xf numFmtId="0" fontId="17" fillId="0" borderId="0" xfId="0" applyFont="1" applyBorder="1" applyProtection="1"/>
    <xf numFmtId="0" fontId="17" fillId="0" borderId="0" xfId="0" applyFont="1" applyProtection="1"/>
    <xf numFmtId="0" fontId="17" fillId="0" borderId="0" xfId="0" applyFont="1" applyBorder="1" applyAlignment="1">
      <alignment horizontal="left" vertical="top" wrapText="1"/>
    </xf>
    <xf numFmtId="0" fontId="0" fillId="0" borderId="0" xfId="0" applyFont="1"/>
    <xf numFmtId="0" fontId="0" fillId="0" borderId="0" xfId="0" applyFont="1" applyBorder="1"/>
    <xf numFmtId="0" fontId="0" fillId="0" borderId="0" xfId="0" applyFont="1" applyBorder="1" applyAlignment="1" applyProtection="1">
      <alignment vertical="center"/>
      <protection hidden="1"/>
    </xf>
    <xf numFmtId="0" fontId="0" fillId="0" borderId="0" xfId="0" applyFont="1" applyBorder="1" applyAlignment="1" applyProtection="1">
      <alignment horizontal="left" vertical="center" indent="1"/>
      <protection hidden="1"/>
    </xf>
    <xf numFmtId="0" fontId="75" fillId="0" borderId="0" xfId="0" applyFont="1" applyBorder="1" applyAlignment="1" applyProtection="1">
      <alignment vertical="center"/>
      <protection hidden="1"/>
    </xf>
    <xf numFmtId="0" fontId="16" fillId="57" borderId="31" xfId="0" applyFont="1" applyFill="1" applyBorder="1" applyAlignment="1" applyProtection="1">
      <alignment horizontal="left" vertical="center" indent="1"/>
    </xf>
    <xf numFmtId="0" fontId="16" fillId="57" borderId="31" xfId="0" applyFont="1" applyFill="1" applyBorder="1" applyAlignment="1" applyProtection="1">
      <alignment vertical="center"/>
    </xf>
    <xf numFmtId="0" fontId="75" fillId="0" borderId="0" xfId="0" applyFont="1" applyBorder="1" applyAlignment="1" applyProtection="1">
      <alignment vertical="center" wrapText="1"/>
      <protection hidden="1"/>
    </xf>
    <xf numFmtId="0" fontId="16" fillId="57" borderId="31" xfId="0" applyFont="1" applyFill="1" applyBorder="1" applyAlignment="1" applyProtection="1">
      <alignment horizontal="left" vertical="center" wrapText="1" indent="1"/>
    </xf>
    <xf numFmtId="0" fontId="16" fillId="59" borderId="33" xfId="0" applyFont="1" applyFill="1" applyBorder="1"/>
    <xf numFmtId="0" fontId="17" fillId="0" borderId="0" xfId="0" applyFont="1" applyBorder="1" applyAlignment="1"/>
    <xf numFmtId="0" fontId="16" fillId="0" borderId="0" xfId="0" applyFont="1" applyFill="1" applyBorder="1" applyAlignment="1" applyProtection="1">
      <alignment horizontal="left" vertical="center" indent="1"/>
    </xf>
    <xf numFmtId="0" fontId="16" fillId="0" borderId="0" xfId="0" applyFont="1" applyFill="1" applyBorder="1" applyAlignment="1" applyProtection="1">
      <alignment horizontal="center" vertical="center"/>
    </xf>
    <xf numFmtId="0" fontId="17" fillId="0" borderId="0" xfId="0" applyFont="1" applyFill="1" applyBorder="1" applyAlignment="1" applyProtection="1">
      <alignment horizontal="left" vertical="center"/>
    </xf>
    <xf numFmtId="0" fontId="17" fillId="0" borderId="0" xfId="0" applyFont="1" applyBorder="1"/>
    <xf numFmtId="0" fontId="17" fillId="56" borderId="30" xfId="0" applyFont="1" applyFill="1" applyBorder="1" applyAlignment="1" applyProtection="1">
      <alignment horizontal="left"/>
      <protection locked="0"/>
    </xf>
    <xf numFmtId="0" fontId="17" fillId="56" borderId="30" xfId="0" applyFont="1" applyFill="1" applyBorder="1" applyAlignment="1" applyProtection="1">
      <alignment horizontal="center"/>
      <protection locked="0"/>
    </xf>
    <xf numFmtId="10" fontId="17" fillId="56" borderId="30" xfId="0" applyNumberFormat="1" applyFont="1" applyFill="1" applyBorder="1" applyAlignment="1" applyProtection="1">
      <alignment horizontal="center"/>
      <protection locked="0"/>
    </xf>
    <xf numFmtId="0" fontId="17" fillId="56" borderId="35" xfId="0" applyFont="1" applyFill="1" applyBorder="1" applyAlignment="1" applyProtection="1">
      <alignment horizontal="left"/>
      <protection locked="0"/>
    </xf>
    <xf numFmtId="0" fontId="17" fillId="56" borderId="35" xfId="0" applyFont="1" applyFill="1" applyBorder="1" applyAlignment="1" applyProtection="1">
      <alignment horizontal="center"/>
      <protection locked="0"/>
    </xf>
    <xf numFmtId="10" fontId="17" fillId="56" borderId="35" xfId="0" applyNumberFormat="1" applyFont="1" applyFill="1" applyBorder="1" applyAlignment="1" applyProtection="1">
      <alignment horizontal="center"/>
      <protection locked="0"/>
    </xf>
    <xf numFmtId="0" fontId="0" fillId="0" borderId="36" xfId="0" applyFont="1" applyBorder="1"/>
    <xf numFmtId="0" fontId="17" fillId="0" borderId="37" xfId="0" applyFont="1" applyBorder="1" applyProtection="1"/>
    <xf numFmtId="0" fontId="17" fillId="0" borderId="38" xfId="0" applyFont="1" applyBorder="1" applyProtection="1"/>
    <xf numFmtId="0" fontId="17" fillId="0" borderId="39" xfId="0" applyFont="1" applyBorder="1" applyProtection="1"/>
    <xf numFmtId="0" fontId="17" fillId="0" borderId="40" xfId="0" applyFont="1" applyBorder="1" applyProtection="1"/>
    <xf numFmtId="0" fontId="17" fillId="0" borderId="41" xfId="0" applyFont="1" applyBorder="1" applyProtection="1"/>
    <xf numFmtId="0" fontId="17" fillId="0" borderId="0" xfId="0" applyFont="1" applyBorder="1" applyAlignment="1">
      <alignment horizontal="center"/>
    </xf>
    <xf numFmtId="0" fontId="0" fillId="0" borderId="40" xfId="0" applyFont="1" applyBorder="1"/>
    <xf numFmtId="0" fontId="0" fillId="0" borderId="41" xfId="0" applyFont="1" applyBorder="1"/>
    <xf numFmtId="0" fontId="0" fillId="0" borderId="42" xfId="0" applyFont="1" applyBorder="1"/>
    <xf numFmtId="0" fontId="0" fillId="0" borderId="43" xfId="0" applyFont="1" applyBorder="1"/>
    <xf numFmtId="10" fontId="17" fillId="56" borderId="30" xfId="0" applyNumberFormat="1" applyFont="1" applyFill="1" applyBorder="1" applyAlignment="1" applyProtection="1">
      <protection locked="0"/>
    </xf>
    <xf numFmtId="0" fontId="16" fillId="0" borderId="29" xfId="0" applyFont="1" applyBorder="1" applyAlignment="1" applyProtection="1">
      <alignment horizontal="center" vertical="center"/>
      <protection hidden="1"/>
    </xf>
    <xf numFmtId="0" fontId="14" fillId="0" borderId="0" xfId="0" applyFont="1"/>
    <xf numFmtId="0" fontId="14" fillId="0" borderId="40" xfId="0" applyFont="1" applyBorder="1"/>
    <xf numFmtId="0" fontId="16" fillId="0" borderId="0" xfId="0" applyFont="1" applyBorder="1"/>
    <xf numFmtId="0" fontId="14" fillId="0" borderId="41" xfId="0" applyFont="1" applyBorder="1"/>
    <xf numFmtId="15" fontId="17" fillId="56" borderId="30" xfId="0" applyNumberFormat="1" applyFont="1" applyFill="1" applyBorder="1" applyAlignment="1" applyProtection="1">
      <alignment horizontal="center"/>
      <protection locked="0"/>
    </xf>
    <xf numFmtId="15" fontId="17" fillId="56" borderId="35" xfId="0" applyNumberFormat="1" applyFont="1" applyFill="1" applyBorder="1" applyAlignment="1" applyProtection="1">
      <alignment horizontal="center"/>
      <protection locked="0"/>
    </xf>
    <xf numFmtId="0" fontId="17" fillId="56" borderId="31" xfId="0" applyFont="1" applyFill="1" applyBorder="1" applyAlignment="1" applyProtection="1">
      <alignment horizontal="center" vertical="center"/>
      <protection locked="0"/>
    </xf>
    <xf numFmtId="0" fontId="17" fillId="56" borderId="34" xfId="0" applyNumberFormat="1" applyFont="1" applyFill="1" applyBorder="1" applyAlignment="1" applyProtection="1">
      <protection locked="0"/>
    </xf>
    <xf numFmtId="0" fontId="17" fillId="56" borderId="30" xfId="0" applyNumberFormat="1" applyFont="1" applyFill="1" applyBorder="1" applyAlignment="1" applyProtection="1">
      <alignment horizontal="center"/>
      <protection locked="0"/>
    </xf>
    <xf numFmtId="0" fontId="16" fillId="57" borderId="10" xfId="0" applyFont="1" applyFill="1" applyBorder="1" applyAlignment="1" applyProtection="1">
      <alignment horizontal="center" vertical="center"/>
    </xf>
    <xf numFmtId="0" fontId="17" fillId="56" borderId="35" xfId="0" applyNumberFormat="1" applyFont="1" applyFill="1" applyBorder="1" applyAlignment="1" applyProtection="1">
      <alignment horizontal="center"/>
      <protection locked="0"/>
    </xf>
    <xf numFmtId="0" fontId="16" fillId="57" borderId="10" xfId="0" applyFont="1" applyFill="1" applyBorder="1" applyAlignment="1" applyProtection="1">
      <alignment horizontal="left" vertical="center" indent="1"/>
    </xf>
    <xf numFmtId="167" fontId="17" fillId="56" borderId="10" xfId="0" applyNumberFormat="1" applyFont="1" applyFill="1" applyBorder="1" applyAlignment="1" applyProtection="1">
      <alignment vertical="center"/>
      <protection locked="0"/>
    </xf>
    <xf numFmtId="0" fontId="16" fillId="59" borderId="0" xfId="0" applyFont="1" applyFill="1" applyBorder="1"/>
    <xf numFmtId="0" fontId="17" fillId="56" borderId="10" xfId="0" applyFont="1" applyFill="1" applyBorder="1" applyAlignment="1" applyProtection="1">
      <alignment vertical="center"/>
      <protection locked="0"/>
    </xf>
    <xf numFmtId="0" fontId="16" fillId="57" borderId="10" xfId="0" applyFont="1" applyFill="1" applyBorder="1" applyAlignment="1" applyProtection="1">
      <alignment vertical="center"/>
    </xf>
    <xf numFmtId="0" fontId="17" fillId="56" borderId="10" xfId="0" applyFont="1" applyFill="1" applyBorder="1" applyAlignment="1" applyProtection="1">
      <alignment horizontal="left" vertical="center" indent="1"/>
      <protection locked="0"/>
    </xf>
    <xf numFmtId="0" fontId="16" fillId="59" borderId="47" xfId="0" applyFont="1" applyFill="1" applyBorder="1" applyAlignment="1">
      <alignment horizontal="center" vertical="center"/>
    </xf>
    <xf numFmtId="0" fontId="16" fillId="59" borderId="48" xfId="0" applyFont="1" applyFill="1" applyBorder="1" applyAlignment="1">
      <alignment horizontal="center" vertical="center"/>
    </xf>
    <xf numFmtId="0" fontId="16" fillId="59" borderId="49" xfId="0" applyFont="1" applyFill="1" applyBorder="1" applyAlignment="1">
      <alignment horizontal="center" vertical="center"/>
    </xf>
    <xf numFmtId="0" fontId="16" fillId="59" borderId="49" xfId="0" applyFont="1" applyFill="1" applyBorder="1" applyAlignment="1">
      <alignment horizontal="center" vertical="center" wrapText="1"/>
    </xf>
    <xf numFmtId="0" fontId="16" fillId="59" borderId="50" xfId="0" applyFont="1" applyFill="1" applyBorder="1" applyAlignment="1">
      <alignment horizontal="center" vertical="center" wrapText="1"/>
    </xf>
    <xf numFmtId="0" fontId="17" fillId="56" borderId="51" xfId="0" applyFont="1" applyFill="1" applyBorder="1" applyAlignment="1" applyProtection="1">
      <alignment horizontal="left"/>
      <protection locked="0"/>
    </xf>
    <xf numFmtId="10" fontId="17" fillId="56" borderId="52" xfId="0" applyNumberFormat="1" applyFont="1" applyFill="1" applyBorder="1" applyAlignment="1" applyProtection="1">
      <alignment horizontal="center"/>
      <protection locked="0"/>
    </xf>
    <xf numFmtId="0" fontId="17" fillId="56" borderId="53" xfId="0" applyFont="1" applyFill="1" applyBorder="1" applyAlignment="1" applyProtection="1">
      <alignment horizontal="left"/>
      <protection locked="0"/>
    </xf>
    <xf numFmtId="0" fontId="16" fillId="59" borderId="54" xfId="0" applyFont="1" applyFill="1" applyBorder="1"/>
    <xf numFmtId="0" fontId="17" fillId="56" borderId="55" xfId="0" applyFont="1" applyFill="1" applyBorder="1" applyAlignment="1" applyProtection="1">
      <alignment horizontal="left"/>
      <protection locked="0"/>
    </xf>
    <xf numFmtId="0" fontId="17" fillId="56" borderId="55" xfId="0" applyNumberFormat="1" applyFont="1" applyFill="1" applyBorder="1" applyAlignment="1" applyProtection="1">
      <alignment horizontal="center"/>
      <protection locked="0"/>
    </xf>
    <xf numFmtId="10" fontId="17" fillId="56" borderId="55" xfId="0" applyNumberFormat="1" applyFont="1" applyFill="1" applyBorder="1" applyAlignment="1" applyProtection="1">
      <alignment horizontal="center"/>
      <protection locked="0"/>
    </xf>
    <xf numFmtId="10" fontId="17" fillId="56" borderId="56" xfId="0" applyNumberFormat="1" applyFont="1" applyFill="1" applyBorder="1" applyAlignment="1" applyProtection="1">
      <alignment horizontal="center"/>
      <protection locked="0"/>
    </xf>
    <xf numFmtId="0" fontId="16" fillId="57" borderId="59" xfId="0" applyFont="1" applyFill="1" applyBorder="1" applyAlignment="1" applyProtection="1">
      <alignment vertical="center"/>
    </xf>
    <xf numFmtId="0" fontId="16" fillId="59" borderId="60" xfId="0" applyFont="1" applyFill="1" applyBorder="1" applyAlignment="1">
      <alignment vertical="center"/>
    </xf>
    <xf numFmtId="0" fontId="17" fillId="56" borderId="61" xfId="0" applyFont="1" applyFill="1" applyBorder="1" applyAlignment="1" applyProtection="1">
      <alignment horizontal="center" vertical="center"/>
      <protection locked="0"/>
    </xf>
    <xf numFmtId="0" fontId="17" fillId="56" borderId="62" xfId="0" applyFont="1" applyFill="1" applyBorder="1" applyAlignment="1" applyProtection="1">
      <alignment horizontal="left"/>
      <protection locked="0"/>
    </xf>
    <xf numFmtId="10" fontId="17" fillId="56" borderId="63" xfId="0" applyNumberFormat="1" applyFont="1" applyFill="1" applyBorder="1" applyAlignment="1" applyProtection="1">
      <alignment horizontal="center"/>
      <protection locked="0"/>
    </xf>
    <xf numFmtId="15" fontId="17" fillId="56" borderId="55" xfId="0" applyNumberFormat="1" applyFont="1" applyFill="1" applyBorder="1" applyAlignment="1" applyProtection="1">
      <alignment horizontal="center"/>
      <protection locked="0"/>
    </xf>
    <xf numFmtId="0" fontId="17" fillId="56" borderId="64" xfId="0" applyNumberFormat="1" applyFont="1" applyFill="1" applyBorder="1" applyAlignment="1" applyProtection="1">
      <protection locked="0"/>
    </xf>
    <xf numFmtId="10" fontId="17" fillId="56" borderId="55" xfId="0" applyNumberFormat="1" applyFont="1" applyFill="1" applyBorder="1" applyAlignment="1" applyProtection="1">
      <protection locked="0"/>
    </xf>
    <xf numFmtId="0" fontId="16" fillId="57" borderId="58" xfId="0" applyFont="1" applyFill="1" applyBorder="1" applyAlignment="1" applyProtection="1">
      <alignment vertical="center"/>
    </xf>
    <xf numFmtId="0" fontId="17" fillId="56" borderId="10" xfId="0" applyFont="1" applyFill="1" applyBorder="1" applyAlignment="1" applyProtection="1">
      <alignment horizontal="center" vertical="center"/>
      <protection locked="0"/>
    </xf>
    <xf numFmtId="0" fontId="17" fillId="56" borderId="55" xfId="0" applyFont="1" applyFill="1" applyBorder="1" applyAlignment="1" applyProtection="1">
      <alignment horizontal="center"/>
      <protection locked="0"/>
    </xf>
    <xf numFmtId="0" fontId="16" fillId="57" borderId="68" xfId="0" applyFont="1" applyFill="1" applyBorder="1" applyAlignment="1" applyProtection="1">
      <alignment horizontal="left" vertical="center" indent="1"/>
    </xf>
    <xf numFmtId="0" fontId="16" fillId="59" borderId="76" xfId="0" applyFont="1" applyFill="1" applyBorder="1" applyAlignment="1" applyProtection="1">
      <alignment horizontal="left" vertical="center" indent="1"/>
      <protection hidden="1"/>
    </xf>
    <xf numFmtId="0" fontId="16" fillId="59" borderId="77" xfId="0" applyFont="1" applyFill="1" applyBorder="1" applyAlignment="1" applyProtection="1">
      <alignment horizontal="left" vertical="center" indent="1"/>
      <protection hidden="1"/>
    </xf>
    <xf numFmtId="0" fontId="16" fillId="57" borderId="79" xfId="0" applyFont="1" applyFill="1" applyBorder="1" applyAlignment="1" applyProtection="1">
      <alignment vertical="center" wrapText="1"/>
    </xf>
    <xf numFmtId="164" fontId="17" fillId="56" borderId="78" xfId="0" applyNumberFormat="1" applyFont="1" applyFill="1" applyBorder="1" applyAlignment="1" applyProtection="1">
      <alignment vertical="center"/>
      <protection locked="0"/>
    </xf>
    <xf numFmtId="0" fontId="16" fillId="57" borderId="32" xfId="0" applyFont="1" applyFill="1" applyBorder="1" applyAlignment="1" applyProtection="1">
      <alignment vertical="center" wrapText="1"/>
    </xf>
    <xf numFmtId="0" fontId="16" fillId="57" borderId="22" xfId="0" applyFont="1" applyFill="1" applyBorder="1" applyAlignment="1" applyProtection="1">
      <alignment vertical="center" wrapText="1"/>
    </xf>
    <xf numFmtId="168" fontId="17" fillId="56" borderId="66" xfId="0" applyNumberFormat="1" applyFont="1" applyFill="1" applyBorder="1" applyAlignment="1" applyProtection="1">
      <alignment horizontal="center" vertical="center"/>
      <protection locked="0"/>
    </xf>
    <xf numFmtId="0" fontId="16" fillId="57" borderId="10" xfId="0" applyFont="1" applyFill="1" applyBorder="1" applyAlignment="1" applyProtection="1">
      <alignment vertical="center" wrapText="1"/>
    </xf>
    <xf numFmtId="164" fontId="17" fillId="56" borderId="66" xfId="0" applyNumberFormat="1" applyFont="1" applyFill="1" applyBorder="1" applyAlignment="1" applyProtection="1">
      <alignment horizontal="center" vertical="center"/>
      <protection locked="0"/>
    </xf>
    <xf numFmtId="0" fontId="0" fillId="0" borderId="37" xfId="0" applyBorder="1"/>
    <xf numFmtId="0" fontId="0" fillId="0" borderId="38" xfId="0" applyBorder="1"/>
    <xf numFmtId="0" fontId="0" fillId="0" borderId="39" xfId="0" applyBorder="1"/>
    <xf numFmtId="0" fontId="0" fillId="0" borderId="40" xfId="0" applyBorder="1"/>
    <xf numFmtId="0" fontId="0" fillId="0" borderId="0" xfId="0" applyBorder="1"/>
    <xf numFmtId="0" fontId="0" fillId="0" borderId="41" xfId="0" applyBorder="1"/>
    <xf numFmtId="0" fontId="0" fillId="0" borderId="42" xfId="0" applyBorder="1"/>
    <xf numFmtId="0" fontId="0" fillId="0" borderId="43" xfId="0" applyBorder="1"/>
    <xf numFmtId="0" fontId="0" fillId="0" borderId="36" xfId="0" applyBorder="1"/>
    <xf numFmtId="0" fontId="17" fillId="56" borderId="31" xfId="0" applyFont="1" applyFill="1" applyBorder="1" applyAlignment="1" applyProtection="1">
      <alignment horizontal="left" vertical="top"/>
      <protection locked="0"/>
    </xf>
    <xf numFmtId="0" fontId="80" fillId="58" borderId="0" xfId="0" applyFont="1" applyFill="1" applyBorder="1" applyAlignment="1">
      <alignment vertical="top" wrapText="1"/>
    </xf>
    <xf numFmtId="0" fontId="80" fillId="58" borderId="0" xfId="0" applyFont="1" applyFill="1" applyBorder="1" applyAlignment="1">
      <alignment vertical="top"/>
    </xf>
    <xf numFmtId="0" fontId="17" fillId="56" borderId="31" xfId="0" applyFont="1" applyFill="1" applyBorder="1" applyAlignment="1" applyProtection="1">
      <alignment horizontal="left" vertical="center"/>
      <protection locked="0"/>
    </xf>
    <xf numFmtId="0" fontId="17" fillId="56" borderId="10" xfId="0" applyFont="1" applyFill="1" applyBorder="1" applyAlignment="1" applyProtection="1">
      <alignment horizontal="left" vertical="center"/>
      <protection locked="0"/>
    </xf>
    <xf numFmtId="0" fontId="16" fillId="57" borderId="10" xfId="0" applyFont="1" applyFill="1" applyBorder="1" applyAlignment="1" applyProtection="1">
      <alignment horizontal="center" vertical="center"/>
    </xf>
    <xf numFmtId="0" fontId="14" fillId="0" borderId="37" xfId="0" applyFont="1" applyBorder="1"/>
    <xf numFmtId="0" fontId="16" fillId="0" borderId="38" xfId="0" applyFont="1" applyBorder="1"/>
    <xf numFmtId="0" fontId="17" fillId="0" borderId="38" xfId="0" applyFont="1" applyBorder="1"/>
    <xf numFmtId="0" fontId="14" fillId="0" borderId="39" xfId="0" applyFont="1" applyBorder="1"/>
    <xf numFmtId="0" fontId="17" fillId="0" borderId="43" xfId="0" applyFont="1" applyBorder="1"/>
    <xf numFmtId="164" fontId="17" fillId="56" borderId="0" xfId="0" applyNumberFormat="1" applyFont="1" applyFill="1" applyBorder="1" applyAlignment="1" applyProtection="1">
      <alignment vertical="center"/>
      <protection locked="0"/>
    </xf>
    <xf numFmtId="0" fontId="82" fillId="60" borderId="10" xfId="0" applyFont="1" applyFill="1" applyBorder="1" applyAlignment="1">
      <alignment horizontal="center" vertical="center" wrapText="1"/>
    </xf>
    <xf numFmtId="0" fontId="83" fillId="0" borderId="10" xfId="0" applyFont="1" applyBorder="1" applyAlignment="1">
      <alignment horizontal="center" vertical="center"/>
    </xf>
    <xf numFmtId="0" fontId="16" fillId="57" borderId="31" xfId="0" applyFont="1" applyFill="1" applyBorder="1" applyAlignment="1">
      <alignment horizontal="left" vertical="center" wrapText="1" indent="1"/>
    </xf>
    <xf numFmtId="0" fontId="16" fillId="57" borderId="31" xfId="0" applyFont="1" applyFill="1" applyBorder="1" applyAlignment="1">
      <alignment vertical="center"/>
    </xf>
    <xf numFmtId="18" fontId="82" fillId="60" borderId="10" xfId="0" applyNumberFormat="1" applyFont="1" applyFill="1" applyBorder="1" applyAlignment="1">
      <alignment horizontal="left" vertical="center" wrapText="1"/>
    </xf>
    <xf numFmtId="0" fontId="82" fillId="60" borderId="10" xfId="0" applyFont="1" applyFill="1" applyBorder="1" applyAlignment="1">
      <alignment horizontal="left" vertical="center" wrapText="1"/>
    </xf>
    <xf numFmtId="1" fontId="82" fillId="60" borderId="10" xfId="0" applyNumberFormat="1" applyFont="1" applyFill="1" applyBorder="1" applyAlignment="1">
      <alignment horizontal="center" vertical="center" wrapText="1"/>
    </xf>
    <xf numFmtId="15" fontId="82" fillId="60" borderId="10" xfId="0" applyNumberFormat="1" applyFont="1" applyFill="1" applyBorder="1" applyAlignment="1">
      <alignment horizontal="center" vertical="center" wrapText="1"/>
    </xf>
    <xf numFmtId="49" fontId="82" fillId="60" borderId="10" xfId="0" applyNumberFormat="1" applyFont="1" applyFill="1" applyBorder="1" applyAlignment="1">
      <alignment horizontal="center" vertical="center" wrapText="1"/>
    </xf>
    <xf numFmtId="0" fontId="84" fillId="61" borderId="10" xfId="0" applyFont="1" applyFill="1" applyBorder="1" applyAlignment="1">
      <alignment horizontal="center" vertical="center" wrapText="1"/>
    </xf>
    <xf numFmtId="2" fontId="82" fillId="60" borderId="10" xfId="0" applyNumberFormat="1" applyFont="1" applyFill="1" applyBorder="1" applyAlignment="1">
      <alignment horizontal="left" vertical="center" wrapText="1"/>
    </xf>
    <xf numFmtId="168" fontId="82" fillId="60" borderId="10" xfId="0" applyNumberFormat="1" applyFont="1" applyFill="1" applyBorder="1" applyAlignment="1">
      <alignment horizontal="center" vertical="center" wrapText="1"/>
    </xf>
    <xf numFmtId="43" fontId="82" fillId="60" borderId="10" xfId="15972" applyFont="1" applyFill="1" applyBorder="1" applyAlignment="1">
      <alignment horizontal="center" vertical="center" wrapText="1"/>
    </xf>
    <xf numFmtId="0" fontId="85" fillId="61" borderId="10" xfId="0" applyFont="1" applyFill="1" applyBorder="1" applyAlignment="1">
      <alignment horizontal="center" vertical="center" wrapText="1"/>
    </xf>
    <xf numFmtId="0" fontId="82" fillId="62" borderId="10" xfId="0" applyFont="1" applyFill="1" applyBorder="1" applyAlignment="1">
      <alignment horizontal="center" vertical="center" wrapText="1"/>
    </xf>
    <xf numFmtId="0" fontId="84" fillId="63" borderId="10" xfId="0" applyFont="1" applyFill="1" applyBorder="1" applyAlignment="1">
      <alignment horizontal="center" vertical="center"/>
    </xf>
    <xf numFmtId="0" fontId="84" fillId="63" borderId="10" xfId="0" applyFont="1" applyFill="1" applyBorder="1" applyAlignment="1">
      <alignment horizontal="center" vertical="center" wrapText="1"/>
    </xf>
    <xf numFmtId="0" fontId="85" fillId="64" borderId="10" xfId="0" applyFont="1" applyFill="1" applyBorder="1" applyAlignment="1">
      <alignment horizontal="center" vertical="center" wrapText="1"/>
    </xf>
    <xf numFmtId="0" fontId="85" fillId="65" borderId="10" xfId="0" applyFont="1" applyFill="1" applyBorder="1" applyAlignment="1">
      <alignment horizontal="center" vertical="center" wrapText="1"/>
    </xf>
    <xf numFmtId="0" fontId="86" fillId="61" borderId="10" xfId="0" applyFont="1" applyFill="1" applyBorder="1" applyAlignment="1">
      <alignment horizontal="center" vertical="center" wrapText="1"/>
    </xf>
    <xf numFmtId="3" fontId="45" fillId="66" borderId="10" xfId="0" applyNumberFormat="1" applyFont="1" applyFill="1" applyBorder="1" applyAlignment="1" applyProtection="1">
      <alignment horizontal="center" vertical="center" wrapText="1"/>
      <protection hidden="1"/>
    </xf>
    <xf numFmtId="0" fontId="44" fillId="0" borderId="0" xfId="0" applyFont="1"/>
    <xf numFmtId="0" fontId="44" fillId="0" borderId="0" xfId="0" applyFont="1" applyAlignment="1">
      <alignment wrapText="1"/>
    </xf>
    <xf numFmtId="1" fontId="44" fillId="0" borderId="0" xfId="0" applyNumberFormat="1" applyFont="1"/>
    <xf numFmtId="15" fontId="44" fillId="0" borderId="0" xfId="0" applyNumberFormat="1" applyFont="1"/>
    <xf numFmtId="0" fontId="44" fillId="0" borderId="0" xfId="0" applyNumberFormat="1" applyFont="1"/>
    <xf numFmtId="49" fontId="44" fillId="0" borderId="0" xfId="0" applyNumberFormat="1" applyFont="1"/>
    <xf numFmtId="0" fontId="16" fillId="57" borderId="10" xfId="0" applyFont="1" applyFill="1" applyBorder="1" applyAlignment="1" applyProtection="1">
      <alignment horizontal="center" vertical="center"/>
    </xf>
    <xf numFmtId="0" fontId="87" fillId="0" borderId="0" xfId="0" applyFont="1"/>
    <xf numFmtId="0" fontId="88" fillId="0" borderId="10" xfId="0" applyFont="1" applyBorder="1" applyAlignment="1">
      <alignment vertical="top" wrapText="1"/>
    </xf>
    <xf numFmtId="0" fontId="90" fillId="0" borderId="10" xfId="0" applyFont="1" applyBorder="1" applyAlignment="1">
      <alignment vertical="center" wrapText="1"/>
    </xf>
    <xf numFmtId="0" fontId="90" fillId="0" borderId="10" xfId="0" applyFont="1" applyBorder="1" applyAlignment="1">
      <alignment wrapText="1"/>
    </xf>
    <xf numFmtId="0" fontId="88" fillId="0" borderId="82" xfId="0" applyFont="1" applyBorder="1"/>
    <xf numFmtId="0" fontId="16" fillId="57" borderId="0" xfId="0" applyFont="1" applyFill="1" applyBorder="1" applyAlignment="1" applyProtection="1">
      <alignment vertical="center"/>
    </xf>
    <xf numFmtId="0" fontId="16" fillId="57" borderId="0" xfId="0" applyFont="1" applyFill="1" applyBorder="1" applyAlignment="1" applyProtection="1">
      <alignment horizontal="left" vertical="center" indent="1"/>
    </xf>
    <xf numFmtId="0" fontId="81" fillId="0" borderId="22" xfId="0" applyFont="1" applyBorder="1" applyAlignment="1" applyProtection="1">
      <alignment horizontal="center" vertical="center"/>
    </xf>
    <xf numFmtId="0" fontId="81" fillId="0" borderId="65" xfId="0" applyFont="1" applyBorder="1" applyAlignment="1" applyProtection="1">
      <alignment horizontal="center" vertical="center"/>
    </xf>
    <xf numFmtId="0" fontId="81" fillId="0" borderId="66" xfId="0" applyFont="1" applyBorder="1" applyAlignment="1" applyProtection="1">
      <alignment horizontal="center" vertical="center"/>
    </xf>
    <xf numFmtId="0" fontId="76" fillId="57" borderId="10" xfId="0" applyFont="1" applyFill="1" applyBorder="1" applyAlignment="1" applyProtection="1">
      <alignment horizontal="center" vertical="center"/>
    </xf>
    <xf numFmtId="0" fontId="16" fillId="0" borderId="24" xfId="0" applyFont="1" applyBorder="1" applyAlignment="1">
      <alignment horizontal="left" vertical="top" wrapText="1"/>
    </xf>
    <xf numFmtId="0" fontId="16" fillId="0" borderId="0" xfId="0" applyFont="1" applyBorder="1" applyAlignment="1">
      <alignment horizontal="left" vertical="top" wrapText="1"/>
    </xf>
    <xf numFmtId="0" fontId="16" fillId="0" borderId="26" xfId="0" applyFont="1" applyBorder="1" applyAlignment="1">
      <alignment horizontal="left" vertical="top" wrapText="1"/>
    </xf>
    <xf numFmtId="0" fontId="16" fillId="0" borderId="25" xfId="0" applyFont="1" applyBorder="1" applyAlignment="1">
      <alignment horizontal="left" vertical="top" wrapText="1"/>
    </xf>
    <xf numFmtId="0" fontId="16" fillId="0" borderId="28" xfId="0" applyFont="1" applyBorder="1" applyAlignment="1">
      <alignment horizontal="left" vertical="top" wrapText="1"/>
    </xf>
    <xf numFmtId="0" fontId="16" fillId="0" borderId="27" xfId="0" applyFont="1" applyBorder="1" applyAlignment="1">
      <alignment horizontal="left" vertical="top" wrapText="1"/>
    </xf>
    <xf numFmtId="0" fontId="16" fillId="57" borderId="10" xfId="0" applyFont="1" applyFill="1" applyBorder="1" applyAlignment="1" applyProtection="1">
      <alignment horizontal="center" vertical="center"/>
    </xf>
    <xf numFmtId="15" fontId="17" fillId="56" borderId="10" xfId="0" applyNumberFormat="1" applyFont="1" applyFill="1" applyBorder="1" applyAlignment="1" applyProtection="1">
      <alignment horizontal="center" vertical="center"/>
      <protection locked="0"/>
    </xf>
    <xf numFmtId="0" fontId="17" fillId="56" borderId="10" xfId="0" applyFont="1" applyFill="1" applyBorder="1" applyAlignment="1" applyProtection="1">
      <alignment horizontal="left" vertical="center"/>
      <protection locked="0"/>
    </xf>
    <xf numFmtId="0" fontId="17" fillId="56" borderId="10" xfId="0" applyFont="1" applyFill="1" applyBorder="1" applyAlignment="1" applyProtection="1">
      <alignment horizontal="center" vertical="center"/>
    </xf>
    <xf numFmtId="0" fontId="17" fillId="56" borderId="51" xfId="0" applyFont="1" applyFill="1" applyBorder="1" applyAlignment="1" applyProtection="1">
      <alignment horizontal="left"/>
      <protection locked="0"/>
    </xf>
    <xf numFmtId="0" fontId="17" fillId="56" borderId="23" xfId="0" applyFont="1" applyFill="1" applyBorder="1" applyAlignment="1" applyProtection="1">
      <alignment horizontal="left"/>
      <protection locked="0"/>
    </xf>
    <xf numFmtId="0" fontId="17" fillId="56" borderId="73" xfId="0" applyFont="1" applyFill="1" applyBorder="1" applyAlignment="1" applyProtection="1">
      <alignment horizontal="left"/>
      <protection locked="0"/>
    </xf>
    <xf numFmtId="0" fontId="17" fillId="58" borderId="0" xfId="0" applyFont="1" applyFill="1" applyBorder="1" applyAlignment="1" applyProtection="1">
      <alignment horizontal="center" vertical="top"/>
    </xf>
    <xf numFmtId="0" fontId="79" fillId="0" borderId="22" xfId="0" applyFont="1" applyBorder="1" applyAlignment="1" applyProtection="1">
      <alignment horizontal="center" vertical="center"/>
    </xf>
    <xf numFmtId="0" fontId="79" fillId="0" borderId="65" xfId="0" applyFont="1" applyBorder="1" applyAlignment="1" applyProtection="1">
      <alignment horizontal="center" vertical="center"/>
    </xf>
    <xf numFmtId="0" fontId="79" fillId="0" borderId="66" xfId="0" applyFont="1" applyBorder="1" applyAlignment="1" applyProtection="1">
      <alignment horizontal="center" vertical="center"/>
    </xf>
    <xf numFmtId="0" fontId="17" fillId="56" borderId="70" xfId="0" applyFont="1" applyFill="1" applyBorder="1" applyAlignment="1" applyProtection="1">
      <alignment horizontal="left"/>
      <protection locked="0"/>
    </xf>
    <xf numFmtId="0" fontId="17" fillId="56" borderId="71" xfId="0" applyFont="1" applyFill="1" applyBorder="1" applyAlignment="1" applyProtection="1">
      <alignment horizontal="left"/>
      <protection locked="0"/>
    </xf>
    <xf numFmtId="0" fontId="17" fillId="56" borderId="72" xfId="0" applyFont="1" applyFill="1" applyBorder="1" applyAlignment="1" applyProtection="1">
      <alignment horizontal="left"/>
      <protection locked="0"/>
    </xf>
    <xf numFmtId="0" fontId="17" fillId="0" borderId="0" xfId="0" applyFont="1" applyBorder="1" applyAlignment="1">
      <alignment horizontal="left" vertical="center" wrapText="1"/>
    </xf>
    <xf numFmtId="0" fontId="17" fillId="0" borderId="0" xfId="0" applyFont="1" applyBorder="1" applyAlignment="1">
      <alignment horizontal="left" vertical="center"/>
    </xf>
    <xf numFmtId="0" fontId="16" fillId="57" borderId="22" xfId="0" applyFont="1" applyFill="1" applyBorder="1" applyAlignment="1" applyProtection="1">
      <alignment horizontal="left" vertical="center" wrapText="1"/>
    </xf>
    <xf numFmtId="0" fontId="16" fillId="57" borderId="65" xfId="0" applyFont="1" applyFill="1" applyBorder="1" applyAlignment="1" applyProtection="1">
      <alignment horizontal="left" vertical="center" wrapText="1"/>
    </xf>
    <xf numFmtId="0" fontId="16" fillId="57" borderId="66" xfId="0" applyFont="1" applyFill="1" applyBorder="1" applyAlignment="1" applyProtection="1">
      <alignment horizontal="left" vertical="center" wrapText="1"/>
    </xf>
    <xf numFmtId="0" fontId="17" fillId="56" borderId="34" xfId="0" applyNumberFormat="1" applyFont="1" applyFill="1" applyBorder="1" applyAlignment="1" applyProtection="1">
      <alignment horizontal="center"/>
      <protection locked="0"/>
    </xf>
    <xf numFmtId="0" fontId="17" fillId="56" borderId="29" xfId="0" applyNumberFormat="1" applyFont="1" applyFill="1" applyBorder="1" applyAlignment="1" applyProtection="1">
      <alignment horizontal="center"/>
      <protection locked="0"/>
    </xf>
    <xf numFmtId="0" fontId="17" fillId="56" borderId="52" xfId="0" applyNumberFormat="1" applyFont="1" applyFill="1" applyBorder="1" applyAlignment="1" applyProtection="1">
      <alignment horizontal="center"/>
      <protection locked="0"/>
    </xf>
    <xf numFmtId="0" fontId="51" fillId="56" borderId="53" xfId="15973" applyFill="1" applyBorder="1" applyAlignment="1" applyProtection="1">
      <alignment horizontal="left"/>
      <protection locked="0"/>
    </xf>
    <xf numFmtId="0" fontId="17" fillId="56" borderId="74" xfId="0" applyFont="1" applyFill="1" applyBorder="1" applyAlignment="1" applyProtection="1">
      <alignment horizontal="left"/>
      <protection locked="0"/>
    </xf>
    <xf numFmtId="0" fontId="17" fillId="56" borderId="75" xfId="0" applyFont="1" applyFill="1" applyBorder="1" applyAlignment="1" applyProtection="1">
      <alignment horizontal="left"/>
      <protection locked="0"/>
    </xf>
    <xf numFmtId="0" fontId="17" fillId="56" borderId="81" xfId="0" applyFont="1" applyFill="1" applyBorder="1" applyAlignment="1" applyProtection="1">
      <alignment horizontal="center" vertical="center"/>
      <protection locked="0"/>
    </xf>
    <xf numFmtId="0" fontId="17" fillId="56" borderId="0" xfId="0" applyFont="1" applyFill="1" applyBorder="1" applyAlignment="1" applyProtection="1">
      <alignment horizontal="center" vertical="center"/>
      <protection locked="0"/>
    </xf>
    <xf numFmtId="165" fontId="16" fillId="56" borderId="44" xfId="0" applyNumberFormat="1" applyFont="1" applyFill="1" applyBorder="1" applyAlignment="1" applyProtection="1">
      <alignment horizontal="left" vertical="center" wrapText="1"/>
    </xf>
    <xf numFmtId="165" fontId="16" fillId="56" borderId="45" xfId="0" applyNumberFormat="1" applyFont="1" applyFill="1" applyBorder="1" applyAlignment="1" applyProtection="1">
      <alignment horizontal="left" vertical="center" wrapText="1"/>
    </xf>
    <xf numFmtId="165" fontId="16" fillId="56" borderId="46" xfId="0" applyNumberFormat="1" applyFont="1" applyFill="1" applyBorder="1" applyAlignment="1" applyProtection="1">
      <alignment horizontal="left" vertical="center" wrapText="1"/>
    </xf>
    <xf numFmtId="165" fontId="16" fillId="56" borderId="24" xfId="0" applyNumberFormat="1" applyFont="1" applyFill="1" applyBorder="1" applyAlignment="1" applyProtection="1">
      <alignment horizontal="left" vertical="center" wrapText="1"/>
    </xf>
    <xf numFmtId="165" fontId="16" fillId="56" borderId="0" xfId="0" applyNumberFormat="1" applyFont="1" applyFill="1" applyBorder="1" applyAlignment="1" applyProtection="1">
      <alignment horizontal="left" vertical="center" wrapText="1"/>
    </xf>
    <xf numFmtId="165" fontId="16" fillId="56" borderId="26" xfId="0" applyNumberFormat="1" applyFont="1" applyFill="1" applyBorder="1" applyAlignment="1" applyProtection="1">
      <alignment horizontal="left" vertical="center" wrapText="1"/>
    </xf>
    <xf numFmtId="165" fontId="16" fillId="56" borderId="25" xfId="0" applyNumberFormat="1" applyFont="1" applyFill="1" applyBorder="1" applyAlignment="1" applyProtection="1">
      <alignment horizontal="left" vertical="center" wrapText="1"/>
    </xf>
    <xf numFmtId="165" fontId="16" fillId="56" borderId="28" xfId="0" applyNumberFormat="1" applyFont="1" applyFill="1" applyBorder="1" applyAlignment="1" applyProtection="1">
      <alignment horizontal="left" vertical="center" wrapText="1"/>
    </xf>
    <xf numFmtId="165" fontId="16" fillId="56" borderId="27" xfId="0" applyNumberFormat="1" applyFont="1" applyFill="1" applyBorder="1" applyAlignment="1" applyProtection="1">
      <alignment horizontal="left" vertical="center" wrapText="1"/>
    </xf>
    <xf numFmtId="0" fontId="16" fillId="57" borderId="57" xfId="0" applyFont="1" applyFill="1" applyBorder="1" applyAlignment="1" applyProtection="1">
      <alignment horizontal="left" vertical="center" wrapText="1"/>
    </xf>
    <xf numFmtId="0" fontId="16" fillId="57" borderId="58" xfId="0" applyFont="1" applyFill="1" applyBorder="1" applyAlignment="1" applyProtection="1">
      <alignment horizontal="left" vertical="center" wrapText="1"/>
    </xf>
    <xf numFmtId="0" fontId="16" fillId="57" borderId="22" xfId="0" applyFont="1" applyFill="1" applyBorder="1" applyAlignment="1" applyProtection="1">
      <alignment horizontal="center" vertical="center"/>
    </xf>
    <xf numFmtId="0" fontId="17" fillId="56" borderId="68" xfId="0" applyFont="1" applyFill="1" applyBorder="1" applyAlignment="1" applyProtection="1">
      <alignment horizontal="center" vertical="center"/>
      <protection locked="0"/>
    </xf>
    <xf numFmtId="0" fontId="17" fillId="56" borderId="69" xfId="0" applyFont="1" applyFill="1" applyBorder="1" applyAlignment="1" applyProtection="1">
      <alignment horizontal="center" vertical="center"/>
      <protection locked="0"/>
    </xf>
    <xf numFmtId="0" fontId="76" fillId="57" borderId="10" xfId="0" applyFont="1" applyFill="1" applyBorder="1" applyAlignment="1" applyProtection="1">
      <alignment horizontal="center" vertical="center" wrapText="1"/>
    </xf>
    <xf numFmtId="15" fontId="17" fillId="56" borderId="20" xfId="0" applyNumberFormat="1" applyFont="1" applyFill="1" applyBorder="1" applyAlignment="1" applyProtection="1">
      <alignment horizontal="center" vertical="center"/>
      <protection locked="0"/>
    </xf>
    <xf numFmtId="15" fontId="17" fillId="56" borderId="21" xfId="0" applyNumberFormat="1" applyFont="1" applyFill="1" applyBorder="1" applyAlignment="1" applyProtection="1">
      <alignment horizontal="center" vertical="center"/>
      <protection locked="0"/>
    </xf>
    <xf numFmtId="0" fontId="17" fillId="56" borderId="20" xfId="0" applyFont="1" applyFill="1" applyBorder="1" applyAlignment="1" applyProtection="1">
      <alignment horizontal="center" vertical="center"/>
      <protection locked="0"/>
    </xf>
    <xf numFmtId="0" fontId="17" fillId="56" borderId="21" xfId="0" applyFont="1" applyFill="1" applyBorder="1" applyAlignment="1" applyProtection="1">
      <alignment horizontal="center" vertical="center"/>
      <protection locked="0"/>
    </xf>
    <xf numFmtId="0" fontId="16" fillId="59" borderId="60" xfId="0" applyFont="1" applyFill="1" applyBorder="1" applyAlignment="1">
      <alignment horizontal="center" vertical="center"/>
    </xf>
    <xf numFmtId="0" fontId="16" fillId="59" borderId="49" xfId="0" applyFont="1" applyFill="1" applyBorder="1" applyAlignment="1">
      <alignment horizontal="center" vertical="center"/>
    </xf>
    <xf numFmtId="0" fontId="16" fillId="59" borderId="50" xfId="0" applyFont="1" applyFill="1" applyBorder="1" applyAlignment="1">
      <alignment horizontal="center" vertical="center"/>
    </xf>
    <xf numFmtId="0" fontId="17" fillId="56" borderId="64" xfId="0" applyNumberFormat="1" applyFont="1" applyFill="1" applyBorder="1" applyAlignment="1" applyProtection="1">
      <alignment horizontal="center"/>
      <protection locked="0"/>
    </xf>
    <xf numFmtId="0" fontId="17" fillId="56" borderId="67" xfId="0" applyNumberFormat="1" applyFont="1" applyFill="1" applyBorder="1" applyAlignment="1" applyProtection="1">
      <alignment horizontal="center"/>
      <protection locked="0"/>
    </xf>
    <xf numFmtId="0" fontId="17" fillId="56" borderId="56" xfId="0" applyNumberFormat="1" applyFont="1" applyFill="1" applyBorder="1" applyAlignment="1" applyProtection="1">
      <alignment horizontal="center"/>
      <protection locked="0"/>
    </xf>
    <xf numFmtId="0" fontId="16" fillId="57" borderId="81" xfId="0" applyFont="1" applyFill="1" applyBorder="1" applyAlignment="1" applyProtection="1">
      <alignment horizontal="center" vertical="center" wrapText="1"/>
    </xf>
    <xf numFmtId="0" fontId="16" fillId="57" borderId="0" xfId="0" applyFont="1" applyFill="1" applyBorder="1" applyAlignment="1" applyProtection="1">
      <alignment horizontal="center" vertical="center"/>
    </xf>
    <xf numFmtId="0" fontId="17" fillId="56" borderId="22" xfId="0" applyFont="1" applyFill="1" applyBorder="1" applyAlignment="1" applyProtection="1">
      <alignment horizontal="center" vertical="center"/>
      <protection locked="0"/>
    </xf>
    <xf numFmtId="0" fontId="17" fillId="56" borderId="65" xfId="0" applyFont="1" applyFill="1" applyBorder="1" applyAlignment="1" applyProtection="1">
      <alignment horizontal="center" vertical="center"/>
      <protection locked="0"/>
    </xf>
    <xf numFmtId="0" fontId="17" fillId="56" borderId="66" xfId="0" applyFont="1" applyFill="1" applyBorder="1" applyAlignment="1" applyProtection="1">
      <alignment horizontal="center" vertical="center"/>
      <protection locked="0"/>
    </xf>
    <xf numFmtId="0" fontId="76" fillId="57" borderId="22" xfId="0" applyFont="1" applyFill="1" applyBorder="1" applyAlignment="1" applyProtection="1">
      <alignment horizontal="center" vertical="center"/>
    </xf>
    <xf numFmtId="0" fontId="76" fillId="57" borderId="65" xfId="0" applyFont="1" applyFill="1" applyBorder="1" applyAlignment="1" applyProtection="1">
      <alignment horizontal="center" vertical="center"/>
    </xf>
    <xf numFmtId="0" fontId="76" fillId="57" borderId="66" xfId="0" applyFont="1" applyFill="1" applyBorder="1" applyAlignment="1" applyProtection="1">
      <alignment horizontal="center" vertical="center"/>
    </xf>
    <xf numFmtId="0" fontId="16" fillId="0" borderId="10" xfId="0" applyFont="1" applyBorder="1" applyAlignment="1">
      <alignment horizontal="left" vertical="top" wrapText="1"/>
    </xf>
    <xf numFmtId="0" fontId="16" fillId="56" borderId="80" xfId="0" applyFont="1" applyFill="1" applyBorder="1" applyAlignment="1" applyProtection="1">
      <alignment horizontal="left" vertical="center" wrapText="1"/>
    </xf>
    <xf numFmtId="0" fontId="16" fillId="56" borderId="0" xfId="0" applyFont="1" applyFill="1" applyBorder="1" applyAlignment="1" applyProtection="1">
      <alignment horizontal="left" vertical="center" wrapText="1"/>
    </xf>
    <xf numFmtId="165" fontId="16" fillId="56" borderId="10" xfId="0" applyNumberFormat="1" applyFont="1" applyFill="1" applyBorder="1" applyAlignment="1" applyProtection="1">
      <alignment horizontal="left" vertical="center" wrapText="1"/>
    </xf>
    <xf numFmtId="0" fontId="16" fillId="57" borderId="45" xfId="0" applyFont="1" applyFill="1" applyBorder="1" applyAlignment="1" applyProtection="1">
      <alignment horizontal="center" vertical="center" wrapText="1"/>
    </xf>
    <xf numFmtId="0" fontId="80" fillId="58" borderId="10" xfId="0" applyFont="1" applyFill="1" applyBorder="1" applyAlignment="1" applyProtection="1">
      <alignment vertical="top" wrapText="1"/>
      <protection locked="0"/>
    </xf>
    <xf numFmtId="0" fontId="80" fillId="58" borderId="10" xfId="0" applyFont="1" applyFill="1" applyBorder="1" applyAlignment="1" applyProtection="1">
      <alignment vertical="top"/>
      <protection locked="0"/>
    </xf>
  </cellXfs>
  <cellStyles count="15974">
    <cellStyle name="%" xfId="525" xr:uid="{00000000-0005-0000-0000-000000000000}"/>
    <cellStyle name="% 2" xfId="654" xr:uid="{00000000-0005-0000-0000-000001000000}"/>
    <cellStyle name="% 2 2" xfId="2453" xr:uid="{00000000-0005-0000-0000-000002000000}"/>
    <cellStyle name="% 3" xfId="2452" xr:uid="{00000000-0005-0000-0000-000003000000}"/>
    <cellStyle name="20% - Accent1" xfId="17" builtinId="30" customBuiltin="1"/>
    <cellStyle name="20% - Accent1 2" xfId="44" xr:uid="{00000000-0005-0000-0000-000005000000}"/>
    <cellStyle name="20% - Accent1 2 2" xfId="45" xr:uid="{00000000-0005-0000-0000-000006000000}"/>
    <cellStyle name="20% - Accent1 2 2 2" xfId="2792" xr:uid="{00000000-0005-0000-0000-000007000000}"/>
    <cellStyle name="20% - Accent1 2 3" xfId="2793" xr:uid="{00000000-0005-0000-0000-000008000000}"/>
    <cellStyle name="20% - Accent1 2 4" xfId="2794" xr:uid="{00000000-0005-0000-0000-000009000000}"/>
    <cellStyle name="20% - Accent1 3" xfId="46" xr:uid="{00000000-0005-0000-0000-00000A000000}"/>
    <cellStyle name="20% - Accent1 3 2" xfId="47" xr:uid="{00000000-0005-0000-0000-00000B000000}"/>
    <cellStyle name="20% - Accent1 3 2 2" xfId="2795" xr:uid="{00000000-0005-0000-0000-00000C000000}"/>
    <cellStyle name="20% - Accent1 3 3" xfId="2796" xr:uid="{00000000-0005-0000-0000-00000D000000}"/>
    <cellStyle name="20% - Accent1 3 4" xfId="2797" xr:uid="{00000000-0005-0000-0000-00000E000000}"/>
    <cellStyle name="20% - Accent1 4" xfId="48" xr:uid="{00000000-0005-0000-0000-00000F000000}"/>
    <cellStyle name="20% - Accent1 4 2" xfId="49" xr:uid="{00000000-0005-0000-0000-000010000000}"/>
    <cellStyle name="20% - Accent1 4 2 2" xfId="2798" xr:uid="{00000000-0005-0000-0000-000011000000}"/>
    <cellStyle name="20% - Accent1 4 3" xfId="2799" xr:uid="{00000000-0005-0000-0000-000012000000}"/>
    <cellStyle name="20% - Accent1 5" xfId="50" xr:uid="{00000000-0005-0000-0000-000013000000}"/>
    <cellStyle name="20% - Accent1 5 2" xfId="51" xr:uid="{00000000-0005-0000-0000-000014000000}"/>
    <cellStyle name="20% - Accent1 5 2 2" xfId="2800" xr:uid="{00000000-0005-0000-0000-000015000000}"/>
    <cellStyle name="20% - Accent1 5 3" xfId="2801" xr:uid="{00000000-0005-0000-0000-000016000000}"/>
    <cellStyle name="20% - Accent1 6" xfId="6622" xr:uid="{00000000-0005-0000-0000-000017000000}"/>
    <cellStyle name="20% - Accent2" xfId="20" builtinId="34" customBuiltin="1"/>
    <cellStyle name="20% - Accent2 2" xfId="52" xr:uid="{00000000-0005-0000-0000-000018000000}"/>
    <cellStyle name="20% - Accent2 2 2" xfId="53" xr:uid="{00000000-0005-0000-0000-000019000000}"/>
    <cellStyle name="20% - Accent2 2 2 2" xfId="2802" xr:uid="{00000000-0005-0000-0000-00001A000000}"/>
    <cellStyle name="20% - Accent2 2 3" xfId="2803" xr:uid="{00000000-0005-0000-0000-00001B000000}"/>
    <cellStyle name="20% - Accent2 2 4" xfId="2804" xr:uid="{00000000-0005-0000-0000-00001C000000}"/>
    <cellStyle name="20% - Accent2 3" xfId="54" xr:uid="{00000000-0005-0000-0000-00001D000000}"/>
    <cellStyle name="20% - Accent2 3 2" xfId="55" xr:uid="{00000000-0005-0000-0000-00001E000000}"/>
    <cellStyle name="20% - Accent2 3 2 2" xfId="2805" xr:uid="{00000000-0005-0000-0000-00001F000000}"/>
    <cellStyle name="20% - Accent2 3 3" xfId="2806" xr:uid="{00000000-0005-0000-0000-000020000000}"/>
    <cellStyle name="20% - Accent2 3 4" xfId="2807" xr:uid="{00000000-0005-0000-0000-000021000000}"/>
    <cellStyle name="20% - Accent2 4" xfId="56" xr:uid="{00000000-0005-0000-0000-000022000000}"/>
    <cellStyle name="20% - Accent2 4 2" xfId="57" xr:uid="{00000000-0005-0000-0000-000023000000}"/>
    <cellStyle name="20% - Accent2 4 2 2" xfId="2808" xr:uid="{00000000-0005-0000-0000-000024000000}"/>
    <cellStyle name="20% - Accent2 4 3" xfId="2809" xr:uid="{00000000-0005-0000-0000-000025000000}"/>
    <cellStyle name="20% - Accent2 5" xfId="58" xr:uid="{00000000-0005-0000-0000-000026000000}"/>
    <cellStyle name="20% - Accent2 5 2" xfId="59" xr:uid="{00000000-0005-0000-0000-000027000000}"/>
    <cellStyle name="20% - Accent2 5 2 2" xfId="2810" xr:uid="{00000000-0005-0000-0000-000028000000}"/>
    <cellStyle name="20% - Accent2 5 3" xfId="2811" xr:uid="{00000000-0005-0000-0000-000029000000}"/>
    <cellStyle name="20% - Accent2 6" xfId="6626" xr:uid="{00000000-0005-0000-0000-00002B000000}"/>
    <cellStyle name="20% - Accent3" xfId="23" builtinId="38" customBuiltin="1"/>
    <cellStyle name="20% - Accent3 2" xfId="60" xr:uid="{00000000-0005-0000-0000-00002B000000}"/>
    <cellStyle name="20% - Accent3 2 2" xfId="61" xr:uid="{00000000-0005-0000-0000-00002C000000}"/>
    <cellStyle name="20% - Accent3 2 2 2" xfId="2812" xr:uid="{00000000-0005-0000-0000-00002D000000}"/>
    <cellStyle name="20% - Accent3 2 3" xfId="2813" xr:uid="{00000000-0005-0000-0000-00002E000000}"/>
    <cellStyle name="20% - Accent3 2 4" xfId="2814" xr:uid="{00000000-0005-0000-0000-00002F000000}"/>
    <cellStyle name="20% - Accent3 3" xfId="62" xr:uid="{00000000-0005-0000-0000-000030000000}"/>
    <cellStyle name="20% - Accent3 3 2" xfId="63" xr:uid="{00000000-0005-0000-0000-000031000000}"/>
    <cellStyle name="20% - Accent3 3 2 2" xfId="2815" xr:uid="{00000000-0005-0000-0000-000032000000}"/>
    <cellStyle name="20% - Accent3 3 3" xfId="2816" xr:uid="{00000000-0005-0000-0000-000033000000}"/>
    <cellStyle name="20% - Accent3 3 4" xfId="2817" xr:uid="{00000000-0005-0000-0000-000034000000}"/>
    <cellStyle name="20% - Accent3 4" xfId="64" xr:uid="{00000000-0005-0000-0000-000035000000}"/>
    <cellStyle name="20% - Accent3 4 2" xfId="65" xr:uid="{00000000-0005-0000-0000-000036000000}"/>
    <cellStyle name="20% - Accent3 4 2 2" xfId="2818" xr:uid="{00000000-0005-0000-0000-000037000000}"/>
    <cellStyle name="20% - Accent3 4 3" xfId="2819" xr:uid="{00000000-0005-0000-0000-000038000000}"/>
    <cellStyle name="20% - Accent3 5" xfId="66" xr:uid="{00000000-0005-0000-0000-000039000000}"/>
    <cellStyle name="20% - Accent3 5 2" xfId="67" xr:uid="{00000000-0005-0000-0000-00003A000000}"/>
    <cellStyle name="20% - Accent3 5 2 2" xfId="2820" xr:uid="{00000000-0005-0000-0000-00003B000000}"/>
    <cellStyle name="20% - Accent3 5 3" xfId="2821" xr:uid="{00000000-0005-0000-0000-00003C000000}"/>
    <cellStyle name="20% - Accent3 6" xfId="6630" xr:uid="{00000000-0005-0000-0000-00003F000000}"/>
    <cellStyle name="20% - Accent4" xfId="26" builtinId="42" customBuiltin="1"/>
    <cellStyle name="20% - Accent4 2" xfId="68" xr:uid="{00000000-0005-0000-0000-00003E000000}"/>
    <cellStyle name="20% - Accent4 2 2" xfId="69" xr:uid="{00000000-0005-0000-0000-00003F000000}"/>
    <cellStyle name="20% - Accent4 2 2 2" xfId="2822" xr:uid="{00000000-0005-0000-0000-000040000000}"/>
    <cellStyle name="20% - Accent4 2 3" xfId="2823" xr:uid="{00000000-0005-0000-0000-000041000000}"/>
    <cellStyle name="20% - Accent4 2 4" xfId="2824" xr:uid="{00000000-0005-0000-0000-000042000000}"/>
    <cellStyle name="20% - Accent4 3" xfId="70" xr:uid="{00000000-0005-0000-0000-000043000000}"/>
    <cellStyle name="20% - Accent4 3 2" xfId="71" xr:uid="{00000000-0005-0000-0000-000044000000}"/>
    <cellStyle name="20% - Accent4 3 2 2" xfId="2825" xr:uid="{00000000-0005-0000-0000-000045000000}"/>
    <cellStyle name="20% - Accent4 3 3" xfId="2826" xr:uid="{00000000-0005-0000-0000-000046000000}"/>
    <cellStyle name="20% - Accent4 3 4" xfId="2827" xr:uid="{00000000-0005-0000-0000-000047000000}"/>
    <cellStyle name="20% - Accent4 4" xfId="72" xr:uid="{00000000-0005-0000-0000-000048000000}"/>
    <cellStyle name="20% - Accent4 4 2" xfId="73" xr:uid="{00000000-0005-0000-0000-000049000000}"/>
    <cellStyle name="20% - Accent4 4 2 2" xfId="2828" xr:uid="{00000000-0005-0000-0000-00004A000000}"/>
    <cellStyle name="20% - Accent4 4 3" xfId="2829" xr:uid="{00000000-0005-0000-0000-00004B000000}"/>
    <cellStyle name="20% - Accent4 5" xfId="74" xr:uid="{00000000-0005-0000-0000-00004C000000}"/>
    <cellStyle name="20% - Accent4 5 2" xfId="75" xr:uid="{00000000-0005-0000-0000-00004D000000}"/>
    <cellStyle name="20% - Accent4 5 2 2" xfId="2830" xr:uid="{00000000-0005-0000-0000-00004E000000}"/>
    <cellStyle name="20% - Accent4 5 3" xfId="2831" xr:uid="{00000000-0005-0000-0000-00004F000000}"/>
    <cellStyle name="20% - Accent4 6" xfId="6634" xr:uid="{00000000-0005-0000-0000-000053000000}"/>
    <cellStyle name="20% - Accent5" xfId="29" builtinId="46" customBuiltin="1"/>
    <cellStyle name="20% - Accent5 2" xfId="76" xr:uid="{00000000-0005-0000-0000-000051000000}"/>
    <cellStyle name="20% - Accent5 2 2" xfId="77" xr:uid="{00000000-0005-0000-0000-000052000000}"/>
    <cellStyle name="20% - Accent5 2 2 2" xfId="2832" xr:uid="{00000000-0005-0000-0000-000053000000}"/>
    <cellStyle name="20% - Accent5 2 3" xfId="2833" xr:uid="{00000000-0005-0000-0000-000054000000}"/>
    <cellStyle name="20% - Accent5 2 4" xfId="2834" xr:uid="{00000000-0005-0000-0000-000055000000}"/>
    <cellStyle name="20% - Accent5 3" xfId="78" xr:uid="{00000000-0005-0000-0000-000056000000}"/>
    <cellStyle name="20% - Accent5 3 2" xfId="79" xr:uid="{00000000-0005-0000-0000-000057000000}"/>
    <cellStyle name="20% - Accent5 3 2 2" xfId="2835" xr:uid="{00000000-0005-0000-0000-000058000000}"/>
    <cellStyle name="20% - Accent5 3 3" xfId="2836" xr:uid="{00000000-0005-0000-0000-000059000000}"/>
    <cellStyle name="20% - Accent5 3 4" xfId="2837" xr:uid="{00000000-0005-0000-0000-00005A000000}"/>
    <cellStyle name="20% - Accent5 4" xfId="80" xr:uid="{00000000-0005-0000-0000-00005B000000}"/>
    <cellStyle name="20% - Accent5 4 2" xfId="81" xr:uid="{00000000-0005-0000-0000-00005C000000}"/>
    <cellStyle name="20% - Accent5 4 2 2" xfId="2838" xr:uid="{00000000-0005-0000-0000-00005D000000}"/>
    <cellStyle name="20% - Accent5 4 3" xfId="2839" xr:uid="{00000000-0005-0000-0000-00005E000000}"/>
    <cellStyle name="20% - Accent5 5" xfId="82" xr:uid="{00000000-0005-0000-0000-00005F000000}"/>
    <cellStyle name="20% - Accent5 5 2" xfId="83" xr:uid="{00000000-0005-0000-0000-000060000000}"/>
    <cellStyle name="20% - Accent5 5 2 2" xfId="2840" xr:uid="{00000000-0005-0000-0000-000061000000}"/>
    <cellStyle name="20% - Accent5 5 3" xfId="2841" xr:uid="{00000000-0005-0000-0000-000062000000}"/>
    <cellStyle name="20% - Accent5 6" xfId="6638" xr:uid="{00000000-0005-0000-0000-000067000000}"/>
    <cellStyle name="20% - Accent6" xfId="32" builtinId="50" customBuiltin="1"/>
    <cellStyle name="20% - Accent6 2" xfId="84" xr:uid="{00000000-0005-0000-0000-000064000000}"/>
    <cellStyle name="20% - Accent6 2 2" xfId="85" xr:uid="{00000000-0005-0000-0000-000065000000}"/>
    <cellStyle name="20% - Accent6 2 2 2" xfId="2842" xr:uid="{00000000-0005-0000-0000-000066000000}"/>
    <cellStyle name="20% - Accent6 2 3" xfId="2843" xr:uid="{00000000-0005-0000-0000-000067000000}"/>
    <cellStyle name="20% - Accent6 2 4" xfId="2844" xr:uid="{00000000-0005-0000-0000-000068000000}"/>
    <cellStyle name="20% - Accent6 3" xfId="86" xr:uid="{00000000-0005-0000-0000-000069000000}"/>
    <cellStyle name="20% - Accent6 3 2" xfId="87" xr:uid="{00000000-0005-0000-0000-00006A000000}"/>
    <cellStyle name="20% - Accent6 3 2 2" xfId="2845" xr:uid="{00000000-0005-0000-0000-00006B000000}"/>
    <cellStyle name="20% - Accent6 3 3" xfId="2846" xr:uid="{00000000-0005-0000-0000-00006C000000}"/>
    <cellStyle name="20% - Accent6 3 4" xfId="2847" xr:uid="{00000000-0005-0000-0000-00006D000000}"/>
    <cellStyle name="20% - Accent6 4" xfId="88" xr:uid="{00000000-0005-0000-0000-00006E000000}"/>
    <cellStyle name="20% - Accent6 4 2" xfId="89" xr:uid="{00000000-0005-0000-0000-00006F000000}"/>
    <cellStyle name="20% - Accent6 4 2 2" xfId="2848" xr:uid="{00000000-0005-0000-0000-000070000000}"/>
    <cellStyle name="20% - Accent6 4 3" xfId="2849" xr:uid="{00000000-0005-0000-0000-000071000000}"/>
    <cellStyle name="20% - Accent6 5" xfId="90" xr:uid="{00000000-0005-0000-0000-000072000000}"/>
    <cellStyle name="20% - Accent6 5 2" xfId="91" xr:uid="{00000000-0005-0000-0000-000073000000}"/>
    <cellStyle name="20% - Accent6 5 2 2" xfId="2850" xr:uid="{00000000-0005-0000-0000-000074000000}"/>
    <cellStyle name="20% - Accent6 5 3" xfId="2851" xr:uid="{00000000-0005-0000-0000-000075000000}"/>
    <cellStyle name="20% - Accent6 6" xfId="6642" xr:uid="{00000000-0005-0000-0000-00007B000000}"/>
    <cellStyle name="40% - Accent1" xfId="18" builtinId="31" customBuiltin="1"/>
    <cellStyle name="40% - Accent1 2" xfId="92" xr:uid="{00000000-0005-0000-0000-000077000000}"/>
    <cellStyle name="40% - Accent1 2 2" xfId="93" xr:uid="{00000000-0005-0000-0000-000078000000}"/>
    <cellStyle name="40% - Accent1 2 2 2" xfId="2852" xr:uid="{00000000-0005-0000-0000-000079000000}"/>
    <cellStyle name="40% - Accent1 2 3" xfId="2853" xr:uid="{00000000-0005-0000-0000-00007A000000}"/>
    <cellStyle name="40% - Accent1 2 4" xfId="2854" xr:uid="{00000000-0005-0000-0000-00007B000000}"/>
    <cellStyle name="40% - Accent1 3" xfId="94" xr:uid="{00000000-0005-0000-0000-00007C000000}"/>
    <cellStyle name="40% - Accent1 3 2" xfId="95" xr:uid="{00000000-0005-0000-0000-00007D000000}"/>
    <cellStyle name="40% - Accent1 3 2 2" xfId="2855" xr:uid="{00000000-0005-0000-0000-00007E000000}"/>
    <cellStyle name="40% - Accent1 3 3" xfId="2856" xr:uid="{00000000-0005-0000-0000-00007F000000}"/>
    <cellStyle name="40% - Accent1 3 4" xfId="2857" xr:uid="{00000000-0005-0000-0000-000080000000}"/>
    <cellStyle name="40% - Accent1 4" xfId="96" xr:uid="{00000000-0005-0000-0000-000081000000}"/>
    <cellStyle name="40% - Accent1 4 2" xfId="97" xr:uid="{00000000-0005-0000-0000-000082000000}"/>
    <cellStyle name="40% - Accent1 4 2 2" xfId="2858" xr:uid="{00000000-0005-0000-0000-000083000000}"/>
    <cellStyle name="40% - Accent1 4 3" xfId="2859" xr:uid="{00000000-0005-0000-0000-000084000000}"/>
    <cellStyle name="40% - Accent1 5" xfId="98" xr:uid="{00000000-0005-0000-0000-000085000000}"/>
    <cellStyle name="40% - Accent1 5 2" xfId="99" xr:uid="{00000000-0005-0000-0000-000086000000}"/>
    <cellStyle name="40% - Accent1 5 2 2" xfId="2860" xr:uid="{00000000-0005-0000-0000-000087000000}"/>
    <cellStyle name="40% - Accent1 5 3" xfId="2861" xr:uid="{00000000-0005-0000-0000-000088000000}"/>
    <cellStyle name="40% - Accent1 6" xfId="6623" xr:uid="{00000000-0005-0000-0000-00008F000000}"/>
    <cellStyle name="40% - Accent2" xfId="21" builtinId="35" customBuiltin="1"/>
    <cellStyle name="40% - Accent2 2" xfId="100" xr:uid="{00000000-0005-0000-0000-00008A000000}"/>
    <cellStyle name="40% - Accent2 2 2" xfId="101" xr:uid="{00000000-0005-0000-0000-00008B000000}"/>
    <cellStyle name="40% - Accent2 2 2 2" xfId="2862" xr:uid="{00000000-0005-0000-0000-00008C000000}"/>
    <cellStyle name="40% - Accent2 2 3" xfId="2863" xr:uid="{00000000-0005-0000-0000-00008D000000}"/>
    <cellStyle name="40% - Accent2 2 4" xfId="2864" xr:uid="{00000000-0005-0000-0000-00008E000000}"/>
    <cellStyle name="40% - Accent2 3" xfId="102" xr:uid="{00000000-0005-0000-0000-00008F000000}"/>
    <cellStyle name="40% - Accent2 3 2" xfId="103" xr:uid="{00000000-0005-0000-0000-000090000000}"/>
    <cellStyle name="40% - Accent2 3 2 2" xfId="2865" xr:uid="{00000000-0005-0000-0000-000091000000}"/>
    <cellStyle name="40% - Accent2 3 3" xfId="2866" xr:uid="{00000000-0005-0000-0000-000092000000}"/>
    <cellStyle name="40% - Accent2 3 4" xfId="2867" xr:uid="{00000000-0005-0000-0000-000093000000}"/>
    <cellStyle name="40% - Accent2 4" xfId="104" xr:uid="{00000000-0005-0000-0000-000094000000}"/>
    <cellStyle name="40% - Accent2 4 2" xfId="105" xr:uid="{00000000-0005-0000-0000-000095000000}"/>
    <cellStyle name="40% - Accent2 4 2 2" xfId="2868" xr:uid="{00000000-0005-0000-0000-000096000000}"/>
    <cellStyle name="40% - Accent2 4 3" xfId="2869" xr:uid="{00000000-0005-0000-0000-000097000000}"/>
    <cellStyle name="40% - Accent2 5" xfId="106" xr:uid="{00000000-0005-0000-0000-000098000000}"/>
    <cellStyle name="40% - Accent2 5 2" xfId="107" xr:uid="{00000000-0005-0000-0000-000099000000}"/>
    <cellStyle name="40% - Accent2 5 2 2" xfId="2870" xr:uid="{00000000-0005-0000-0000-00009A000000}"/>
    <cellStyle name="40% - Accent2 5 3" xfId="2871" xr:uid="{00000000-0005-0000-0000-00009B000000}"/>
    <cellStyle name="40% - Accent2 6" xfId="6627" xr:uid="{00000000-0005-0000-0000-0000A3000000}"/>
    <cellStyle name="40% - Accent3" xfId="24" builtinId="39" customBuiltin="1"/>
    <cellStyle name="40% - Accent3 2" xfId="108" xr:uid="{00000000-0005-0000-0000-00009D000000}"/>
    <cellStyle name="40% - Accent3 2 2" xfId="109" xr:uid="{00000000-0005-0000-0000-00009E000000}"/>
    <cellStyle name="40% - Accent3 2 2 2" xfId="2872" xr:uid="{00000000-0005-0000-0000-00009F000000}"/>
    <cellStyle name="40% - Accent3 2 3" xfId="2873" xr:uid="{00000000-0005-0000-0000-0000A0000000}"/>
    <cellStyle name="40% - Accent3 2 4" xfId="2874" xr:uid="{00000000-0005-0000-0000-0000A1000000}"/>
    <cellStyle name="40% - Accent3 3" xfId="110" xr:uid="{00000000-0005-0000-0000-0000A2000000}"/>
    <cellStyle name="40% - Accent3 3 2" xfId="111" xr:uid="{00000000-0005-0000-0000-0000A3000000}"/>
    <cellStyle name="40% - Accent3 3 2 2" xfId="2875" xr:uid="{00000000-0005-0000-0000-0000A4000000}"/>
    <cellStyle name="40% - Accent3 3 3" xfId="2876" xr:uid="{00000000-0005-0000-0000-0000A5000000}"/>
    <cellStyle name="40% - Accent3 3 4" xfId="2877" xr:uid="{00000000-0005-0000-0000-0000A6000000}"/>
    <cellStyle name="40% - Accent3 4" xfId="112" xr:uid="{00000000-0005-0000-0000-0000A7000000}"/>
    <cellStyle name="40% - Accent3 4 2" xfId="113" xr:uid="{00000000-0005-0000-0000-0000A8000000}"/>
    <cellStyle name="40% - Accent3 4 2 2" xfId="2878" xr:uid="{00000000-0005-0000-0000-0000A9000000}"/>
    <cellStyle name="40% - Accent3 4 3" xfId="2879" xr:uid="{00000000-0005-0000-0000-0000AA000000}"/>
    <cellStyle name="40% - Accent3 5" xfId="114" xr:uid="{00000000-0005-0000-0000-0000AB000000}"/>
    <cellStyle name="40% - Accent3 5 2" xfId="115" xr:uid="{00000000-0005-0000-0000-0000AC000000}"/>
    <cellStyle name="40% - Accent3 5 2 2" xfId="2880" xr:uid="{00000000-0005-0000-0000-0000AD000000}"/>
    <cellStyle name="40% - Accent3 5 3" xfId="2881" xr:uid="{00000000-0005-0000-0000-0000AE000000}"/>
    <cellStyle name="40% - Accent3 6" xfId="6631" xr:uid="{00000000-0005-0000-0000-0000B7000000}"/>
    <cellStyle name="40% - Accent4" xfId="27" builtinId="43" customBuiltin="1"/>
    <cellStyle name="40% - Accent4 2" xfId="116" xr:uid="{00000000-0005-0000-0000-0000B0000000}"/>
    <cellStyle name="40% - Accent4 2 2" xfId="117" xr:uid="{00000000-0005-0000-0000-0000B1000000}"/>
    <cellStyle name="40% - Accent4 2 2 2" xfId="2882" xr:uid="{00000000-0005-0000-0000-0000B2000000}"/>
    <cellStyle name="40% - Accent4 2 3" xfId="2883" xr:uid="{00000000-0005-0000-0000-0000B3000000}"/>
    <cellStyle name="40% - Accent4 2 4" xfId="2884" xr:uid="{00000000-0005-0000-0000-0000B4000000}"/>
    <cellStyle name="40% - Accent4 3" xfId="118" xr:uid="{00000000-0005-0000-0000-0000B5000000}"/>
    <cellStyle name="40% - Accent4 3 2" xfId="119" xr:uid="{00000000-0005-0000-0000-0000B6000000}"/>
    <cellStyle name="40% - Accent4 3 2 2" xfId="2885" xr:uid="{00000000-0005-0000-0000-0000B7000000}"/>
    <cellStyle name="40% - Accent4 3 3" xfId="2886" xr:uid="{00000000-0005-0000-0000-0000B8000000}"/>
    <cellStyle name="40% - Accent4 3 4" xfId="2887" xr:uid="{00000000-0005-0000-0000-0000B9000000}"/>
    <cellStyle name="40% - Accent4 4" xfId="120" xr:uid="{00000000-0005-0000-0000-0000BA000000}"/>
    <cellStyle name="40% - Accent4 4 2" xfId="121" xr:uid="{00000000-0005-0000-0000-0000BB000000}"/>
    <cellStyle name="40% - Accent4 4 2 2" xfId="2888" xr:uid="{00000000-0005-0000-0000-0000BC000000}"/>
    <cellStyle name="40% - Accent4 4 3" xfId="2889" xr:uid="{00000000-0005-0000-0000-0000BD000000}"/>
    <cellStyle name="40% - Accent4 5" xfId="122" xr:uid="{00000000-0005-0000-0000-0000BE000000}"/>
    <cellStyle name="40% - Accent4 5 2" xfId="123" xr:uid="{00000000-0005-0000-0000-0000BF000000}"/>
    <cellStyle name="40% - Accent4 5 2 2" xfId="2890" xr:uid="{00000000-0005-0000-0000-0000C0000000}"/>
    <cellStyle name="40% - Accent4 5 3" xfId="2891" xr:uid="{00000000-0005-0000-0000-0000C1000000}"/>
    <cellStyle name="40% - Accent4 6" xfId="6635" xr:uid="{00000000-0005-0000-0000-0000CB000000}"/>
    <cellStyle name="40% - Accent5" xfId="30" builtinId="47" customBuiltin="1"/>
    <cellStyle name="40% - Accent5 2" xfId="124" xr:uid="{00000000-0005-0000-0000-0000C3000000}"/>
    <cellStyle name="40% - Accent5 2 2" xfId="125" xr:uid="{00000000-0005-0000-0000-0000C4000000}"/>
    <cellStyle name="40% - Accent5 2 2 2" xfId="2892" xr:uid="{00000000-0005-0000-0000-0000C5000000}"/>
    <cellStyle name="40% - Accent5 2 3" xfId="2893" xr:uid="{00000000-0005-0000-0000-0000C6000000}"/>
    <cellStyle name="40% - Accent5 2 4" xfId="2894" xr:uid="{00000000-0005-0000-0000-0000C7000000}"/>
    <cellStyle name="40% - Accent5 3" xfId="126" xr:uid="{00000000-0005-0000-0000-0000C8000000}"/>
    <cellStyle name="40% - Accent5 3 2" xfId="127" xr:uid="{00000000-0005-0000-0000-0000C9000000}"/>
    <cellStyle name="40% - Accent5 3 2 2" xfId="2895" xr:uid="{00000000-0005-0000-0000-0000CA000000}"/>
    <cellStyle name="40% - Accent5 3 3" xfId="2896" xr:uid="{00000000-0005-0000-0000-0000CB000000}"/>
    <cellStyle name="40% - Accent5 3 4" xfId="2897" xr:uid="{00000000-0005-0000-0000-0000CC000000}"/>
    <cellStyle name="40% - Accent5 4" xfId="128" xr:uid="{00000000-0005-0000-0000-0000CD000000}"/>
    <cellStyle name="40% - Accent5 4 2" xfId="129" xr:uid="{00000000-0005-0000-0000-0000CE000000}"/>
    <cellStyle name="40% - Accent5 4 2 2" xfId="2898" xr:uid="{00000000-0005-0000-0000-0000CF000000}"/>
    <cellStyle name="40% - Accent5 4 3" xfId="2899" xr:uid="{00000000-0005-0000-0000-0000D0000000}"/>
    <cellStyle name="40% - Accent5 5" xfId="130" xr:uid="{00000000-0005-0000-0000-0000D1000000}"/>
    <cellStyle name="40% - Accent5 5 2" xfId="131" xr:uid="{00000000-0005-0000-0000-0000D2000000}"/>
    <cellStyle name="40% - Accent5 5 2 2" xfId="2900" xr:uid="{00000000-0005-0000-0000-0000D3000000}"/>
    <cellStyle name="40% - Accent5 5 3" xfId="2901" xr:uid="{00000000-0005-0000-0000-0000D4000000}"/>
    <cellStyle name="40% - Accent5 6" xfId="6639" xr:uid="{00000000-0005-0000-0000-0000DF000000}"/>
    <cellStyle name="40% - Accent6" xfId="33" builtinId="51" customBuiltin="1"/>
    <cellStyle name="40% - Accent6 2" xfId="132" xr:uid="{00000000-0005-0000-0000-0000D6000000}"/>
    <cellStyle name="40% - Accent6 2 2" xfId="133" xr:uid="{00000000-0005-0000-0000-0000D7000000}"/>
    <cellStyle name="40% - Accent6 2 2 2" xfId="2902" xr:uid="{00000000-0005-0000-0000-0000D8000000}"/>
    <cellStyle name="40% - Accent6 2 3" xfId="2903" xr:uid="{00000000-0005-0000-0000-0000D9000000}"/>
    <cellStyle name="40% - Accent6 2 4" xfId="2904" xr:uid="{00000000-0005-0000-0000-0000DA000000}"/>
    <cellStyle name="40% - Accent6 3" xfId="134" xr:uid="{00000000-0005-0000-0000-0000DB000000}"/>
    <cellStyle name="40% - Accent6 3 2" xfId="135" xr:uid="{00000000-0005-0000-0000-0000DC000000}"/>
    <cellStyle name="40% - Accent6 3 2 2" xfId="2905" xr:uid="{00000000-0005-0000-0000-0000DD000000}"/>
    <cellStyle name="40% - Accent6 3 3" xfId="2906" xr:uid="{00000000-0005-0000-0000-0000DE000000}"/>
    <cellStyle name="40% - Accent6 3 4" xfId="2907" xr:uid="{00000000-0005-0000-0000-0000DF000000}"/>
    <cellStyle name="40% - Accent6 4" xfId="136" xr:uid="{00000000-0005-0000-0000-0000E0000000}"/>
    <cellStyle name="40% - Accent6 4 2" xfId="137" xr:uid="{00000000-0005-0000-0000-0000E1000000}"/>
    <cellStyle name="40% - Accent6 4 2 2" xfId="2908" xr:uid="{00000000-0005-0000-0000-0000E2000000}"/>
    <cellStyle name="40% - Accent6 4 3" xfId="2909" xr:uid="{00000000-0005-0000-0000-0000E3000000}"/>
    <cellStyle name="40% - Accent6 5" xfId="138" xr:uid="{00000000-0005-0000-0000-0000E4000000}"/>
    <cellStyle name="40% - Accent6 5 2" xfId="139" xr:uid="{00000000-0005-0000-0000-0000E5000000}"/>
    <cellStyle name="40% - Accent6 5 2 2" xfId="2910" xr:uid="{00000000-0005-0000-0000-0000E6000000}"/>
    <cellStyle name="40% - Accent6 5 3" xfId="2911" xr:uid="{00000000-0005-0000-0000-0000E7000000}"/>
    <cellStyle name="40% - Accent6 6" xfId="6643" xr:uid="{00000000-0005-0000-0000-0000F3000000}"/>
    <cellStyle name="60% - Accent1 2" xfId="140" xr:uid="{00000000-0005-0000-0000-0000E8000000}"/>
    <cellStyle name="60% - Accent1 2 2" xfId="141" xr:uid="{00000000-0005-0000-0000-0000E9000000}"/>
    <cellStyle name="60% - Accent1 2 3" xfId="2912" xr:uid="{00000000-0005-0000-0000-0000EA000000}"/>
    <cellStyle name="60% - Accent1 2 4" xfId="2913" xr:uid="{00000000-0005-0000-0000-0000EB000000}"/>
    <cellStyle name="60% - Accent1 3" xfId="142" xr:uid="{00000000-0005-0000-0000-0000EC000000}"/>
    <cellStyle name="60% - Accent1 3 2" xfId="143" xr:uid="{00000000-0005-0000-0000-0000ED000000}"/>
    <cellStyle name="60% - Accent1 4" xfId="144" xr:uid="{00000000-0005-0000-0000-0000EE000000}"/>
    <cellStyle name="60% - Accent1 4 2" xfId="145" xr:uid="{00000000-0005-0000-0000-0000EF000000}"/>
    <cellStyle name="60% - Accent1 5" xfId="146" xr:uid="{00000000-0005-0000-0000-0000F0000000}"/>
    <cellStyle name="60% - Accent1 5 2" xfId="147" xr:uid="{00000000-0005-0000-0000-0000F1000000}"/>
    <cellStyle name="60% - Accent1 6" xfId="5407" xr:uid="{00000000-0005-0000-0000-0000F2000000}"/>
    <cellStyle name="60% - Accent1 6 2" xfId="6624" xr:uid="{00000000-0005-0000-0000-0000FF000000}"/>
    <cellStyle name="60% - Accent1 7" xfId="15825" xr:uid="{00000000-0005-0000-0000-000000010000}"/>
    <cellStyle name="60% - Accent2 2" xfId="148" xr:uid="{00000000-0005-0000-0000-0000F3000000}"/>
    <cellStyle name="60% - Accent2 2 2" xfId="149" xr:uid="{00000000-0005-0000-0000-0000F4000000}"/>
    <cellStyle name="60% - Accent2 2 3" xfId="2914" xr:uid="{00000000-0005-0000-0000-0000F5000000}"/>
    <cellStyle name="60% - Accent2 2 4" xfId="2915" xr:uid="{00000000-0005-0000-0000-0000F6000000}"/>
    <cellStyle name="60% - Accent2 3" xfId="150" xr:uid="{00000000-0005-0000-0000-0000F7000000}"/>
    <cellStyle name="60% - Accent2 3 2" xfId="151" xr:uid="{00000000-0005-0000-0000-0000F8000000}"/>
    <cellStyle name="60% - Accent2 4" xfId="152" xr:uid="{00000000-0005-0000-0000-0000F9000000}"/>
    <cellStyle name="60% - Accent2 4 2" xfId="153" xr:uid="{00000000-0005-0000-0000-0000FA000000}"/>
    <cellStyle name="60% - Accent2 5" xfId="154" xr:uid="{00000000-0005-0000-0000-0000FB000000}"/>
    <cellStyle name="60% - Accent2 5 2" xfId="155" xr:uid="{00000000-0005-0000-0000-0000FC000000}"/>
    <cellStyle name="60% - Accent2 6" xfId="5408" xr:uid="{00000000-0005-0000-0000-0000FD000000}"/>
    <cellStyle name="60% - Accent2 6 2" xfId="6628" xr:uid="{00000000-0005-0000-0000-00000C010000}"/>
    <cellStyle name="60% - Accent2 7" xfId="15829" xr:uid="{00000000-0005-0000-0000-00000D010000}"/>
    <cellStyle name="60% - Accent3 2" xfId="156" xr:uid="{00000000-0005-0000-0000-0000FE000000}"/>
    <cellStyle name="60% - Accent3 2 2" xfId="157" xr:uid="{00000000-0005-0000-0000-0000FF000000}"/>
    <cellStyle name="60% - Accent3 2 3" xfId="2916" xr:uid="{00000000-0005-0000-0000-000000010000}"/>
    <cellStyle name="60% - Accent3 2 4" xfId="2917" xr:uid="{00000000-0005-0000-0000-000001010000}"/>
    <cellStyle name="60% - Accent3 3" xfId="158" xr:uid="{00000000-0005-0000-0000-000002010000}"/>
    <cellStyle name="60% - Accent3 3 2" xfId="159" xr:uid="{00000000-0005-0000-0000-000003010000}"/>
    <cellStyle name="60% - Accent3 4" xfId="160" xr:uid="{00000000-0005-0000-0000-000004010000}"/>
    <cellStyle name="60% - Accent3 4 2" xfId="161" xr:uid="{00000000-0005-0000-0000-000005010000}"/>
    <cellStyle name="60% - Accent3 5" xfId="162" xr:uid="{00000000-0005-0000-0000-000006010000}"/>
    <cellStyle name="60% - Accent3 5 2" xfId="163" xr:uid="{00000000-0005-0000-0000-000007010000}"/>
    <cellStyle name="60% - Accent3 6" xfId="5409" xr:uid="{00000000-0005-0000-0000-000008010000}"/>
    <cellStyle name="60% - Accent3 6 2" xfId="6632" xr:uid="{00000000-0005-0000-0000-000019010000}"/>
    <cellStyle name="60% - Accent3 7" xfId="15828" xr:uid="{00000000-0005-0000-0000-00001A010000}"/>
    <cellStyle name="60% - Accent4 2" xfId="164" xr:uid="{00000000-0005-0000-0000-000009010000}"/>
    <cellStyle name="60% - Accent4 2 2" xfId="165" xr:uid="{00000000-0005-0000-0000-00000A010000}"/>
    <cellStyle name="60% - Accent4 2 3" xfId="2918" xr:uid="{00000000-0005-0000-0000-00000B010000}"/>
    <cellStyle name="60% - Accent4 2 4" xfId="2919" xr:uid="{00000000-0005-0000-0000-00000C010000}"/>
    <cellStyle name="60% - Accent4 3" xfId="166" xr:uid="{00000000-0005-0000-0000-00000D010000}"/>
    <cellStyle name="60% - Accent4 3 2" xfId="167" xr:uid="{00000000-0005-0000-0000-00000E010000}"/>
    <cellStyle name="60% - Accent4 4" xfId="168" xr:uid="{00000000-0005-0000-0000-00000F010000}"/>
    <cellStyle name="60% - Accent4 4 2" xfId="169" xr:uid="{00000000-0005-0000-0000-000010010000}"/>
    <cellStyle name="60% - Accent4 5" xfId="170" xr:uid="{00000000-0005-0000-0000-000011010000}"/>
    <cellStyle name="60% - Accent4 5 2" xfId="171" xr:uid="{00000000-0005-0000-0000-000012010000}"/>
    <cellStyle name="60% - Accent4 6" xfId="5410" xr:uid="{00000000-0005-0000-0000-000013010000}"/>
    <cellStyle name="60% - Accent4 6 2" xfId="6636" xr:uid="{00000000-0005-0000-0000-000026010000}"/>
    <cellStyle name="60% - Accent4 7" xfId="15827" xr:uid="{00000000-0005-0000-0000-000027010000}"/>
    <cellStyle name="60% - Accent5 2" xfId="172" xr:uid="{00000000-0005-0000-0000-000014010000}"/>
    <cellStyle name="60% - Accent5 2 2" xfId="173" xr:uid="{00000000-0005-0000-0000-000015010000}"/>
    <cellStyle name="60% - Accent5 2 3" xfId="2920" xr:uid="{00000000-0005-0000-0000-000016010000}"/>
    <cellStyle name="60% - Accent5 2 4" xfId="2921" xr:uid="{00000000-0005-0000-0000-000017010000}"/>
    <cellStyle name="60% - Accent5 3" xfId="174" xr:uid="{00000000-0005-0000-0000-000018010000}"/>
    <cellStyle name="60% - Accent5 3 2" xfId="175" xr:uid="{00000000-0005-0000-0000-000019010000}"/>
    <cellStyle name="60% - Accent5 4" xfId="176" xr:uid="{00000000-0005-0000-0000-00001A010000}"/>
    <cellStyle name="60% - Accent5 4 2" xfId="177" xr:uid="{00000000-0005-0000-0000-00001B010000}"/>
    <cellStyle name="60% - Accent5 5" xfId="178" xr:uid="{00000000-0005-0000-0000-00001C010000}"/>
    <cellStyle name="60% - Accent5 5 2" xfId="179" xr:uid="{00000000-0005-0000-0000-00001D010000}"/>
    <cellStyle name="60% - Accent5 6" xfId="5411" xr:uid="{00000000-0005-0000-0000-00001E010000}"/>
    <cellStyle name="60% - Accent5 6 2" xfId="6640" xr:uid="{00000000-0005-0000-0000-000033010000}"/>
    <cellStyle name="60% - Accent5 7" xfId="15821" xr:uid="{00000000-0005-0000-0000-000034010000}"/>
    <cellStyle name="60% - Accent6 2" xfId="180" xr:uid="{00000000-0005-0000-0000-00001F010000}"/>
    <cellStyle name="60% - Accent6 2 2" xfId="181" xr:uid="{00000000-0005-0000-0000-000020010000}"/>
    <cellStyle name="60% - Accent6 2 3" xfId="2922" xr:uid="{00000000-0005-0000-0000-000021010000}"/>
    <cellStyle name="60% - Accent6 2 4" xfId="2923" xr:uid="{00000000-0005-0000-0000-000022010000}"/>
    <cellStyle name="60% - Accent6 3" xfId="182" xr:uid="{00000000-0005-0000-0000-000023010000}"/>
    <cellStyle name="60% - Accent6 3 2" xfId="183" xr:uid="{00000000-0005-0000-0000-000024010000}"/>
    <cellStyle name="60% - Accent6 4" xfId="184" xr:uid="{00000000-0005-0000-0000-000025010000}"/>
    <cellStyle name="60% - Accent6 4 2" xfId="185" xr:uid="{00000000-0005-0000-0000-000026010000}"/>
    <cellStyle name="60% - Accent6 5" xfId="186" xr:uid="{00000000-0005-0000-0000-000027010000}"/>
    <cellStyle name="60% - Accent6 5 2" xfId="187" xr:uid="{00000000-0005-0000-0000-000028010000}"/>
    <cellStyle name="60% - Accent6 6" xfId="5412" xr:uid="{00000000-0005-0000-0000-000029010000}"/>
    <cellStyle name="60% - Accent6 6 2" xfId="6644" xr:uid="{00000000-0005-0000-0000-000040010000}"/>
    <cellStyle name="60% - Accent6 7" xfId="15824" xr:uid="{00000000-0005-0000-0000-000041010000}"/>
    <cellStyle name="Accent1" xfId="16" builtinId="29" customBuiltin="1"/>
    <cellStyle name="Accent1 2" xfId="188" xr:uid="{00000000-0005-0000-0000-00002B010000}"/>
    <cellStyle name="Accent1 2 2" xfId="189" xr:uid="{00000000-0005-0000-0000-00002C010000}"/>
    <cellStyle name="Accent1 2 3" xfId="2924" xr:uid="{00000000-0005-0000-0000-00002D010000}"/>
    <cellStyle name="Accent1 2 4" xfId="2925" xr:uid="{00000000-0005-0000-0000-00002E010000}"/>
    <cellStyle name="Accent1 3" xfId="190" xr:uid="{00000000-0005-0000-0000-00002F010000}"/>
    <cellStyle name="Accent1 3 2" xfId="191" xr:uid="{00000000-0005-0000-0000-000030010000}"/>
    <cellStyle name="Accent1 4" xfId="192" xr:uid="{00000000-0005-0000-0000-000031010000}"/>
    <cellStyle name="Accent1 4 2" xfId="193" xr:uid="{00000000-0005-0000-0000-000032010000}"/>
    <cellStyle name="Accent1 5" xfId="194" xr:uid="{00000000-0005-0000-0000-000033010000}"/>
    <cellStyle name="Accent1 5 2" xfId="195" xr:uid="{00000000-0005-0000-0000-000034010000}"/>
    <cellStyle name="Accent1 6" xfId="6621" xr:uid="{00000000-0005-0000-0000-00004D010000}"/>
    <cellStyle name="Accent2" xfId="19" builtinId="33" customBuiltin="1"/>
    <cellStyle name="Accent2 2" xfId="196" xr:uid="{00000000-0005-0000-0000-000036010000}"/>
    <cellStyle name="Accent2 2 2" xfId="197" xr:uid="{00000000-0005-0000-0000-000037010000}"/>
    <cellStyle name="Accent2 2 3" xfId="2926" xr:uid="{00000000-0005-0000-0000-000038010000}"/>
    <cellStyle name="Accent2 2 4" xfId="2927" xr:uid="{00000000-0005-0000-0000-000039010000}"/>
    <cellStyle name="Accent2 3" xfId="198" xr:uid="{00000000-0005-0000-0000-00003A010000}"/>
    <cellStyle name="Accent2 3 2" xfId="199" xr:uid="{00000000-0005-0000-0000-00003B010000}"/>
    <cellStyle name="Accent2 4" xfId="200" xr:uid="{00000000-0005-0000-0000-00003C010000}"/>
    <cellStyle name="Accent2 4 2" xfId="201" xr:uid="{00000000-0005-0000-0000-00003D010000}"/>
    <cellStyle name="Accent2 5" xfId="202" xr:uid="{00000000-0005-0000-0000-00003E010000}"/>
    <cellStyle name="Accent2 5 2" xfId="203" xr:uid="{00000000-0005-0000-0000-00003F010000}"/>
    <cellStyle name="Accent2 6" xfId="6625" xr:uid="{00000000-0005-0000-0000-000059010000}"/>
    <cellStyle name="Accent3" xfId="22" builtinId="37" customBuiltin="1"/>
    <cellStyle name="Accent3 2" xfId="204" xr:uid="{00000000-0005-0000-0000-000041010000}"/>
    <cellStyle name="Accent3 2 2" xfId="205" xr:uid="{00000000-0005-0000-0000-000042010000}"/>
    <cellStyle name="Accent3 2 3" xfId="2928" xr:uid="{00000000-0005-0000-0000-000043010000}"/>
    <cellStyle name="Accent3 2 4" xfId="2929" xr:uid="{00000000-0005-0000-0000-000044010000}"/>
    <cellStyle name="Accent3 3" xfId="206" xr:uid="{00000000-0005-0000-0000-000045010000}"/>
    <cellStyle name="Accent3 3 2" xfId="207" xr:uid="{00000000-0005-0000-0000-000046010000}"/>
    <cellStyle name="Accent3 4" xfId="208" xr:uid="{00000000-0005-0000-0000-000047010000}"/>
    <cellStyle name="Accent3 4 2" xfId="209" xr:uid="{00000000-0005-0000-0000-000048010000}"/>
    <cellStyle name="Accent3 5" xfId="210" xr:uid="{00000000-0005-0000-0000-000049010000}"/>
    <cellStyle name="Accent3 5 2" xfId="211" xr:uid="{00000000-0005-0000-0000-00004A010000}"/>
    <cellStyle name="Accent3 6" xfId="6629" xr:uid="{00000000-0005-0000-0000-000065010000}"/>
    <cellStyle name="Accent4" xfId="25" builtinId="41" customBuiltin="1"/>
    <cellStyle name="Accent4 2" xfId="212" xr:uid="{00000000-0005-0000-0000-00004C010000}"/>
    <cellStyle name="Accent4 2 2" xfId="213" xr:uid="{00000000-0005-0000-0000-00004D010000}"/>
    <cellStyle name="Accent4 2 3" xfId="2930" xr:uid="{00000000-0005-0000-0000-00004E010000}"/>
    <cellStyle name="Accent4 2 4" xfId="2931" xr:uid="{00000000-0005-0000-0000-00004F010000}"/>
    <cellStyle name="Accent4 3" xfId="214" xr:uid="{00000000-0005-0000-0000-000050010000}"/>
    <cellStyle name="Accent4 3 2" xfId="215" xr:uid="{00000000-0005-0000-0000-000051010000}"/>
    <cellStyle name="Accent4 4" xfId="216" xr:uid="{00000000-0005-0000-0000-000052010000}"/>
    <cellStyle name="Accent4 4 2" xfId="217" xr:uid="{00000000-0005-0000-0000-000053010000}"/>
    <cellStyle name="Accent4 5" xfId="218" xr:uid="{00000000-0005-0000-0000-000054010000}"/>
    <cellStyle name="Accent4 5 2" xfId="219" xr:uid="{00000000-0005-0000-0000-000055010000}"/>
    <cellStyle name="Accent4 6" xfId="6633" xr:uid="{00000000-0005-0000-0000-000071010000}"/>
    <cellStyle name="Accent5" xfId="28" builtinId="45" customBuiltin="1"/>
    <cellStyle name="Accent5 2" xfId="220" xr:uid="{00000000-0005-0000-0000-000057010000}"/>
    <cellStyle name="Accent5 2 2" xfId="221" xr:uid="{00000000-0005-0000-0000-000058010000}"/>
    <cellStyle name="Accent5 2 3" xfId="2932" xr:uid="{00000000-0005-0000-0000-000059010000}"/>
    <cellStyle name="Accent5 2 4" xfId="2933" xr:uid="{00000000-0005-0000-0000-00005A010000}"/>
    <cellStyle name="Accent5 3" xfId="222" xr:uid="{00000000-0005-0000-0000-00005B010000}"/>
    <cellStyle name="Accent5 3 2" xfId="223" xr:uid="{00000000-0005-0000-0000-00005C010000}"/>
    <cellStyle name="Accent5 4" xfId="224" xr:uid="{00000000-0005-0000-0000-00005D010000}"/>
    <cellStyle name="Accent5 4 2" xfId="225" xr:uid="{00000000-0005-0000-0000-00005E010000}"/>
    <cellStyle name="Accent5 5" xfId="226" xr:uid="{00000000-0005-0000-0000-00005F010000}"/>
    <cellStyle name="Accent5 5 2" xfId="227" xr:uid="{00000000-0005-0000-0000-000060010000}"/>
    <cellStyle name="Accent5 6" xfId="6637" xr:uid="{00000000-0005-0000-0000-00007D010000}"/>
    <cellStyle name="Accent6" xfId="31" builtinId="49" customBuiltin="1"/>
    <cellStyle name="Accent6 2" xfId="228" xr:uid="{00000000-0005-0000-0000-000062010000}"/>
    <cellStyle name="Accent6 2 2" xfId="229" xr:uid="{00000000-0005-0000-0000-000063010000}"/>
    <cellStyle name="Accent6 2 3" xfId="2934" xr:uid="{00000000-0005-0000-0000-000064010000}"/>
    <cellStyle name="Accent6 2 4" xfId="2935" xr:uid="{00000000-0005-0000-0000-000065010000}"/>
    <cellStyle name="Accent6 3" xfId="230" xr:uid="{00000000-0005-0000-0000-000066010000}"/>
    <cellStyle name="Accent6 3 2" xfId="231" xr:uid="{00000000-0005-0000-0000-000067010000}"/>
    <cellStyle name="Accent6 4" xfId="232" xr:uid="{00000000-0005-0000-0000-000068010000}"/>
    <cellStyle name="Accent6 4 2" xfId="233" xr:uid="{00000000-0005-0000-0000-000069010000}"/>
    <cellStyle name="Accent6 5" xfId="234" xr:uid="{00000000-0005-0000-0000-00006A010000}"/>
    <cellStyle name="Accent6 5 2" xfId="235" xr:uid="{00000000-0005-0000-0000-00006B010000}"/>
    <cellStyle name="Accent6 6" xfId="6641" xr:uid="{00000000-0005-0000-0000-000089010000}"/>
    <cellStyle name="Bad" xfId="6" builtinId="27" customBuiltin="1"/>
    <cellStyle name="Bad 2" xfId="236" xr:uid="{00000000-0005-0000-0000-00006D010000}"/>
    <cellStyle name="Bad 2 2" xfId="237" xr:uid="{00000000-0005-0000-0000-00006E010000}"/>
    <cellStyle name="Bad 2 3" xfId="2936" xr:uid="{00000000-0005-0000-0000-00006F010000}"/>
    <cellStyle name="Bad 2 4" xfId="2937" xr:uid="{00000000-0005-0000-0000-000070010000}"/>
    <cellStyle name="Bad 3" xfId="238" xr:uid="{00000000-0005-0000-0000-000071010000}"/>
    <cellStyle name="Bad 3 2" xfId="239" xr:uid="{00000000-0005-0000-0000-000072010000}"/>
    <cellStyle name="Bad 4" xfId="240" xr:uid="{00000000-0005-0000-0000-000073010000}"/>
    <cellStyle name="Bad 4 2" xfId="241" xr:uid="{00000000-0005-0000-0000-000074010000}"/>
    <cellStyle name="Bad 5" xfId="242" xr:uid="{00000000-0005-0000-0000-000075010000}"/>
    <cellStyle name="Bad 5 2" xfId="243" xr:uid="{00000000-0005-0000-0000-000076010000}"/>
    <cellStyle name="Bad 6" xfId="6610" xr:uid="{00000000-0005-0000-0000-000095010000}"/>
    <cellStyle name="Calculation" xfId="9" builtinId="22" customBuiltin="1"/>
    <cellStyle name="Calculation 2" xfId="244" xr:uid="{00000000-0005-0000-0000-000078010000}"/>
    <cellStyle name="Calculation 2 2" xfId="245" xr:uid="{00000000-0005-0000-0000-000079010000}"/>
    <cellStyle name="Calculation 2 2 2" xfId="5547" xr:uid="{00000000-0005-0000-0000-000099010000}"/>
    <cellStyle name="Calculation 2 2 2 2" xfId="5655" xr:uid="{00000000-0005-0000-0000-00009A010000}"/>
    <cellStyle name="Calculation 2 2 2 2 2" xfId="5944" xr:uid="{00000000-0005-0000-0000-00009B010000}"/>
    <cellStyle name="Calculation 2 2 2 2 2 2" xfId="6578" xr:uid="{00000000-0005-0000-0000-00009C010000}"/>
    <cellStyle name="Calculation 2 2 2 2 2 2 2" xfId="8415" xr:uid="{00000000-0005-0000-0000-00009D010000}"/>
    <cellStyle name="Calculation 2 2 2 2 2 2 2 2" xfId="10977" xr:uid="{00000000-0005-0000-0000-00009E010000}"/>
    <cellStyle name="Calculation 2 2 2 2 2 2 2 2 2" xfId="13414" xr:uid="{00000000-0005-0000-0000-00009F010000}"/>
    <cellStyle name="Calculation 2 2 2 2 2 2 2 3" xfId="13149" xr:uid="{00000000-0005-0000-0000-0000A0010000}"/>
    <cellStyle name="Calculation 2 2 2 2 2 2 3" xfId="7890" xr:uid="{00000000-0005-0000-0000-0000A1010000}"/>
    <cellStyle name="Calculation 2 2 2 2 2 2 3 2" xfId="12176" xr:uid="{00000000-0005-0000-0000-0000A2010000}"/>
    <cellStyle name="Calculation 2 2 2 2 2 2 3 3" xfId="13930" xr:uid="{00000000-0005-0000-0000-0000A3010000}"/>
    <cellStyle name="Calculation 2 2 2 2 2 2 4" xfId="9713" xr:uid="{00000000-0005-0000-0000-0000A4010000}"/>
    <cellStyle name="Calculation 2 2 2 2 2 2 4 2" xfId="11649" xr:uid="{00000000-0005-0000-0000-0000A5010000}"/>
    <cellStyle name="Calculation 2 2 2 2 2 3" xfId="7254" xr:uid="{00000000-0005-0000-0000-0000A6010000}"/>
    <cellStyle name="Calculation 2 2 2 2 2 3 2" xfId="10345" xr:uid="{00000000-0005-0000-0000-0000A7010000}"/>
    <cellStyle name="Calculation 2 2 2 2 2 3 2 2" xfId="11946" xr:uid="{00000000-0005-0000-0000-0000A8010000}"/>
    <cellStyle name="Calculation 2 2 2 2 2 3 3" xfId="15662" xr:uid="{00000000-0005-0000-0000-0000A9010000}"/>
    <cellStyle name="Calculation 2 2 2 2 2 4" xfId="9081" xr:uid="{00000000-0005-0000-0000-0000AA010000}"/>
    <cellStyle name="Calculation 2 2 2 2 2 4 2" xfId="12975" xr:uid="{00000000-0005-0000-0000-0000AB010000}"/>
    <cellStyle name="Calculation 2 2 2 2 3" xfId="6289" xr:uid="{00000000-0005-0000-0000-0000AC010000}"/>
    <cellStyle name="Calculation 2 2 2 2 3 2" xfId="8126" xr:uid="{00000000-0005-0000-0000-0000AD010000}"/>
    <cellStyle name="Calculation 2 2 2 2 3 2 2" xfId="10688" xr:uid="{00000000-0005-0000-0000-0000AE010000}"/>
    <cellStyle name="Calculation 2 2 2 2 3 2 2 2" xfId="15483" xr:uid="{00000000-0005-0000-0000-0000AF010000}"/>
    <cellStyle name="Calculation 2 2 2 2 3 2 3" xfId="13003" xr:uid="{00000000-0005-0000-0000-0000B0010000}"/>
    <cellStyle name="Calculation 2 2 2 2 3 3" xfId="7601" xr:uid="{00000000-0005-0000-0000-0000B1010000}"/>
    <cellStyle name="Calculation 2 2 2 2 3 3 2" xfId="15044" xr:uid="{00000000-0005-0000-0000-0000B2010000}"/>
    <cellStyle name="Calculation 2 2 2 2 3 3 3" xfId="13641" xr:uid="{00000000-0005-0000-0000-0000B3010000}"/>
    <cellStyle name="Calculation 2 2 2 2 3 4" xfId="9424" xr:uid="{00000000-0005-0000-0000-0000B4010000}"/>
    <cellStyle name="Calculation 2 2 2 2 3 4 2" xfId="12249" xr:uid="{00000000-0005-0000-0000-0000B5010000}"/>
    <cellStyle name="Calculation 2 2 2 2 4" xfId="6965" xr:uid="{00000000-0005-0000-0000-0000B6010000}"/>
    <cellStyle name="Calculation 2 2 2 2 4 2" xfId="10056" xr:uid="{00000000-0005-0000-0000-0000B7010000}"/>
    <cellStyle name="Calculation 2 2 2 2 4 2 2" xfId="15438" xr:uid="{00000000-0005-0000-0000-0000B8010000}"/>
    <cellStyle name="Calculation 2 2 2 2 4 3" xfId="15049" xr:uid="{00000000-0005-0000-0000-0000B9010000}"/>
    <cellStyle name="Calculation 2 2 2 2 5" xfId="8792" xr:uid="{00000000-0005-0000-0000-0000BA010000}"/>
    <cellStyle name="Calculation 2 2 2 2 5 2" xfId="11232" xr:uid="{00000000-0005-0000-0000-0000BB010000}"/>
    <cellStyle name="Calculation 2 2 2 3" xfId="6181" xr:uid="{00000000-0005-0000-0000-0000BC010000}"/>
    <cellStyle name="Calculation 2 2 2 3 2" xfId="8018" xr:uid="{00000000-0005-0000-0000-0000BD010000}"/>
    <cellStyle name="Calculation 2 2 2 3 2 2" xfId="10580" xr:uid="{00000000-0005-0000-0000-0000BE010000}"/>
    <cellStyle name="Calculation 2 2 2 3 2 2 2" xfId="15576" xr:uid="{00000000-0005-0000-0000-0000BF010000}"/>
    <cellStyle name="Calculation 2 2 2 3 2 3" xfId="11115" xr:uid="{00000000-0005-0000-0000-0000C0010000}"/>
    <cellStyle name="Calculation 2 2 2 3 3" xfId="7493" xr:uid="{00000000-0005-0000-0000-0000C1010000}"/>
    <cellStyle name="Calculation 2 2 2 3 3 2" xfId="14740" xr:uid="{00000000-0005-0000-0000-0000C2010000}"/>
    <cellStyle name="Calculation 2 2 2 3 3 3" xfId="13533" xr:uid="{00000000-0005-0000-0000-0000C3010000}"/>
    <cellStyle name="Calculation 2 2 2 3 4" xfId="9316" xr:uid="{00000000-0005-0000-0000-0000C4010000}"/>
    <cellStyle name="Calculation 2 2 2 3 4 2" xfId="11921" xr:uid="{00000000-0005-0000-0000-0000C5010000}"/>
    <cellStyle name="Calculation 2 2 2 4" xfId="6857" xr:uid="{00000000-0005-0000-0000-0000C6010000}"/>
    <cellStyle name="Calculation 2 2 2 4 2" xfId="9948" xr:uid="{00000000-0005-0000-0000-0000C7010000}"/>
    <cellStyle name="Calculation 2 2 2 4 2 2" xfId="14221" xr:uid="{00000000-0005-0000-0000-0000C8010000}"/>
    <cellStyle name="Calculation 2 2 2 4 3" xfId="14735" xr:uid="{00000000-0005-0000-0000-0000C9010000}"/>
    <cellStyle name="Calculation 2 2 2 5" xfId="8684" xr:uid="{00000000-0005-0000-0000-0000CA010000}"/>
    <cellStyle name="Calculation 2 2 2 5 2" xfId="13116" xr:uid="{00000000-0005-0000-0000-0000CB010000}"/>
    <cellStyle name="Calculation 2 2 3" xfId="5825" xr:uid="{00000000-0005-0000-0000-0000CC010000}"/>
    <cellStyle name="Calculation 2 2 3 2" xfId="6459" xr:uid="{00000000-0005-0000-0000-0000CD010000}"/>
    <cellStyle name="Calculation 2 2 3 2 2" xfId="8296" xr:uid="{00000000-0005-0000-0000-0000CE010000}"/>
    <cellStyle name="Calculation 2 2 3 2 2 2" xfId="10858" xr:uid="{00000000-0005-0000-0000-0000CF010000}"/>
    <cellStyle name="Calculation 2 2 3 2 2 2 2" xfId="11503" xr:uid="{00000000-0005-0000-0000-0000D0010000}"/>
    <cellStyle name="Calculation 2 2 3 2 2 3" xfId="11438" xr:uid="{00000000-0005-0000-0000-0000D1010000}"/>
    <cellStyle name="Calculation 2 2 3 2 3" xfId="7771" xr:uid="{00000000-0005-0000-0000-0000D2010000}"/>
    <cellStyle name="Calculation 2 2 3 2 3 2" xfId="11070" xr:uid="{00000000-0005-0000-0000-0000D3010000}"/>
    <cellStyle name="Calculation 2 2 3 2 3 3" xfId="13811" xr:uid="{00000000-0005-0000-0000-0000D4010000}"/>
    <cellStyle name="Calculation 2 2 3 2 4" xfId="9594" xr:uid="{00000000-0005-0000-0000-0000D5010000}"/>
    <cellStyle name="Calculation 2 2 3 2 4 2" xfId="11496" xr:uid="{00000000-0005-0000-0000-0000D6010000}"/>
    <cellStyle name="Calculation 2 2 3 3" xfId="7135" xr:uid="{00000000-0005-0000-0000-0000D7010000}"/>
    <cellStyle name="Calculation 2 2 3 3 2" xfId="10226" xr:uid="{00000000-0005-0000-0000-0000D8010000}"/>
    <cellStyle name="Calculation 2 2 3 3 2 2" xfId="11630" xr:uid="{00000000-0005-0000-0000-0000D9010000}"/>
    <cellStyle name="Calculation 2 2 3 3 3" xfId="15009" xr:uid="{00000000-0005-0000-0000-0000DA010000}"/>
    <cellStyle name="Calculation 2 2 3 4" xfId="8962" xr:uid="{00000000-0005-0000-0000-0000DB010000}"/>
    <cellStyle name="Calculation 2 2 3 4 2" xfId="12498" xr:uid="{00000000-0005-0000-0000-0000DC010000}"/>
    <cellStyle name="Calculation 2 2 4" xfId="5970" xr:uid="{00000000-0005-0000-0000-0000DD010000}"/>
    <cellStyle name="Calculation 2 2 4 2" xfId="7280" xr:uid="{00000000-0005-0000-0000-0000DE010000}"/>
    <cellStyle name="Calculation 2 2 4 2 2" xfId="10371" xr:uid="{00000000-0005-0000-0000-0000DF010000}"/>
    <cellStyle name="Calculation 2 2 4 2 2 2" xfId="12722" xr:uid="{00000000-0005-0000-0000-0000E0010000}"/>
    <cellStyle name="Calculation 2 2 4 2 3" xfId="14586" xr:uid="{00000000-0005-0000-0000-0000E1010000}"/>
    <cellStyle name="Calculation 2 2 4 3" xfId="9107" xr:uid="{00000000-0005-0000-0000-0000E2010000}"/>
    <cellStyle name="Calculation 2 2 4 3 2" xfId="12150" xr:uid="{00000000-0005-0000-0000-0000E3010000}"/>
    <cellStyle name="Calculation 2 2 5" xfId="6648" xr:uid="{00000000-0005-0000-0000-0000E4010000}"/>
    <cellStyle name="Calculation 2 2 5 2" xfId="9739" xr:uid="{00000000-0005-0000-0000-0000E5010000}"/>
    <cellStyle name="Calculation 2 2 5 2 2" xfId="11694" xr:uid="{00000000-0005-0000-0000-0000E6010000}"/>
    <cellStyle name="Calculation 2 2 5 3" xfId="15052" xr:uid="{00000000-0005-0000-0000-0000E7010000}"/>
    <cellStyle name="Calculation 2 2 6" xfId="8443" xr:uid="{00000000-0005-0000-0000-0000E8010000}"/>
    <cellStyle name="Calculation 2 2 6 2" xfId="13186" xr:uid="{00000000-0005-0000-0000-0000E9010000}"/>
    <cellStyle name="Calculation 2 3" xfId="2938" xr:uid="{00000000-0005-0000-0000-00007A010000}"/>
    <cellStyle name="Calculation 2 3 2" xfId="5591" xr:uid="{00000000-0005-0000-0000-0000EB010000}"/>
    <cellStyle name="Calculation 2 3 2 2" xfId="5933" xr:uid="{00000000-0005-0000-0000-0000EC010000}"/>
    <cellStyle name="Calculation 2 3 2 2 2" xfId="6567" xr:uid="{00000000-0005-0000-0000-0000ED010000}"/>
    <cellStyle name="Calculation 2 3 2 2 2 2" xfId="8404" xr:uid="{00000000-0005-0000-0000-0000EE010000}"/>
    <cellStyle name="Calculation 2 3 2 2 2 2 2" xfId="10966" xr:uid="{00000000-0005-0000-0000-0000EF010000}"/>
    <cellStyle name="Calculation 2 3 2 2 2 2 2 2" xfId="13408" xr:uid="{00000000-0005-0000-0000-0000F0010000}"/>
    <cellStyle name="Calculation 2 3 2 2 2 2 3" xfId="11433" xr:uid="{00000000-0005-0000-0000-0000F1010000}"/>
    <cellStyle name="Calculation 2 3 2 2 2 3" xfId="7879" xr:uid="{00000000-0005-0000-0000-0000F2010000}"/>
    <cellStyle name="Calculation 2 3 2 2 2 3 2" xfId="11827" xr:uid="{00000000-0005-0000-0000-0000F3010000}"/>
    <cellStyle name="Calculation 2 3 2 2 2 3 3" xfId="13919" xr:uid="{00000000-0005-0000-0000-0000F4010000}"/>
    <cellStyle name="Calculation 2 3 2 2 2 4" xfId="9702" xr:uid="{00000000-0005-0000-0000-0000F5010000}"/>
    <cellStyle name="Calculation 2 3 2 2 2 4 2" xfId="12527" xr:uid="{00000000-0005-0000-0000-0000F6010000}"/>
    <cellStyle name="Calculation 2 3 2 2 3" xfId="7243" xr:uid="{00000000-0005-0000-0000-0000F7010000}"/>
    <cellStyle name="Calculation 2 3 2 2 3 2" xfId="10334" xr:uid="{00000000-0005-0000-0000-0000F8010000}"/>
    <cellStyle name="Calculation 2 3 2 2 3 2 2" xfId="12831" xr:uid="{00000000-0005-0000-0000-0000F9010000}"/>
    <cellStyle name="Calculation 2 3 2 2 3 3" xfId="14442" xr:uid="{00000000-0005-0000-0000-0000FA010000}"/>
    <cellStyle name="Calculation 2 3 2 2 4" xfId="9070" xr:uid="{00000000-0005-0000-0000-0000FB010000}"/>
    <cellStyle name="Calculation 2 3 2 2 4 2" xfId="12239" xr:uid="{00000000-0005-0000-0000-0000FC010000}"/>
    <cellStyle name="Calculation 2 3 2 3" xfId="6225" xr:uid="{00000000-0005-0000-0000-0000FD010000}"/>
    <cellStyle name="Calculation 2 3 2 3 2" xfId="8062" xr:uid="{00000000-0005-0000-0000-0000FE010000}"/>
    <cellStyle name="Calculation 2 3 2 3 2 2" xfId="10624" xr:uid="{00000000-0005-0000-0000-0000FF010000}"/>
    <cellStyle name="Calculation 2 3 2 3 2 2 2" xfId="14643" xr:uid="{00000000-0005-0000-0000-000000020000}"/>
    <cellStyle name="Calculation 2 3 2 3 2 3" xfId="12163" xr:uid="{00000000-0005-0000-0000-000001020000}"/>
    <cellStyle name="Calculation 2 3 2 3 3" xfId="7537" xr:uid="{00000000-0005-0000-0000-000002020000}"/>
    <cellStyle name="Calculation 2 3 2 3 3 2" xfId="15629" xr:uid="{00000000-0005-0000-0000-000003020000}"/>
    <cellStyle name="Calculation 2 3 2 3 3 3" xfId="13577" xr:uid="{00000000-0005-0000-0000-000004020000}"/>
    <cellStyle name="Calculation 2 3 2 3 4" xfId="9360" xr:uid="{00000000-0005-0000-0000-000005020000}"/>
    <cellStyle name="Calculation 2 3 2 3 4 2" xfId="11281" xr:uid="{00000000-0005-0000-0000-000006020000}"/>
    <cellStyle name="Calculation 2 3 2 4" xfId="6901" xr:uid="{00000000-0005-0000-0000-000007020000}"/>
    <cellStyle name="Calculation 2 3 2 4 2" xfId="9992" xr:uid="{00000000-0005-0000-0000-000008020000}"/>
    <cellStyle name="Calculation 2 3 2 4 2 2" xfId="15089" xr:uid="{00000000-0005-0000-0000-000009020000}"/>
    <cellStyle name="Calculation 2 3 2 4 3" xfId="15646" xr:uid="{00000000-0005-0000-0000-00000A020000}"/>
    <cellStyle name="Calculation 2 3 2 5" xfId="8728" xr:uid="{00000000-0005-0000-0000-00000B020000}"/>
    <cellStyle name="Calculation 2 3 2 5 2" xfId="12576" xr:uid="{00000000-0005-0000-0000-00000C020000}"/>
    <cellStyle name="Calculation 2 3 3" xfId="6117" xr:uid="{00000000-0005-0000-0000-00000D020000}"/>
    <cellStyle name="Calculation 2 3 3 2" xfId="7954" xr:uid="{00000000-0005-0000-0000-00000E020000}"/>
    <cellStyle name="Calculation 2 3 3 2 2" xfId="10516" xr:uid="{00000000-0005-0000-0000-00000F020000}"/>
    <cellStyle name="Calculation 2 3 3 2 2 2" xfId="15431" xr:uid="{00000000-0005-0000-0000-000010020000}"/>
    <cellStyle name="Calculation 2 3 3 2 3" xfId="11562" xr:uid="{00000000-0005-0000-0000-000011020000}"/>
    <cellStyle name="Calculation 2 3 3 3" xfId="7429" xr:uid="{00000000-0005-0000-0000-000012020000}"/>
    <cellStyle name="Calculation 2 3 3 3 2" xfId="15268" xr:uid="{00000000-0005-0000-0000-000013020000}"/>
    <cellStyle name="Calculation 2 3 3 3 3" xfId="13469" xr:uid="{00000000-0005-0000-0000-000014020000}"/>
    <cellStyle name="Calculation 2 3 3 4" xfId="9252" xr:uid="{00000000-0005-0000-0000-000015020000}"/>
    <cellStyle name="Calculation 2 3 3 4 2" xfId="11858" xr:uid="{00000000-0005-0000-0000-000016020000}"/>
    <cellStyle name="Calculation 2 3 4" xfId="6793" xr:uid="{00000000-0005-0000-0000-000017020000}"/>
    <cellStyle name="Calculation 2 3 4 2" xfId="9884" xr:uid="{00000000-0005-0000-0000-000018020000}"/>
    <cellStyle name="Calculation 2 3 4 2 2" xfId="15628" xr:uid="{00000000-0005-0000-0000-000019020000}"/>
    <cellStyle name="Calculation 2 3 4 3" xfId="15261" xr:uid="{00000000-0005-0000-0000-00001A020000}"/>
    <cellStyle name="Calculation 2 3 5" xfId="8620" xr:uid="{00000000-0005-0000-0000-00001B020000}"/>
    <cellStyle name="Calculation 2 3 5 2" xfId="11218" xr:uid="{00000000-0005-0000-0000-00001C020000}"/>
    <cellStyle name="Calculation 2 4" xfId="2939" xr:uid="{00000000-0005-0000-0000-00007B010000}"/>
    <cellStyle name="Calculation 2 4 2" xfId="6458" xr:uid="{00000000-0005-0000-0000-00001E020000}"/>
    <cellStyle name="Calculation 2 4 2 2" xfId="8295" xr:uid="{00000000-0005-0000-0000-00001F020000}"/>
    <cellStyle name="Calculation 2 4 2 2 2" xfId="10857" xr:uid="{00000000-0005-0000-0000-000020020000}"/>
    <cellStyle name="Calculation 2 4 2 2 2 2" xfId="13367" xr:uid="{00000000-0005-0000-0000-000021020000}"/>
    <cellStyle name="Calculation 2 4 2 2 3" xfId="13283" xr:uid="{00000000-0005-0000-0000-000022020000}"/>
    <cellStyle name="Calculation 2 4 2 3" xfId="7770" xr:uid="{00000000-0005-0000-0000-000023020000}"/>
    <cellStyle name="Calculation 2 4 2 3 2" xfId="11776" xr:uid="{00000000-0005-0000-0000-000024020000}"/>
    <cellStyle name="Calculation 2 4 2 3 3" xfId="13810" xr:uid="{00000000-0005-0000-0000-000025020000}"/>
    <cellStyle name="Calculation 2 4 2 4" xfId="9593" xr:uid="{00000000-0005-0000-0000-000026020000}"/>
    <cellStyle name="Calculation 2 4 2 4 2" xfId="11443" xr:uid="{00000000-0005-0000-0000-000027020000}"/>
    <cellStyle name="Calculation 2 4 3" xfId="7134" xr:uid="{00000000-0005-0000-0000-000028020000}"/>
    <cellStyle name="Calculation 2 4 3 2" xfId="10225" xr:uid="{00000000-0005-0000-0000-000029020000}"/>
    <cellStyle name="Calculation 2 4 3 2 2" xfId="13330" xr:uid="{00000000-0005-0000-0000-00002A020000}"/>
    <cellStyle name="Calculation 2 4 3 3" xfId="14059" xr:uid="{00000000-0005-0000-0000-00002B020000}"/>
    <cellStyle name="Calculation 2 4 4" xfId="8961" xr:uid="{00000000-0005-0000-0000-00002C020000}"/>
    <cellStyle name="Calculation 2 4 4 2" xfId="12846" xr:uid="{00000000-0005-0000-0000-00002D020000}"/>
    <cellStyle name="Calculation 2 4 5" xfId="15832" xr:uid="{00000000-0005-0000-0000-00002E020000}"/>
    <cellStyle name="Calculation 2 4 6" xfId="5824" xr:uid="{00000000-0005-0000-0000-00001D020000}"/>
    <cellStyle name="Calculation 2 5" xfId="5969" xr:uid="{00000000-0005-0000-0000-00002F020000}"/>
    <cellStyle name="Calculation 2 5 2" xfId="7279" xr:uid="{00000000-0005-0000-0000-000030020000}"/>
    <cellStyle name="Calculation 2 5 2 2" xfId="10370" xr:uid="{00000000-0005-0000-0000-000031020000}"/>
    <cellStyle name="Calculation 2 5 2 2 2" xfId="12641" xr:uid="{00000000-0005-0000-0000-000032020000}"/>
    <cellStyle name="Calculation 2 5 2 3" xfId="15149" xr:uid="{00000000-0005-0000-0000-000033020000}"/>
    <cellStyle name="Calculation 2 5 3" xfId="9106" xr:uid="{00000000-0005-0000-0000-000034020000}"/>
    <cellStyle name="Calculation 2 5 3 2" xfId="11600" xr:uid="{00000000-0005-0000-0000-000035020000}"/>
    <cellStyle name="Calculation 2 6" xfId="6647" xr:uid="{00000000-0005-0000-0000-000036020000}"/>
    <cellStyle name="Calculation 2 6 2" xfId="9738" xr:uid="{00000000-0005-0000-0000-000037020000}"/>
    <cellStyle name="Calculation 2 6 2 2" xfId="13123" xr:uid="{00000000-0005-0000-0000-000038020000}"/>
    <cellStyle name="Calculation 2 6 3" xfId="14171" xr:uid="{00000000-0005-0000-0000-000039020000}"/>
    <cellStyle name="Calculation 2 7" xfId="8442" xr:uid="{00000000-0005-0000-0000-00003A020000}"/>
    <cellStyle name="Calculation 2 7 2" xfId="13241" xr:uid="{00000000-0005-0000-0000-00003B020000}"/>
    <cellStyle name="Calculation 3" xfId="246" xr:uid="{00000000-0005-0000-0000-00007C010000}"/>
    <cellStyle name="Calculation 3 2" xfId="247" xr:uid="{00000000-0005-0000-0000-00007D010000}"/>
    <cellStyle name="Calculation 3 2 2" xfId="5545" xr:uid="{00000000-0005-0000-0000-00003E020000}"/>
    <cellStyle name="Calculation 3 2 2 2" xfId="5653" xr:uid="{00000000-0005-0000-0000-00003F020000}"/>
    <cellStyle name="Calculation 3 2 2 2 2" xfId="5942" xr:uid="{00000000-0005-0000-0000-000040020000}"/>
    <cellStyle name="Calculation 3 2 2 2 2 2" xfId="6576" xr:uid="{00000000-0005-0000-0000-000041020000}"/>
    <cellStyle name="Calculation 3 2 2 2 2 2 2" xfId="8413" xr:uid="{00000000-0005-0000-0000-000042020000}"/>
    <cellStyle name="Calculation 3 2 2 2 2 2 2 2" xfId="10975" xr:uid="{00000000-0005-0000-0000-000043020000}"/>
    <cellStyle name="Calculation 3 2 2 2 2 2 2 2 2" xfId="13413" xr:uid="{00000000-0005-0000-0000-000044020000}"/>
    <cellStyle name="Calculation 3 2 2 2 2 2 2 3" xfId="11842" xr:uid="{00000000-0005-0000-0000-000045020000}"/>
    <cellStyle name="Calculation 3 2 2 2 2 2 3" xfId="7888" xr:uid="{00000000-0005-0000-0000-000046020000}"/>
    <cellStyle name="Calculation 3 2 2 2 2 2 3 2" xfId="12603" xr:uid="{00000000-0005-0000-0000-000047020000}"/>
    <cellStyle name="Calculation 3 2 2 2 2 2 3 3" xfId="13928" xr:uid="{00000000-0005-0000-0000-000048020000}"/>
    <cellStyle name="Calculation 3 2 2 2 2 2 4" xfId="9711" xr:uid="{00000000-0005-0000-0000-000049020000}"/>
    <cellStyle name="Calculation 3 2 2 2 2 2 4 2" xfId="12421" xr:uid="{00000000-0005-0000-0000-00004A020000}"/>
    <cellStyle name="Calculation 3 2 2 2 2 3" xfId="7252" xr:uid="{00000000-0005-0000-0000-00004B020000}"/>
    <cellStyle name="Calculation 3 2 2 2 2 3 2" xfId="10343" xr:uid="{00000000-0005-0000-0000-00004C020000}"/>
    <cellStyle name="Calculation 3 2 2 2 2 3 2 2" xfId="11961" xr:uid="{00000000-0005-0000-0000-00004D020000}"/>
    <cellStyle name="Calculation 3 2 2 2 2 3 3" xfId="15289" xr:uid="{00000000-0005-0000-0000-00004E020000}"/>
    <cellStyle name="Calculation 3 2 2 2 2 4" xfId="9079" xr:uid="{00000000-0005-0000-0000-00004F020000}"/>
    <cellStyle name="Calculation 3 2 2 2 2 4 2" xfId="12881" xr:uid="{00000000-0005-0000-0000-000050020000}"/>
    <cellStyle name="Calculation 3 2 2 2 3" xfId="6287" xr:uid="{00000000-0005-0000-0000-000051020000}"/>
    <cellStyle name="Calculation 3 2 2 2 3 2" xfId="8124" xr:uid="{00000000-0005-0000-0000-000052020000}"/>
    <cellStyle name="Calculation 3 2 2 2 3 2 2" xfId="10686" xr:uid="{00000000-0005-0000-0000-000053020000}"/>
    <cellStyle name="Calculation 3 2 2 2 3 2 2 2" xfId="14357" xr:uid="{00000000-0005-0000-0000-000054020000}"/>
    <cellStyle name="Calculation 3 2 2 2 3 2 3" xfId="11941" xr:uid="{00000000-0005-0000-0000-000055020000}"/>
    <cellStyle name="Calculation 3 2 2 2 3 3" xfId="7599" xr:uid="{00000000-0005-0000-0000-000056020000}"/>
    <cellStyle name="Calculation 3 2 2 2 3 3 2" xfId="14741" xr:uid="{00000000-0005-0000-0000-000057020000}"/>
    <cellStyle name="Calculation 3 2 2 2 3 3 3" xfId="13639" xr:uid="{00000000-0005-0000-0000-000058020000}"/>
    <cellStyle name="Calculation 3 2 2 2 3 4" xfId="9422" xr:uid="{00000000-0005-0000-0000-000059020000}"/>
    <cellStyle name="Calculation 3 2 2 2 3 4 2" xfId="11997" xr:uid="{00000000-0005-0000-0000-00005A020000}"/>
    <cellStyle name="Calculation 3 2 2 2 4" xfId="6963" xr:uid="{00000000-0005-0000-0000-00005B020000}"/>
    <cellStyle name="Calculation 3 2 2 2 4 2" xfId="10054" xr:uid="{00000000-0005-0000-0000-00005C020000}"/>
    <cellStyle name="Calculation 3 2 2 2 4 2 2" xfId="14138" xr:uid="{00000000-0005-0000-0000-00005D020000}"/>
    <cellStyle name="Calculation 3 2 2 2 4 3" xfId="14736" xr:uid="{00000000-0005-0000-0000-00005E020000}"/>
    <cellStyle name="Calculation 3 2 2 2 5" xfId="8790" xr:uid="{00000000-0005-0000-0000-00005F020000}"/>
    <cellStyle name="Calculation 3 2 2 2 5 2" xfId="12982" xr:uid="{00000000-0005-0000-0000-000060020000}"/>
    <cellStyle name="Calculation 3 2 2 3" xfId="6179" xr:uid="{00000000-0005-0000-0000-000061020000}"/>
    <cellStyle name="Calculation 3 2 2 3 2" xfId="8016" xr:uid="{00000000-0005-0000-0000-000062020000}"/>
    <cellStyle name="Calculation 3 2 2 3 2 2" xfId="10578" xr:uid="{00000000-0005-0000-0000-000063020000}"/>
    <cellStyle name="Calculation 3 2 2 3 2 2 2" xfId="15203" xr:uid="{00000000-0005-0000-0000-000064020000}"/>
    <cellStyle name="Calculation 3 2 2 3 2 3" xfId="11114" xr:uid="{00000000-0005-0000-0000-000065020000}"/>
    <cellStyle name="Calculation 3 2 2 3 3" xfId="7491" xr:uid="{00000000-0005-0000-0000-000066020000}"/>
    <cellStyle name="Calculation 3 2 2 3 3 2" xfId="14588" xr:uid="{00000000-0005-0000-0000-000067020000}"/>
    <cellStyle name="Calculation 3 2 2 3 3 3" xfId="13531" xr:uid="{00000000-0005-0000-0000-000068020000}"/>
    <cellStyle name="Calculation 3 2 2 3 4" xfId="9314" xr:uid="{00000000-0005-0000-0000-000069020000}"/>
    <cellStyle name="Calculation 3 2 2 3 4 2" xfId="11988" xr:uid="{00000000-0005-0000-0000-00006A020000}"/>
    <cellStyle name="Calculation 3 2 2 4" xfId="6855" xr:uid="{00000000-0005-0000-0000-00006B020000}"/>
    <cellStyle name="Calculation 3 2 2 4 2" xfId="9946" xr:uid="{00000000-0005-0000-0000-00006C020000}"/>
    <cellStyle name="Calculation 3 2 2 4 2 2" xfId="15566" xr:uid="{00000000-0005-0000-0000-00006D020000}"/>
    <cellStyle name="Calculation 3 2 2 4 3" xfId="14582" xr:uid="{00000000-0005-0000-0000-00006E020000}"/>
    <cellStyle name="Calculation 3 2 2 5" xfId="8682" xr:uid="{00000000-0005-0000-0000-00006F020000}"/>
    <cellStyle name="Calculation 3 2 2 5 2" xfId="11582" xr:uid="{00000000-0005-0000-0000-000070020000}"/>
    <cellStyle name="Calculation 3 2 3" xfId="5827" xr:uid="{00000000-0005-0000-0000-000071020000}"/>
    <cellStyle name="Calculation 3 2 3 2" xfId="6461" xr:uid="{00000000-0005-0000-0000-000072020000}"/>
    <cellStyle name="Calculation 3 2 3 2 2" xfId="8298" xr:uid="{00000000-0005-0000-0000-000073020000}"/>
    <cellStyle name="Calculation 3 2 3 2 2 2" xfId="10860" xr:uid="{00000000-0005-0000-0000-000074020000}"/>
    <cellStyle name="Calculation 3 2 3 2 2 2 2" xfId="13369" xr:uid="{00000000-0005-0000-0000-000075020000}"/>
    <cellStyle name="Calculation 3 2 3 2 2 3" xfId="11922" xr:uid="{00000000-0005-0000-0000-000076020000}"/>
    <cellStyle name="Calculation 3 2 3 2 3" xfId="7773" xr:uid="{00000000-0005-0000-0000-000077020000}"/>
    <cellStyle name="Calculation 3 2 3 2 3 2" xfId="12256" xr:uid="{00000000-0005-0000-0000-000078020000}"/>
    <cellStyle name="Calculation 3 2 3 2 3 3" xfId="13813" xr:uid="{00000000-0005-0000-0000-000079020000}"/>
    <cellStyle name="Calculation 3 2 3 2 4" xfId="9596" xr:uid="{00000000-0005-0000-0000-00007A020000}"/>
    <cellStyle name="Calculation 3 2 3 2 4 2" xfId="12090" xr:uid="{00000000-0005-0000-0000-00007B020000}"/>
    <cellStyle name="Calculation 3 2 3 3" xfId="7137" xr:uid="{00000000-0005-0000-0000-00007C020000}"/>
    <cellStyle name="Calculation 3 2 3 3 2" xfId="10228" xr:uid="{00000000-0005-0000-0000-00007D020000}"/>
    <cellStyle name="Calculation 3 2 3 3 2 2" xfId="14926" xr:uid="{00000000-0005-0000-0000-00007E020000}"/>
    <cellStyle name="Calculation 3 2 3 3 3" xfId="14444" xr:uid="{00000000-0005-0000-0000-00007F020000}"/>
    <cellStyle name="Calculation 3 2 3 4" xfId="8964" xr:uid="{00000000-0005-0000-0000-000080020000}"/>
    <cellStyle name="Calculation 3 2 3 4 2" xfId="12297" xr:uid="{00000000-0005-0000-0000-000081020000}"/>
    <cellStyle name="Calculation 3 2 4" xfId="5972" xr:uid="{00000000-0005-0000-0000-000082020000}"/>
    <cellStyle name="Calculation 3 2 4 2" xfId="7282" xr:uid="{00000000-0005-0000-0000-000083020000}"/>
    <cellStyle name="Calculation 3 2 4 2 2" xfId="10373" xr:uid="{00000000-0005-0000-0000-000084020000}"/>
    <cellStyle name="Calculation 3 2 4 2 2 2" xfId="13058" xr:uid="{00000000-0005-0000-0000-000085020000}"/>
    <cellStyle name="Calculation 3 2 4 2 3" xfId="14739" xr:uid="{00000000-0005-0000-0000-000086020000}"/>
    <cellStyle name="Calculation 3 2 4 3" xfId="9109" xr:uid="{00000000-0005-0000-0000-000087020000}"/>
    <cellStyle name="Calculation 3 2 4 3 2" xfId="11871" xr:uid="{00000000-0005-0000-0000-000088020000}"/>
    <cellStyle name="Calculation 3 2 5" xfId="6650" xr:uid="{00000000-0005-0000-0000-000089020000}"/>
    <cellStyle name="Calculation 3 2 5 2" xfId="9741" xr:uid="{00000000-0005-0000-0000-00008A020000}"/>
    <cellStyle name="Calculation 3 2 5 2 2" xfId="12383" xr:uid="{00000000-0005-0000-0000-00008B020000}"/>
    <cellStyle name="Calculation 3 2 5 3" xfId="14488" xr:uid="{00000000-0005-0000-0000-00008C020000}"/>
    <cellStyle name="Calculation 3 2 6" xfId="8445" xr:uid="{00000000-0005-0000-0000-00008D020000}"/>
    <cellStyle name="Calculation 3 2 6 2" xfId="12054" xr:uid="{00000000-0005-0000-0000-00008E020000}"/>
    <cellStyle name="Calculation 3 3" xfId="5546" xr:uid="{00000000-0005-0000-0000-00008F020000}"/>
    <cellStyle name="Calculation 3 3 2" xfId="5654" xr:uid="{00000000-0005-0000-0000-000090020000}"/>
    <cellStyle name="Calculation 3 3 2 2" xfId="5943" xr:uid="{00000000-0005-0000-0000-000091020000}"/>
    <cellStyle name="Calculation 3 3 2 2 2" xfId="6577" xr:uid="{00000000-0005-0000-0000-000092020000}"/>
    <cellStyle name="Calculation 3 3 2 2 2 2" xfId="8414" xr:uid="{00000000-0005-0000-0000-000093020000}"/>
    <cellStyle name="Calculation 3 3 2 2 2 2 2" xfId="10976" xr:uid="{00000000-0005-0000-0000-000094020000}"/>
    <cellStyle name="Calculation 3 3 2 2 2 2 2 2" xfId="11560" xr:uid="{00000000-0005-0000-0000-000095020000}"/>
    <cellStyle name="Calculation 3 3 2 2 2 2 3" xfId="11610" xr:uid="{00000000-0005-0000-0000-000096020000}"/>
    <cellStyle name="Calculation 3 3 2 2 2 3" xfId="7889" xr:uid="{00000000-0005-0000-0000-000097020000}"/>
    <cellStyle name="Calculation 3 3 2 2 2 3 2" xfId="11515" xr:uid="{00000000-0005-0000-0000-000098020000}"/>
    <cellStyle name="Calculation 3 3 2 2 2 3 3" xfId="13929" xr:uid="{00000000-0005-0000-0000-000099020000}"/>
    <cellStyle name="Calculation 3 3 2 2 2 4" xfId="9712" xr:uid="{00000000-0005-0000-0000-00009A020000}"/>
    <cellStyle name="Calculation 3 3 2 2 2 4 2" xfId="12122" xr:uid="{00000000-0005-0000-0000-00009B020000}"/>
    <cellStyle name="Calculation 3 3 2 2 3" xfId="7253" xr:uid="{00000000-0005-0000-0000-00009C020000}"/>
    <cellStyle name="Calculation 3 3 2 2 3 2" xfId="10344" xr:uid="{00000000-0005-0000-0000-00009D020000}"/>
    <cellStyle name="Calculation 3 3 2 2 3 2 2" xfId="11457" xr:uid="{00000000-0005-0000-0000-00009E020000}"/>
    <cellStyle name="Calculation 3 3 2 2 3 3" xfId="14726" xr:uid="{00000000-0005-0000-0000-00009F020000}"/>
    <cellStyle name="Calculation 3 3 2 2 4" xfId="9080" xr:uid="{00000000-0005-0000-0000-0000A0020000}"/>
    <cellStyle name="Calculation 3 3 2 2 4 2" xfId="11536" xr:uid="{00000000-0005-0000-0000-0000A1020000}"/>
    <cellStyle name="Calculation 3 3 2 3" xfId="6288" xr:uid="{00000000-0005-0000-0000-0000A2020000}"/>
    <cellStyle name="Calculation 3 3 2 3 2" xfId="8125" xr:uid="{00000000-0005-0000-0000-0000A3020000}"/>
    <cellStyle name="Calculation 3 3 2 3 2 2" xfId="10687" xr:uid="{00000000-0005-0000-0000-0000A4020000}"/>
    <cellStyle name="Calculation 3 3 2 3 2 2 2" xfId="15110" xr:uid="{00000000-0005-0000-0000-0000A5020000}"/>
    <cellStyle name="Calculation 3 3 2 3 2 3" xfId="11448" xr:uid="{00000000-0005-0000-0000-0000A6020000}"/>
    <cellStyle name="Calculation 3 3 2 3 3" xfId="7600" xr:uid="{00000000-0005-0000-0000-0000A7020000}"/>
    <cellStyle name="Calculation 3 3 2 3 3 2" xfId="14179" xr:uid="{00000000-0005-0000-0000-0000A8020000}"/>
    <cellStyle name="Calculation 3 3 2 3 3 3" xfId="13640" xr:uid="{00000000-0005-0000-0000-0000A9020000}"/>
    <cellStyle name="Calculation 3 3 2 3 4" xfId="9423" xr:uid="{00000000-0005-0000-0000-0000AA020000}"/>
    <cellStyle name="Calculation 3 3 2 3 4 2" xfId="13043" xr:uid="{00000000-0005-0000-0000-0000AB020000}"/>
    <cellStyle name="Calculation 3 3 2 4" xfId="6964" xr:uid="{00000000-0005-0000-0000-0000AC020000}"/>
    <cellStyle name="Calculation 3 3 2 4 2" xfId="10055" xr:uid="{00000000-0005-0000-0000-0000AD020000}"/>
    <cellStyle name="Calculation 3 3 2 4 2 2" xfId="15064" xr:uid="{00000000-0005-0000-0000-0000AE020000}"/>
    <cellStyle name="Calculation 3 3 2 4 3" xfId="14174" xr:uid="{00000000-0005-0000-0000-0000AF020000}"/>
    <cellStyle name="Calculation 3 3 2 5" xfId="8791" xr:uid="{00000000-0005-0000-0000-0000B0020000}"/>
    <cellStyle name="Calculation 3 3 2 5 2" xfId="12064" xr:uid="{00000000-0005-0000-0000-0000B1020000}"/>
    <cellStyle name="Calculation 3 3 3" xfId="6180" xr:uid="{00000000-0005-0000-0000-0000B2020000}"/>
    <cellStyle name="Calculation 3 3 3 2" xfId="8017" xr:uid="{00000000-0005-0000-0000-0000B3020000}"/>
    <cellStyle name="Calculation 3 3 3 2 2" xfId="10579" xr:uid="{00000000-0005-0000-0000-0000B4020000}"/>
    <cellStyle name="Calculation 3 3 3 2 2 2" xfId="14640" xr:uid="{00000000-0005-0000-0000-0000B5020000}"/>
    <cellStyle name="Calculation 3 3 3 2 3" xfId="12618" xr:uid="{00000000-0005-0000-0000-0000B6020000}"/>
    <cellStyle name="Calculation 3 3 3 3" xfId="7492" xr:uid="{00000000-0005-0000-0000-0000B7020000}"/>
    <cellStyle name="Calculation 3 3 3 3 2" xfId="15523" xr:uid="{00000000-0005-0000-0000-0000B8020000}"/>
    <cellStyle name="Calculation 3 3 3 3 3" xfId="13532" xr:uid="{00000000-0005-0000-0000-0000B9020000}"/>
    <cellStyle name="Calculation 3 3 3 4" xfId="9315" xr:uid="{00000000-0005-0000-0000-0000BA020000}"/>
    <cellStyle name="Calculation 3 3 3 4 2" xfId="13304" xr:uid="{00000000-0005-0000-0000-0000BB020000}"/>
    <cellStyle name="Calculation 3 3 4" xfId="6856" xr:uid="{00000000-0005-0000-0000-0000BC020000}"/>
    <cellStyle name="Calculation 3 3 4 2" xfId="9947" xr:uid="{00000000-0005-0000-0000-0000BD020000}"/>
    <cellStyle name="Calculation 3 3 4 2 2" xfId="14783" xr:uid="{00000000-0005-0000-0000-0000BE020000}"/>
    <cellStyle name="Calculation 3 3 4 3" xfId="15518" xr:uid="{00000000-0005-0000-0000-0000BF020000}"/>
    <cellStyle name="Calculation 3 3 5" xfId="8683" xr:uid="{00000000-0005-0000-0000-0000C0020000}"/>
    <cellStyle name="Calculation 3 3 5 2" xfId="12076" xr:uid="{00000000-0005-0000-0000-0000C1020000}"/>
    <cellStyle name="Calculation 3 4" xfId="5826" xr:uid="{00000000-0005-0000-0000-0000C2020000}"/>
    <cellStyle name="Calculation 3 4 2" xfId="6460" xr:uid="{00000000-0005-0000-0000-0000C3020000}"/>
    <cellStyle name="Calculation 3 4 2 2" xfId="8297" xr:uid="{00000000-0005-0000-0000-0000C4020000}"/>
    <cellStyle name="Calculation 3 4 2 2 2" xfId="10859" xr:uid="{00000000-0005-0000-0000-0000C5020000}"/>
    <cellStyle name="Calculation 3 4 2 2 2 2" xfId="13368" xr:uid="{00000000-0005-0000-0000-0000C6020000}"/>
    <cellStyle name="Calculation 3 4 2 2 3" xfId="12901" xr:uid="{00000000-0005-0000-0000-0000C7020000}"/>
    <cellStyle name="Calculation 3 4 2 3" xfId="7772" xr:uid="{00000000-0005-0000-0000-0000C8020000}"/>
    <cellStyle name="Calculation 3 4 2 3 2" xfId="11071" xr:uid="{00000000-0005-0000-0000-0000C9020000}"/>
    <cellStyle name="Calculation 3 4 2 3 3" xfId="13812" xr:uid="{00000000-0005-0000-0000-0000CA020000}"/>
    <cellStyle name="Calculation 3 4 2 4" xfId="9595" xr:uid="{00000000-0005-0000-0000-0000CB020000}"/>
    <cellStyle name="Calculation 3 4 2 4 2" xfId="12542" xr:uid="{00000000-0005-0000-0000-0000CC020000}"/>
    <cellStyle name="Calculation 3 4 3" xfId="7136" xr:uid="{00000000-0005-0000-0000-0000CD020000}"/>
    <cellStyle name="Calculation 3 4 3 2" xfId="10227" xr:uid="{00000000-0005-0000-0000-0000CE020000}"/>
    <cellStyle name="Calculation 3 4 3 2 2" xfId="14942" xr:uid="{00000000-0005-0000-0000-0000CF020000}"/>
    <cellStyle name="Calculation 3 4 3 3" xfId="15382" xr:uid="{00000000-0005-0000-0000-0000D0020000}"/>
    <cellStyle name="Calculation 3 4 4" xfId="8963" xr:uid="{00000000-0005-0000-0000-0000D1020000}"/>
    <cellStyle name="Calculation 3 4 4 2" xfId="11372" xr:uid="{00000000-0005-0000-0000-0000D2020000}"/>
    <cellStyle name="Calculation 3 5" xfId="5971" xr:uid="{00000000-0005-0000-0000-0000D3020000}"/>
    <cellStyle name="Calculation 3 5 2" xfId="7281" xr:uid="{00000000-0005-0000-0000-0000D4020000}"/>
    <cellStyle name="Calculation 3 5 2 2" xfId="10372" xr:uid="{00000000-0005-0000-0000-0000D5020000}"/>
    <cellStyle name="Calculation 3 5 2 2 2" xfId="12300" xr:uid="{00000000-0005-0000-0000-0000D6020000}"/>
    <cellStyle name="Calculation 3 5 2 3" xfId="15522" xr:uid="{00000000-0005-0000-0000-0000D7020000}"/>
    <cellStyle name="Calculation 3 5 3" xfId="9108" xr:uid="{00000000-0005-0000-0000-0000D8020000}"/>
    <cellStyle name="Calculation 3 5 3 2" xfId="12400" xr:uid="{00000000-0005-0000-0000-0000D9020000}"/>
    <cellStyle name="Calculation 3 6" xfId="6649" xr:uid="{00000000-0005-0000-0000-0000DA020000}"/>
    <cellStyle name="Calculation 3 6 2" xfId="9740" xr:uid="{00000000-0005-0000-0000-0000DB020000}"/>
    <cellStyle name="Calculation 3 6 2 2" xfId="12613" xr:uid="{00000000-0005-0000-0000-0000DC020000}"/>
    <cellStyle name="Calculation 3 6 3" xfId="15426" xr:uid="{00000000-0005-0000-0000-0000DD020000}"/>
    <cellStyle name="Calculation 3 7" xfId="8444" xr:uid="{00000000-0005-0000-0000-0000DE020000}"/>
    <cellStyle name="Calculation 3 7 2" xfId="13264" xr:uid="{00000000-0005-0000-0000-0000DF020000}"/>
    <cellStyle name="Calculation 4" xfId="248" xr:uid="{00000000-0005-0000-0000-00007E010000}"/>
    <cellStyle name="Calculation 4 2" xfId="249" xr:uid="{00000000-0005-0000-0000-00007F010000}"/>
    <cellStyle name="Calculation 4 2 2" xfId="5543" xr:uid="{00000000-0005-0000-0000-0000E2020000}"/>
    <cellStyle name="Calculation 4 2 2 2" xfId="5651" xr:uid="{00000000-0005-0000-0000-0000E3020000}"/>
    <cellStyle name="Calculation 4 2 2 2 2" xfId="5940" xr:uid="{00000000-0005-0000-0000-0000E4020000}"/>
    <cellStyle name="Calculation 4 2 2 2 2 2" xfId="6574" xr:uid="{00000000-0005-0000-0000-0000E5020000}"/>
    <cellStyle name="Calculation 4 2 2 2 2 2 2" xfId="8411" xr:uid="{00000000-0005-0000-0000-0000E6020000}"/>
    <cellStyle name="Calculation 4 2 2 2 2 2 2 2" xfId="10973" xr:uid="{00000000-0005-0000-0000-0000E7020000}"/>
    <cellStyle name="Calculation 4 2 2 2 2 2 2 2 2" xfId="11547" xr:uid="{00000000-0005-0000-0000-0000E8020000}"/>
    <cellStyle name="Calculation 4 2 2 2 2 2 2 3" xfId="12794" xr:uid="{00000000-0005-0000-0000-0000E9020000}"/>
    <cellStyle name="Calculation 4 2 2 2 2 2 3" xfId="7886" xr:uid="{00000000-0005-0000-0000-0000EA020000}"/>
    <cellStyle name="Calculation 4 2 2 2 2 2 3 2" xfId="11458" xr:uid="{00000000-0005-0000-0000-0000EB020000}"/>
    <cellStyle name="Calculation 4 2 2 2 2 2 3 3" xfId="13926" xr:uid="{00000000-0005-0000-0000-0000EC020000}"/>
    <cellStyle name="Calculation 4 2 2 2 2 2 4" xfId="9709" xr:uid="{00000000-0005-0000-0000-0000ED020000}"/>
    <cellStyle name="Calculation 4 2 2 2 2 2 4 2" xfId="12972" xr:uid="{00000000-0005-0000-0000-0000EE020000}"/>
    <cellStyle name="Calculation 4 2 2 2 2 3" xfId="7250" xr:uid="{00000000-0005-0000-0000-0000EF020000}"/>
    <cellStyle name="Calculation 4 2 2 2 2 3 2" xfId="10341" xr:uid="{00000000-0005-0000-0000-0000F0020000}"/>
    <cellStyle name="Calculation 4 2 2 2 2 3 2 2" xfId="12293" xr:uid="{00000000-0005-0000-0000-0000F1020000}"/>
    <cellStyle name="Calculation 4 2 2 2 2 3 3" xfId="15476" xr:uid="{00000000-0005-0000-0000-0000F2020000}"/>
    <cellStyle name="Calculation 4 2 2 2 2 4" xfId="9077" xr:uid="{00000000-0005-0000-0000-0000F3020000}"/>
    <cellStyle name="Calculation 4 2 2 2 2 4 2" xfId="11234" xr:uid="{00000000-0005-0000-0000-0000F4020000}"/>
    <cellStyle name="Calculation 4 2 2 2 3" xfId="6285" xr:uid="{00000000-0005-0000-0000-0000F5020000}"/>
    <cellStyle name="Calculation 4 2 2 2 3 2" xfId="8122" xr:uid="{00000000-0005-0000-0000-0000F6020000}"/>
    <cellStyle name="Calculation 4 2 2 2 3 2 2" xfId="10684" xr:uid="{00000000-0005-0000-0000-0000F7020000}"/>
    <cellStyle name="Calculation 4 2 2 2 3 2 2 2" xfId="14887" xr:uid="{00000000-0005-0000-0000-0000F8020000}"/>
    <cellStyle name="Calculation 4 2 2 2 3 2 3" xfId="11736" xr:uid="{00000000-0005-0000-0000-0000F9020000}"/>
    <cellStyle name="Calculation 4 2 2 2 3 3" xfId="7597" xr:uid="{00000000-0005-0000-0000-0000FA020000}"/>
    <cellStyle name="Calculation 4 2 2 2 3 3 2" xfId="14589" xr:uid="{00000000-0005-0000-0000-0000FB020000}"/>
    <cellStyle name="Calculation 4 2 2 2 3 3 3" xfId="13637" xr:uid="{00000000-0005-0000-0000-0000FC020000}"/>
    <cellStyle name="Calculation 4 2 2 2 3 4" xfId="9420" xr:uid="{00000000-0005-0000-0000-0000FD020000}"/>
    <cellStyle name="Calculation 4 2 2 2 3 4 2" xfId="13150" xr:uid="{00000000-0005-0000-0000-0000FE020000}"/>
    <cellStyle name="Calculation 4 2 2 2 4" xfId="6961" xr:uid="{00000000-0005-0000-0000-0000FF020000}"/>
    <cellStyle name="Calculation 4 2 2 2 4 2" xfId="10052" xr:uid="{00000000-0005-0000-0000-000000030000}"/>
    <cellStyle name="Calculation 4 2 2 2 4 2 2" xfId="15494" xr:uid="{00000000-0005-0000-0000-000001030000}"/>
    <cellStyle name="Calculation 4 2 2 2 4 3" xfId="14583" xr:uid="{00000000-0005-0000-0000-000002030000}"/>
    <cellStyle name="Calculation 4 2 2 2 5" xfId="8788" xr:uid="{00000000-0005-0000-0000-000003030000}"/>
    <cellStyle name="Calculation 4 2 2 2 5 2" xfId="13244" xr:uid="{00000000-0005-0000-0000-000004030000}"/>
    <cellStyle name="Calculation 4 2 2 3" xfId="6177" xr:uid="{00000000-0005-0000-0000-000005030000}"/>
    <cellStyle name="Calculation 4 2 2 3 2" xfId="8014" xr:uid="{00000000-0005-0000-0000-000006030000}"/>
    <cellStyle name="Calculation 4 2 2 3 2 2" xfId="10576" xr:uid="{00000000-0005-0000-0000-000007030000}"/>
    <cellStyle name="Calculation 4 2 2 3 2 2 2" xfId="15388" xr:uid="{00000000-0005-0000-0000-000008030000}"/>
    <cellStyle name="Calculation 4 2 2 3 2 3" xfId="13293" xr:uid="{00000000-0005-0000-0000-000009030000}"/>
    <cellStyle name="Calculation 4 2 2 3 3" xfId="7489" xr:uid="{00000000-0005-0000-0000-00000A030000}"/>
    <cellStyle name="Calculation 4 2 2 3 3 2" xfId="14398" xr:uid="{00000000-0005-0000-0000-00000B030000}"/>
    <cellStyle name="Calculation 4 2 2 3 3 3" xfId="13529" xr:uid="{00000000-0005-0000-0000-00000C030000}"/>
    <cellStyle name="Calculation 4 2 2 3 4" xfId="9312" xr:uid="{00000000-0005-0000-0000-00000D030000}"/>
    <cellStyle name="Calculation 4 2 2 3 4 2" xfId="11385" xr:uid="{00000000-0005-0000-0000-00000E030000}"/>
    <cellStyle name="Calculation 4 2 2 4" xfId="6853" xr:uid="{00000000-0005-0000-0000-00000F030000}"/>
    <cellStyle name="Calculation 4 2 2 4 2" xfId="9944" xr:uid="{00000000-0005-0000-0000-000010030000}"/>
    <cellStyle name="Calculation 4 2 2 4 2 2" xfId="15193" xr:uid="{00000000-0005-0000-0000-000011030000}"/>
    <cellStyle name="Calculation 4 2 2 4 3" xfId="14392" xr:uid="{00000000-0005-0000-0000-000012030000}"/>
    <cellStyle name="Calculation 4 2 2 5" xfId="8680" xr:uid="{00000000-0005-0000-0000-000013030000}"/>
    <cellStyle name="Calculation 4 2 2 5 2" xfId="12967" xr:uid="{00000000-0005-0000-0000-000014030000}"/>
    <cellStyle name="Calculation 4 2 3" xfId="5829" xr:uid="{00000000-0005-0000-0000-000015030000}"/>
    <cellStyle name="Calculation 4 2 3 2" xfId="6463" xr:uid="{00000000-0005-0000-0000-000016030000}"/>
    <cellStyle name="Calculation 4 2 3 2 2" xfId="8300" xr:uid="{00000000-0005-0000-0000-000017030000}"/>
    <cellStyle name="Calculation 4 2 3 2 2 2" xfId="10862" xr:uid="{00000000-0005-0000-0000-000018030000}"/>
    <cellStyle name="Calculation 4 2 3 2 2 2 2" xfId="14345" xr:uid="{00000000-0005-0000-0000-000019030000}"/>
    <cellStyle name="Calculation 4 2 3 2 2 3" xfId="12164" xr:uid="{00000000-0005-0000-0000-00001A030000}"/>
    <cellStyle name="Calculation 4 2 3 2 3" xfId="7775" xr:uid="{00000000-0005-0000-0000-00001B030000}"/>
    <cellStyle name="Calculation 4 2 3 2 3 2" xfId="11014" xr:uid="{00000000-0005-0000-0000-00001C030000}"/>
    <cellStyle name="Calculation 4 2 3 2 3 3" xfId="13815" xr:uid="{00000000-0005-0000-0000-00001D030000}"/>
    <cellStyle name="Calculation 4 2 3 2 4" xfId="9598" xr:uid="{00000000-0005-0000-0000-00001E030000}"/>
    <cellStyle name="Calculation 4 2 3 2 4 2" xfId="12608" xr:uid="{00000000-0005-0000-0000-00001F030000}"/>
    <cellStyle name="Calculation 4 2 3 3" xfId="7139" xr:uid="{00000000-0005-0000-0000-000020030000}"/>
    <cellStyle name="Calculation 4 2 3 3 2" xfId="10230" xr:uid="{00000000-0005-0000-0000-000021030000}"/>
    <cellStyle name="Calculation 4 2 3 3 2 2" xfId="14934" xr:uid="{00000000-0005-0000-0000-000022030000}"/>
    <cellStyle name="Calculation 4 2 3 3 3" xfId="14634" xr:uid="{00000000-0005-0000-0000-000023030000}"/>
    <cellStyle name="Calculation 4 2 3 4" xfId="8966" xr:uid="{00000000-0005-0000-0000-000024030000}"/>
    <cellStyle name="Calculation 4 2 3 4 2" xfId="12969" xr:uid="{00000000-0005-0000-0000-000025030000}"/>
    <cellStyle name="Calculation 4 2 4" xfId="5974" xr:uid="{00000000-0005-0000-0000-000026030000}"/>
    <cellStyle name="Calculation 4 2 4 2" xfId="7284" xr:uid="{00000000-0005-0000-0000-000027030000}"/>
    <cellStyle name="Calculation 4 2 4 2 2" xfId="10375" xr:uid="{00000000-0005-0000-0000-000028030000}"/>
    <cellStyle name="Calculation 4 2 4 2 2 2" xfId="11270" xr:uid="{00000000-0005-0000-0000-000029030000}"/>
    <cellStyle name="Calculation 4 2 4 2 3" xfId="15046" xr:uid="{00000000-0005-0000-0000-00002A030000}"/>
    <cellStyle name="Calculation 4 2 4 3" xfId="9111" xr:uid="{00000000-0005-0000-0000-00002B030000}"/>
    <cellStyle name="Calculation 4 2 4 3 2" xfId="12388" xr:uid="{00000000-0005-0000-0000-00002C030000}"/>
    <cellStyle name="Calculation 4 2 5" xfId="6652" xr:uid="{00000000-0005-0000-0000-00002D030000}"/>
    <cellStyle name="Calculation 4 2 5 2" xfId="9743" xr:uid="{00000000-0005-0000-0000-00002E030000}"/>
    <cellStyle name="Calculation 4 2 5 2 2" xfId="12518" xr:uid="{00000000-0005-0000-0000-00002F030000}"/>
    <cellStyle name="Calculation 4 2 5 3" xfId="14678" xr:uid="{00000000-0005-0000-0000-000030030000}"/>
    <cellStyle name="Calculation 4 2 6" xfId="8447" xr:uid="{00000000-0005-0000-0000-000031030000}"/>
    <cellStyle name="Calculation 4 2 6 2" xfId="12307" xr:uid="{00000000-0005-0000-0000-000032030000}"/>
    <cellStyle name="Calculation 4 3" xfId="5544" xr:uid="{00000000-0005-0000-0000-000033030000}"/>
    <cellStyle name="Calculation 4 3 2" xfId="5652" xr:uid="{00000000-0005-0000-0000-000034030000}"/>
    <cellStyle name="Calculation 4 3 2 2" xfId="5941" xr:uid="{00000000-0005-0000-0000-000035030000}"/>
    <cellStyle name="Calculation 4 3 2 2 2" xfId="6575" xr:uid="{00000000-0005-0000-0000-000036030000}"/>
    <cellStyle name="Calculation 4 3 2 2 2 2" xfId="8412" xr:uid="{00000000-0005-0000-0000-000037030000}"/>
    <cellStyle name="Calculation 4 3 2 2 2 2 2" xfId="10974" xr:uid="{00000000-0005-0000-0000-000038030000}"/>
    <cellStyle name="Calculation 4 3 2 2 2 2 2 2" xfId="13412" xr:uid="{00000000-0005-0000-0000-000039030000}"/>
    <cellStyle name="Calculation 4 3 2 2 2 2 3" xfId="12081" xr:uid="{00000000-0005-0000-0000-00003A030000}"/>
    <cellStyle name="Calculation 4 3 2 2 2 3" xfId="7887" xr:uid="{00000000-0005-0000-0000-00003B030000}"/>
    <cellStyle name="Calculation 4 3 2 2 2 3 2" xfId="13263" xr:uid="{00000000-0005-0000-0000-00003C030000}"/>
    <cellStyle name="Calculation 4 3 2 2 2 3 3" xfId="13927" xr:uid="{00000000-0005-0000-0000-00003D030000}"/>
    <cellStyle name="Calculation 4 3 2 2 2 4" xfId="9710" xr:uid="{00000000-0005-0000-0000-00003E030000}"/>
    <cellStyle name="Calculation 4 3 2 2 2 4 2" xfId="11255" xr:uid="{00000000-0005-0000-0000-00003F030000}"/>
    <cellStyle name="Calculation 4 3 2 2 3" xfId="7251" xr:uid="{00000000-0005-0000-0000-000040030000}"/>
    <cellStyle name="Calculation 4 3 2 2 3 2" xfId="10342" xr:uid="{00000000-0005-0000-0000-000041030000}"/>
    <cellStyle name="Calculation 4 3 2 2 3 2 2" xfId="12757" xr:uid="{00000000-0005-0000-0000-000042030000}"/>
    <cellStyle name="Calculation 4 3 2 2 3 3" xfId="14537" xr:uid="{00000000-0005-0000-0000-000043030000}"/>
    <cellStyle name="Calculation 4 3 2 2 4" xfId="9078" xr:uid="{00000000-0005-0000-0000-000044030000}"/>
    <cellStyle name="Calculation 4 3 2 2 4 2" xfId="12257" xr:uid="{00000000-0005-0000-0000-000045030000}"/>
    <cellStyle name="Calculation 4 3 2 3" xfId="6286" xr:uid="{00000000-0005-0000-0000-000046030000}"/>
    <cellStyle name="Calculation 4 3 2 3 2" xfId="8123" xr:uid="{00000000-0005-0000-0000-000047030000}"/>
    <cellStyle name="Calculation 4 3 2 3 2 2" xfId="10685" xr:uid="{00000000-0005-0000-0000-000048030000}"/>
    <cellStyle name="Calculation 4 3 2 3 2 2 2" xfId="15296" xr:uid="{00000000-0005-0000-0000-000049030000}"/>
    <cellStyle name="Calculation 4 3 2 3 2 3" xfId="12027" xr:uid="{00000000-0005-0000-0000-00004A030000}"/>
    <cellStyle name="Calculation 4 3 2 3 3" xfId="7598" xr:uid="{00000000-0005-0000-0000-00004B030000}"/>
    <cellStyle name="Calculation 4 3 2 3 3 2" xfId="15524" xr:uid="{00000000-0005-0000-0000-00004C030000}"/>
    <cellStyle name="Calculation 4 3 2 3 3 3" xfId="13638" xr:uid="{00000000-0005-0000-0000-00004D030000}"/>
    <cellStyle name="Calculation 4 3 2 3 4" xfId="9421" xr:uid="{00000000-0005-0000-0000-00004E030000}"/>
    <cellStyle name="Calculation 4 3 2 3 4 2" xfId="11275" xr:uid="{00000000-0005-0000-0000-00004F030000}"/>
    <cellStyle name="Calculation 4 3 2 4" xfId="6962" xr:uid="{00000000-0005-0000-0000-000050030000}"/>
    <cellStyle name="Calculation 4 3 2 4 2" xfId="10053" xr:uid="{00000000-0005-0000-0000-000051030000}"/>
    <cellStyle name="Calculation 4 3 2 4 2 2" xfId="14555" xr:uid="{00000000-0005-0000-0000-000052030000}"/>
    <cellStyle name="Calculation 4 3 2 4 3" xfId="15519" xr:uid="{00000000-0005-0000-0000-000053030000}"/>
    <cellStyle name="Calculation 4 3 2 5" xfId="8789" xr:uid="{00000000-0005-0000-0000-000054030000}"/>
    <cellStyle name="Calculation 4 3 2 5 2" xfId="11261" xr:uid="{00000000-0005-0000-0000-000055030000}"/>
    <cellStyle name="Calculation 4 3 3" xfId="6178" xr:uid="{00000000-0005-0000-0000-000056030000}"/>
    <cellStyle name="Calculation 4 3 3 2" xfId="8015" xr:uid="{00000000-0005-0000-0000-000057030000}"/>
    <cellStyle name="Calculation 4 3 3 2 2" xfId="10577" xr:uid="{00000000-0005-0000-0000-000058030000}"/>
    <cellStyle name="Calculation 4 3 3 2 2 2" xfId="14450" xr:uid="{00000000-0005-0000-0000-000059030000}"/>
    <cellStyle name="Calculation 4 3 3 2 3" xfId="11113" xr:uid="{00000000-0005-0000-0000-00005A030000}"/>
    <cellStyle name="Calculation 4 3 3 3" xfId="7490" xr:uid="{00000000-0005-0000-0000-00005B030000}"/>
    <cellStyle name="Calculation 4 3 3 3 2" xfId="15151" xr:uid="{00000000-0005-0000-0000-00005C030000}"/>
    <cellStyle name="Calculation 4 3 3 3 3" xfId="13530" xr:uid="{00000000-0005-0000-0000-00005D030000}"/>
    <cellStyle name="Calculation 4 3 3 4" xfId="9313" xr:uid="{00000000-0005-0000-0000-00005E030000}"/>
    <cellStyle name="Calculation 4 3 3 4 2" xfId="11414" xr:uid="{00000000-0005-0000-0000-00005F030000}"/>
    <cellStyle name="Calculation 4 3 4" xfId="6854" xr:uid="{00000000-0005-0000-0000-000060030000}"/>
    <cellStyle name="Calculation 4 3 4 2" xfId="9945" xr:uid="{00000000-0005-0000-0000-000061030000}"/>
    <cellStyle name="Calculation 4 3 4 2 2" xfId="14630" xr:uid="{00000000-0005-0000-0000-000062030000}"/>
    <cellStyle name="Calculation 4 3 4 3" xfId="15145" xr:uid="{00000000-0005-0000-0000-000063030000}"/>
    <cellStyle name="Calculation 4 3 5" xfId="8681" xr:uid="{00000000-0005-0000-0000-000064030000}"/>
    <cellStyle name="Calculation 4 3 5 2" xfId="11601" xr:uid="{00000000-0005-0000-0000-000065030000}"/>
    <cellStyle name="Calculation 4 4" xfId="5828" xr:uid="{00000000-0005-0000-0000-000066030000}"/>
    <cellStyle name="Calculation 4 4 2" xfId="6462" xr:uid="{00000000-0005-0000-0000-000067030000}"/>
    <cellStyle name="Calculation 4 4 2 2" xfId="8299" xr:uid="{00000000-0005-0000-0000-000068030000}"/>
    <cellStyle name="Calculation 4 4 2 2 2" xfId="10861" xr:uid="{00000000-0005-0000-0000-000069030000}"/>
    <cellStyle name="Calculation 4 4 2 2 2 2" xfId="11299" xr:uid="{00000000-0005-0000-0000-00006A030000}"/>
    <cellStyle name="Calculation 4 4 2 2 3" xfId="12096" xr:uid="{00000000-0005-0000-0000-00006B030000}"/>
    <cellStyle name="Calculation 4 4 2 3" xfId="7774" xr:uid="{00000000-0005-0000-0000-00006C030000}"/>
    <cellStyle name="Calculation 4 4 2 3 2" xfId="13252" xr:uid="{00000000-0005-0000-0000-00006D030000}"/>
    <cellStyle name="Calculation 4 4 2 3 3" xfId="13814" xr:uid="{00000000-0005-0000-0000-00006E030000}"/>
    <cellStyle name="Calculation 4 4 2 4" xfId="9597" xr:uid="{00000000-0005-0000-0000-00006F030000}"/>
    <cellStyle name="Calculation 4 4 2 4 2" xfId="13279" xr:uid="{00000000-0005-0000-0000-000070030000}"/>
    <cellStyle name="Calculation 4 4 3" xfId="7138" xr:uid="{00000000-0005-0000-0000-000071030000}"/>
    <cellStyle name="Calculation 4 4 3 2" xfId="10229" xr:uid="{00000000-0005-0000-0000-000072030000}"/>
    <cellStyle name="Calculation 4 4 3 2 2" xfId="14950" xr:uid="{00000000-0005-0000-0000-000073030000}"/>
    <cellStyle name="Calculation 4 4 3 3" xfId="15197" xr:uid="{00000000-0005-0000-0000-000074030000}"/>
    <cellStyle name="Calculation 4 4 4" xfId="8965" xr:uid="{00000000-0005-0000-0000-000075030000}"/>
    <cellStyle name="Calculation 4 4 4 2" xfId="12772" xr:uid="{00000000-0005-0000-0000-000076030000}"/>
    <cellStyle name="Calculation 4 5" xfId="5973" xr:uid="{00000000-0005-0000-0000-000077030000}"/>
    <cellStyle name="Calculation 4 5 2" xfId="7283" xr:uid="{00000000-0005-0000-0000-000078030000}"/>
    <cellStyle name="Calculation 4 5 2 2" xfId="10374" xr:uid="{00000000-0005-0000-0000-000079030000}"/>
    <cellStyle name="Calculation 4 5 2 2 2" xfId="12194" xr:uid="{00000000-0005-0000-0000-00007A030000}"/>
    <cellStyle name="Calculation 4 5 2 3" xfId="14177" xr:uid="{00000000-0005-0000-0000-00007B030000}"/>
    <cellStyle name="Calculation 4 5 3" xfId="9110" xr:uid="{00000000-0005-0000-0000-00007C030000}"/>
    <cellStyle name="Calculation 4 5 3 2" xfId="11364" xr:uid="{00000000-0005-0000-0000-00007D030000}"/>
    <cellStyle name="Calculation 4 6" xfId="6651" xr:uid="{00000000-0005-0000-0000-00007E030000}"/>
    <cellStyle name="Calculation 4 6 2" xfId="9742" xr:uid="{00000000-0005-0000-0000-00007F030000}"/>
    <cellStyle name="Calculation 4 6 2 2" xfId="12041" xr:uid="{00000000-0005-0000-0000-000080030000}"/>
    <cellStyle name="Calculation 4 6 3" xfId="15241" xr:uid="{00000000-0005-0000-0000-000081030000}"/>
    <cellStyle name="Calculation 4 7" xfId="8446" xr:uid="{00000000-0005-0000-0000-000082030000}"/>
    <cellStyle name="Calculation 4 7 2" xfId="12759" xr:uid="{00000000-0005-0000-0000-000083030000}"/>
    <cellStyle name="Calculation 5" xfId="250" xr:uid="{00000000-0005-0000-0000-000080010000}"/>
    <cellStyle name="Calculation 5 2" xfId="251" xr:uid="{00000000-0005-0000-0000-000081010000}"/>
    <cellStyle name="Calculation 5 2 2" xfId="5517" xr:uid="{00000000-0005-0000-0000-000086030000}"/>
    <cellStyle name="Calculation 5 2 2 2" xfId="5623" xr:uid="{00000000-0005-0000-0000-000087030000}"/>
    <cellStyle name="Calculation 5 2 2 2 2" xfId="5936" xr:uid="{00000000-0005-0000-0000-000088030000}"/>
    <cellStyle name="Calculation 5 2 2 2 2 2" xfId="6570" xr:uid="{00000000-0005-0000-0000-000089030000}"/>
    <cellStyle name="Calculation 5 2 2 2 2 2 2" xfId="8407" xr:uid="{00000000-0005-0000-0000-00008A030000}"/>
    <cellStyle name="Calculation 5 2 2 2 2 2 2 2" xfId="10969" xr:uid="{00000000-0005-0000-0000-00008B030000}"/>
    <cellStyle name="Calculation 5 2 2 2 2 2 2 2 2" xfId="13410" xr:uid="{00000000-0005-0000-0000-00008C030000}"/>
    <cellStyle name="Calculation 5 2 2 2 2 2 2 3" xfId="11664" xr:uid="{00000000-0005-0000-0000-00008D030000}"/>
    <cellStyle name="Calculation 5 2 2 2 2 2 3" xfId="7882" xr:uid="{00000000-0005-0000-0000-00008E030000}"/>
    <cellStyle name="Calculation 5 2 2 2 2 2 3 2" xfId="12680" xr:uid="{00000000-0005-0000-0000-00008F030000}"/>
    <cellStyle name="Calculation 5 2 2 2 2 2 3 3" xfId="13922" xr:uid="{00000000-0005-0000-0000-000090030000}"/>
    <cellStyle name="Calculation 5 2 2 2 2 2 4" xfId="9705" xr:uid="{00000000-0005-0000-0000-000091030000}"/>
    <cellStyle name="Calculation 5 2 2 2 2 2 4 2" xfId="11865" xr:uid="{00000000-0005-0000-0000-000092030000}"/>
    <cellStyle name="Calculation 5 2 2 2 2 3" xfId="7246" xr:uid="{00000000-0005-0000-0000-000093030000}"/>
    <cellStyle name="Calculation 5 2 2 2 2 3 2" xfId="10337" xr:uid="{00000000-0005-0000-0000-000094030000}"/>
    <cellStyle name="Calculation 5 2 2 2 2 3 2 2" xfId="12254" xr:uid="{00000000-0005-0000-0000-000095030000}"/>
    <cellStyle name="Calculation 5 2 2 2 2 3 3" xfId="15568" xr:uid="{00000000-0005-0000-0000-000096030000}"/>
    <cellStyle name="Calculation 5 2 2 2 2 4" xfId="9073" xr:uid="{00000000-0005-0000-0000-000097030000}"/>
    <cellStyle name="Calculation 5 2 2 2 2 4 2" xfId="11277" xr:uid="{00000000-0005-0000-0000-000098030000}"/>
    <cellStyle name="Calculation 5 2 2 2 3" xfId="6257" xr:uid="{00000000-0005-0000-0000-000099030000}"/>
    <cellStyle name="Calculation 5 2 2 2 3 2" xfId="8094" xr:uid="{00000000-0005-0000-0000-00009A030000}"/>
    <cellStyle name="Calculation 5 2 2 2 3 2 2" xfId="10656" xr:uid="{00000000-0005-0000-0000-00009B030000}"/>
    <cellStyle name="Calculation 5 2 2 2 3 2 2 2" xfId="15356" xr:uid="{00000000-0005-0000-0000-00009C030000}"/>
    <cellStyle name="Calculation 5 2 2 2 3 2 3" xfId="11268" xr:uid="{00000000-0005-0000-0000-00009D030000}"/>
    <cellStyle name="Calculation 5 2 2 2 3 3" xfId="7569" xr:uid="{00000000-0005-0000-0000-00009E030000}"/>
    <cellStyle name="Calculation 5 2 2 2 3 3 2" xfId="15293" xr:uid="{00000000-0005-0000-0000-00009F030000}"/>
    <cellStyle name="Calculation 5 2 2 2 3 3 3" xfId="13609" xr:uid="{00000000-0005-0000-0000-0000A0030000}"/>
    <cellStyle name="Calculation 5 2 2 2 3 4" xfId="9392" xr:uid="{00000000-0005-0000-0000-0000A1030000}"/>
    <cellStyle name="Calculation 5 2 2 2 3 4 2" xfId="12817" xr:uid="{00000000-0005-0000-0000-0000A2030000}"/>
    <cellStyle name="Calculation 5 2 2 2 4" xfId="6933" xr:uid="{00000000-0005-0000-0000-0000A3030000}"/>
    <cellStyle name="Calculation 5 2 2 2 4 2" xfId="10024" xr:uid="{00000000-0005-0000-0000-0000A4030000}"/>
    <cellStyle name="Calculation 5 2 2 2 4 2 2" xfId="15175" xr:uid="{00000000-0005-0000-0000-0000A5030000}"/>
    <cellStyle name="Calculation 5 2 2 2 4 3" xfId="15212" xr:uid="{00000000-0005-0000-0000-0000A6030000}"/>
    <cellStyle name="Calculation 5 2 2 2 5" xfId="8760" xr:uid="{00000000-0005-0000-0000-0000A7030000}"/>
    <cellStyle name="Calculation 5 2 2 2 5 2" xfId="12304" xr:uid="{00000000-0005-0000-0000-0000A8030000}"/>
    <cellStyle name="Calculation 5 2 2 3" xfId="6149" xr:uid="{00000000-0005-0000-0000-0000A9030000}"/>
    <cellStyle name="Calculation 5 2 2 3 2" xfId="7986" xr:uid="{00000000-0005-0000-0000-0000AA030000}"/>
    <cellStyle name="Calculation 5 2 2 3 2 2" xfId="10548" xr:uid="{00000000-0005-0000-0000-0000AB030000}"/>
    <cellStyle name="Calculation 5 2 2 3 2 2 2" xfId="14112" xr:uid="{00000000-0005-0000-0000-0000AC030000}"/>
    <cellStyle name="Calculation 5 2 2 3 2 3" xfId="11714" xr:uid="{00000000-0005-0000-0000-0000AD030000}"/>
    <cellStyle name="Calculation 5 2 2 3 3" xfId="7461" xr:uid="{00000000-0005-0000-0000-0000AE030000}"/>
    <cellStyle name="Calculation 5 2 2 3 3 2" xfId="15481" xr:uid="{00000000-0005-0000-0000-0000AF030000}"/>
    <cellStyle name="Calculation 5 2 2 3 3 3" xfId="13501" xr:uid="{00000000-0005-0000-0000-0000B0030000}"/>
    <cellStyle name="Calculation 5 2 2 3 4" xfId="9284" xr:uid="{00000000-0005-0000-0000-0000B1030000}"/>
    <cellStyle name="Calculation 5 2 2 3 4 2" xfId="11016" xr:uid="{00000000-0005-0000-0000-0000B2030000}"/>
    <cellStyle name="Calculation 5 2 2 4" xfId="6825" xr:uid="{00000000-0005-0000-0000-0000B3030000}"/>
    <cellStyle name="Calculation 5 2 2 4 2" xfId="9916" xr:uid="{00000000-0005-0000-0000-0000B4030000}"/>
    <cellStyle name="Calculation 5 2 2 4 2 2" xfId="13323" xr:uid="{00000000-0005-0000-0000-0000B5030000}"/>
    <cellStyle name="Calculation 5 2 2 4 3" xfId="15475" xr:uid="{00000000-0005-0000-0000-0000B6030000}"/>
    <cellStyle name="Calculation 5 2 2 5" xfId="8652" xr:uid="{00000000-0005-0000-0000-0000B7030000}"/>
    <cellStyle name="Calculation 5 2 2 5 2" xfId="12995" xr:uid="{00000000-0005-0000-0000-0000B8030000}"/>
    <cellStyle name="Calculation 5 2 3" xfId="5831" xr:uid="{00000000-0005-0000-0000-0000B9030000}"/>
    <cellStyle name="Calculation 5 2 3 2" xfId="6465" xr:uid="{00000000-0005-0000-0000-0000BA030000}"/>
    <cellStyle name="Calculation 5 2 3 2 2" xfId="8302" xr:uid="{00000000-0005-0000-0000-0000BB030000}"/>
    <cellStyle name="Calculation 5 2 3 2 2 2" xfId="10864" xr:uid="{00000000-0005-0000-0000-0000BC030000}"/>
    <cellStyle name="Calculation 5 2 3 2 2 2 2" xfId="11403" xr:uid="{00000000-0005-0000-0000-0000BD030000}"/>
    <cellStyle name="Calculation 5 2 3 2 2 3" xfId="11802" xr:uid="{00000000-0005-0000-0000-0000BE030000}"/>
    <cellStyle name="Calculation 5 2 3 2 3" xfId="7777" xr:uid="{00000000-0005-0000-0000-0000BF030000}"/>
    <cellStyle name="Calculation 5 2 3 2 3 2" xfId="11073" xr:uid="{00000000-0005-0000-0000-0000C0030000}"/>
    <cellStyle name="Calculation 5 2 3 2 3 3" xfId="13817" xr:uid="{00000000-0005-0000-0000-0000C1030000}"/>
    <cellStyle name="Calculation 5 2 3 2 4" xfId="9600" xr:uid="{00000000-0005-0000-0000-0000C2030000}"/>
    <cellStyle name="Calculation 5 2 3 2 4 2" xfId="11329" xr:uid="{00000000-0005-0000-0000-0000C3030000}"/>
    <cellStyle name="Calculation 5 2 3 3" xfId="7141" xr:uid="{00000000-0005-0000-0000-0000C4030000}"/>
    <cellStyle name="Calculation 5 2 3 3 2" xfId="10232" xr:uid="{00000000-0005-0000-0000-0000C5030000}"/>
    <cellStyle name="Calculation 5 2 3 3 2 2" xfId="14930" xr:uid="{00000000-0005-0000-0000-0000C6030000}"/>
    <cellStyle name="Calculation 5 2 3 3 3" xfId="14787" xr:uid="{00000000-0005-0000-0000-0000C7030000}"/>
    <cellStyle name="Calculation 5 2 3 4" xfId="8968" xr:uid="{00000000-0005-0000-0000-0000C8030000}"/>
    <cellStyle name="Calculation 5 2 3 4 2" xfId="12101" xr:uid="{00000000-0005-0000-0000-0000C9030000}"/>
    <cellStyle name="Calculation 5 2 4" xfId="5976" xr:uid="{00000000-0005-0000-0000-0000CA030000}"/>
    <cellStyle name="Calculation 5 2 4 2" xfId="7286" xr:uid="{00000000-0005-0000-0000-0000CB030000}"/>
    <cellStyle name="Calculation 5 2 4 2 2" xfId="10377" xr:uid="{00000000-0005-0000-0000-0000CC030000}"/>
    <cellStyle name="Calculation 5 2 4 2 2 2" xfId="12471" xr:uid="{00000000-0005-0000-0000-0000CD030000}"/>
    <cellStyle name="Calculation 5 2 4 2 3" xfId="14482" xr:uid="{00000000-0005-0000-0000-0000CE030000}"/>
    <cellStyle name="Calculation 5 2 4 3" xfId="9113" xr:uid="{00000000-0005-0000-0000-0000CF030000}"/>
    <cellStyle name="Calculation 5 2 4 3 2" xfId="13177" xr:uid="{00000000-0005-0000-0000-0000D0030000}"/>
    <cellStyle name="Calculation 5 2 5" xfId="6654" xr:uid="{00000000-0005-0000-0000-0000D1030000}"/>
    <cellStyle name="Calculation 5 2 5 2" xfId="9745" xr:uid="{00000000-0005-0000-0000-0000D2030000}"/>
    <cellStyle name="Calculation 5 2 5 2 2" xfId="11950" xr:uid="{00000000-0005-0000-0000-0000D3030000}"/>
    <cellStyle name="Calculation 5 2 5 3" xfId="14830" xr:uid="{00000000-0005-0000-0000-0000D4030000}"/>
    <cellStyle name="Calculation 5 2 6" xfId="8449" xr:uid="{00000000-0005-0000-0000-0000D5030000}"/>
    <cellStyle name="Calculation 5 2 6 2" xfId="11492" xr:uid="{00000000-0005-0000-0000-0000D6030000}"/>
    <cellStyle name="Calculation 5 3" xfId="5542" xr:uid="{00000000-0005-0000-0000-0000D7030000}"/>
    <cellStyle name="Calculation 5 3 2" xfId="5650" xr:uid="{00000000-0005-0000-0000-0000D8030000}"/>
    <cellStyle name="Calculation 5 3 2 2" xfId="5939" xr:uid="{00000000-0005-0000-0000-0000D9030000}"/>
    <cellStyle name="Calculation 5 3 2 2 2" xfId="6573" xr:uid="{00000000-0005-0000-0000-0000DA030000}"/>
    <cellStyle name="Calculation 5 3 2 2 2 2" xfId="8410" xr:uid="{00000000-0005-0000-0000-0000DB030000}"/>
    <cellStyle name="Calculation 5 3 2 2 2 2 2" xfId="10972" xr:uid="{00000000-0005-0000-0000-0000DC030000}"/>
    <cellStyle name="Calculation 5 3 2 2 2 2 2 2" xfId="11429" xr:uid="{00000000-0005-0000-0000-0000DD030000}"/>
    <cellStyle name="Calculation 5 3 2 2 2 2 3" xfId="11645" xr:uid="{00000000-0005-0000-0000-0000DE030000}"/>
    <cellStyle name="Calculation 5 3 2 2 2 3" xfId="7885" xr:uid="{00000000-0005-0000-0000-0000DF030000}"/>
    <cellStyle name="Calculation 5 3 2 2 2 3 2" xfId="11377" xr:uid="{00000000-0005-0000-0000-0000E0030000}"/>
    <cellStyle name="Calculation 5 3 2 2 2 3 3" xfId="13925" xr:uid="{00000000-0005-0000-0000-0000E1030000}"/>
    <cellStyle name="Calculation 5 3 2 2 2 4" xfId="9708" xr:uid="{00000000-0005-0000-0000-0000E2030000}"/>
    <cellStyle name="Calculation 5 3 2 2 2 4 2" xfId="12288" xr:uid="{00000000-0005-0000-0000-0000E3030000}"/>
    <cellStyle name="Calculation 5 3 2 2 3" xfId="7249" xr:uid="{00000000-0005-0000-0000-0000E4030000}"/>
    <cellStyle name="Calculation 5 3 2 2 3 2" xfId="10340" xr:uid="{00000000-0005-0000-0000-0000E5030000}"/>
    <cellStyle name="Calculation 5 3 2 2 3 2 2" xfId="11650" xr:uid="{00000000-0005-0000-0000-0000E6030000}"/>
    <cellStyle name="Calculation 5 3 2 2 3 3" xfId="15103" xr:uid="{00000000-0005-0000-0000-0000E7030000}"/>
    <cellStyle name="Calculation 5 3 2 2 4" xfId="9076" xr:uid="{00000000-0005-0000-0000-0000E8030000}"/>
    <cellStyle name="Calculation 5 3 2 2 4 2" xfId="11995" xr:uid="{00000000-0005-0000-0000-0000E9030000}"/>
    <cellStyle name="Calculation 5 3 2 3" xfId="6284" xr:uid="{00000000-0005-0000-0000-0000EA030000}"/>
    <cellStyle name="Calculation 5 3 2 3 2" xfId="8121" xr:uid="{00000000-0005-0000-0000-0000EB030000}"/>
    <cellStyle name="Calculation 5 3 2 3 2 2" xfId="10683" xr:uid="{00000000-0005-0000-0000-0000EC030000}"/>
    <cellStyle name="Calculation 5 3 2 3 2 2 2" xfId="13077" xr:uid="{00000000-0005-0000-0000-0000ED030000}"/>
    <cellStyle name="Calculation 5 3 2 3 2 3" xfId="12546" xr:uid="{00000000-0005-0000-0000-0000EE030000}"/>
    <cellStyle name="Calculation 5 3 2 3 3" xfId="7596" xr:uid="{00000000-0005-0000-0000-0000EF030000}"/>
    <cellStyle name="Calculation 5 3 2 3 3 2" xfId="15152" xr:uid="{00000000-0005-0000-0000-0000F0030000}"/>
    <cellStyle name="Calculation 5 3 2 3 3 3" xfId="13636" xr:uid="{00000000-0005-0000-0000-0000F1030000}"/>
    <cellStyle name="Calculation 5 3 2 3 4" xfId="9419" xr:uid="{00000000-0005-0000-0000-0000F2030000}"/>
    <cellStyle name="Calculation 5 3 2 3 4 2" xfId="12839" xr:uid="{00000000-0005-0000-0000-0000F3030000}"/>
    <cellStyle name="Calculation 5 3 2 4" xfId="6960" xr:uid="{00000000-0005-0000-0000-0000F4030000}"/>
    <cellStyle name="Calculation 5 3 2 4 2" xfId="10051" xr:uid="{00000000-0005-0000-0000-0000F5030000}"/>
    <cellStyle name="Calculation 5 3 2 4 2 2" xfId="15121" xr:uid="{00000000-0005-0000-0000-0000F6030000}"/>
    <cellStyle name="Calculation 5 3 2 4 3" xfId="15146" xr:uid="{00000000-0005-0000-0000-0000F7030000}"/>
    <cellStyle name="Calculation 5 3 2 5" xfId="8787" xr:uid="{00000000-0005-0000-0000-0000F8030000}"/>
    <cellStyle name="Calculation 5 3 2 5 2" xfId="11780" xr:uid="{00000000-0005-0000-0000-0000F9030000}"/>
    <cellStyle name="Calculation 5 3 3" xfId="6176" xr:uid="{00000000-0005-0000-0000-0000FA030000}"/>
    <cellStyle name="Calculation 5 3 3 2" xfId="8013" xr:uid="{00000000-0005-0000-0000-0000FB030000}"/>
    <cellStyle name="Calculation 5 3 3 2 2" xfId="10575" xr:uid="{00000000-0005-0000-0000-0000FC030000}"/>
    <cellStyle name="Calculation 5 3 3 2 2 2" xfId="15015" xr:uid="{00000000-0005-0000-0000-0000FD030000}"/>
    <cellStyle name="Calculation 5 3 3 2 3" xfId="12079" xr:uid="{00000000-0005-0000-0000-0000FE030000}"/>
    <cellStyle name="Calculation 5 3 3 3" xfId="7488" xr:uid="{00000000-0005-0000-0000-0000FF030000}"/>
    <cellStyle name="Calculation 5 3 3 3 2" xfId="15336" xr:uid="{00000000-0005-0000-0000-000000040000}"/>
    <cellStyle name="Calculation 5 3 3 3 3" xfId="13528" xr:uid="{00000000-0005-0000-0000-000001040000}"/>
    <cellStyle name="Calculation 5 3 3 4" xfId="9311" xr:uid="{00000000-0005-0000-0000-000002040000}"/>
    <cellStyle name="Calculation 5 3 3 4 2" xfId="13127" xr:uid="{00000000-0005-0000-0000-000003040000}"/>
    <cellStyle name="Calculation 5 3 4" xfId="6852" xr:uid="{00000000-0005-0000-0000-000004040000}"/>
    <cellStyle name="Calculation 5 3 4 2" xfId="9943" xr:uid="{00000000-0005-0000-0000-000005040000}"/>
    <cellStyle name="Calculation 5 3 4 2 2" xfId="14440" xr:uid="{00000000-0005-0000-0000-000006040000}"/>
    <cellStyle name="Calculation 5 3 4 3" xfId="15330" xr:uid="{00000000-0005-0000-0000-000007040000}"/>
    <cellStyle name="Calculation 5 3 5" xfId="8679" xr:uid="{00000000-0005-0000-0000-000008040000}"/>
    <cellStyle name="Calculation 5 3 5 2" xfId="11749" xr:uid="{00000000-0005-0000-0000-000009040000}"/>
    <cellStyle name="Calculation 5 4" xfId="5830" xr:uid="{00000000-0005-0000-0000-00000A040000}"/>
    <cellStyle name="Calculation 5 4 2" xfId="6464" xr:uid="{00000000-0005-0000-0000-00000B040000}"/>
    <cellStyle name="Calculation 5 4 2 2" xfId="8301" xr:uid="{00000000-0005-0000-0000-00000C040000}"/>
    <cellStyle name="Calculation 5 4 2 2 2" xfId="10863" xr:uid="{00000000-0005-0000-0000-00000D040000}"/>
    <cellStyle name="Calculation 5 4 2 2 2 2" xfId="11300" xr:uid="{00000000-0005-0000-0000-00000E040000}"/>
    <cellStyle name="Calculation 5 4 2 2 3" xfId="12493" xr:uid="{00000000-0005-0000-0000-00000F040000}"/>
    <cellStyle name="Calculation 5 4 2 3" xfId="7776" xr:uid="{00000000-0005-0000-0000-000010040000}"/>
    <cellStyle name="Calculation 5 4 2 3 2" xfId="11072" xr:uid="{00000000-0005-0000-0000-000011040000}"/>
    <cellStyle name="Calculation 5 4 2 3 3" xfId="13816" xr:uid="{00000000-0005-0000-0000-000012040000}"/>
    <cellStyle name="Calculation 5 4 2 4" xfId="9599" xr:uid="{00000000-0005-0000-0000-000013040000}"/>
    <cellStyle name="Calculation 5 4 2 4 2" xfId="12040" xr:uid="{00000000-0005-0000-0000-000014040000}"/>
    <cellStyle name="Calculation 5 4 3" xfId="7140" xr:uid="{00000000-0005-0000-0000-000015040000}"/>
    <cellStyle name="Calculation 5 4 3 2" xfId="10231" xr:uid="{00000000-0005-0000-0000-000016040000}"/>
    <cellStyle name="Calculation 5 4 3 2 2" xfId="14161" xr:uid="{00000000-0005-0000-0000-000017040000}"/>
    <cellStyle name="Calculation 5 4 3 3" xfId="15570" xr:uid="{00000000-0005-0000-0000-000018040000}"/>
    <cellStyle name="Calculation 5 4 4" xfId="8967" xr:uid="{00000000-0005-0000-0000-000019040000}"/>
    <cellStyle name="Calculation 5 4 4 2" xfId="12368" xr:uid="{00000000-0005-0000-0000-00001A040000}"/>
    <cellStyle name="Calculation 5 5" xfId="5975" xr:uid="{00000000-0005-0000-0000-00001B040000}"/>
    <cellStyle name="Calculation 5 5 2" xfId="7285" xr:uid="{00000000-0005-0000-0000-00001C040000}"/>
    <cellStyle name="Calculation 5 5 2 2" xfId="10376" xr:uid="{00000000-0005-0000-0000-00001D040000}"/>
    <cellStyle name="Calculation 5 5 2 2 2" xfId="11225" xr:uid="{00000000-0005-0000-0000-00001E040000}"/>
    <cellStyle name="Calculation 5 5 2 3" xfId="15420" xr:uid="{00000000-0005-0000-0000-00001F040000}"/>
    <cellStyle name="Calculation 5 5 3" xfId="9112" xr:uid="{00000000-0005-0000-0000-000020040000}"/>
    <cellStyle name="Calculation 5 5 3 2" xfId="12537" xr:uid="{00000000-0005-0000-0000-000021040000}"/>
    <cellStyle name="Calculation 5 6" xfId="6653" xr:uid="{00000000-0005-0000-0000-000022040000}"/>
    <cellStyle name="Calculation 5 6 2" xfId="9744" xr:uid="{00000000-0005-0000-0000-000023040000}"/>
    <cellStyle name="Calculation 5 6 2 2" xfId="12690" xr:uid="{00000000-0005-0000-0000-000024040000}"/>
    <cellStyle name="Calculation 5 6 3" xfId="15613" xr:uid="{00000000-0005-0000-0000-000025040000}"/>
    <cellStyle name="Calculation 5 7" xfId="8448" xr:uid="{00000000-0005-0000-0000-000026040000}"/>
    <cellStyle name="Calculation 5 7 2" xfId="11905" xr:uid="{00000000-0005-0000-0000-000027040000}"/>
    <cellStyle name="Calculation 6" xfId="6614" xr:uid="{00000000-0005-0000-0000-000028040000}"/>
    <cellStyle name="Check Cell" xfId="11" builtinId="23" customBuiltin="1"/>
    <cellStyle name="Check Cell 2" xfId="252" xr:uid="{00000000-0005-0000-0000-000083010000}"/>
    <cellStyle name="Check Cell 2 2" xfId="253" xr:uid="{00000000-0005-0000-0000-000084010000}"/>
    <cellStyle name="Check Cell 2 3" xfId="2940" xr:uid="{00000000-0005-0000-0000-000085010000}"/>
    <cellStyle name="Check Cell 2 4" xfId="2941" xr:uid="{00000000-0005-0000-0000-000086010000}"/>
    <cellStyle name="Check Cell 3" xfId="254" xr:uid="{00000000-0005-0000-0000-000087010000}"/>
    <cellStyle name="Check Cell 3 2" xfId="255" xr:uid="{00000000-0005-0000-0000-000088010000}"/>
    <cellStyle name="Check Cell 4" xfId="256" xr:uid="{00000000-0005-0000-0000-000089010000}"/>
    <cellStyle name="Check Cell 4 2" xfId="257" xr:uid="{00000000-0005-0000-0000-00008A010000}"/>
    <cellStyle name="Check Cell 5" xfId="258" xr:uid="{00000000-0005-0000-0000-00008B010000}"/>
    <cellStyle name="Check Cell 5 2" xfId="259" xr:uid="{00000000-0005-0000-0000-00008C010000}"/>
    <cellStyle name="Check Cell 6" xfId="6616" xr:uid="{00000000-0005-0000-0000-000034040000}"/>
    <cellStyle name="Comma" xfId="15972" builtinId="3"/>
    <cellStyle name="Comma 10" xfId="5445" xr:uid="{00000000-0005-0000-0000-000035040000}"/>
    <cellStyle name="Comma 2" xfId="441" xr:uid="{00000000-0005-0000-0000-00008D010000}"/>
    <cellStyle name="Comma 2 2" xfId="634" xr:uid="{00000000-0005-0000-0000-00008E010000}"/>
    <cellStyle name="Comma 2 2 2" xfId="2458" xr:uid="{00000000-0005-0000-0000-00008F010000}"/>
    <cellStyle name="Comma 2 3" xfId="2459" xr:uid="{00000000-0005-0000-0000-000090010000}"/>
    <cellStyle name="Comma 3" xfId="526" xr:uid="{00000000-0005-0000-0000-000091010000}"/>
    <cellStyle name="Comma 3 10" xfId="1097" xr:uid="{00000000-0005-0000-0000-000092010000}"/>
    <cellStyle name="Comma 3 10 2" xfId="2301" xr:uid="{00000000-0005-0000-0000-000093010000}"/>
    <cellStyle name="Comma 3 10 2 2" xfId="2945" xr:uid="{00000000-0005-0000-0000-000094010000}"/>
    <cellStyle name="Comma 3 10 2 3" xfId="2944" xr:uid="{00000000-0005-0000-0000-000095010000}"/>
    <cellStyle name="Comma 3 10 3" xfId="1751" xr:uid="{00000000-0005-0000-0000-000096010000}"/>
    <cellStyle name="Comma 3 10 3 2" xfId="2947" xr:uid="{00000000-0005-0000-0000-000097010000}"/>
    <cellStyle name="Comma 3 10 3 3" xfId="2946" xr:uid="{00000000-0005-0000-0000-000098010000}"/>
    <cellStyle name="Comma 3 10 4" xfId="2948" xr:uid="{00000000-0005-0000-0000-000099010000}"/>
    <cellStyle name="Comma 3 10 5" xfId="2943" xr:uid="{00000000-0005-0000-0000-00009A010000}"/>
    <cellStyle name="Comma 3 11" xfId="1276" xr:uid="{00000000-0005-0000-0000-00009B010000}"/>
    <cellStyle name="Comma 3 11 2" xfId="2950" xr:uid="{00000000-0005-0000-0000-00009C010000}"/>
    <cellStyle name="Comma 3 11 3" xfId="2949" xr:uid="{00000000-0005-0000-0000-00009D010000}"/>
    <cellStyle name="Comma 3 12" xfId="1853" xr:uid="{00000000-0005-0000-0000-00009E010000}"/>
    <cellStyle name="Comma 3 12 2" xfId="2952" xr:uid="{00000000-0005-0000-0000-00009F010000}"/>
    <cellStyle name="Comma 3 12 3" xfId="2951" xr:uid="{00000000-0005-0000-0000-0000A0010000}"/>
    <cellStyle name="Comma 3 13" xfId="1177" xr:uid="{00000000-0005-0000-0000-0000A1010000}"/>
    <cellStyle name="Comma 3 13 2" xfId="2954" xr:uid="{00000000-0005-0000-0000-0000A2010000}"/>
    <cellStyle name="Comma 3 13 3" xfId="2953" xr:uid="{00000000-0005-0000-0000-0000A3010000}"/>
    <cellStyle name="Comma 3 14" xfId="2955" xr:uid="{00000000-0005-0000-0000-0000A4010000}"/>
    <cellStyle name="Comma 3 15" xfId="2942" xr:uid="{00000000-0005-0000-0000-0000A5010000}"/>
    <cellStyle name="Comma 3 2" xfId="529" xr:uid="{00000000-0005-0000-0000-0000A6010000}"/>
    <cellStyle name="Comma 3 2 10" xfId="1854" xr:uid="{00000000-0005-0000-0000-0000A7010000}"/>
    <cellStyle name="Comma 3 2 10 2" xfId="2958" xr:uid="{00000000-0005-0000-0000-0000A8010000}"/>
    <cellStyle name="Comma 3 2 10 3" xfId="2957" xr:uid="{00000000-0005-0000-0000-0000A9010000}"/>
    <cellStyle name="Comma 3 2 11" xfId="1209" xr:uid="{00000000-0005-0000-0000-0000AA010000}"/>
    <cellStyle name="Comma 3 2 11 2" xfId="2960" xr:uid="{00000000-0005-0000-0000-0000AB010000}"/>
    <cellStyle name="Comma 3 2 11 3" xfId="2959" xr:uid="{00000000-0005-0000-0000-0000AC010000}"/>
    <cellStyle name="Comma 3 2 12" xfId="2961" xr:uid="{00000000-0005-0000-0000-0000AD010000}"/>
    <cellStyle name="Comma 3 2 13" xfId="2956" xr:uid="{00000000-0005-0000-0000-0000AE010000}"/>
    <cellStyle name="Comma 3 2 2" xfId="657" xr:uid="{00000000-0005-0000-0000-0000AF010000}"/>
    <cellStyle name="Comma 3 2 2 10" xfId="1243" xr:uid="{00000000-0005-0000-0000-0000B0010000}"/>
    <cellStyle name="Comma 3 2 2 10 2" xfId="2964" xr:uid="{00000000-0005-0000-0000-0000B1010000}"/>
    <cellStyle name="Comma 3 2 2 10 3" xfId="2963" xr:uid="{00000000-0005-0000-0000-0000B2010000}"/>
    <cellStyle name="Comma 3 2 2 11" xfId="2965" xr:uid="{00000000-0005-0000-0000-0000B3010000}"/>
    <cellStyle name="Comma 3 2 2 12" xfId="2962" xr:uid="{00000000-0005-0000-0000-0000B4010000}"/>
    <cellStyle name="Comma 3 2 2 2" xfId="841" xr:uid="{00000000-0005-0000-0000-0000B5010000}"/>
    <cellStyle name="Comma 3 2 2 2 2" xfId="2049" xr:uid="{00000000-0005-0000-0000-0000B6010000}"/>
    <cellStyle name="Comma 3 2 2 2 2 2" xfId="2968" xr:uid="{00000000-0005-0000-0000-0000B7010000}"/>
    <cellStyle name="Comma 3 2 2 2 2 3" xfId="2967" xr:uid="{00000000-0005-0000-0000-0000B8010000}"/>
    <cellStyle name="Comma 3 2 2 2 3" xfId="1497" xr:uid="{00000000-0005-0000-0000-0000B9010000}"/>
    <cellStyle name="Comma 3 2 2 2 3 2" xfId="2970" xr:uid="{00000000-0005-0000-0000-0000BA010000}"/>
    <cellStyle name="Comma 3 2 2 2 3 3" xfId="2969" xr:uid="{00000000-0005-0000-0000-0000BB010000}"/>
    <cellStyle name="Comma 3 2 2 2 4" xfId="2971" xr:uid="{00000000-0005-0000-0000-0000BC010000}"/>
    <cellStyle name="Comma 3 2 2 2 5" xfId="2966" xr:uid="{00000000-0005-0000-0000-0000BD010000}"/>
    <cellStyle name="Comma 3 2 2 3" xfId="741" xr:uid="{00000000-0005-0000-0000-0000BE010000}"/>
    <cellStyle name="Comma 3 2 2 3 2" xfId="1973" xr:uid="{00000000-0005-0000-0000-0000BF010000}"/>
    <cellStyle name="Comma 3 2 2 3 2 2" xfId="2974" xr:uid="{00000000-0005-0000-0000-0000C0010000}"/>
    <cellStyle name="Comma 3 2 2 3 2 3" xfId="2973" xr:uid="{00000000-0005-0000-0000-0000C1010000}"/>
    <cellStyle name="Comma 3 2 2 3 3" xfId="1398" xr:uid="{00000000-0005-0000-0000-0000C2010000}"/>
    <cellStyle name="Comma 3 2 2 3 3 2" xfId="2976" xr:uid="{00000000-0005-0000-0000-0000C3010000}"/>
    <cellStyle name="Comma 3 2 2 3 3 3" xfId="2975" xr:uid="{00000000-0005-0000-0000-0000C4010000}"/>
    <cellStyle name="Comma 3 2 2 3 4" xfId="2977" xr:uid="{00000000-0005-0000-0000-0000C5010000}"/>
    <cellStyle name="Comma 3 2 2 3 5" xfId="2972" xr:uid="{00000000-0005-0000-0000-0000C6010000}"/>
    <cellStyle name="Comma 3 2 2 4" xfId="920" xr:uid="{00000000-0005-0000-0000-0000C7010000}"/>
    <cellStyle name="Comma 3 2 2 4 2" xfId="2127" xr:uid="{00000000-0005-0000-0000-0000C8010000}"/>
    <cellStyle name="Comma 3 2 2 4 2 2" xfId="2980" xr:uid="{00000000-0005-0000-0000-0000C9010000}"/>
    <cellStyle name="Comma 3 2 2 4 2 3" xfId="2979" xr:uid="{00000000-0005-0000-0000-0000CA010000}"/>
    <cellStyle name="Comma 3 2 2 4 3" xfId="1576" xr:uid="{00000000-0005-0000-0000-0000CB010000}"/>
    <cellStyle name="Comma 3 2 2 4 3 2" xfId="2982" xr:uid="{00000000-0005-0000-0000-0000CC010000}"/>
    <cellStyle name="Comma 3 2 2 4 3 3" xfId="2981" xr:uid="{00000000-0005-0000-0000-0000CD010000}"/>
    <cellStyle name="Comma 3 2 2 4 4" xfId="2983" xr:uid="{00000000-0005-0000-0000-0000CE010000}"/>
    <cellStyle name="Comma 3 2 2 4 5" xfId="2978" xr:uid="{00000000-0005-0000-0000-0000CF010000}"/>
    <cellStyle name="Comma 3 2 2 5" xfId="1001" xr:uid="{00000000-0005-0000-0000-0000D0010000}"/>
    <cellStyle name="Comma 3 2 2 5 2" xfId="2207" xr:uid="{00000000-0005-0000-0000-0000D1010000}"/>
    <cellStyle name="Comma 3 2 2 5 2 2" xfId="2986" xr:uid="{00000000-0005-0000-0000-0000D2010000}"/>
    <cellStyle name="Comma 3 2 2 5 2 3" xfId="2985" xr:uid="{00000000-0005-0000-0000-0000D3010000}"/>
    <cellStyle name="Comma 3 2 2 5 3" xfId="1656" xr:uid="{00000000-0005-0000-0000-0000D4010000}"/>
    <cellStyle name="Comma 3 2 2 5 3 2" xfId="2988" xr:uid="{00000000-0005-0000-0000-0000D5010000}"/>
    <cellStyle name="Comma 3 2 2 5 3 3" xfId="2987" xr:uid="{00000000-0005-0000-0000-0000D6010000}"/>
    <cellStyle name="Comma 3 2 2 5 4" xfId="2989" xr:uid="{00000000-0005-0000-0000-0000D7010000}"/>
    <cellStyle name="Comma 3 2 2 5 5" xfId="2984" xr:uid="{00000000-0005-0000-0000-0000D8010000}"/>
    <cellStyle name="Comma 3 2 2 6" xfId="1083" xr:uid="{00000000-0005-0000-0000-0000D9010000}"/>
    <cellStyle name="Comma 3 2 2 6 2" xfId="2287" xr:uid="{00000000-0005-0000-0000-0000DA010000}"/>
    <cellStyle name="Comma 3 2 2 6 2 2" xfId="2992" xr:uid="{00000000-0005-0000-0000-0000DB010000}"/>
    <cellStyle name="Comma 3 2 2 6 2 3" xfId="2991" xr:uid="{00000000-0005-0000-0000-0000DC010000}"/>
    <cellStyle name="Comma 3 2 2 6 3" xfId="1737" xr:uid="{00000000-0005-0000-0000-0000DD010000}"/>
    <cellStyle name="Comma 3 2 2 6 3 2" xfId="2994" xr:uid="{00000000-0005-0000-0000-0000DE010000}"/>
    <cellStyle name="Comma 3 2 2 6 3 3" xfId="2993" xr:uid="{00000000-0005-0000-0000-0000DF010000}"/>
    <cellStyle name="Comma 3 2 2 6 4" xfId="2995" xr:uid="{00000000-0005-0000-0000-0000E0010000}"/>
    <cellStyle name="Comma 3 2 2 6 5" xfId="2990" xr:uid="{00000000-0005-0000-0000-0000E1010000}"/>
    <cellStyle name="Comma 3 2 2 7" xfId="1163" xr:uid="{00000000-0005-0000-0000-0000E2010000}"/>
    <cellStyle name="Comma 3 2 2 7 2" xfId="2367" xr:uid="{00000000-0005-0000-0000-0000E3010000}"/>
    <cellStyle name="Comma 3 2 2 7 2 2" xfId="2998" xr:uid="{00000000-0005-0000-0000-0000E4010000}"/>
    <cellStyle name="Comma 3 2 2 7 2 3" xfId="2997" xr:uid="{00000000-0005-0000-0000-0000E5010000}"/>
    <cellStyle name="Comma 3 2 2 7 3" xfId="1817" xr:uid="{00000000-0005-0000-0000-0000E6010000}"/>
    <cellStyle name="Comma 3 2 2 7 3 2" xfId="3000" xr:uid="{00000000-0005-0000-0000-0000E7010000}"/>
    <cellStyle name="Comma 3 2 2 7 3 3" xfId="2999" xr:uid="{00000000-0005-0000-0000-0000E8010000}"/>
    <cellStyle name="Comma 3 2 2 7 4" xfId="3001" xr:uid="{00000000-0005-0000-0000-0000E9010000}"/>
    <cellStyle name="Comma 3 2 2 7 5" xfId="2996" xr:uid="{00000000-0005-0000-0000-0000EA010000}"/>
    <cellStyle name="Comma 3 2 2 8" xfId="1320" xr:uid="{00000000-0005-0000-0000-0000EB010000}"/>
    <cellStyle name="Comma 3 2 2 8 2" xfId="3003" xr:uid="{00000000-0005-0000-0000-0000EC010000}"/>
    <cellStyle name="Comma 3 2 2 8 3" xfId="3002" xr:uid="{00000000-0005-0000-0000-0000ED010000}"/>
    <cellStyle name="Comma 3 2 2 9" xfId="1897" xr:uid="{00000000-0005-0000-0000-0000EE010000}"/>
    <cellStyle name="Comma 3 2 2 9 2" xfId="3005" xr:uid="{00000000-0005-0000-0000-0000EF010000}"/>
    <cellStyle name="Comma 3 2 2 9 3" xfId="3004" xr:uid="{00000000-0005-0000-0000-0000F0010000}"/>
    <cellStyle name="Comma 3 2 3" xfId="798" xr:uid="{00000000-0005-0000-0000-0000F1010000}"/>
    <cellStyle name="Comma 3 2 3 2" xfId="2006" xr:uid="{00000000-0005-0000-0000-0000F2010000}"/>
    <cellStyle name="Comma 3 2 3 2 2" xfId="3008" xr:uid="{00000000-0005-0000-0000-0000F3010000}"/>
    <cellStyle name="Comma 3 2 3 2 3" xfId="3007" xr:uid="{00000000-0005-0000-0000-0000F4010000}"/>
    <cellStyle name="Comma 3 2 3 3" xfId="1454" xr:uid="{00000000-0005-0000-0000-0000F5010000}"/>
    <cellStyle name="Comma 3 2 3 3 2" xfId="3010" xr:uid="{00000000-0005-0000-0000-0000F6010000}"/>
    <cellStyle name="Comma 3 2 3 3 3" xfId="3009" xr:uid="{00000000-0005-0000-0000-0000F7010000}"/>
    <cellStyle name="Comma 3 2 3 4" xfId="3011" xr:uid="{00000000-0005-0000-0000-0000F8010000}"/>
    <cellStyle name="Comma 3 2 3 5" xfId="3006" xr:uid="{00000000-0005-0000-0000-0000F9010000}"/>
    <cellStyle name="Comma 3 2 4" xfId="698" xr:uid="{00000000-0005-0000-0000-0000FA010000}"/>
    <cellStyle name="Comma 3 2 4 2" xfId="1930" xr:uid="{00000000-0005-0000-0000-0000FB010000}"/>
    <cellStyle name="Comma 3 2 4 2 2" xfId="3014" xr:uid="{00000000-0005-0000-0000-0000FC010000}"/>
    <cellStyle name="Comma 3 2 4 2 3" xfId="3013" xr:uid="{00000000-0005-0000-0000-0000FD010000}"/>
    <cellStyle name="Comma 3 2 4 3" xfId="1355" xr:uid="{00000000-0005-0000-0000-0000FE010000}"/>
    <cellStyle name="Comma 3 2 4 3 2" xfId="3016" xr:uid="{00000000-0005-0000-0000-0000FF010000}"/>
    <cellStyle name="Comma 3 2 4 3 3" xfId="3015" xr:uid="{00000000-0005-0000-0000-000000020000}"/>
    <cellStyle name="Comma 3 2 4 4" xfId="3017" xr:uid="{00000000-0005-0000-0000-000001020000}"/>
    <cellStyle name="Comma 3 2 4 5" xfId="3012" xr:uid="{00000000-0005-0000-0000-000002020000}"/>
    <cellStyle name="Comma 3 2 5" xfId="886" xr:uid="{00000000-0005-0000-0000-000003020000}"/>
    <cellStyle name="Comma 3 2 5 2" xfId="2093" xr:uid="{00000000-0005-0000-0000-000004020000}"/>
    <cellStyle name="Comma 3 2 5 2 2" xfId="3020" xr:uid="{00000000-0005-0000-0000-000005020000}"/>
    <cellStyle name="Comma 3 2 5 2 3" xfId="3019" xr:uid="{00000000-0005-0000-0000-000006020000}"/>
    <cellStyle name="Comma 3 2 5 3" xfId="1542" xr:uid="{00000000-0005-0000-0000-000007020000}"/>
    <cellStyle name="Comma 3 2 5 3 2" xfId="3022" xr:uid="{00000000-0005-0000-0000-000008020000}"/>
    <cellStyle name="Comma 3 2 5 3 3" xfId="3021" xr:uid="{00000000-0005-0000-0000-000009020000}"/>
    <cellStyle name="Comma 3 2 5 4" xfId="3023" xr:uid="{00000000-0005-0000-0000-00000A020000}"/>
    <cellStyle name="Comma 3 2 5 5" xfId="3018" xr:uid="{00000000-0005-0000-0000-00000B020000}"/>
    <cellStyle name="Comma 3 2 6" xfId="967" xr:uid="{00000000-0005-0000-0000-00000C020000}"/>
    <cellStyle name="Comma 3 2 6 2" xfId="2173" xr:uid="{00000000-0005-0000-0000-00000D020000}"/>
    <cellStyle name="Comma 3 2 6 2 2" xfId="3026" xr:uid="{00000000-0005-0000-0000-00000E020000}"/>
    <cellStyle name="Comma 3 2 6 2 3" xfId="3025" xr:uid="{00000000-0005-0000-0000-00000F020000}"/>
    <cellStyle name="Comma 3 2 6 3" xfId="1622" xr:uid="{00000000-0005-0000-0000-000010020000}"/>
    <cellStyle name="Comma 3 2 6 3 2" xfId="3028" xr:uid="{00000000-0005-0000-0000-000011020000}"/>
    <cellStyle name="Comma 3 2 6 3 3" xfId="3027" xr:uid="{00000000-0005-0000-0000-000012020000}"/>
    <cellStyle name="Comma 3 2 6 4" xfId="3029" xr:uid="{00000000-0005-0000-0000-000013020000}"/>
    <cellStyle name="Comma 3 2 6 5" xfId="3024" xr:uid="{00000000-0005-0000-0000-000014020000}"/>
    <cellStyle name="Comma 3 2 7" xfId="1049" xr:uid="{00000000-0005-0000-0000-000015020000}"/>
    <cellStyle name="Comma 3 2 7 2" xfId="2253" xr:uid="{00000000-0005-0000-0000-000016020000}"/>
    <cellStyle name="Comma 3 2 7 2 2" xfId="3032" xr:uid="{00000000-0005-0000-0000-000017020000}"/>
    <cellStyle name="Comma 3 2 7 2 3" xfId="3031" xr:uid="{00000000-0005-0000-0000-000018020000}"/>
    <cellStyle name="Comma 3 2 7 3" xfId="1703" xr:uid="{00000000-0005-0000-0000-000019020000}"/>
    <cellStyle name="Comma 3 2 7 3 2" xfId="3034" xr:uid="{00000000-0005-0000-0000-00001A020000}"/>
    <cellStyle name="Comma 3 2 7 3 3" xfId="3033" xr:uid="{00000000-0005-0000-0000-00001B020000}"/>
    <cellStyle name="Comma 3 2 7 4" xfId="3035" xr:uid="{00000000-0005-0000-0000-00001C020000}"/>
    <cellStyle name="Comma 3 2 7 5" xfId="3030" xr:uid="{00000000-0005-0000-0000-00001D020000}"/>
    <cellStyle name="Comma 3 2 8" xfId="1129" xr:uid="{00000000-0005-0000-0000-00001E020000}"/>
    <cellStyle name="Comma 3 2 8 2" xfId="2333" xr:uid="{00000000-0005-0000-0000-00001F020000}"/>
    <cellStyle name="Comma 3 2 8 2 2" xfId="3038" xr:uid="{00000000-0005-0000-0000-000020020000}"/>
    <cellStyle name="Comma 3 2 8 2 3" xfId="3037" xr:uid="{00000000-0005-0000-0000-000021020000}"/>
    <cellStyle name="Comma 3 2 8 3" xfId="1783" xr:uid="{00000000-0005-0000-0000-000022020000}"/>
    <cellStyle name="Comma 3 2 8 3 2" xfId="3040" xr:uid="{00000000-0005-0000-0000-000023020000}"/>
    <cellStyle name="Comma 3 2 8 3 3" xfId="3039" xr:uid="{00000000-0005-0000-0000-000024020000}"/>
    <cellStyle name="Comma 3 2 8 4" xfId="3041" xr:uid="{00000000-0005-0000-0000-000025020000}"/>
    <cellStyle name="Comma 3 2 8 5" xfId="3036" xr:uid="{00000000-0005-0000-0000-000026020000}"/>
    <cellStyle name="Comma 3 2 9" xfId="1277" xr:uid="{00000000-0005-0000-0000-000027020000}"/>
    <cellStyle name="Comma 3 2 9 2" xfId="3043" xr:uid="{00000000-0005-0000-0000-000028020000}"/>
    <cellStyle name="Comma 3 2 9 3" xfId="3042" xr:uid="{00000000-0005-0000-0000-000029020000}"/>
    <cellStyle name="Comma 3 3" xfId="546" xr:uid="{00000000-0005-0000-0000-00002A020000}"/>
    <cellStyle name="Comma 3 3 10" xfId="1221" xr:uid="{00000000-0005-0000-0000-00002B020000}"/>
    <cellStyle name="Comma 3 3 10 2" xfId="3046" xr:uid="{00000000-0005-0000-0000-00002C020000}"/>
    <cellStyle name="Comma 3 3 10 3" xfId="3045" xr:uid="{00000000-0005-0000-0000-00002D020000}"/>
    <cellStyle name="Comma 3 3 11" xfId="3047" xr:uid="{00000000-0005-0000-0000-00002E020000}"/>
    <cellStyle name="Comma 3 3 12" xfId="3044" xr:uid="{00000000-0005-0000-0000-00002F020000}"/>
    <cellStyle name="Comma 3 3 2" xfId="810" xr:uid="{00000000-0005-0000-0000-000030020000}"/>
    <cellStyle name="Comma 3 3 2 2" xfId="2018" xr:uid="{00000000-0005-0000-0000-000031020000}"/>
    <cellStyle name="Comma 3 3 2 2 2" xfId="3050" xr:uid="{00000000-0005-0000-0000-000032020000}"/>
    <cellStyle name="Comma 3 3 2 2 3" xfId="3049" xr:uid="{00000000-0005-0000-0000-000033020000}"/>
    <cellStyle name="Comma 3 3 2 3" xfId="1466" xr:uid="{00000000-0005-0000-0000-000034020000}"/>
    <cellStyle name="Comma 3 3 2 3 2" xfId="3052" xr:uid="{00000000-0005-0000-0000-000035020000}"/>
    <cellStyle name="Comma 3 3 2 3 3" xfId="3051" xr:uid="{00000000-0005-0000-0000-000036020000}"/>
    <cellStyle name="Comma 3 3 2 4" xfId="3053" xr:uid="{00000000-0005-0000-0000-000037020000}"/>
    <cellStyle name="Comma 3 3 2 5" xfId="3048" xr:uid="{00000000-0005-0000-0000-000038020000}"/>
    <cellStyle name="Comma 3 3 3" xfId="710" xr:uid="{00000000-0005-0000-0000-000039020000}"/>
    <cellStyle name="Comma 3 3 3 2" xfId="1942" xr:uid="{00000000-0005-0000-0000-00003A020000}"/>
    <cellStyle name="Comma 3 3 3 2 2" xfId="3056" xr:uid="{00000000-0005-0000-0000-00003B020000}"/>
    <cellStyle name="Comma 3 3 3 2 3" xfId="3055" xr:uid="{00000000-0005-0000-0000-00003C020000}"/>
    <cellStyle name="Comma 3 3 3 3" xfId="1367" xr:uid="{00000000-0005-0000-0000-00003D020000}"/>
    <cellStyle name="Comma 3 3 3 3 2" xfId="3058" xr:uid="{00000000-0005-0000-0000-00003E020000}"/>
    <cellStyle name="Comma 3 3 3 3 3" xfId="3057" xr:uid="{00000000-0005-0000-0000-00003F020000}"/>
    <cellStyle name="Comma 3 3 3 4" xfId="3059" xr:uid="{00000000-0005-0000-0000-000040020000}"/>
    <cellStyle name="Comma 3 3 3 5" xfId="3054" xr:uid="{00000000-0005-0000-0000-000041020000}"/>
    <cellStyle name="Comma 3 3 4" xfId="898" xr:uid="{00000000-0005-0000-0000-000042020000}"/>
    <cellStyle name="Comma 3 3 4 2" xfId="2105" xr:uid="{00000000-0005-0000-0000-000043020000}"/>
    <cellStyle name="Comma 3 3 4 2 2" xfId="3062" xr:uid="{00000000-0005-0000-0000-000044020000}"/>
    <cellStyle name="Comma 3 3 4 2 3" xfId="3061" xr:uid="{00000000-0005-0000-0000-000045020000}"/>
    <cellStyle name="Comma 3 3 4 3" xfId="1554" xr:uid="{00000000-0005-0000-0000-000046020000}"/>
    <cellStyle name="Comma 3 3 4 3 2" xfId="3064" xr:uid="{00000000-0005-0000-0000-000047020000}"/>
    <cellStyle name="Comma 3 3 4 3 3" xfId="3063" xr:uid="{00000000-0005-0000-0000-000048020000}"/>
    <cellStyle name="Comma 3 3 4 4" xfId="3065" xr:uid="{00000000-0005-0000-0000-000049020000}"/>
    <cellStyle name="Comma 3 3 4 5" xfId="3060" xr:uid="{00000000-0005-0000-0000-00004A020000}"/>
    <cellStyle name="Comma 3 3 5" xfId="979" xr:uid="{00000000-0005-0000-0000-00004B020000}"/>
    <cellStyle name="Comma 3 3 5 2" xfId="2185" xr:uid="{00000000-0005-0000-0000-00004C020000}"/>
    <cellStyle name="Comma 3 3 5 2 2" xfId="3068" xr:uid="{00000000-0005-0000-0000-00004D020000}"/>
    <cellStyle name="Comma 3 3 5 2 3" xfId="3067" xr:uid="{00000000-0005-0000-0000-00004E020000}"/>
    <cellStyle name="Comma 3 3 5 3" xfId="1634" xr:uid="{00000000-0005-0000-0000-00004F020000}"/>
    <cellStyle name="Comma 3 3 5 3 2" xfId="3070" xr:uid="{00000000-0005-0000-0000-000050020000}"/>
    <cellStyle name="Comma 3 3 5 3 3" xfId="3069" xr:uid="{00000000-0005-0000-0000-000051020000}"/>
    <cellStyle name="Comma 3 3 5 4" xfId="3071" xr:uid="{00000000-0005-0000-0000-000052020000}"/>
    <cellStyle name="Comma 3 3 5 5" xfId="3066" xr:uid="{00000000-0005-0000-0000-000053020000}"/>
    <cellStyle name="Comma 3 3 6" xfId="1061" xr:uid="{00000000-0005-0000-0000-000054020000}"/>
    <cellStyle name="Comma 3 3 6 2" xfId="2265" xr:uid="{00000000-0005-0000-0000-000055020000}"/>
    <cellStyle name="Comma 3 3 6 2 2" xfId="3074" xr:uid="{00000000-0005-0000-0000-000056020000}"/>
    <cellStyle name="Comma 3 3 6 2 3" xfId="3073" xr:uid="{00000000-0005-0000-0000-000057020000}"/>
    <cellStyle name="Comma 3 3 6 3" xfId="1715" xr:uid="{00000000-0005-0000-0000-000058020000}"/>
    <cellStyle name="Comma 3 3 6 3 2" xfId="3076" xr:uid="{00000000-0005-0000-0000-000059020000}"/>
    <cellStyle name="Comma 3 3 6 3 3" xfId="3075" xr:uid="{00000000-0005-0000-0000-00005A020000}"/>
    <cellStyle name="Comma 3 3 6 4" xfId="3077" xr:uid="{00000000-0005-0000-0000-00005B020000}"/>
    <cellStyle name="Comma 3 3 6 5" xfId="3072" xr:uid="{00000000-0005-0000-0000-00005C020000}"/>
    <cellStyle name="Comma 3 3 7" xfId="1141" xr:uid="{00000000-0005-0000-0000-00005D020000}"/>
    <cellStyle name="Comma 3 3 7 2" xfId="2345" xr:uid="{00000000-0005-0000-0000-00005E020000}"/>
    <cellStyle name="Comma 3 3 7 2 2" xfId="3080" xr:uid="{00000000-0005-0000-0000-00005F020000}"/>
    <cellStyle name="Comma 3 3 7 2 3" xfId="3079" xr:uid="{00000000-0005-0000-0000-000060020000}"/>
    <cellStyle name="Comma 3 3 7 3" xfId="1795" xr:uid="{00000000-0005-0000-0000-000061020000}"/>
    <cellStyle name="Comma 3 3 7 3 2" xfId="3082" xr:uid="{00000000-0005-0000-0000-000062020000}"/>
    <cellStyle name="Comma 3 3 7 3 3" xfId="3081" xr:uid="{00000000-0005-0000-0000-000063020000}"/>
    <cellStyle name="Comma 3 3 7 4" xfId="3083" xr:uid="{00000000-0005-0000-0000-000064020000}"/>
    <cellStyle name="Comma 3 3 7 5" xfId="3078" xr:uid="{00000000-0005-0000-0000-000065020000}"/>
    <cellStyle name="Comma 3 3 8" xfId="1289" xr:uid="{00000000-0005-0000-0000-000066020000}"/>
    <cellStyle name="Comma 3 3 8 2" xfId="3085" xr:uid="{00000000-0005-0000-0000-000067020000}"/>
    <cellStyle name="Comma 3 3 8 3" xfId="3084" xr:uid="{00000000-0005-0000-0000-000068020000}"/>
    <cellStyle name="Comma 3 3 9" xfId="1866" xr:uid="{00000000-0005-0000-0000-000069020000}"/>
    <cellStyle name="Comma 3 3 9 2" xfId="3087" xr:uid="{00000000-0005-0000-0000-00006A020000}"/>
    <cellStyle name="Comma 3 3 9 3" xfId="3086" xr:uid="{00000000-0005-0000-0000-00006B020000}"/>
    <cellStyle name="Comma 3 4" xfId="655" xr:uid="{00000000-0005-0000-0000-00006C020000}"/>
    <cellStyle name="Comma 3 4 10" xfId="1208" xr:uid="{00000000-0005-0000-0000-00006D020000}"/>
    <cellStyle name="Comma 3 4 10 2" xfId="3090" xr:uid="{00000000-0005-0000-0000-00006E020000}"/>
    <cellStyle name="Comma 3 4 10 3" xfId="3089" xr:uid="{00000000-0005-0000-0000-00006F020000}"/>
    <cellStyle name="Comma 3 4 11" xfId="3091" xr:uid="{00000000-0005-0000-0000-000070020000}"/>
    <cellStyle name="Comma 3 4 12" xfId="3088" xr:uid="{00000000-0005-0000-0000-000071020000}"/>
    <cellStyle name="Comma 3 4 2" xfId="840" xr:uid="{00000000-0005-0000-0000-000072020000}"/>
    <cellStyle name="Comma 3 4 2 2" xfId="2048" xr:uid="{00000000-0005-0000-0000-000073020000}"/>
    <cellStyle name="Comma 3 4 2 2 2" xfId="3094" xr:uid="{00000000-0005-0000-0000-000074020000}"/>
    <cellStyle name="Comma 3 4 2 2 3" xfId="3093" xr:uid="{00000000-0005-0000-0000-000075020000}"/>
    <cellStyle name="Comma 3 4 2 3" xfId="1496" xr:uid="{00000000-0005-0000-0000-000076020000}"/>
    <cellStyle name="Comma 3 4 2 3 2" xfId="3096" xr:uid="{00000000-0005-0000-0000-000077020000}"/>
    <cellStyle name="Comma 3 4 2 3 3" xfId="3095" xr:uid="{00000000-0005-0000-0000-000078020000}"/>
    <cellStyle name="Comma 3 4 2 4" xfId="3097" xr:uid="{00000000-0005-0000-0000-000079020000}"/>
    <cellStyle name="Comma 3 4 2 5" xfId="3092" xr:uid="{00000000-0005-0000-0000-00007A020000}"/>
    <cellStyle name="Comma 3 4 3" xfId="740" xr:uid="{00000000-0005-0000-0000-00007B020000}"/>
    <cellStyle name="Comma 3 4 3 2" xfId="1972" xr:uid="{00000000-0005-0000-0000-00007C020000}"/>
    <cellStyle name="Comma 3 4 3 2 2" xfId="3100" xr:uid="{00000000-0005-0000-0000-00007D020000}"/>
    <cellStyle name="Comma 3 4 3 2 3" xfId="3099" xr:uid="{00000000-0005-0000-0000-00007E020000}"/>
    <cellStyle name="Comma 3 4 3 3" xfId="1397" xr:uid="{00000000-0005-0000-0000-00007F020000}"/>
    <cellStyle name="Comma 3 4 3 3 2" xfId="3102" xr:uid="{00000000-0005-0000-0000-000080020000}"/>
    <cellStyle name="Comma 3 4 3 3 3" xfId="3101" xr:uid="{00000000-0005-0000-0000-000081020000}"/>
    <cellStyle name="Comma 3 4 3 4" xfId="3103" xr:uid="{00000000-0005-0000-0000-000082020000}"/>
    <cellStyle name="Comma 3 4 3 5" xfId="3098" xr:uid="{00000000-0005-0000-0000-000083020000}"/>
    <cellStyle name="Comma 3 4 4" xfId="885" xr:uid="{00000000-0005-0000-0000-000084020000}"/>
    <cellStyle name="Comma 3 4 4 2" xfId="2092" xr:uid="{00000000-0005-0000-0000-000085020000}"/>
    <cellStyle name="Comma 3 4 4 2 2" xfId="3106" xr:uid="{00000000-0005-0000-0000-000086020000}"/>
    <cellStyle name="Comma 3 4 4 2 3" xfId="3105" xr:uid="{00000000-0005-0000-0000-000087020000}"/>
    <cellStyle name="Comma 3 4 4 3" xfId="1541" xr:uid="{00000000-0005-0000-0000-000088020000}"/>
    <cellStyle name="Comma 3 4 4 3 2" xfId="3108" xr:uid="{00000000-0005-0000-0000-000089020000}"/>
    <cellStyle name="Comma 3 4 4 3 3" xfId="3107" xr:uid="{00000000-0005-0000-0000-00008A020000}"/>
    <cellStyle name="Comma 3 4 4 4" xfId="3109" xr:uid="{00000000-0005-0000-0000-00008B020000}"/>
    <cellStyle name="Comma 3 4 4 5" xfId="3104" xr:uid="{00000000-0005-0000-0000-00008C020000}"/>
    <cellStyle name="Comma 3 4 5" xfId="966" xr:uid="{00000000-0005-0000-0000-00008D020000}"/>
    <cellStyle name="Comma 3 4 5 2" xfId="2172" xr:uid="{00000000-0005-0000-0000-00008E020000}"/>
    <cellStyle name="Comma 3 4 5 2 2" xfId="3112" xr:uid="{00000000-0005-0000-0000-00008F020000}"/>
    <cellStyle name="Comma 3 4 5 2 3" xfId="3111" xr:uid="{00000000-0005-0000-0000-000090020000}"/>
    <cellStyle name="Comma 3 4 5 3" xfId="1621" xr:uid="{00000000-0005-0000-0000-000091020000}"/>
    <cellStyle name="Comma 3 4 5 3 2" xfId="3114" xr:uid="{00000000-0005-0000-0000-000092020000}"/>
    <cellStyle name="Comma 3 4 5 3 3" xfId="3113" xr:uid="{00000000-0005-0000-0000-000093020000}"/>
    <cellStyle name="Comma 3 4 5 4" xfId="3115" xr:uid="{00000000-0005-0000-0000-000094020000}"/>
    <cellStyle name="Comma 3 4 5 5" xfId="3110" xr:uid="{00000000-0005-0000-0000-000095020000}"/>
    <cellStyle name="Comma 3 4 6" xfId="1048" xr:uid="{00000000-0005-0000-0000-000096020000}"/>
    <cellStyle name="Comma 3 4 6 2" xfId="2252" xr:uid="{00000000-0005-0000-0000-000097020000}"/>
    <cellStyle name="Comma 3 4 6 2 2" xfId="3118" xr:uid="{00000000-0005-0000-0000-000098020000}"/>
    <cellStyle name="Comma 3 4 6 2 3" xfId="3117" xr:uid="{00000000-0005-0000-0000-000099020000}"/>
    <cellStyle name="Comma 3 4 6 3" xfId="1702" xr:uid="{00000000-0005-0000-0000-00009A020000}"/>
    <cellStyle name="Comma 3 4 6 3 2" xfId="3120" xr:uid="{00000000-0005-0000-0000-00009B020000}"/>
    <cellStyle name="Comma 3 4 6 3 3" xfId="3119" xr:uid="{00000000-0005-0000-0000-00009C020000}"/>
    <cellStyle name="Comma 3 4 6 4" xfId="3121" xr:uid="{00000000-0005-0000-0000-00009D020000}"/>
    <cellStyle name="Comma 3 4 6 5" xfId="3116" xr:uid="{00000000-0005-0000-0000-00009E020000}"/>
    <cellStyle name="Comma 3 4 7" xfId="1128" xr:uid="{00000000-0005-0000-0000-00009F020000}"/>
    <cellStyle name="Comma 3 4 7 2" xfId="2332" xr:uid="{00000000-0005-0000-0000-0000A0020000}"/>
    <cellStyle name="Comma 3 4 7 2 2" xfId="3124" xr:uid="{00000000-0005-0000-0000-0000A1020000}"/>
    <cellStyle name="Comma 3 4 7 2 3" xfId="3123" xr:uid="{00000000-0005-0000-0000-0000A2020000}"/>
    <cellStyle name="Comma 3 4 7 3" xfId="1782" xr:uid="{00000000-0005-0000-0000-0000A3020000}"/>
    <cellStyle name="Comma 3 4 7 3 2" xfId="3126" xr:uid="{00000000-0005-0000-0000-0000A4020000}"/>
    <cellStyle name="Comma 3 4 7 3 3" xfId="3125" xr:uid="{00000000-0005-0000-0000-0000A5020000}"/>
    <cellStyle name="Comma 3 4 7 4" xfId="3127" xr:uid="{00000000-0005-0000-0000-0000A6020000}"/>
    <cellStyle name="Comma 3 4 7 5" xfId="3122" xr:uid="{00000000-0005-0000-0000-0000A7020000}"/>
    <cellStyle name="Comma 3 4 8" xfId="1319" xr:uid="{00000000-0005-0000-0000-0000A8020000}"/>
    <cellStyle name="Comma 3 4 8 2" xfId="3129" xr:uid="{00000000-0005-0000-0000-0000A9020000}"/>
    <cellStyle name="Comma 3 4 8 3" xfId="3128" xr:uid="{00000000-0005-0000-0000-0000AA020000}"/>
    <cellStyle name="Comma 3 4 9" xfId="1896" xr:uid="{00000000-0005-0000-0000-0000AB020000}"/>
    <cellStyle name="Comma 3 4 9 2" xfId="3131" xr:uid="{00000000-0005-0000-0000-0000AC020000}"/>
    <cellStyle name="Comma 3 4 9 3" xfId="3130" xr:uid="{00000000-0005-0000-0000-0000AD020000}"/>
    <cellStyle name="Comma 3 5" xfId="797" xr:uid="{00000000-0005-0000-0000-0000AE020000}"/>
    <cellStyle name="Comma 3 5 2" xfId="2005" xr:uid="{00000000-0005-0000-0000-0000AF020000}"/>
    <cellStyle name="Comma 3 5 2 2" xfId="3134" xr:uid="{00000000-0005-0000-0000-0000B0020000}"/>
    <cellStyle name="Comma 3 5 2 3" xfId="3133" xr:uid="{00000000-0005-0000-0000-0000B1020000}"/>
    <cellStyle name="Comma 3 5 3" xfId="1453" xr:uid="{00000000-0005-0000-0000-0000B2020000}"/>
    <cellStyle name="Comma 3 5 3 2" xfId="3136" xr:uid="{00000000-0005-0000-0000-0000B3020000}"/>
    <cellStyle name="Comma 3 5 3 3" xfId="3135" xr:uid="{00000000-0005-0000-0000-0000B4020000}"/>
    <cellStyle name="Comma 3 5 4" xfId="3137" xr:uid="{00000000-0005-0000-0000-0000B5020000}"/>
    <cellStyle name="Comma 3 5 5" xfId="3132" xr:uid="{00000000-0005-0000-0000-0000B6020000}"/>
    <cellStyle name="Comma 3 6" xfId="697" xr:uid="{00000000-0005-0000-0000-0000B7020000}"/>
    <cellStyle name="Comma 3 6 2" xfId="1929" xr:uid="{00000000-0005-0000-0000-0000B8020000}"/>
    <cellStyle name="Comma 3 6 2 2" xfId="3140" xr:uid="{00000000-0005-0000-0000-0000B9020000}"/>
    <cellStyle name="Comma 3 6 2 3" xfId="3139" xr:uid="{00000000-0005-0000-0000-0000BA020000}"/>
    <cellStyle name="Comma 3 6 3" xfId="1354" xr:uid="{00000000-0005-0000-0000-0000BB020000}"/>
    <cellStyle name="Comma 3 6 3 2" xfId="3142" xr:uid="{00000000-0005-0000-0000-0000BC020000}"/>
    <cellStyle name="Comma 3 6 3 3" xfId="3141" xr:uid="{00000000-0005-0000-0000-0000BD020000}"/>
    <cellStyle name="Comma 3 6 4" xfId="3143" xr:uid="{00000000-0005-0000-0000-0000BE020000}"/>
    <cellStyle name="Comma 3 6 5" xfId="3138" xr:uid="{00000000-0005-0000-0000-0000BF020000}"/>
    <cellStyle name="Comma 3 7" xfId="854" xr:uid="{00000000-0005-0000-0000-0000C0020000}"/>
    <cellStyle name="Comma 3 7 2" xfId="2061" xr:uid="{00000000-0005-0000-0000-0000C1020000}"/>
    <cellStyle name="Comma 3 7 2 2" xfId="3146" xr:uid="{00000000-0005-0000-0000-0000C2020000}"/>
    <cellStyle name="Comma 3 7 2 3" xfId="3145" xr:uid="{00000000-0005-0000-0000-0000C3020000}"/>
    <cellStyle name="Comma 3 7 3" xfId="1510" xr:uid="{00000000-0005-0000-0000-0000C4020000}"/>
    <cellStyle name="Comma 3 7 3 2" xfId="3148" xr:uid="{00000000-0005-0000-0000-0000C5020000}"/>
    <cellStyle name="Comma 3 7 3 3" xfId="3147" xr:uid="{00000000-0005-0000-0000-0000C6020000}"/>
    <cellStyle name="Comma 3 7 4" xfId="3149" xr:uid="{00000000-0005-0000-0000-0000C7020000}"/>
    <cellStyle name="Comma 3 7 5" xfId="3144" xr:uid="{00000000-0005-0000-0000-0000C8020000}"/>
    <cellStyle name="Comma 3 8" xfId="935" xr:uid="{00000000-0005-0000-0000-0000C9020000}"/>
    <cellStyle name="Comma 3 8 2" xfId="2141" xr:uid="{00000000-0005-0000-0000-0000CA020000}"/>
    <cellStyle name="Comma 3 8 2 2" xfId="3152" xr:uid="{00000000-0005-0000-0000-0000CB020000}"/>
    <cellStyle name="Comma 3 8 2 3" xfId="3151" xr:uid="{00000000-0005-0000-0000-0000CC020000}"/>
    <cellStyle name="Comma 3 8 3" xfId="1590" xr:uid="{00000000-0005-0000-0000-0000CD020000}"/>
    <cellStyle name="Comma 3 8 3 2" xfId="3154" xr:uid="{00000000-0005-0000-0000-0000CE020000}"/>
    <cellStyle name="Comma 3 8 3 3" xfId="3153" xr:uid="{00000000-0005-0000-0000-0000CF020000}"/>
    <cellStyle name="Comma 3 8 4" xfId="3155" xr:uid="{00000000-0005-0000-0000-0000D0020000}"/>
    <cellStyle name="Comma 3 8 5" xfId="3150" xr:uid="{00000000-0005-0000-0000-0000D1020000}"/>
    <cellStyle name="Comma 3 9" xfId="1017" xr:uid="{00000000-0005-0000-0000-0000D2020000}"/>
    <cellStyle name="Comma 3 9 2" xfId="2221" xr:uid="{00000000-0005-0000-0000-0000D3020000}"/>
    <cellStyle name="Comma 3 9 2 2" xfId="3158" xr:uid="{00000000-0005-0000-0000-0000D4020000}"/>
    <cellStyle name="Comma 3 9 2 3" xfId="3157" xr:uid="{00000000-0005-0000-0000-0000D5020000}"/>
    <cellStyle name="Comma 3 9 3" xfId="1671" xr:uid="{00000000-0005-0000-0000-0000D6020000}"/>
    <cellStyle name="Comma 3 9 3 2" xfId="3160" xr:uid="{00000000-0005-0000-0000-0000D7020000}"/>
    <cellStyle name="Comma 3 9 3 3" xfId="3159" xr:uid="{00000000-0005-0000-0000-0000D8020000}"/>
    <cellStyle name="Comma 3 9 4" xfId="3161" xr:uid="{00000000-0005-0000-0000-0000D9020000}"/>
    <cellStyle name="Comma 3 9 5" xfId="3156" xr:uid="{00000000-0005-0000-0000-0000DA020000}"/>
    <cellStyle name="Comma 4" xfId="558" xr:uid="{00000000-0005-0000-0000-0000DB020000}"/>
    <cellStyle name="Comma 4 2" xfId="2460" xr:uid="{00000000-0005-0000-0000-0000DC020000}"/>
    <cellStyle name="Comma 5" xfId="260" xr:uid="{00000000-0005-0000-0000-0000DD020000}"/>
    <cellStyle name="Comma 5 2" xfId="2461" xr:uid="{00000000-0005-0000-0000-0000DE020000}"/>
    <cellStyle name="Comma 6" xfId="2462" xr:uid="{00000000-0005-0000-0000-0000DF020000}"/>
    <cellStyle name="Comma 6 2" xfId="3162" xr:uid="{00000000-0005-0000-0000-0000E0020000}"/>
    <cellStyle name="Comma 7" xfId="3163" xr:uid="{00000000-0005-0000-0000-0000E1020000}"/>
    <cellStyle name="Comma 7 2" xfId="15833" xr:uid="{00000000-0005-0000-0000-00008B050000}"/>
    <cellStyle name="Comma 7 3" xfId="6604" xr:uid="{00000000-0005-0000-0000-00008A050000}"/>
    <cellStyle name="Currency 2" xfId="2457" xr:uid="{00000000-0005-0000-0000-0000E2020000}"/>
    <cellStyle name="Currency 2 2" xfId="2463" xr:uid="{00000000-0005-0000-0000-0000E3020000}"/>
    <cellStyle name="Explanatory Text" xfId="14" builtinId="53" customBuiltin="1"/>
    <cellStyle name="Explanatory Text 2" xfId="261" xr:uid="{00000000-0005-0000-0000-0000E5020000}"/>
    <cellStyle name="Explanatory Text 2 2" xfId="262" xr:uid="{00000000-0005-0000-0000-0000E6020000}"/>
    <cellStyle name="Explanatory Text 2 3" xfId="3164" xr:uid="{00000000-0005-0000-0000-0000E7020000}"/>
    <cellStyle name="Explanatory Text 2 4" xfId="3165" xr:uid="{00000000-0005-0000-0000-0000E8020000}"/>
    <cellStyle name="Explanatory Text 3" xfId="263" xr:uid="{00000000-0005-0000-0000-0000E9020000}"/>
    <cellStyle name="Explanatory Text 3 2" xfId="264" xr:uid="{00000000-0005-0000-0000-0000EA020000}"/>
    <cellStyle name="Explanatory Text 4" xfId="265" xr:uid="{00000000-0005-0000-0000-0000EB020000}"/>
    <cellStyle name="Explanatory Text 4 2" xfId="266" xr:uid="{00000000-0005-0000-0000-0000EC020000}"/>
    <cellStyle name="Explanatory Text 5" xfId="267" xr:uid="{00000000-0005-0000-0000-0000ED020000}"/>
    <cellStyle name="Explanatory Text 5 2" xfId="268" xr:uid="{00000000-0005-0000-0000-0000EE020000}"/>
    <cellStyle name="Explanatory Text 6" xfId="6619" xr:uid="{00000000-0005-0000-0000-000099050000}"/>
    <cellStyle name="Good" xfId="5" builtinId="26" customBuiltin="1"/>
    <cellStyle name="Good 2" xfId="269" xr:uid="{00000000-0005-0000-0000-0000F0020000}"/>
    <cellStyle name="Good 2 2" xfId="270" xr:uid="{00000000-0005-0000-0000-0000F1020000}"/>
    <cellStyle name="Good 2 3" xfId="3166" xr:uid="{00000000-0005-0000-0000-0000F2020000}"/>
    <cellStyle name="Good 2 4" xfId="3167" xr:uid="{00000000-0005-0000-0000-0000F3020000}"/>
    <cellStyle name="Good 3" xfId="271" xr:uid="{00000000-0005-0000-0000-0000F4020000}"/>
    <cellStyle name="Good 3 2" xfId="272" xr:uid="{00000000-0005-0000-0000-0000F5020000}"/>
    <cellStyle name="Good 4" xfId="273" xr:uid="{00000000-0005-0000-0000-0000F6020000}"/>
    <cellStyle name="Good 4 2" xfId="274" xr:uid="{00000000-0005-0000-0000-0000F7020000}"/>
    <cellStyle name="Good 5" xfId="275" xr:uid="{00000000-0005-0000-0000-0000F8020000}"/>
    <cellStyle name="Good 5 2" xfId="276" xr:uid="{00000000-0005-0000-0000-0000F9020000}"/>
    <cellStyle name="Good 6" xfId="6609" xr:uid="{00000000-0005-0000-0000-0000A5050000}"/>
    <cellStyle name="Heading 1" xfId="1" builtinId="16" customBuiltin="1"/>
    <cellStyle name="Heading 1 2" xfId="277" xr:uid="{00000000-0005-0000-0000-0000FB020000}"/>
    <cellStyle name="Heading 1 2 2" xfId="278" xr:uid="{00000000-0005-0000-0000-0000FC020000}"/>
    <cellStyle name="Heading 1 3" xfId="279" xr:uid="{00000000-0005-0000-0000-0000FD020000}"/>
    <cellStyle name="Heading 1 3 2" xfId="280" xr:uid="{00000000-0005-0000-0000-0000FE020000}"/>
    <cellStyle name="Heading 1 4" xfId="281" xr:uid="{00000000-0005-0000-0000-0000FF020000}"/>
    <cellStyle name="Heading 1 4 2" xfId="282" xr:uid="{00000000-0005-0000-0000-000000030000}"/>
    <cellStyle name="Heading 1 5" xfId="283" xr:uid="{00000000-0005-0000-0000-000001030000}"/>
    <cellStyle name="Heading 1 5 2" xfId="284" xr:uid="{00000000-0005-0000-0000-000002030000}"/>
    <cellStyle name="Heading 1 6" xfId="6605" xr:uid="{00000000-0005-0000-0000-0000AF050000}"/>
    <cellStyle name="Heading 2" xfId="2" builtinId="17" customBuiltin="1"/>
    <cellStyle name="Heading 2 2" xfId="285" xr:uid="{00000000-0005-0000-0000-000004030000}"/>
    <cellStyle name="Heading 2 2 2" xfId="286" xr:uid="{00000000-0005-0000-0000-000005030000}"/>
    <cellStyle name="Heading 2 3" xfId="287" xr:uid="{00000000-0005-0000-0000-000006030000}"/>
    <cellStyle name="Heading 2 3 2" xfId="288" xr:uid="{00000000-0005-0000-0000-000007030000}"/>
    <cellStyle name="Heading 2 4" xfId="289" xr:uid="{00000000-0005-0000-0000-000008030000}"/>
    <cellStyle name="Heading 2 4 2" xfId="290" xr:uid="{00000000-0005-0000-0000-000009030000}"/>
    <cellStyle name="Heading 2 5" xfId="291" xr:uid="{00000000-0005-0000-0000-00000A030000}"/>
    <cellStyle name="Heading 2 5 2" xfId="292" xr:uid="{00000000-0005-0000-0000-00000B030000}"/>
    <cellStyle name="Heading 2 6" xfId="6606" xr:uid="{00000000-0005-0000-0000-0000B9050000}"/>
    <cellStyle name="Heading 3" xfId="3" builtinId="18" customBuiltin="1"/>
    <cellStyle name="Heading 3 2" xfId="293" xr:uid="{00000000-0005-0000-0000-00000D030000}"/>
    <cellStyle name="Heading 3 2 2" xfId="294" xr:uid="{00000000-0005-0000-0000-00000E030000}"/>
    <cellStyle name="Heading 3 2 2 2" xfId="2785" xr:uid="{00000000-0005-0000-0000-00000F030000}"/>
    <cellStyle name="Heading 3 2 2 2 2" xfId="8565" xr:uid="{00000000-0005-0000-0000-0000BE050000}"/>
    <cellStyle name="Heading 3 2 2 2 2 2" xfId="13970" xr:uid="{00000000-0005-0000-0000-0000BF050000}"/>
    <cellStyle name="Heading 3 2 2 2 2 2 2" xfId="15781" xr:uid="{00000000-0005-0000-0000-0000C0050000}"/>
    <cellStyle name="Heading 3 2 2 2 2 3" xfId="15753" xr:uid="{00000000-0005-0000-0000-0000C1050000}"/>
    <cellStyle name="Heading 3 2 2 2 3" xfId="8581" xr:uid="{00000000-0005-0000-0000-0000C2050000}"/>
    <cellStyle name="Heading 3 2 2 2 3 2" xfId="15769" xr:uid="{00000000-0005-0000-0000-0000C3050000}"/>
    <cellStyle name="Heading 3 2 2 2 4" xfId="15699" xr:uid="{00000000-0005-0000-0000-0000C4050000}"/>
    <cellStyle name="Heading 3 2 2 2 4 2" xfId="15808" xr:uid="{00000000-0005-0000-0000-0000C5050000}"/>
    <cellStyle name="Heading 3 2 2 2 5" xfId="15727" xr:uid="{00000000-0005-0000-0000-0000C6050000}"/>
    <cellStyle name="Heading 3 2 2 2 5 2" xfId="15820" xr:uid="{00000000-0005-0000-0000-0000C7050000}"/>
    <cellStyle name="Heading 3 2 2 2 6" xfId="15735" xr:uid="{00000000-0005-0000-0000-0000C8050000}"/>
    <cellStyle name="Heading 3 2 2 3" xfId="8568" xr:uid="{00000000-0005-0000-0000-0000C9050000}"/>
    <cellStyle name="Heading 3 2 2 3 2" xfId="13971" xr:uid="{00000000-0005-0000-0000-0000CA050000}"/>
    <cellStyle name="Heading 3 2 2 3 2 2" xfId="15782" xr:uid="{00000000-0005-0000-0000-0000CB050000}"/>
    <cellStyle name="Heading 3 2 2 3 3" xfId="15756" xr:uid="{00000000-0005-0000-0000-0000CC050000}"/>
    <cellStyle name="Heading 3 2 2 4" xfId="8567" xr:uid="{00000000-0005-0000-0000-0000CD050000}"/>
    <cellStyle name="Heading 3 2 2 4 2" xfId="15755" xr:uid="{00000000-0005-0000-0000-0000CE050000}"/>
    <cellStyle name="Heading 3 2 2 5" xfId="15676" xr:uid="{00000000-0005-0000-0000-0000CF050000}"/>
    <cellStyle name="Heading 3 2 2 5 2" xfId="15790" xr:uid="{00000000-0005-0000-0000-0000D0050000}"/>
    <cellStyle name="Heading 3 2 2 6" xfId="15688" xr:uid="{00000000-0005-0000-0000-0000D1050000}"/>
    <cellStyle name="Heading 3 2 2 6 2" xfId="15799" xr:uid="{00000000-0005-0000-0000-0000D2050000}"/>
    <cellStyle name="Heading 3 2 2 7" xfId="15713" xr:uid="{00000000-0005-0000-0000-0000D3050000}"/>
    <cellStyle name="Heading 3 2 3" xfId="2779" xr:uid="{00000000-0005-0000-0000-000010030000}"/>
    <cellStyle name="Heading 3 2 3 2" xfId="8559" xr:uid="{00000000-0005-0000-0000-0000D5050000}"/>
    <cellStyle name="Heading 3 2 3 2 2" xfId="13964" xr:uid="{00000000-0005-0000-0000-0000D6050000}"/>
    <cellStyle name="Heading 3 2 3 2 2 2" xfId="15775" xr:uid="{00000000-0005-0000-0000-0000D7050000}"/>
    <cellStyle name="Heading 3 2 3 2 3" xfId="15747" xr:uid="{00000000-0005-0000-0000-0000D8050000}"/>
    <cellStyle name="Heading 3 2 3 3" xfId="8575" xr:uid="{00000000-0005-0000-0000-0000D9050000}"/>
    <cellStyle name="Heading 3 2 3 3 2" xfId="15763" xr:uid="{00000000-0005-0000-0000-0000DA050000}"/>
    <cellStyle name="Heading 3 2 3 4" xfId="15693" xr:uid="{00000000-0005-0000-0000-0000DB050000}"/>
    <cellStyle name="Heading 3 2 3 4 2" xfId="15802" xr:uid="{00000000-0005-0000-0000-0000DC050000}"/>
    <cellStyle name="Heading 3 2 3 5" xfId="15721" xr:uid="{00000000-0005-0000-0000-0000DD050000}"/>
    <cellStyle name="Heading 3 2 3 5 2" xfId="15814" xr:uid="{00000000-0005-0000-0000-0000DE050000}"/>
    <cellStyle name="Heading 3 2 3 6" xfId="15729" xr:uid="{00000000-0005-0000-0000-0000DF050000}"/>
    <cellStyle name="Heading 3 2 4" xfId="8571" xr:uid="{00000000-0005-0000-0000-0000E0050000}"/>
    <cellStyle name="Heading 3 2 4 2" xfId="13974" xr:uid="{00000000-0005-0000-0000-0000E1050000}"/>
    <cellStyle name="Heading 3 2 4 2 2" xfId="15785" xr:uid="{00000000-0005-0000-0000-0000E2050000}"/>
    <cellStyle name="Heading 3 2 4 3" xfId="15759" xr:uid="{00000000-0005-0000-0000-0000E3050000}"/>
    <cellStyle name="Heading 3 2 5" xfId="8557" xr:uid="{00000000-0005-0000-0000-0000E4050000}"/>
    <cellStyle name="Heading 3 2 5 2" xfId="15745" xr:uid="{00000000-0005-0000-0000-0000E5050000}"/>
    <cellStyle name="Heading 3 2 6" xfId="15675" xr:uid="{00000000-0005-0000-0000-0000E6050000}"/>
    <cellStyle name="Heading 3 2 6 2" xfId="15789" xr:uid="{00000000-0005-0000-0000-0000E7050000}"/>
    <cellStyle name="Heading 3 2 7" xfId="15702" xr:uid="{00000000-0005-0000-0000-0000E8050000}"/>
    <cellStyle name="Heading 3 2 7 2" xfId="15810" xr:uid="{00000000-0005-0000-0000-0000E9050000}"/>
    <cellStyle name="Heading 3 2 8" xfId="15712" xr:uid="{00000000-0005-0000-0000-0000EA050000}"/>
    <cellStyle name="Heading 3 3" xfId="295" xr:uid="{00000000-0005-0000-0000-000011030000}"/>
    <cellStyle name="Heading 3 3 2" xfId="296" xr:uid="{00000000-0005-0000-0000-000012030000}"/>
    <cellStyle name="Heading 3 3 2 2" xfId="2783" xr:uid="{00000000-0005-0000-0000-000013030000}"/>
    <cellStyle name="Heading 3 3 2 2 2" xfId="8563" xr:uid="{00000000-0005-0000-0000-0000EE050000}"/>
    <cellStyle name="Heading 3 3 2 2 2 2" xfId="13968" xr:uid="{00000000-0005-0000-0000-0000EF050000}"/>
    <cellStyle name="Heading 3 3 2 2 2 2 2" xfId="15779" xr:uid="{00000000-0005-0000-0000-0000F0050000}"/>
    <cellStyle name="Heading 3 3 2 2 2 3" xfId="15751" xr:uid="{00000000-0005-0000-0000-0000F1050000}"/>
    <cellStyle name="Heading 3 3 2 2 3" xfId="8579" xr:uid="{00000000-0005-0000-0000-0000F2050000}"/>
    <cellStyle name="Heading 3 3 2 2 3 2" xfId="15767" xr:uid="{00000000-0005-0000-0000-0000F3050000}"/>
    <cellStyle name="Heading 3 3 2 2 4" xfId="15697" xr:uid="{00000000-0005-0000-0000-0000F4050000}"/>
    <cellStyle name="Heading 3 3 2 2 4 2" xfId="15806" xr:uid="{00000000-0005-0000-0000-0000F5050000}"/>
    <cellStyle name="Heading 3 3 2 2 5" xfId="15725" xr:uid="{00000000-0005-0000-0000-0000F6050000}"/>
    <cellStyle name="Heading 3 3 2 2 5 2" xfId="15818" xr:uid="{00000000-0005-0000-0000-0000F7050000}"/>
    <cellStyle name="Heading 3 3 2 2 6" xfId="15733" xr:uid="{00000000-0005-0000-0000-0000F8050000}"/>
    <cellStyle name="Heading 3 3 2 3" xfId="8551" xr:uid="{00000000-0005-0000-0000-0000F9050000}"/>
    <cellStyle name="Heading 3 3 2 3 2" xfId="13960" xr:uid="{00000000-0005-0000-0000-0000FA050000}"/>
    <cellStyle name="Heading 3 3 2 3 2 2" xfId="15771" xr:uid="{00000000-0005-0000-0000-0000FB050000}"/>
    <cellStyle name="Heading 3 3 2 3 3" xfId="15739" xr:uid="{00000000-0005-0000-0000-0000FC050000}"/>
    <cellStyle name="Heading 3 3 2 4" xfId="8554" xr:uid="{00000000-0005-0000-0000-0000FD050000}"/>
    <cellStyle name="Heading 3 3 2 4 2" xfId="15742" xr:uid="{00000000-0005-0000-0000-0000FE050000}"/>
    <cellStyle name="Heading 3 3 2 5" xfId="15678" xr:uid="{00000000-0005-0000-0000-0000FF050000}"/>
    <cellStyle name="Heading 3 3 2 5 2" xfId="15792" xr:uid="{00000000-0005-0000-0000-000000060000}"/>
    <cellStyle name="Heading 3 3 2 6" xfId="15700" xr:uid="{00000000-0005-0000-0000-000001060000}"/>
    <cellStyle name="Heading 3 3 2 6 2" xfId="15809" xr:uid="{00000000-0005-0000-0000-000002060000}"/>
    <cellStyle name="Heading 3 3 2 7" xfId="15716" xr:uid="{00000000-0005-0000-0000-000003060000}"/>
    <cellStyle name="Heading 3 3 3" xfId="2778" xr:uid="{00000000-0005-0000-0000-000014030000}"/>
    <cellStyle name="Heading 3 3 3 2" xfId="8558" xr:uid="{00000000-0005-0000-0000-000005060000}"/>
    <cellStyle name="Heading 3 3 3 2 2" xfId="13963" xr:uid="{00000000-0005-0000-0000-000006060000}"/>
    <cellStyle name="Heading 3 3 3 2 2 2" xfId="15774" xr:uid="{00000000-0005-0000-0000-000007060000}"/>
    <cellStyle name="Heading 3 3 3 2 3" xfId="15746" xr:uid="{00000000-0005-0000-0000-000008060000}"/>
    <cellStyle name="Heading 3 3 3 3" xfId="8574" xr:uid="{00000000-0005-0000-0000-000009060000}"/>
    <cellStyle name="Heading 3 3 3 3 2" xfId="15762" xr:uid="{00000000-0005-0000-0000-00000A060000}"/>
    <cellStyle name="Heading 3 3 3 4" xfId="15692" xr:uid="{00000000-0005-0000-0000-00000B060000}"/>
    <cellStyle name="Heading 3 3 3 4 2" xfId="15801" xr:uid="{00000000-0005-0000-0000-00000C060000}"/>
    <cellStyle name="Heading 3 3 3 5" xfId="15720" xr:uid="{00000000-0005-0000-0000-00000D060000}"/>
    <cellStyle name="Heading 3 3 3 5 2" xfId="15813" xr:uid="{00000000-0005-0000-0000-00000E060000}"/>
    <cellStyle name="Heading 3 3 3 6" xfId="15728" xr:uid="{00000000-0005-0000-0000-00000F060000}"/>
    <cellStyle name="Heading 3 3 4" xfId="8550" xr:uid="{00000000-0005-0000-0000-000010060000}"/>
    <cellStyle name="Heading 3 3 4 2" xfId="13959" xr:uid="{00000000-0005-0000-0000-000011060000}"/>
    <cellStyle name="Heading 3 3 4 2 2" xfId="15770" xr:uid="{00000000-0005-0000-0000-000012060000}"/>
    <cellStyle name="Heading 3 3 4 3" xfId="15738" xr:uid="{00000000-0005-0000-0000-000013060000}"/>
    <cellStyle name="Heading 3 3 5" xfId="8566" xr:uid="{00000000-0005-0000-0000-000014060000}"/>
    <cellStyle name="Heading 3 3 5 2" xfId="15754" xr:uid="{00000000-0005-0000-0000-000015060000}"/>
    <cellStyle name="Heading 3 3 6" xfId="15677" xr:uid="{00000000-0005-0000-0000-000016060000}"/>
    <cellStyle name="Heading 3 3 6 2" xfId="15791" xr:uid="{00000000-0005-0000-0000-000017060000}"/>
    <cellStyle name="Heading 3 3 7" xfId="15674" xr:uid="{00000000-0005-0000-0000-000018060000}"/>
    <cellStyle name="Heading 3 3 7 2" xfId="15788" xr:uid="{00000000-0005-0000-0000-000019060000}"/>
    <cellStyle name="Heading 3 3 8" xfId="15719" xr:uid="{00000000-0005-0000-0000-00001A060000}"/>
    <cellStyle name="Heading 3 4" xfId="297" xr:uid="{00000000-0005-0000-0000-000015030000}"/>
    <cellStyle name="Heading 3 4 2" xfId="298" xr:uid="{00000000-0005-0000-0000-000016030000}"/>
    <cellStyle name="Heading 3 4 2 2" xfId="2780" xr:uid="{00000000-0005-0000-0000-000017030000}"/>
    <cellStyle name="Heading 3 4 2 2 2" xfId="8560" xr:uid="{00000000-0005-0000-0000-00001E060000}"/>
    <cellStyle name="Heading 3 4 2 2 2 2" xfId="13965" xr:uid="{00000000-0005-0000-0000-00001F060000}"/>
    <cellStyle name="Heading 3 4 2 2 2 2 2" xfId="15776" xr:uid="{00000000-0005-0000-0000-000020060000}"/>
    <cellStyle name="Heading 3 4 2 2 2 3" xfId="15748" xr:uid="{00000000-0005-0000-0000-000021060000}"/>
    <cellStyle name="Heading 3 4 2 2 3" xfId="8576" xr:uid="{00000000-0005-0000-0000-000022060000}"/>
    <cellStyle name="Heading 3 4 2 2 3 2" xfId="15764" xr:uid="{00000000-0005-0000-0000-000023060000}"/>
    <cellStyle name="Heading 3 4 2 2 4" xfId="15694" xr:uid="{00000000-0005-0000-0000-000024060000}"/>
    <cellStyle name="Heading 3 4 2 2 4 2" xfId="15803" xr:uid="{00000000-0005-0000-0000-000025060000}"/>
    <cellStyle name="Heading 3 4 2 2 5" xfId="15722" xr:uid="{00000000-0005-0000-0000-000026060000}"/>
    <cellStyle name="Heading 3 4 2 2 5 2" xfId="15815" xr:uid="{00000000-0005-0000-0000-000027060000}"/>
    <cellStyle name="Heading 3 4 2 2 6" xfId="15730" xr:uid="{00000000-0005-0000-0000-000028060000}"/>
    <cellStyle name="Heading 3 4 2 3" xfId="8570" xr:uid="{00000000-0005-0000-0000-000029060000}"/>
    <cellStyle name="Heading 3 4 2 3 2" xfId="13973" xr:uid="{00000000-0005-0000-0000-00002A060000}"/>
    <cellStyle name="Heading 3 4 2 3 2 2" xfId="15784" xr:uid="{00000000-0005-0000-0000-00002B060000}"/>
    <cellStyle name="Heading 3 4 2 3 3" xfId="15758" xr:uid="{00000000-0005-0000-0000-00002C060000}"/>
    <cellStyle name="Heading 3 4 2 4" xfId="8572" xr:uid="{00000000-0005-0000-0000-00002D060000}"/>
    <cellStyle name="Heading 3 4 2 4 2" xfId="15760" xr:uid="{00000000-0005-0000-0000-00002E060000}"/>
    <cellStyle name="Heading 3 4 2 5" xfId="15680" xr:uid="{00000000-0005-0000-0000-00002F060000}"/>
    <cellStyle name="Heading 3 4 2 5 2" xfId="15794" xr:uid="{00000000-0005-0000-0000-000030060000}"/>
    <cellStyle name="Heading 3 4 2 6" xfId="15689" xr:uid="{00000000-0005-0000-0000-000031060000}"/>
    <cellStyle name="Heading 3 4 2 6 2" xfId="15800" xr:uid="{00000000-0005-0000-0000-000032060000}"/>
    <cellStyle name="Heading 3 4 2 7" xfId="15715" xr:uid="{00000000-0005-0000-0000-000033060000}"/>
    <cellStyle name="Heading 3 4 3" xfId="2781" xr:uid="{00000000-0005-0000-0000-000018030000}"/>
    <cellStyle name="Heading 3 4 3 2" xfId="8561" xr:uid="{00000000-0005-0000-0000-000035060000}"/>
    <cellStyle name="Heading 3 4 3 2 2" xfId="13966" xr:uid="{00000000-0005-0000-0000-000036060000}"/>
    <cellStyle name="Heading 3 4 3 2 2 2" xfId="15777" xr:uid="{00000000-0005-0000-0000-000037060000}"/>
    <cellStyle name="Heading 3 4 3 2 3" xfId="15749" xr:uid="{00000000-0005-0000-0000-000038060000}"/>
    <cellStyle name="Heading 3 4 3 3" xfId="8577" xr:uid="{00000000-0005-0000-0000-000039060000}"/>
    <cellStyle name="Heading 3 4 3 3 2" xfId="15765" xr:uid="{00000000-0005-0000-0000-00003A060000}"/>
    <cellStyle name="Heading 3 4 3 4" xfId="15695" xr:uid="{00000000-0005-0000-0000-00003B060000}"/>
    <cellStyle name="Heading 3 4 3 4 2" xfId="15804" xr:uid="{00000000-0005-0000-0000-00003C060000}"/>
    <cellStyle name="Heading 3 4 3 5" xfId="15723" xr:uid="{00000000-0005-0000-0000-00003D060000}"/>
    <cellStyle name="Heading 3 4 3 5 2" xfId="15816" xr:uid="{00000000-0005-0000-0000-00003E060000}"/>
    <cellStyle name="Heading 3 4 3 6" xfId="15731" xr:uid="{00000000-0005-0000-0000-00003F060000}"/>
    <cellStyle name="Heading 3 4 4" xfId="8569" xr:uid="{00000000-0005-0000-0000-000040060000}"/>
    <cellStyle name="Heading 3 4 4 2" xfId="13972" xr:uid="{00000000-0005-0000-0000-000041060000}"/>
    <cellStyle name="Heading 3 4 4 2 2" xfId="15783" xr:uid="{00000000-0005-0000-0000-000042060000}"/>
    <cellStyle name="Heading 3 4 4 3" xfId="15757" xr:uid="{00000000-0005-0000-0000-000043060000}"/>
    <cellStyle name="Heading 3 4 5" xfId="8573" xr:uid="{00000000-0005-0000-0000-000044060000}"/>
    <cellStyle name="Heading 3 4 5 2" xfId="15761" xr:uid="{00000000-0005-0000-0000-000045060000}"/>
    <cellStyle name="Heading 3 4 6" xfId="15679" xr:uid="{00000000-0005-0000-0000-000046060000}"/>
    <cellStyle name="Heading 3 4 6 2" xfId="15793" xr:uid="{00000000-0005-0000-0000-000047060000}"/>
    <cellStyle name="Heading 3 4 7" xfId="15687" xr:uid="{00000000-0005-0000-0000-000048060000}"/>
    <cellStyle name="Heading 3 4 7 2" xfId="15798" xr:uid="{00000000-0005-0000-0000-000049060000}"/>
    <cellStyle name="Heading 3 4 8" xfId="15714" xr:uid="{00000000-0005-0000-0000-00004A060000}"/>
    <cellStyle name="Heading 3 5" xfId="299" xr:uid="{00000000-0005-0000-0000-000019030000}"/>
    <cellStyle name="Heading 3 5 2" xfId="300" xr:uid="{00000000-0005-0000-0000-00001A030000}"/>
    <cellStyle name="Heading 3 5 2 2" xfId="2782" xr:uid="{00000000-0005-0000-0000-00001B030000}"/>
    <cellStyle name="Heading 3 5 2 2 2" xfId="8562" xr:uid="{00000000-0005-0000-0000-00004E060000}"/>
    <cellStyle name="Heading 3 5 2 2 2 2" xfId="13967" xr:uid="{00000000-0005-0000-0000-00004F060000}"/>
    <cellStyle name="Heading 3 5 2 2 2 2 2" xfId="15778" xr:uid="{00000000-0005-0000-0000-000050060000}"/>
    <cellStyle name="Heading 3 5 2 2 2 3" xfId="15750" xr:uid="{00000000-0005-0000-0000-000051060000}"/>
    <cellStyle name="Heading 3 5 2 2 3" xfId="8578" xr:uid="{00000000-0005-0000-0000-000052060000}"/>
    <cellStyle name="Heading 3 5 2 2 3 2" xfId="15766" xr:uid="{00000000-0005-0000-0000-000053060000}"/>
    <cellStyle name="Heading 3 5 2 2 4" xfId="15696" xr:uid="{00000000-0005-0000-0000-000054060000}"/>
    <cellStyle name="Heading 3 5 2 2 4 2" xfId="15805" xr:uid="{00000000-0005-0000-0000-000055060000}"/>
    <cellStyle name="Heading 3 5 2 2 5" xfId="15724" xr:uid="{00000000-0005-0000-0000-000056060000}"/>
    <cellStyle name="Heading 3 5 2 2 5 2" xfId="15817" xr:uid="{00000000-0005-0000-0000-000057060000}"/>
    <cellStyle name="Heading 3 5 2 2 6" xfId="15732" xr:uid="{00000000-0005-0000-0000-000058060000}"/>
    <cellStyle name="Heading 3 5 2 3" xfId="8553" xr:uid="{00000000-0005-0000-0000-000059060000}"/>
    <cellStyle name="Heading 3 5 2 3 2" xfId="13962" xr:uid="{00000000-0005-0000-0000-00005A060000}"/>
    <cellStyle name="Heading 3 5 2 3 2 2" xfId="15773" xr:uid="{00000000-0005-0000-0000-00005B060000}"/>
    <cellStyle name="Heading 3 5 2 3 3" xfId="15741" xr:uid="{00000000-0005-0000-0000-00005C060000}"/>
    <cellStyle name="Heading 3 5 2 4" xfId="8555" xr:uid="{00000000-0005-0000-0000-00005D060000}"/>
    <cellStyle name="Heading 3 5 2 4 2" xfId="15743" xr:uid="{00000000-0005-0000-0000-00005E060000}"/>
    <cellStyle name="Heading 3 5 2 5" xfId="15682" xr:uid="{00000000-0005-0000-0000-00005F060000}"/>
    <cellStyle name="Heading 3 5 2 5 2" xfId="15796" xr:uid="{00000000-0005-0000-0000-000060060000}"/>
    <cellStyle name="Heading 3 5 2 6" xfId="15706" xr:uid="{00000000-0005-0000-0000-000061060000}"/>
    <cellStyle name="Heading 3 5 2 6 2" xfId="15811" xr:uid="{00000000-0005-0000-0000-000062060000}"/>
    <cellStyle name="Heading 3 5 2 7" xfId="15718" xr:uid="{00000000-0005-0000-0000-000063060000}"/>
    <cellStyle name="Heading 3 5 3" xfId="2784" xr:uid="{00000000-0005-0000-0000-00001C030000}"/>
    <cellStyle name="Heading 3 5 3 2" xfId="8564" xr:uid="{00000000-0005-0000-0000-000065060000}"/>
    <cellStyle name="Heading 3 5 3 2 2" xfId="13969" xr:uid="{00000000-0005-0000-0000-000066060000}"/>
    <cellStyle name="Heading 3 5 3 2 2 2" xfId="15780" xr:uid="{00000000-0005-0000-0000-000067060000}"/>
    <cellStyle name="Heading 3 5 3 2 3" xfId="15752" xr:uid="{00000000-0005-0000-0000-000068060000}"/>
    <cellStyle name="Heading 3 5 3 3" xfId="8580" xr:uid="{00000000-0005-0000-0000-000069060000}"/>
    <cellStyle name="Heading 3 5 3 3 2" xfId="15768" xr:uid="{00000000-0005-0000-0000-00006A060000}"/>
    <cellStyle name="Heading 3 5 3 4" xfId="15698" xr:uid="{00000000-0005-0000-0000-00006B060000}"/>
    <cellStyle name="Heading 3 5 3 4 2" xfId="15807" xr:uid="{00000000-0005-0000-0000-00006C060000}"/>
    <cellStyle name="Heading 3 5 3 5" xfId="15726" xr:uid="{00000000-0005-0000-0000-00006D060000}"/>
    <cellStyle name="Heading 3 5 3 5 2" xfId="15819" xr:uid="{00000000-0005-0000-0000-00006E060000}"/>
    <cellStyle name="Heading 3 5 3 6" xfId="15734" xr:uid="{00000000-0005-0000-0000-00006F060000}"/>
    <cellStyle name="Heading 3 5 4" xfId="8552" xr:uid="{00000000-0005-0000-0000-000070060000}"/>
    <cellStyle name="Heading 3 5 4 2" xfId="13961" xr:uid="{00000000-0005-0000-0000-000071060000}"/>
    <cellStyle name="Heading 3 5 4 2 2" xfId="15772" xr:uid="{00000000-0005-0000-0000-000072060000}"/>
    <cellStyle name="Heading 3 5 4 3" xfId="15740" xr:uid="{00000000-0005-0000-0000-000073060000}"/>
    <cellStyle name="Heading 3 5 5" xfId="8556" xr:uid="{00000000-0005-0000-0000-000074060000}"/>
    <cellStyle name="Heading 3 5 5 2" xfId="15744" xr:uid="{00000000-0005-0000-0000-000075060000}"/>
    <cellStyle name="Heading 3 5 6" xfId="15681" xr:uid="{00000000-0005-0000-0000-000076060000}"/>
    <cellStyle name="Heading 3 5 6 2" xfId="15795" xr:uid="{00000000-0005-0000-0000-000077060000}"/>
    <cellStyle name="Heading 3 5 7" xfId="15707" xr:uid="{00000000-0005-0000-0000-000078060000}"/>
    <cellStyle name="Heading 3 5 7 2" xfId="15812" xr:uid="{00000000-0005-0000-0000-000079060000}"/>
    <cellStyle name="Heading 3 5 8" xfId="15717" xr:uid="{00000000-0005-0000-0000-00007A060000}"/>
    <cellStyle name="Heading 3 6" xfId="6607" xr:uid="{00000000-0005-0000-0000-00007B060000}"/>
    <cellStyle name="Heading 4" xfId="4" builtinId="19" customBuiltin="1"/>
    <cellStyle name="Heading 4 2" xfId="301" xr:uid="{00000000-0005-0000-0000-00001E030000}"/>
    <cellStyle name="Heading 4 2 2" xfId="302" xr:uid="{00000000-0005-0000-0000-00001F030000}"/>
    <cellStyle name="Heading 4 3" xfId="303" xr:uid="{00000000-0005-0000-0000-000020030000}"/>
    <cellStyle name="Heading 4 3 2" xfId="304" xr:uid="{00000000-0005-0000-0000-000021030000}"/>
    <cellStyle name="Heading 4 4" xfId="305" xr:uid="{00000000-0005-0000-0000-000022030000}"/>
    <cellStyle name="Heading 4 4 2" xfId="306" xr:uid="{00000000-0005-0000-0000-000023030000}"/>
    <cellStyle name="Heading 4 5" xfId="307" xr:uid="{00000000-0005-0000-0000-000024030000}"/>
    <cellStyle name="Heading 4 5 2" xfId="308" xr:uid="{00000000-0005-0000-0000-000025030000}"/>
    <cellStyle name="Heading 4 6" xfId="6608" xr:uid="{00000000-0005-0000-0000-000085060000}"/>
    <cellStyle name="Hyperlink" xfId="15973" builtinId="8"/>
    <cellStyle name="Hyperlink 2" xfId="527" xr:uid="{00000000-0005-0000-0000-000027030000}"/>
    <cellStyle name="Hyperlink 2 2" xfId="2454" xr:uid="{00000000-0005-0000-0000-000028030000}"/>
    <cellStyle name="Hyperlink 2 2 2" xfId="2465" xr:uid="{00000000-0005-0000-0000-000029030000}"/>
    <cellStyle name="Hyperlink 2 2 3" xfId="2776" xr:uid="{00000000-0005-0000-0000-00002A030000}"/>
    <cellStyle name="Hyperlink 2 3" xfId="2464" xr:uid="{00000000-0005-0000-0000-00002B030000}"/>
    <cellStyle name="Hyperlink 2 4" xfId="2456" xr:uid="{00000000-0005-0000-0000-00002C030000}"/>
    <cellStyle name="Hyperlink 3" xfId="676" xr:uid="{00000000-0005-0000-0000-00002D030000}"/>
    <cellStyle name="Hyperlink 4" xfId="2445" xr:uid="{00000000-0005-0000-0000-00002E030000}"/>
    <cellStyle name="Hyperlink 4 2" xfId="2466" xr:uid="{00000000-0005-0000-0000-00002F030000}"/>
    <cellStyle name="Hyperlink 5" xfId="2773" xr:uid="{00000000-0005-0000-0000-000030030000}"/>
    <cellStyle name="Hyperlink 5 2" xfId="5379" xr:uid="{00000000-0005-0000-0000-000031030000}"/>
    <cellStyle name="Hyperlink 5 3" xfId="3168" xr:uid="{00000000-0005-0000-0000-000032030000}"/>
    <cellStyle name="Hyperlink 5 3 2" xfId="15834" xr:uid="{00000000-0005-0000-0000-000092060000}"/>
    <cellStyle name="Hyperlink 5 3 3" xfId="15671" xr:uid="{00000000-0005-0000-0000-000091060000}"/>
    <cellStyle name="Hyperlink 5 4" xfId="15737" xr:uid="{00000000-0005-0000-0000-000093060000}"/>
    <cellStyle name="Hyperlink 5 5" xfId="15822" xr:uid="{00000000-0005-0000-0000-000094060000}"/>
    <cellStyle name="Hyperlink 5 6" xfId="6646" xr:uid="{00000000-0005-0000-0000-00008F060000}"/>
    <cellStyle name="Hyperlink 6" xfId="5420" xr:uid="{00000000-0005-0000-0000-000033030000}"/>
    <cellStyle name="Hyperlink 6 2" xfId="15711" xr:uid="{00000000-0005-0000-0000-000096060000}"/>
    <cellStyle name="Hyperlink 6 3" xfId="7387" xr:uid="{00000000-0005-0000-0000-000095060000}"/>
    <cellStyle name="Hyperlink 7" xfId="15831" xr:uid="{00000000-0005-0000-0000-000097060000}"/>
    <cellStyle name="Hyperlink 8" xfId="15830" xr:uid="{00000000-0005-0000-0000-000098060000}"/>
    <cellStyle name="Input" xfId="7" builtinId="20" customBuiltin="1"/>
    <cellStyle name="Input 2" xfId="309" xr:uid="{00000000-0005-0000-0000-000035030000}"/>
    <cellStyle name="Input 2 2" xfId="310" xr:uid="{00000000-0005-0000-0000-000036030000}"/>
    <cellStyle name="Input 2 2 2" xfId="5505" xr:uid="{00000000-0005-0000-0000-00009C060000}"/>
    <cellStyle name="Input 2 2 2 2" xfId="5611" xr:uid="{00000000-0005-0000-0000-00009D060000}"/>
    <cellStyle name="Input 2 2 2 2 2" xfId="5934" xr:uid="{00000000-0005-0000-0000-00009E060000}"/>
    <cellStyle name="Input 2 2 2 2 2 2" xfId="6568" xr:uid="{00000000-0005-0000-0000-00009F060000}"/>
    <cellStyle name="Input 2 2 2 2 2 2 2" xfId="8405" xr:uid="{00000000-0005-0000-0000-0000A0060000}"/>
    <cellStyle name="Input 2 2 2 2 2 2 2 2" xfId="10967" xr:uid="{00000000-0005-0000-0000-0000A1060000}"/>
    <cellStyle name="Input 2 2 2 2 2 2 2 2 2" xfId="13409" xr:uid="{00000000-0005-0000-0000-0000A2060000}"/>
    <cellStyle name="Input 2 2 2 2 2 2 2 3" xfId="13248" xr:uid="{00000000-0005-0000-0000-0000A3060000}"/>
    <cellStyle name="Input 2 2 2 2 2 2 3" xfId="7880" xr:uid="{00000000-0005-0000-0000-0000A4060000}"/>
    <cellStyle name="Input 2 2 2 2 2 2 3 2" xfId="12514" xr:uid="{00000000-0005-0000-0000-0000A5060000}"/>
    <cellStyle name="Input 2 2 2 2 2 2 3 3" xfId="13920" xr:uid="{00000000-0005-0000-0000-0000A6060000}"/>
    <cellStyle name="Input 2 2 2 2 2 2 4" xfId="9703" xr:uid="{00000000-0005-0000-0000-0000A7060000}"/>
    <cellStyle name="Input 2 2 2 2 2 2 4 2" xfId="12382" xr:uid="{00000000-0005-0000-0000-0000A8060000}"/>
    <cellStyle name="Input 2 2 2 2 2 3" xfId="7244" xr:uid="{00000000-0005-0000-0000-0000A9060000}"/>
    <cellStyle name="Input 2 2 2 2 2 3 2" xfId="10335" xr:uid="{00000000-0005-0000-0000-0000AA060000}"/>
    <cellStyle name="Input 2 2 2 2 2 3 2 2" xfId="11851" xr:uid="{00000000-0005-0000-0000-0000AB060000}"/>
    <cellStyle name="Input 2 2 2 2 2 3 3" xfId="15195" xr:uid="{00000000-0005-0000-0000-0000AC060000}"/>
    <cellStyle name="Input 2 2 2 2 2 4" xfId="9071" xr:uid="{00000000-0005-0000-0000-0000AD060000}"/>
    <cellStyle name="Input 2 2 2 2 2 4 2" xfId="11811" xr:uid="{00000000-0005-0000-0000-0000AE060000}"/>
    <cellStyle name="Input 2 2 2 2 3" xfId="6245" xr:uid="{00000000-0005-0000-0000-0000AF060000}"/>
    <cellStyle name="Input 2 2 2 2 3 2" xfId="8082" xr:uid="{00000000-0005-0000-0000-0000B0060000}"/>
    <cellStyle name="Input 2 2 2 2 3 2 2" xfId="10644" xr:uid="{00000000-0005-0000-0000-0000B1060000}"/>
    <cellStyle name="Input 2 2 2 2 3 2 2 2" xfId="14547" xr:uid="{00000000-0005-0000-0000-0000B2060000}"/>
    <cellStyle name="Input 2 2 2 2 3 2 3" xfId="11596" xr:uid="{00000000-0005-0000-0000-0000B3060000}"/>
    <cellStyle name="Input 2 2 2 2 3 3" xfId="7557" xr:uid="{00000000-0005-0000-0000-0000B4060000}"/>
    <cellStyle name="Input 2 2 2 2 3 3 2" xfId="14057" xr:uid="{00000000-0005-0000-0000-0000B5060000}"/>
    <cellStyle name="Input 2 2 2 2 3 3 3" xfId="13597" xr:uid="{00000000-0005-0000-0000-0000B6060000}"/>
    <cellStyle name="Input 2 2 2 2 3 4" xfId="9380" xr:uid="{00000000-0005-0000-0000-0000B7060000}"/>
    <cellStyle name="Input 2 2 2 2 3 4 2" xfId="12159" xr:uid="{00000000-0005-0000-0000-0000B8060000}"/>
    <cellStyle name="Input 2 2 2 2 4" xfId="6921" xr:uid="{00000000-0005-0000-0000-0000B9060000}"/>
    <cellStyle name="Input 2 2 2 2 4 2" xfId="10012" xr:uid="{00000000-0005-0000-0000-0000BA060000}"/>
    <cellStyle name="Input 2 2 2 2 4 2 2" xfId="15063" xr:uid="{00000000-0005-0000-0000-0000BB060000}"/>
    <cellStyle name="Input 2 2 2 2 4 3" xfId="14063" xr:uid="{00000000-0005-0000-0000-0000BC060000}"/>
    <cellStyle name="Input 2 2 2 2 5" xfId="8748" xr:uid="{00000000-0005-0000-0000-0000BD060000}"/>
    <cellStyle name="Input 2 2 2 2 5 2" xfId="11220" xr:uid="{00000000-0005-0000-0000-0000BE060000}"/>
    <cellStyle name="Input 2 2 2 3" xfId="6137" xr:uid="{00000000-0005-0000-0000-0000BF060000}"/>
    <cellStyle name="Input 2 2 2 3 2" xfId="7974" xr:uid="{00000000-0005-0000-0000-0000C0060000}"/>
    <cellStyle name="Input 2 2 2 3 2 2" xfId="10536" xr:uid="{00000000-0005-0000-0000-0000C1060000}"/>
    <cellStyle name="Input 2 2 2 3 2 2 2" xfId="14641" xr:uid="{00000000-0005-0000-0000-0000C2060000}"/>
    <cellStyle name="Input 2 2 2 3 2 3" xfId="12252" xr:uid="{00000000-0005-0000-0000-0000C3060000}"/>
    <cellStyle name="Input 2 2 2 3 3" xfId="7449" xr:uid="{00000000-0005-0000-0000-0000C4060000}"/>
    <cellStyle name="Input 2 2 2 3 3 2" xfId="14813" xr:uid="{00000000-0005-0000-0000-0000C5060000}"/>
    <cellStyle name="Input 2 2 2 3 3 3" xfId="13489" xr:uid="{00000000-0005-0000-0000-0000C6060000}"/>
    <cellStyle name="Input 2 2 2 3 4" xfId="9272" xr:uid="{00000000-0005-0000-0000-0000C7060000}"/>
    <cellStyle name="Input 2 2 2 3 4 2" xfId="12001" xr:uid="{00000000-0005-0000-0000-0000C8060000}"/>
    <cellStyle name="Input 2 2 2 4" xfId="6813" xr:uid="{00000000-0005-0000-0000-0000C9060000}"/>
    <cellStyle name="Input 2 2 2 4 2" xfId="9904" xr:uid="{00000000-0005-0000-0000-0000CA060000}"/>
    <cellStyle name="Input 2 2 2 4 2 2" xfId="15098" xr:uid="{00000000-0005-0000-0000-0000CB060000}"/>
    <cellStyle name="Input 2 2 2 4 3" xfId="14819" xr:uid="{00000000-0005-0000-0000-0000CC060000}"/>
    <cellStyle name="Input 2 2 2 5" xfId="8640" xr:uid="{00000000-0005-0000-0000-0000CD060000}"/>
    <cellStyle name="Input 2 2 2 5 2" xfId="13221" xr:uid="{00000000-0005-0000-0000-0000CE060000}"/>
    <cellStyle name="Input 2 2 3" xfId="5834" xr:uid="{00000000-0005-0000-0000-0000CF060000}"/>
    <cellStyle name="Input 2 2 3 2" xfId="6468" xr:uid="{00000000-0005-0000-0000-0000D0060000}"/>
    <cellStyle name="Input 2 2 3 2 2" xfId="8305" xr:uid="{00000000-0005-0000-0000-0000D1060000}"/>
    <cellStyle name="Input 2 2 3 2 2 2" xfId="10867" xr:uid="{00000000-0005-0000-0000-0000D2060000}"/>
    <cellStyle name="Input 2 2 3 2 2 2 2" xfId="13371" xr:uid="{00000000-0005-0000-0000-0000D3060000}"/>
    <cellStyle name="Input 2 2 3 2 2 3" xfId="12693" xr:uid="{00000000-0005-0000-0000-0000D4060000}"/>
    <cellStyle name="Input 2 2 3 2 3" xfId="7780" xr:uid="{00000000-0005-0000-0000-0000D5060000}"/>
    <cellStyle name="Input 2 2 3 2 3 2" xfId="11075" xr:uid="{00000000-0005-0000-0000-0000D6060000}"/>
    <cellStyle name="Input 2 2 3 2 3 3" xfId="13820" xr:uid="{00000000-0005-0000-0000-0000D7060000}"/>
    <cellStyle name="Input 2 2 3 2 4" xfId="9603" xr:uid="{00000000-0005-0000-0000-0000D8060000}"/>
    <cellStyle name="Input 2 2 3 2 4 2" xfId="11284" xr:uid="{00000000-0005-0000-0000-0000D9060000}"/>
    <cellStyle name="Input 2 2 3 3" xfId="7144" xr:uid="{00000000-0005-0000-0000-0000DA060000}"/>
    <cellStyle name="Input 2 2 3 3 2" xfId="10235" xr:uid="{00000000-0005-0000-0000-0000DB060000}"/>
    <cellStyle name="Input 2 2 3 3 2 2" xfId="14939" xr:uid="{00000000-0005-0000-0000-0000DC060000}"/>
    <cellStyle name="Input 2 2 3 3 3" xfId="15478" xr:uid="{00000000-0005-0000-0000-0000DD060000}"/>
    <cellStyle name="Input 2 2 3 4" xfId="8971" xr:uid="{00000000-0005-0000-0000-0000DE060000}"/>
    <cellStyle name="Input 2 2 3 4 2" xfId="13299" xr:uid="{00000000-0005-0000-0000-0000DF060000}"/>
    <cellStyle name="Input 2 2 4" xfId="5978" xr:uid="{00000000-0005-0000-0000-0000E0060000}"/>
    <cellStyle name="Input 2 2 4 2" xfId="7288" xr:uid="{00000000-0005-0000-0000-0000E1060000}"/>
    <cellStyle name="Input 2 2 4 2 2" xfId="10379" xr:uid="{00000000-0005-0000-0000-0000E2060000}"/>
    <cellStyle name="Input 2 2 4 2 2 2" xfId="12937" xr:uid="{00000000-0005-0000-0000-0000E3060000}"/>
    <cellStyle name="Input 2 2 4 2 3" xfId="14672" xr:uid="{00000000-0005-0000-0000-0000E4060000}"/>
    <cellStyle name="Input 2 2 4 3" xfId="9115" xr:uid="{00000000-0005-0000-0000-0000E5060000}"/>
    <cellStyle name="Input 2 2 4 3 2" xfId="13213" xr:uid="{00000000-0005-0000-0000-0000E6060000}"/>
    <cellStyle name="Input 2 2 5" xfId="6656" xr:uid="{00000000-0005-0000-0000-0000E7060000}"/>
    <cellStyle name="Input 2 2 5 2" xfId="9747" xr:uid="{00000000-0005-0000-0000-0000E8060000}"/>
    <cellStyle name="Input 2 2 5 2 2" xfId="11699" xr:uid="{00000000-0005-0000-0000-0000E9060000}"/>
    <cellStyle name="Input 2 2 5 3" xfId="14073" xr:uid="{00000000-0005-0000-0000-0000EA060000}"/>
    <cellStyle name="Input 2 2 6" xfId="8451" xr:uid="{00000000-0005-0000-0000-0000EB060000}"/>
    <cellStyle name="Input 2 2 6 2" xfId="12415" xr:uid="{00000000-0005-0000-0000-0000EC060000}"/>
    <cellStyle name="Input 2 3" xfId="3169" xr:uid="{00000000-0005-0000-0000-000037030000}"/>
    <cellStyle name="Input 2 3 2" xfId="5627" xr:uid="{00000000-0005-0000-0000-0000EE060000}"/>
    <cellStyle name="Input 2 3 2 2" xfId="5937" xr:uid="{00000000-0005-0000-0000-0000EF060000}"/>
    <cellStyle name="Input 2 3 2 2 2" xfId="6571" xr:uid="{00000000-0005-0000-0000-0000F0060000}"/>
    <cellStyle name="Input 2 3 2 2 2 2" xfId="8408" xr:uid="{00000000-0005-0000-0000-0000F1060000}"/>
    <cellStyle name="Input 2 3 2 2 2 2 2" xfId="10970" xr:uid="{00000000-0005-0000-0000-0000F2060000}"/>
    <cellStyle name="Input 2 3 2 2 2 2 2 2" xfId="14343" xr:uid="{00000000-0005-0000-0000-0000F3060000}"/>
    <cellStyle name="Input 2 3 2 2 2 2 3" xfId="12458" xr:uid="{00000000-0005-0000-0000-0000F4060000}"/>
    <cellStyle name="Input 2 3 2 2 2 3" xfId="7883" xr:uid="{00000000-0005-0000-0000-0000F5060000}"/>
    <cellStyle name="Input 2 3 2 2 2 3 2" xfId="13169" xr:uid="{00000000-0005-0000-0000-0000F6060000}"/>
    <cellStyle name="Input 2 3 2 2 2 3 3" xfId="13923" xr:uid="{00000000-0005-0000-0000-0000F7060000}"/>
    <cellStyle name="Input 2 3 2 2 2 4" xfId="9706" xr:uid="{00000000-0005-0000-0000-0000F8060000}"/>
    <cellStyle name="Input 2 3 2 2 2 4 2" xfId="12852" xr:uid="{00000000-0005-0000-0000-0000F9060000}"/>
    <cellStyle name="Input 2 3 2 2 3" xfId="7247" xr:uid="{00000000-0005-0000-0000-0000FA060000}"/>
    <cellStyle name="Input 2 3 2 2 3 2" xfId="10338" xr:uid="{00000000-0005-0000-0000-0000FB060000}"/>
    <cellStyle name="Input 2 3 2 2 3 2 2" xfId="12423" xr:uid="{00000000-0005-0000-0000-0000FC060000}"/>
    <cellStyle name="Input 2 3 2 2 3 3" xfId="14785" xr:uid="{00000000-0005-0000-0000-0000FD060000}"/>
    <cellStyle name="Input 2 3 2 2 4" xfId="9074" xr:uid="{00000000-0005-0000-0000-0000FE060000}"/>
    <cellStyle name="Input 2 3 2 2 4 2" xfId="13210" xr:uid="{00000000-0005-0000-0000-0000FF060000}"/>
    <cellStyle name="Input 2 3 2 3" xfId="6261" xr:uid="{00000000-0005-0000-0000-000000070000}"/>
    <cellStyle name="Input 2 3 2 3 2" xfId="8098" xr:uid="{00000000-0005-0000-0000-000001070000}"/>
    <cellStyle name="Input 2 3 2 3 2 2" xfId="10660" xr:uid="{00000000-0005-0000-0000-000002070000}"/>
    <cellStyle name="Input 2 3 2 3 2 2 2" xfId="15543" xr:uid="{00000000-0005-0000-0000-000003070000}"/>
    <cellStyle name="Input 2 3 2 3 2 3" xfId="11561" xr:uid="{00000000-0005-0000-0000-000004070000}"/>
    <cellStyle name="Input 2 3 2 3 3" xfId="7573" xr:uid="{00000000-0005-0000-0000-000005070000}"/>
    <cellStyle name="Input 2 3 2 3 3 2" xfId="14319" xr:uid="{00000000-0005-0000-0000-000006070000}"/>
    <cellStyle name="Input 2 3 2 3 3 3" xfId="13613" xr:uid="{00000000-0005-0000-0000-000007070000}"/>
    <cellStyle name="Input 2 3 2 3 4" xfId="9396" xr:uid="{00000000-0005-0000-0000-000008070000}"/>
    <cellStyle name="Input 2 3 2 3 4 2" xfId="11572" xr:uid="{00000000-0005-0000-0000-000009070000}"/>
    <cellStyle name="Input 2 3 2 4" xfId="6937" xr:uid="{00000000-0005-0000-0000-00000A070000}"/>
    <cellStyle name="Input 2 3 2 4 2" xfId="10028" xr:uid="{00000000-0005-0000-0000-00000B070000}"/>
    <cellStyle name="Input 2 3 2 4 2 2" xfId="14203" xr:uid="{00000000-0005-0000-0000-00000C070000}"/>
    <cellStyle name="Input 2 3 2 4 3" xfId="14239" xr:uid="{00000000-0005-0000-0000-00000D070000}"/>
    <cellStyle name="Input 2 3 2 5" xfId="8764" xr:uid="{00000000-0005-0000-0000-00000E070000}"/>
    <cellStyle name="Input 2 3 2 5 2" xfId="12259" xr:uid="{00000000-0005-0000-0000-00000F070000}"/>
    <cellStyle name="Input 2 3 3" xfId="6153" xr:uid="{00000000-0005-0000-0000-000010070000}"/>
    <cellStyle name="Input 2 3 3 2" xfId="7990" xr:uid="{00000000-0005-0000-0000-000011070000}"/>
    <cellStyle name="Input 2 3 3 2 2" xfId="10552" xr:uid="{00000000-0005-0000-0000-000012070000}"/>
    <cellStyle name="Input 2 3 3 2 2 2" xfId="15301" xr:uid="{00000000-0005-0000-0000-000013070000}"/>
    <cellStyle name="Input 2 3 3 2 3" xfId="13291" xr:uid="{00000000-0005-0000-0000-000014070000}"/>
    <cellStyle name="Input 2 3 3 3" xfId="7465" xr:uid="{00000000-0005-0000-0000-000015070000}"/>
    <cellStyle name="Input 2 3 3 3 2" xfId="15667" xr:uid="{00000000-0005-0000-0000-000016070000}"/>
    <cellStyle name="Input 2 3 3 3 3" xfId="13505" xr:uid="{00000000-0005-0000-0000-000017070000}"/>
    <cellStyle name="Input 2 3 3 4" xfId="9288" xr:uid="{00000000-0005-0000-0000-000018070000}"/>
    <cellStyle name="Input 2 3 3 4 2" xfId="14922" xr:uid="{00000000-0005-0000-0000-000019070000}"/>
    <cellStyle name="Input 2 3 4" xfId="6829" xr:uid="{00000000-0005-0000-0000-00001A070000}"/>
    <cellStyle name="Input 2 3 4 2" xfId="9920" xr:uid="{00000000-0005-0000-0000-00001B070000}"/>
    <cellStyle name="Input 2 3 4 2 2" xfId="15122" xr:uid="{00000000-0005-0000-0000-00001C070000}"/>
    <cellStyle name="Input 2 3 4 3" xfId="15661" xr:uid="{00000000-0005-0000-0000-00001D070000}"/>
    <cellStyle name="Input 2 3 5" xfId="8656" xr:uid="{00000000-0005-0000-0000-00001E070000}"/>
    <cellStyle name="Input 2 3 5 2" xfId="11362" xr:uid="{00000000-0005-0000-0000-00001F070000}"/>
    <cellStyle name="Input 2 4" xfId="3170" xr:uid="{00000000-0005-0000-0000-000038030000}"/>
    <cellStyle name="Input 2 4 2" xfId="6467" xr:uid="{00000000-0005-0000-0000-000021070000}"/>
    <cellStyle name="Input 2 4 2 2" xfId="8304" xr:uid="{00000000-0005-0000-0000-000022070000}"/>
    <cellStyle name="Input 2 4 2 2 2" xfId="10866" xr:uid="{00000000-0005-0000-0000-000023070000}"/>
    <cellStyle name="Input 2 4 2 2 2 2" xfId="11506" xr:uid="{00000000-0005-0000-0000-000024070000}"/>
    <cellStyle name="Input 2 4 2 2 3" xfId="13138" xr:uid="{00000000-0005-0000-0000-000025070000}"/>
    <cellStyle name="Input 2 4 2 3" xfId="7779" xr:uid="{00000000-0005-0000-0000-000026070000}"/>
    <cellStyle name="Input 2 4 2 3 2" xfId="11074" xr:uid="{00000000-0005-0000-0000-000027070000}"/>
    <cellStyle name="Input 2 4 2 3 3" xfId="13819" xr:uid="{00000000-0005-0000-0000-000028070000}"/>
    <cellStyle name="Input 2 4 2 4" xfId="9602" xr:uid="{00000000-0005-0000-0000-000029070000}"/>
    <cellStyle name="Input 2 4 2 4 2" xfId="12018" xr:uid="{00000000-0005-0000-0000-00002A070000}"/>
    <cellStyle name="Input 2 4 3" xfId="7143" xr:uid="{00000000-0005-0000-0000-00002B070000}"/>
    <cellStyle name="Input 2 4 3 2" xfId="10234" xr:uid="{00000000-0005-0000-0000-00002C070000}"/>
    <cellStyle name="Input 2 4 3 2 2" xfId="14955" xr:uid="{00000000-0005-0000-0000-00002D070000}"/>
    <cellStyle name="Input 2 4 3 3" xfId="15105" xr:uid="{00000000-0005-0000-0000-00002E070000}"/>
    <cellStyle name="Input 2 4 4" xfId="8970" xr:uid="{00000000-0005-0000-0000-00002F070000}"/>
    <cellStyle name="Input 2 4 4 2" xfId="11666" xr:uid="{00000000-0005-0000-0000-000030070000}"/>
    <cellStyle name="Input 2 4 5" xfId="15835" xr:uid="{00000000-0005-0000-0000-000031070000}"/>
    <cellStyle name="Input 2 4 6" xfId="5833" xr:uid="{00000000-0005-0000-0000-000020070000}"/>
    <cellStyle name="Input 2 5" xfId="5977" xr:uid="{00000000-0005-0000-0000-000032070000}"/>
    <cellStyle name="Input 2 5 2" xfId="7287" xr:uid="{00000000-0005-0000-0000-000033070000}"/>
    <cellStyle name="Input 2 5 2 2" xfId="10378" xr:uid="{00000000-0005-0000-0000-000034070000}"/>
    <cellStyle name="Input 2 5 2 2 2" xfId="12737" xr:uid="{00000000-0005-0000-0000-000035070000}"/>
    <cellStyle name="Input 2 5 2 3" xfId="15235" xr:uid="{00000000-0005-0000-0000-000036070000}"/>
    <cellStyle name="Input 2 5 3" xfId="9114" xr:uid="{00000000-0005-0000-0000-000037070000}"/>
    <cellStyle name="Input 2 5 3 2" xfId="13249" xr:uid="{00000000-0005-0000-0000-000038070000}"/>
    <cellStyle name="Input 2 6" xfId="6655" xr:uid="{00000000-0005-0000-0000-000039070000}"/>
    <cellStyle name="Input 2 6 2" xfId="9746" xr:uid="{00000000-0005-0000-0000-00003A070000}"/>
    <cellStyle name="Input 2 6 2 2" xfId="11772" xr:uid="{00000000-0005-0000-0000-00003B070000}"/>
    <cellStyle name="Input 2 6 3" xfId="14268" xr:uid="{00000000-0005-0000-0000-00003C070000}"/>
    <cellStyle name="Input 2 7" xfId="8450" xr:uid="{00000000-0005-0000-0000-00003D070000}"/>
    <cellStyle name="Input 2 7 2" xfId="12035" xr:uid="{00000000-0005-0000-0000-00003E070000}"/>
    <cellStyle name="Input 3" xfId="311" xr:uid="{00000000-0005-0000-0000-000039030000}"/>
    <cellStyle name="Input 3 2" xfId="312" xr:uid="{00000000-0005-0000-0000-00003A030000}"/>
    <cellStyle name="Input 3 2 2" xfId="5550" xr:uid="{00000000-0005-0000-0000-000041070000}"/>
    <cellStyle name="Input 3 2 2 2" xfId="5658" xr:uid="{00000000-0005-0000-0000-000042070000}"/>
    <cellStyle name="Input 3 2 2 2 2" xfId="5946" xr:uid="{00000000-0005-0000-0000-000043070000}"/>
    <cellStyle name="Input 3 2 2 2 2 2" xfId="6580" xr:uid="{00000000-0005-0000-0000-000044070000}"/>
    <cellStyle name="Input 3 2 2 2 2 2 2" xfId="8417" xr:uid="{00000000-0005-0000-0000-000045070000}"/>
    <cellStyle name="Input 3 2 2 2 2 2 2 2" xfId="10979" xr:uid="{00000000-0005-0000-0000-000046070000}"/>
    <cellStyle name="Input 3 2 2 2 2 2 2 2 2" xfId="14339" xr:uid="{00000000-0005-0000-0000-000047070000}"/>
    <cellStyle name="Input 3 2 2 2 2 2 2 3" xfId="12996" xr:uid="{00000000-0005-0000-0000-000048070000}"/>
    <cellStyle name="Input 3 2 2 2 2 2 3" xfId="7892" xr:uid="{00000000-0005-0000-0000-000049070000}"/>
    <cellStyle name="Input 3 2 2 2 2 2 3 2" xfId="11285" xr:uid="{00000000-0005-0000-0000-00004A070000}"/>
    <cellStyle name="Input 3 2 2 2 2 2 3 3" xfId="13932" xr:uid="{00000000-0005-0000-0000-00004B070000}"/>
    <cellStyle name="Input 3 2 2 2 2 2 4" xfId="9715" xr:uid="{00000000-0005-0000-0000-00004C070000}"/>
    <cellStyle name="Input 3 2 2 2 2 2 4 2" xfId="12003" xr:uid="{00000000-0005-0000-0000-00004D070000}"/>
    <cellStyle name="Input 3 2 2 2 2 3" xfId="7256" xr:uid="{00000000-0005-0000-0000-00004E070000}"/>
    <cellStyle name="Input 3 2 2 2 2 3 2" xfId="10347" xr:uid="{00000000-0005-0000-0000-00004F070000}"/>
    <cellStyle name="Input 3 2 2 2 2 3 2 2" xfId="11359" xr:uid="{00000000-0005-0000-0000-000050070000}"/>
    <cellStyle name="Input 3 2 2 2 2 3 3" xfId="14315" xr:uid="{00000000-0005-0000-0000-000051070000}"/>
    <cellStyle name="Input 3 2 2 2 2 4" xfId="9083" xr:uid="{00000000-0005-0000-0000-000052070000}"/>
    <cellStyle name="Input 3 2 2 2 2 4 2" xfId="11932" xr:uid="{00000000-0005-0000-0000-000053070000}"/>
    <cellStyle name="Input 3 2 2 2 3" xfId="6292" xr:uid="{00000000-0005-0000-0000-000054070000}"/>
    <cellStyle name="Input 3 2 2 2 3 2" xfId="8129" xr:uid="{00000000-0005-0000-0000-000055070000}"/>
    <cellStyle name="Input 3 2 2 2 3 2 2" xfId="10691" xr:uid="{00000000-0005-0000-0000-000056070000}"/>
    <cellStyle name="Input 3 2 2 2 3 2 2 2" xfId="15053" xr:uid="{00000000-0005-0000-0000-000057070000}"/>
    <cellStyle name="Input 3 2 2 2 3 2 3" xfId="11773" xr:uid="{00000000-0005-0000-0000-000058070000}"/>
    <cellStyle name="Input 3 2 2 2 3 3" xfId="7604" xr:uid="{00000000-0005-0000-0000-000059070000}"/>
    <cellStyle name="Input 3 2 2 2 3 3 2" xfId="15232" xr:uid="{00000000-0005-0000-0000-00005A070000}"/>
    <cellStyle name="Input 3 2 2 2 3 3 3" xfId="13644" xr:uid="{00000000-0005-0000-0000-00005B070000}"/>
    <cellStyle name="Input 3 2 2 2 3 4" xfId="9427" xr:uid="{00000000-0005-0000-0000-00005C070000}"/>
    <cellStyle name="Input 3 2 2 2 3 4 2" xfId="11876" xr:uid="{00000000-0005-0000-0000-00005D070000}"/>
    <cellStyle name="Input 3 2 2 2 4" xfId="6968" xr:uid="{00000000-0005-0000-0000-00005E070000}"/>
    <cellStyle name="Input 3 2 2 2 4 2" xfId="10059" xr:uid="{00000000-0005-0000-0000-00005F070000}"/>
    <cellStyle name="Input 3 2 2 2 4 2 2" xfId="14689" xr:uid="{00000000-0005-0000-0000-000060070000}"/>
    <cellStyle name="Input 3 2 2 2 4 3" xfId="15238" xr:uid="{00000000-0005-0000-0000-000061070000}"/>
    <cellStyle name="Input 3 2 2 2 5" xfId="8795" xr:uid="{00000000-0005-0000-0000-000062070000}"/>
    <cellStyle name="Input 3 2 2 2 5 2" xfId="12598" xr:uid="{00000000-0005-0000-0000-000063070000}"/>
    <cellStyle name="Input 3 2 2 3" xfId="6184" xr:uid="{00000000-0005-0000-0000-000064070000}"/>
    <cellStyle name="Input 3 2 2 3 2" xfId="8021" xr:uid="{00000000-0005-0000-0000-000065070000}"/>
    <cellStyle name="Input 3 2 2 3 2 2" xfId="10583" xr:uid="{00000000-0005-0000-0000-000066070000}"/>
    <cellStyle name="Input 3 2 2 3 2 2 2" xfId="15094" xr:uid="{00000000-0005-0000-0000-000067070000}"/>
    <cellStyle name="Input 3 2 2 3 2 3" xfId="11116" xr:uid="{00000000-0005-0000-0000-000068070000}"/>
    <cellStyle name="Input 3 2 2 3 3" xfId="7496" xr:uid="{00000000-0005-0000-0000-000069070000}"/>
    <cellStyle name="Input 3 2 2 3 3 2" xfId="15418" xr:uid="{00000000-0005-0000-0000-00006A070000}"/>
    <cellStyle name="Input 3 2 2 3 3 3" xfId="13536" xr:uid="{00000000-0005-0000-0000-00006B070000}"/>
    <cellStyle name="Input 3 2 2 3 4" xfId="9319" xr:uid="{00000000-0005-0000-0000-00006C070000}"/>
    <cellStyle name="Input 3 2 2 3 4 2" xfId="12504" xr:uid="{00000000-0005-0000-0000-00006D070000}"/>
    <cellStyle name="Input 3 2 2 4" xfId="6860" xr:uid="{00000000-0005-0000-0000-00006E070000}"/>
    <cellStyle name="Input 3 2 2 4 2" xfId="9951" xr:uid="{00000000-0005-0000-0000-00006F070000}"/>
    <cellStyle name="Input 3 2 2 4 2 2" xfId="14526" xr:uid="{00000000-0005-0000-0000-000070070000}"/>
    <cellStyle name="Input 3 2 2 4 3" xfId="15424" xr:uid="{00000000-0005-0000-0000-000071070000}"/>
    <cellStyle name="Input 3 2 2 5" xfId="8687" xr:uid="{00000000-0005-0000-0000-000072070000}"/>
    <cellStyle name="Input 3 2 2 5 2" xfId="11267" xr:uid="{00000000-0005-0000-0000-000073070000}"/>
    <cellStyle name="Input 3 2 3" xfId="5836" xr:uid="{00000000-0005-0000-0000-000074070000}"/>
    <cellStyle name="Input 3 2 3 2" xfId="6470" xr:uid="{00000000-0005-0000-0000-000075070000}"/>
    <cellStyle name="Input 3 2 3 2 2" xfId="8307" xr:uid="{00000000-0005-0000-0000-000076070000}"/>
    <cellStyle name="Input 3 2 3 2 2 2" xfId="10869" xr:uid="{00000000-0005-0000-0000-000077070000}"/>
    <cellStyle name="Input 3 2 3 2 2 2 2" xfId="11402" xr:uid="{00000000-0005-0000-0000-000078070000}"/>
    <cellStyle name="Input 3 2 3 2 2 3" xfId="11354" xr:uid="{00000000-0005-0000-0000-000079070000}"/>
    <cellStyle name="Input 3 2 3 2 3" xfId="7782" xr:uid="{00000000-0005-0000-0000-00007A070000}"/>
    <cellStyle name="Input 3 2 3 2 3 2" xfId="11076" xr:uid="{00000000-0005-0000-0000-00007B070000}"/>
    <cellStyle name="Input 3 2 3 2 3 3" xfId="13822" xr:uid="{00000000-0005-0000-0000-00007C070000}"/>
    <cellStyle name="Input 3 2 3 2 4" xfId="9605" xr:uid="{00000000-0005-0000-0000-00007D070000}"/>
    <cellStyle name="Input 3 2 3 2 4 2" xfId="11680" xr:uid="{00000000-0005-0000-0000-00007E070000}"/>
    <cellStyle name="Input 3 2 3 3" xfId="7146" xr:uid="{00000000-0005-0000-0000-00007F070000}"/>
    <cellStyle name="Input 3 2 3 3 2" xfId="10237" xr:uid="{00000000-0005-0000-0000-000080070000}"/>
    <cellStyle name="Input 3 2 3 3 2 2" xfId="12212" xr:uid="{00000000-0005-0000-0000-000081070000}"/>
    <cellStyle name="Input 3 2 3 3 3" xfId="15291" xr:uid="{00000000-0005-0000-0000-000082070000}"/>
    <cellStyle name="Input 3 2 3 4" xfId="8973" xr:uid="{00000000-0005-0000-0000-000083070000}"/>
    <cellStyle name="Input 3 2 3 4 2" xfId="11985" xr:uid="{00000000-0005-0000-0000-000084070000}"/>
    <cellStyle name="Input 3 2 4" xfId="5980" xr:uid="{00000000-0005-0000-0000-000085070000}"/>
    <cellStyle name="Input 3 2 4 2" xfId="7290" xr:uid="{00000000-0005-0000-0000-000086070000}"/>
    <cellStyle name="Input 3 2 4 2 2" xfId="10381" xr:uid="{00000000-0005-0000-0000-000087070000}"/>
    <cellStyle name="Input 3 2 4 2 2 2" xfId="11516" xr:uid="{00000000-0005-0000-0000-000088070000}"/>
    <cellStyle name="Input 3 2 4 2 3" xfId="14824" xr:uid="{00000000-0005-0000-0000-000089070000}"/>
    <cellStyle name="Input 3 2 4 3" xfId="9117" xr:uid="{00000000-0005-0000-0000-00008A070000}"/>
    <cellStyle name="Input 3 2 4 3 2" xfId="12524" xr:uid="{00000000-0005-0000-0000-00008B070000}"/>
    <cellStyle name="Input 3 2 5" xfId="6658" xr:uid="{00000000-0005-0000-0000-00008C070000}"/>
    <cellStyle name="Input 3 2 5 2" xfId="9749" xr:uid="{00000000-0005-0000-0000-00008D070000}"/>
    <cellStyle name="Input 3 2 5 2 2" xfId="12135" xr:uid="{00000000-0005-0000-0000-00008E070000}"/>
    <cellStyle name="Input 3 2 5 3" xfId="15362" xr:uid="{00000000-0005-0000-0000-00008F070000}"/>
    <cellStyle name="Input 3 2 6" xfId="8453" xr:uid="{00000000-0005-0000-0000-000090070000}"/>
    <cellStyle name="Input 3 2 6 2" xfId="12615" xr:uid="{00000000-0005-0000-0000-000091070000}"/>
    <cellStyle name="Input 3 3" xfId="5551" xr:uid="{00000000-0005-0000-0000-000092070000}"/>
    <cellStyle name="Input 3 3 2" xfId="5659" xr:uid="{00000000-0005-0000-0000-000093070000}"/>
    <cellStyle name="Input 3 3 2 2" xfId="5947" xr:uid="{00000000-0005-0000-0000-000094070000}"/>
    <cellStyle name="Input 3 3 2 2 2" xfId="6581" xr:uid="{00000000-0005-0000-0000-000095070000}"/>
    <cellStyle name="Input 3 3 2 2 2 2" xfId="8418" xr:uid="{00000000-0005-0000-0000-000096070000}"/>
    <cellStyle name="Input 3 3 2 2 2 2 2" xfId="10980" xr:uid="{00000000-0005-0000-0000-000097070000}"/>
    <cellStyle name="Input 3 3 2 2 2 2 2 2" xfId="13415" xr:uid="{00000000-0005-0000-0000-000098070000}"/>
    <cellStyle name="Input 3 3 2 2 2 2 3" xfId="11911" xr:uid="{00000000-0005-0000-0000-000099070000}"/>
    <cellStyle name="Input 3 3 2 2 2 3" xfId="7893" xr:uid="{00000000-0005-0000-0000-00009A070000}"/>
    <cellStyle name="Input 3 3 2 2 2 3 2" xfId="12536" xr:uid="{00000000-0005-0000-0000-00009B070000}"/>
    <cellStyle name="Input 3 3 2 2 2 3 3" xfId="13933" xr:uid="{00000000-0005-0000-0000-00009C070000}"/>
    <cellStyle name="Input 3 3 2 2 2 4" xfId="9716" xr:uid="{00000000-0005-0000-0000-00009D070000}"/>
    <cellStyle name="Input 3 3 2 2 2 4 2" xfId="12709" xr:uid="{00000000-0005-0000-0000-00009E070000}"/>
    <cellStyle name="Input 3 3 2 2 3" xfId="7257" xr:uid="{00000000-0005-0000-0000-00009F070000}"/>
    <cellStyle name="Input 3 3 2 2 3 2" xfId="10348" xr:uid="{00000000-0005-0000-0000-0000A0070000}"/>
    <cellStyle name="Input 3 3 2 2 3 2 2" xfId="11693" xr:uid="{00000000-0005-0000-0000-0000A1070000}"/>
    <cellStyle name="Input 3 3 2 2 3 3" xfId="14120" xr:uid="{00000000-0005-0000-0000-0000A2070000}"/>
    <cellStyle name="Input 3 3 2 2 4" xfId="9084" xr:uid="{00000000-0005-0000-0000-0000A3070000}"/>
    <cellStyle name="Input 3 3 2 2 4 2" xfId="12896" xr:uid="{00000000-0005-0000-0000-0000A4070000}"/>
    <cellStyle name="Input 3 3 2 3" xfId="6293" xr:uid="{00000000-0005-0000-0000-0000A5070000}"/>
    <cellStyle name="Input 3 3 2 3 2" xfId="8130" xr:uid="{00000000-0005-0000-0000-0000A6070000}"/>
    <cellStyle name="Input 3 3 2 3 2 2" xfId="10692" xr:uid="{00000000-0005-0000-0000-0000A7070000}"/>
    <cellStyle name="Input 3 3 2 3 2 2 2" xfId="15427" xr:uid="{00000000-0005-0000-0000-0000A8070000}"/>
    <cellStyle name="Input 3 3 2 3 2 3" xfId="12556" xr:uid="{00000000-0005-0000-0000-0000A9070000}"/>
    <cellStyle name="Input 3 3 2 3 3" xfId="7605" xr:uid="{00000000-0005-0000-0000-0000AA070000}"/>
    <cellStyle name="Input 3 3 2 3 3 2" xfId="14669" xr:uid="{00000000-0005-0000-0000-0000AB070000}"/>
    <cellStyle name="Input 3 3 2 3 3 3" xfId="13645" xr:uid="{00000000-0005-0000-0000-0000AC070000}"/>
    <cellStyle name="Input 3 3 2 3 4" xfId="9428" xr:uid="{00000000-0005-0000-0000-0000AD070000}"/>
    <cellStyle name="Input 3 3 2 3 4 2" xfId="12085" xr:uid="{00000000-0005-0000-0000-0000AE070000}"/>
    <cellStyle name="Input 3 3 2 4" xfId="6969" xr:uid="{00000000-0005-0000-0000-0000AF070000}"/>
    <cellStyle name="Input 3 3 2 4 2" xfId="10060" xr:uid="{00000000-0005-0000-0000-0000B0070000}"/>
    <cellStyle name="Input 3 3 2 4 2 2" xfId="15624" xr:uid="{00000000-0005-0000-0000-0000B1070000}"/>
    <cellStyle name="Input 3 3 2 4 3" xfId="14675" xr:uid="{00000000-0005-0000-0000-0000B2070000}"/>
    <cellStyle name="Input 3 3 2 5" xfId="8796" xr:uid="{00000000-0005-0000-0000-0000B3070000}"/>
    <cellStyle name="Input 3 3 2 5 2" xfId="12419" xr:uid="{00000000-0005-0000-0000-0000B4070000}"/>
    <cellStyle name="Input 3 3 3" xfId="6185" xr:uid="{00000000-0005-0000-0000-0000B5070000}"/>
    <cellStyle name="Input 3 3 3 2" xfId="8022" xr:uid="{00000000-0005-0000-0000-0000B6070000}"/>
    <cellStyle name="Input 3 3 3 2 2" xfId="10584" xr:uid="{00000000-0005-0000-0000-0000B7070000}"/>
    <cellStyle name="Input 3 3 3 2 2 2" xfId="15467" xr:uid="{00000000-0005-0000-0000-0000B8070000}"/>
    <cellStyle name="Input 3 3 3 2 3" xfId="11117" xr:uid="{00000000-0005-0000-0000-0000B9070000}"/>
    <cellStyle name="Input 3 3 3 3" xfId="7497" xr:uid="{00000000-0005-0000-0000-0000BA070000}"/>
    <cellStyle name="Input 3 3 3 3 2" xfId="14480" xr:uid="{00000000-0005-0000-0000-0000BB070000}"/>
    <cellStyle name="Input 3 3 3 3 3" xfId="13537" xr:uid="{00000000-0005-0000-0000-0000BC070000}"/>
    <cellStyle name="Input 3 3 3 4" xfId="9320" xr:uid="{00000000-0005-0000-0000-0000BD070000}"/>
    <cellStyle name="Input 3 3 3 4 2" xfId="13051" xr:uid="{00000000-0005-0000-0000-0000BE070000}"/>
    <cellStyle name="Input 3 3 4" xfId="6861" xr:uid="{00000000-0005-0000-0000-0000BF070000}"/>
    <cellStyle name="Input 3 3 4 2" xfId="9952" xr:uid="{00000000-0005-0000-0000-0000C0070000}"/>
    <cellStyle name="Input 3 3 4 2 2" xfId="15278" xr:uid="{00000000-0005-0000-0000-0000C1070000}"/>
    <cellStyle name="Input 3 3 4 3" xfId="14486" xr:uid="{00000000-0005-0000-0000-0000C2070000}"/>
    <cellStyle name="Input 3 3 5" xfId="8688" xr:uid="{00000000-0005-0000-0000-0000C3070000}"/>
    <cellStyle name="Input 3 3 5 2" xfId="12785" xr:uid="{00000000-0005-0000-0000-0000C4070000}"/>
    <cellStyle name="Input 3 4" xfId="5835" xr:uid="{00000000-0005-0000-0000-0000C5070000}"/>
    <cellStyle name="Input 3 4 2" xfId="6469" xr:uid="{00000000-0005-0000-0000-0000C6070000}"/>
    <cellStyle name="Input 3 4 2 2" xfId="8306" xr:uid="{00000000-0005-0000-0000-0000C7070000}"/>
    <cellStyle name="Input 3 4 2 2 2" xfId="10868" xr:uid="{00000000-0005-0000-0000-0000C8070000}"/>
    <cellStyle name="Input 3 4 2 2 2 2" xfId="13372" xr:uid="{00000000-0005-0000-0000-0000C9070000}"/>
    <cellStyle name="Input 3 4 2 2 3" xfId="12092" xr:uid="{00000000-0005-0000-0000-0000CA070000}"/>
    <cellStyle name="Input 3 4 2 3" xfId="7781" xr:uid="{00000000-0005-0000-0000-0000CB070000}"/>
    <cellStyle name="Input 3 4 2 3 2" xfId="12412" xr:uid="{00000000-0005-0000-0000-0000CC070000}"/>
    <cellStyle name="Input 3 4 2 3 3" xfId="13821" xr:uid="{00000000-0005-0000-0000-0000CD070000}"/>
    <cellStyle name="Input 3 4 2 4" xfId="9604" xr:uid="{00000000-0005-0000-0000-0000CE070000}"/>
    <cellStyle name="Input 3 4 2 4 2" xfId="11695" xr:uid="{00000000-0005-0000-0000-0000CF070000}"/>
    <cellStyle name="Input 3 4 3" xfId="7145" xr:uid="{00000000-0005-0000-0000-0000D0070000}"/>
    <cellStyle name="Input 3 4 3 2" xfId="10236" xr:uid="{00000000-0005-0000-0000-0000D1070000}"/>
    <cellStyle name="Input 3 4 3 2 2" xfId="14165" xr:uid="{00000000-0005-0000-0000-0000D2070000}"/>
    <cellStyle name="Input 3 4 3 3" xfId="14539" xr:uid="{00000000-0005-0000-0000-0000D3070000}"/>
    <cellStyle name="Input 3 4 4" xfId="8972" xr:uid="{00000000-0005-0000-0000-0000D4070000}"/>
    <cellStyle name="Input 3 4 4 2" xfId="11151" xr:uid="{00000000-0005-0000-0000-0000D5070000}"/>
    <cellStyle name="Input 3 5" xfId="5979" xr:uid="{00000000-0005-0000-0000-0000D6070000}"/>
    <cellStyle name="Input 3 5 2" xfId="7289" xr:uid="{00000000-0005-0000-0000-0000D7070000}"/>
    <cellStyle name="Input 3 5 2 2" xfId="10380" xr:uid="{00000000-0005-0000-0000-0000D8070000}"/>
    <cellStyle name="Input 3 5 2 2 2" xfId="12702" xr:uid="{00000000-0005-0000-0000-0000D9070000}"/>
    <cellStyle name="Input 3 5 2 3" xfId="15607" xr:uid="{00000000-0005-0000-0000-0000DA070000}"/>
    <cellStyle name="Input 3 5 3" xfId="9116" xr:uid="{00000000-0005-0000-0000-0000DB070000}"/>
    <cellStyle name="Input 3 5 3 2" xfId="11577" xr:uid="{00000000-0005-0000-0000-0000DC070000}"/>
    <cellStyle name="Input 3 6" xfId="6657" xr:uid="{00000000-0005-0000-0000-0000DD070000}"/>
    <cellStyle name="Input 3 6 2" xfId="9748" xr:uid="{00000000-0005-0000-0000-0000DE070000}"/>
    <cellStyle name="Input 3 6 2 2" xfId="11345" xr:uid="{00000000-0005-0000-0000-0000DF070000}"/>
    <cellStyle name="Input 3 6 3" xfId="14989" xr:uid="{00000000-0005-0000-0000-0000E0070000}"/>
    <cellStyle name="Input 3 7" xfId="8452" xr:uid="{00000000-0005-0000-0000-0000E1070000}"/>
    <cellStyle name="Input 3 7 2" xfId="12991" xr:uid="{00000000-0005-0000-0000-0000E2070000}"/>
    <cellStyle name="Input 4" xfId="313" xr:uid="{00000000-0005-0000-0000-00003B030000}"/>
    <cellStyle name="Input 4 2" xfId="314" xr:uid="{00000000-0005-0000-0000-00003C030000}"/>
    <cellStyle name="Input 4 2 2" xfId="5506" xr:uid="{00000000-0005-0000-0000-0000E5070000}"/>
    <cellStyle name="Input 4 2 2 2" xfId="5612" xr:uid="{00000000-0005-0000-0000-0000E6070000}"/>
    <cellStyle name="Input 4 2 2 2 2" xfId="5935" xr:uid="{00000000-0005-0000-0000-0000E7070000}"/>
    <cellStyle name="Input 4 2 2 2 2 2" xfId="6569" xr:uid="{00000000-0005-0000-0000-0000E8070000}"/>
    <cellStyle name="Input 4 2 2 2 2 2 2" xfId="8406" xr:uid="{00000000-0005-0000-0000-0000E9070000}"/>
    <cellStyle name="Input 4 2 2 2 2 2 2 2" xfId="10968" xr:uid="{00000000-0005-0000-0000-0000EA070000}"/>
    <cellStyle name="Input 4 2 2 2 2 2 2 2 2" xfId="11530" xr:uid="{00000000-0005-0000-0000-0000EB070000}"/>
    <cellStyle name="Input 4 2 2 2 2 2 2 3" xfId="11368" xr:uid="{00000000-0005-0000-0000-0000EC070000}"/>
    <cellStyle name="Input 4 2 2 2 2 2 3" xfId="7881" xr:uid="{00000000-0005-0000-0000-0000ED070000}"/>
    <cellStyle name="Input 4 2 2 2 2 2 3 2" xfId="11897" xr:uid="{00000000-0005-0000-0000-0000EE070000}"/>
    <cellStyle name="Input 4 2 2 2 2 2 3 3" xfId="13921" xr:uid="{00000000-0005-0000-0000-0000EF070000}"/>
    <cellStyle name="Input 4 2 2 2 2 2 4" xfId="9704" xr:uid="{00000000-0005-0000-0000-0000F0070000}"/>
    <cellStyle name="Input 4 2 2 2 2 2 4 2" xfId="11240" xr:uid="{00000000-0005-0000-0000-0000F1070000}"/>
    <cellStyle name="Input 4 2 2 2 2 3" xfId="7245" xr:uid="{00000000-0005-0000-0000-0000F2070000}"/>
    <cellStyle name="Input 4 2 2 2 2 3 2" xfId="10336" xr:uid="{00000000-0005-0000-0000-0000F3070000}"/>
    <cellStyle name="Input 4 2 2 2 2 3 2 2" xfId="11965" xr:uid="{00000000-0005-0000-0000-0000F4070000}"/>
    <cellStyle name="Input 4 2 2 2 2 3 3" xfId="14632" xr:uid="{00000000-0005-0000-0000-0000F5070000}"/>
    <cellStyle name="Input 4 2 2 2 2 4" xfId="9072" xr:uid="{00000000-0005-0000-0000-0000F6070000}"/>
    <cellStyle name="Input 4 2 2 2 2 4 2" xfId="12363" xr:uid="{00000000-0005-0000-0000-0000F7070000}"/>
    <cellStyle name="Input 4 2 2 2 3" xfId="6246" xr:uid="{00000000-0005-0000-0000-0000F8070000}"/>
    <cellStyle name="Input 4 2 2 2 3 2" xfId="8083" xr:uid="{00000000-0005-0000-0000-0000F9070000}"/>
    <cellStyle name="Input 4 2 2 2 3 2 2" xfId="10645" xr:uid="{00000000-0005-0000-0000-0000FA070000}"/>
    <cellStyle name="Input 4 2 2 2 3 2 2 2" xfId="14130" xr:uid="{00000000-0005-0000-0000-0000FB070000}"/>
    <cellStyle name="Input 4 2 2 2 3 2 3" xfId="12545" xr:uid="{00000000-0005-0000-0000-0000FC070000}"/>
    <cellStyle name="Input 4 2 2 2 3 3" xfId="7558" xr:uid="{00000000-0005-0000-0000-0000FD070000}"/>
    <cellStyle name="Input 4 2 2 2 3 3 2" xfId="15011" xr:uid="{00000000-0005-0000-0000-0000FE070000}"/>
    <cellStyle name="Input 4 2 2 2 3 3 3" xfId="13598" xr:uid="{00000000-0005-0000-0000-0000FF070000}"/>
    <cellStyle name="Input 4 2 2 2 3 4" xfId="9381" xr:uid="{00000000-0005-0000-0000-000000080000}"/>
    <cellStyle name="Input 4 2 2 2 3 4 2" xfId="13307" xr:uid="{00000000-0005-0000-0000-000001080000}"/>
    <cellStyle name="Input 4 2 2 2 4" xfId="6922" xr:uid="{00000000-0005-0000-0000-000002080000}"/>
    <cellStyle name="Input 4 2 2 2 4 2" xfId="10013" xr:uid="{00000000-0005-0000-0000-000003080000}"/>
    <cellStyle name="Input 4 2 2 2 4 2 2" xfId="15437" xr:uid="{00000000-0005-0000-0000-000004080000}"/>
    <cellStyle name="Input 4 2 2 2 4 3" xfId="15003" xr:uid="{00000000-0005-0000-0000-000005080000}"/>
    <cellStyle name="Input 4 2 2 2 5" xfId="8749" xr:uid="{00000000-0005-0000-0000-000006080000}"/>
    <cellStyle name="Input 4 2 2 2 5 2" xfId="11812" xr:uid="{00000000-0005-0000-0000-000007080000}"/>
    <cellStyle name="Input 4 2 2 3" xfId="6138" xr:uid="{00000000-0005-0000-0000-000008080000}"/>
    <cellStyle name="Input 4 2 2 3 2" xfId="7975" xr:uid="{00000000-0005-0000-0000-000009080000}"/>
    <cellStyle name="Input 4 2 2 3 2 2" xfId="10537" xr:uid="{00000000-0005-0000-0000-00000A080000}"/>
    <cellStyle name="Input 4 2 2 3 2 2 2" xfId="15577" xr:uid="{00000000-0005-0000-0000-00000B080000}"/>
    <cellStyle name="Input 4 2 2 3 2 3" xfId="11824" xr:uid="{00000000-0005-0000-0000-00000C080000}"/>
    <cellStyle name="Input 4 2 2 3 3" xfId="7450" xr:uid="{00000000-0005-0000-0000-00000D080000}"/>
    <cellStyle name="Input 4 2 2 3 3 2" xfId="14251" xr:uid="{00000000-0005-0000-0000-00000E080000}"/>
    <cellStyle name="Input 4 2 2 3 3 3" xfId="13490" xr:uid="{00000000-0005-0000-0000-00000F080000}"/>
    <cellStyle name="Input 4 2 2 3 4" xfId="9273" xr:uid="{00000000-0005-0000-0000-000010080000}"/>
    <cellStyle name="Input 4 2 2 3 4 2" xfId="11156" xr:uid="{00000000-0005-0000-0000-000011080000}"/>
    <cellStyle name="Input 4 2 2 4" xfId="6814" xr:uid="{00000000-0005-0000-0000-000012080000}"/>
    <cellStyle name="Input 4 2 2 4 2" xfId="9905" xr:uid="{00000000-0005-0000-0000-000013080000}"/>
    <cellStyle name="Input 4 2 2 4 2 2" xfId="15471" xr:uid="{00000000-0005-0000-0000-000014080000}"/>
    <cellStyle name="Input 4 2 2 4 3" xfId="14257" xr:uid="{00000000-0005-0000-0000-000015080000}"/>
    <cellStyle name="Input 4 2 2 5" xfId="8641" xr:uid="{00000000-0005-0000-0000-000016080000}"/>
    <cellStyle name="Input 4 2 2 5 2" xfId="12002" xr:uid="{00000000-0005-0000-0000-000017080000}"/>
    <cellStyle name="Input 4 2 3" xfId="5838" xr:uid="{00000000-0005-0000-0000-000018080000}"/>
    <cellStyle name="Input 4 2 3 2" xfId="6472" xr:uid="{00000000-0005-0000-0000-000019080000}"/>
    <cellStyle name="Input 4 2 3 2 2" xfId="8309" xr:uid="{00000000-0005-0000-0000-00001A080000}"/>
    <cellStyle name="Input 4 2 3 2 2 2" xfId="10871" xr:uid="{00000000-0005-0000-0000-00001B080000}"/>
    <cellStyle name="Input 4 2 3 2 2 2 2" xfId="14341" xr:uid="{00000000-0005-0000-0000-00001C080000}"/>
    <cellStyle name="Input 4 2 3 2 2 3" xfId="12181" xr:uid="{00000000-0005-0000-0000-00001D080000}"/>
    <cellStyle name="Input 4 2 3 2 3" xfId="7784" xr:uid="{00000000-0005-0000-0000-00001E080000}"/>
    <cellStyle name="Input 4 2 3 2 3 2" xfId="13290" xr:uid="{00000000-0005-0000-0000-00001F080000}"/>
    <cellStyle name="Input 4 2 3 2 3 3" xfId="13824" xr:uid="{00000000-0005-0000-0000-000020080000}"/>
    <cellStyle name="Input 4 2 3 2 4" xfId="9607" xr:uid="{00000000-0005-0000-0000-000021080000}"/>
    <cellStyle name="Input 4 2 3 2 4 2" xfId="14925" xr:uid="{00000000-0005-0000-0000-000022080000}"/>
    <cellStyle name="Input 4 2 3 3" xfId="7148" xr:uid="{00000000-0005-0000-0000-000023080000}"/>
    <cellStyle name="Input 4 2 3 3 2" xfId="10239" xr:uid="{00000000-0005-0000-0000-000024080000}"/>
    <cellStyle name="Input 4 2 3 3 2 2" xfId="14933" xr:uid="{00000000-0005-0000-0000-000025080000}"/>
    <cellStyle name="Input 4 2 3 3 3" xfId="15664" xr:uid="{00000000-0005-0000-0000-000026080000}"/>
    <cellStyle name="Input 4 2 3 4" xfId="8975" xr:uid="{00000000-0005-0000-0000-000027080000}"/>
    <cellStyle name="Input 4 2 3 4 2" xfId="12484" xr:uid="{00000000-0005-0000-0000-000028080000}"/>
    <cellStyle name="Input 4 2 4" xfId="5982" xr:uid="{00000000-0005-0000-0000-000029080000}"/>
    <cellStyle name="Input 4 2 4 2" xfId="7292" xr:uid="{00000000-0005-0000-0000-00002A080000}"/>
    <cellStyle name="Input 4 2 4 2 2" xfId="10383" xr:uid="{00000000-0005-0000-0000-00002B080000}"/>
    <cellStyle name="Input 4 2 4 2 2 2" xfId="12750" xr:uid="{00000000-0005-0000-0000-00002C080000}"/>
    <cellStyle name="Input 4 2 4 2 3" xfId="14067" xr:uid="{00000000-0005-0000-0000-00002D080000}"/>
    <cellStyle name="Input 4 2 4 3" xfId="9119" xr:uid="{00000000-0005-0000-0000-00002E080000}"/>
    <cellStyle name="Input 4 2 4 3 2" xfId="11557" xr:uid="{00000000-0005-0000-0000-00002F080000}"/>
    <cellStyle name="Input 4 2 5" xfId="6660" xr:uid="{00000000-0005-0000-0000-000030080000}"/>
    <cellStyle name="Input 4 2 5 2" xfId="9751" xr:uid="{00000000-0005-0000-0000-000031080000}"/>
    <cellStyle name="Input 4 2 5 2 2" xfId="11836" xr:uid="{00000000-0005-0000-0000-000032080000}"/>
    <cellStyle name="Input 4 2 5 3" xfId="15177" xr:uid="{00000000-0005-0000-0000-000033080000}"/>
    <cellStyle name="Input 4 2 6" xfId="8455" xr:uid="{00000000-0005-0000-0000-000034080000}"/>
    <cellStyle name="Input 4 2 6 2" xfId="11979" xr:uid="{00000000-0005-0000-0000-000035080000}"/>
    <cellStyle name="Input 4 3" xfId="5521" xr:uid="{00000000-0005-0000-0000-000036080000}"/>
    <cellStyle name="Input 4 3 2" xfId="5628" xr:uid="{00000000-0005-0000-0000-000037080000}"/>
    <cellStyle name="Input 4 3 2 2" xfId="5938" xr:uid="{00000000-0005-0000-0000-000038080000}"/>
    <cellStyle name="Input 4 3 2 2 2" xfId="6572" xr:uid="{00000000-0005-0000-0000-000039080000}"/>
    <cellStyle name="Input 4 3 2 2 2 2" xfId="8409" xr:uid="{00000000-0005-0000-0000-00003A080000}"/>
    <cellStyle name="Input 4 3 2 2 2 2 2" xfId="10971" xr:uid="{00000000-0005-0000-0000-00003B080000}"/>
    <cellStyle name="Input 4 3 2 2 2 2 2 2" xfId="13411" xr:uid="{00000000-0005-0000-0000-00003C080000}"/>
    <cellStyle name="Input 4 3 2 2 2 2 3" xfId="12268" xr:uid="{00000000-0005-0000-0000-00003D080000}"/>
    <cellStyle name="Input 4 3 2 2 2 3" xfId="7884" xr:uid="{00000000-0005-0000-0000-00003E080000}"/>
    <cellStyle name="Input 4 3 2 2 2 3 2" xfId="12661" xr:uid="{00000000-0005-0000-0000-00003F080000}"/>
    <cellStyle name="Input 4 3 2 2 2 3 3" xfId="13924" xr:uid="{00000000-0005-0000-0000-000040080000}"/>
    <cellStyle name="Input 4 3 2 2 2 4" xfId="9707" xr:uid="{00000000-0005-0000-0000-000041080000}"/>
    <cellStyle name="Input 4 3 2 2 2 4 2" xfId="12599" xr:uid="{00000000-0005-0000-0000-000042080000}"/>
    <cellStyle name="Input 4 3 2 2 3" xfId="7248" xr:uid="{00000000-0005-0000-0000-000043080000}"/>
    <cellStyle name="Input 4 3 2 2 3 2" xfId="10339" xr:uid="{00000000-0005-0000-0000-000044080000}"/>
    <cellStyle name="Input 4 3 2 2 3 2 2" xfId="11730" xr:uid="{00000000-0005-0000-0000-000045080000}"/>
    <cellStyle name="Input 4 3 2 2 3 3" xfId="14223" xr:uid="{00000000-0005-0000-0000-000046080000}"/>
    <cellStyle name="Input 4 3 2 2 4" xfId="9075" xr:uid="{00000000-0005-0000-0000-000047080000}"/>
    <cellStyle name="Input 4 3 2 2 4 2" xfId="11983" xr:uid="{00000000-0005-0000-0000-000048080000}"/>
    <cellStyle name="Input 4 3 2 3" xfId="6262" xr:uid="{00000000-0005-0000-0000-000049080000}"/>
    <cellStyle name="Input 4 3 2 3 2" xfId="8099" xr:uid="{00000000-0005-0000-0000-00004A080000}"/>
    <cellStyle name="Input 4 3 2 3 2 2" xfId="10661" xr:uid="{00000000-0005-0000-0000-00004B080000}"/>
    <cellStyle name="Input 4 3 2 3 2 2 2" xfId="14760" xr:uid="{00000000-0005-0000-0000-00004C080000}"/>
    <cellStyle name="Input 4 3 2 3 2 3" xfId="11999" xr:uid="{00000000-0005-0000-0000-00004D080000}"/>
    <cellStyle name="Input 4 3 2 3 3" xfId="7574" xr:uid="{00000000-0005-0000-0000-00004E080000}"/>
    <cellStyle name="Input 4 3 2 3 3 2" xfId="14124" xr:uid="{00000000-0005-0000-0000-00004F080000}"/>
    <cellStyle name="Input 4 3 2 3 3 3" xfId="13614" xr:uid="{00000000-0005-0000-0000-000050080000}"/>
    <cellStyle name="Input 4 3 2 3 4" xfId="9397" xr:uid="{00000000-0005-0000-0000-000051080000}"/>
    <cellStyle name="Input 4 3 2 3 4 2" xfId="13274" xr:uid="{00000000-0005-0000-0000-000052080000}"/>
    <cellStyle name="Input 4 3 2 4" xfId="6938" xr:uid="{00000000-0005-0000-0000-000053080000}"/>
    <cellStyle name="Input 4 3 2 4 2" xfId="10029" xr:uid="{00000000-0005-0000-0000-000054080000}"/>
    <cellStyle name="Input 4 3 2 4 2 2" xfId="15022" xr:uid="{00000000-0005-0000-0000-000055080000}"/>
    <cellStyle name="Input 4 3 2 4 3" xfId="14044" xr:uid="{00000000-0005-0000-0000-000056080000}"/>
    <cellStyle name="Input 4 3 2 5" xfId="8765" xr:uid="{00000000-0005-0000-0000-000057080000}"/>
    <cellStyle name="Input 4 3 2 5 2" xfId="12581" xr:uid="{00000000-0005-0000-0000-000058080000}"/>
    <cellStyle name="Input 4 3 3" xfId="6154" xr:uid="{00000000-0005-0000-0000-000059080000}"/>
    <cellStyle name="Input 4 3 3 2" xfId="7991" xr:uid="{00000000-0005-0000-0000-00005A080000}"/>
    <cellStyle name="Input 4 3 3 2 2" xfId="10553" xr:uid="{00000000-0005-0000-0000-00005B080000}"/>
    <cellStyle name="Input 4 3 3 2 2 2" xfId="14362" xr:uid="{00000000-0005-0000-0000-00005C080000}"/>
    <cellStyle name="Input 4 3 3 2 3" xfId="11101" xr:uid="{00000000-0005-0000-0000-00005D080000}"/>
    <cellStyle name="Input 4 3 3 3" xfId="7466" xr:uid="{00000000-0005-0000-0000-00005E080000}"/>
    <cellStyle name="Input 4 3 3 3 2" xfId="14883" xr:uid="{00000000-0005-0000-0000-00005F080000}"/>
    <cellStyle name="Input 4 3 3 3 3" xfId="13506" xr:uid="{00000000-0005-0000-0000-000060080000}"/>
    <cellStyle name="Input 4 3 3 4" xfId="9289" xr:uid="{00000000-0005-0000-0000-000061080000}"/>
    <cellStyle name="Input 4 3 3 4 2" xfId="11163" xr:uid="{00000000-0005-0000-0000-000062080000}"/>
    <cellStyle name="Input 4 3 4" xfId="6830" xr:uid="{00000000-0005-0000-0000-000063080000}"/>
    <cellStyle name="Input 4 3 4 2" xfId="9921" xr:uid="{00000000-0005-0000-0000-000064080000}"/>
    <cellStyle name="Input 4 3 4 2 2" xfId="15495" xr:uid="{00000000-0005-0000-0000-000065080000}"/>
    <cellStyle name="Input 4 3 4 3" xfId="14877" xr:uid="{00000000-0005-0000-0000-000066080000}"/>
    <cellStyle name="Input 4 3 5" xfId="8657" xr:uid="{00000000-0005-0000-0000-000067080000}"/>
    <cellStyle name="Input 4 3 5 2" xfId="12115" xr:uid="{00000000-0005-0000-0000-000068080000}"/>
    <cellStyle name="Input 4 4" xfId="5837" xr:uid="{00000000-0005-0000-0000-000069080000}"/>
    <cellStyle name="Input 4 4 2" xfId="6471" xr:uid="{00000000-0005-0000-0000-00006A080000}"/>
    <cellStyle name="Input 4 4 2 2" xfId="8308" xr:uid="{00000000-0005-0000-0000-00006B080000}"/>
    <cellStyle name="Input 4 4 2 2 2" xfId="10870" xr:uid="{00000000-0005-0000-0000-00006C080000}"/>
    <cellStyle name="Input 4 4 2 2 2 2" xfId="13373" xr:uid="{00000000-0005-0000-0000-00006D080000}"/>
    <cellStyle name="Input 4 4 2 2 3" xfId="12078" xr:uid="{00000000-0005-0000-0000-00006E080000}"/>
    <cellStyle name="Input 4 4 2 3" xfId="7783" xr:uid="{00000000-0005-0000-0000-00006F080000}"/>
    <cellStyle name="Input 4 4 2 3 2" xfId="12875" xr:uid="{00000000-0005-0000-0000-000070080000}"/>
    <cellStyle name="Input 4 4 2 3 3" xfId="13823" xr:uid="{00000000-0005-0000-0000-000071080000}"/>
    <cellStyle name="Input 4 4 2 4" xfId="9606" xr:uid="{00000000-0005-0000-0000-000072080000}"/>
    <cellStyle name="Input 4 4 2 4 2" xfId="13313" xr:uid="{00000000-0005-0000-0000-000073080000}"/>
    <cellStyle name="Input 4 4 3" xfId="7147" xr:uid="{00000000-0005-0000-0000-000074080000}"/>
    <cellStyle name="Input 4 4 3 2" xfId="10238" xr:uid="{00000000-0005-0000-0000-000075080000}"/>
    <cellStyle name="Input 4 4 3 2 2" xfId="13331" xr:uid="{00000000-0005-0000-0000-000076080000}"/>
    <cellStyle name="Input 4 4 3 3" xfId="14728" xr:uid="{00000000-0005-0000-0000-000077080000}"/>
    <cellStyle name="Input 4 4 4" xfId="8974" xr:uid="{00000000-0005-0000-0000-000078080000}"/>
    <cellStyle name="Input 4 4 4 2" xfId="12283" xr:uid="{00000000-0005-0000-0000-000079080000}"/>
    <cellStyle name="Input 4 5" xfId="5981" xr:uid="{00000000-0005-0000-0000-00007A080000}"/>
    <cellStyle name="Input 4 5 2" xfId="7291" xr:uid="{00000000-0005-0000-0000-00007B080000}"/>
    <cellStyle name="Input 4 5 2 2" xfId="10382" xr:uid="{00000000-0005-0000-0000-00007C080000}"/>
    <cellStyle name="Input 4 5 2 2 2" xfId="11719" xr:uid="{00000000-0005-0000-0000-00007D080000}"/>
    <cellStyle name="Input 4 5 2 3" xfId="14262" xr:uid="{00000000-0005-0000-0000-00007E080000}"/>
    <cellStyle name="Input 4 5 3" xfId="9118" xr:uid="{00000000-0005-0000-0000-00007F080000}"/>
    <cellStyle name="Input 4 5 3 2" xfId="12177" xr:uid="{00000000-0005-0000-0000-000080080000}"/>
    <cellStyle name="Input 4 6" xfId="6659" xr:uid="{00000000-0005-0000-0000-000081080000}"/>
    <cellStyle name="Input 4 6 2" xfId="9750" xr:uid="{00000000-0005-0000-0000-000082080000}"/>
    <cellStyle name="Input 4 6 2 2" xfId="12925" xr:uid="{00000000-0005-0000-0000-000083080000}"/>
    <cellStyle name="Input 4 6 3" xfId="14424" xr:uid="{00000000-0005-0000-0000-000084080000}"/>
    <cellStyle name="Input 4 7" xfId="8454" xr:uid="{00000000-0005-0000-0000-000085080000}"/>
    <cellStyle name="Input 4 7 2" xfId="11751" xr:uid="{00000000-0005-0000-0000-000086080000}"/>
    <cellStyle name="Input 5" xfId="315" xr:uid="{00000000-0005-0000-0000-00003D030000}"/>
    <cellStyle name="Input 5 2" xfId="316" xr:uid="{00000000-0005-0000-0000-00003E030000}"/>
    <cellStyle name="Input 5 2 2" xfId="5549" xr:uid="{00000000-0005-0000-0000-000089080000}"/>
    <cellStyle name="Input 5 2 2 2" xfId="5657" xr:uid="{00000000-0005-0000-0000-00008A080000}"/>
    <cellStyle name="Input 5 2 2 2 2" xfId="5945" xr:uid="{00000000-0005-0000-0000-00008B080000}"/>
    <cellStyle name="Input 5 2 2 2 2 2" xfId="6579" xr:uid="{00000000-0005-0000-0000-00008C080000}"/>
    <cellStyle name="Input 5 2 2 2 2 2 2" xfId="8416" xr:uid="{00000000-0005-0000-0000-00008D080000}"/>
    <cellStyle name="Input 5 2 2 2 2 2 2 2" xfId="10978" xr:uid="{00000000-0005-0000-0000-00008E080000}"/>
    <cellStyle name="Input 5 2 2 2 2 2 2 2 2" xfId="11313" xr:uid="{00000000-0005-0000-0000-00008F080000}"/>
    <cellStyle name="Input 5 2 2 2 2 2 2 3" xfId="12299" xr:uid="{00000000-0005-0000-0000-000090080000}"/>
    <cellStyle name="Input 5 2 2 2 2 2 3" xfId="7891" xr:uid="{00000000-0005-0000-0000-000091080000}"/>
    <cellStyle name="Input 5 2 2 2 2 2 3 2" xfId="11831" xr:uid="{00000000-0005-0000-0000-000092080000}"/>
    <cellStyle name="Input 5 2 2 2 2 2 3 3" xfId="13931" xr:uid="{00000000-0005-0000-0000-000093080000}"/>
    <cellStyle name="Input 5 2 2 2 2 2 4" xfId="9714" xr:uid="{00000000-0005-0000-0000-000094080000}"/>
    <cellStyle name="Input 5 2 2 2 2 2 4 2" xfId="12789" xr:uid="{00000000-0005-0000-0000-000095080000}"/>
    <cellStyle name="Input 5 2 2 2 2 3" xfId="7255" xr:uid="{00000000-0005-0000-0000-000096080000}"/>
    <cellStyle name="Input 5 2 2 2 2 3 2" xfId="10346" xr:uid="{00000000-0005-0000-0000-000097080000}"/>
    <cellStyle name="Input 5 2 2 2 2 3 2 2" xfId="12272" xr:uid="{00000000-0005-0000-0000-000098080000}"/>
    <cellStyle name="Input 5 2 2 2 2 3 3" xfId="14878" xr:uid="{00000000-0005-0000-0000-000099080000}"/>
    <cellStyle name="Input 5 2 2 2 2 4" xfId="9082" xr:uid="{00000000-0005-0000-0000-00009A080000}"/>
    <cellStyle name="Input 5 2 2 2 2 4 2" xfId="12830" xr:uid="{00000000-0005-0000-0000-00009B080000}"/>
    <cellStyle name="Input 5 2 2 2 3" xfId="6291" xr:uid="{00000000-0005-0000-0000-00009C080000}"/>
    <cellStyle name="Input 5 2 2 2 3 2" xfId="8128" xr:uid="{00000000-0005-0000-0000-00009D080000}"/>
    <cellStyle name="Input 5 2 2 2 3 2 2" xfId="10690" xr:uid="{00000000-0005-0000-0000-00009E080000}"/>
    <cellStyle name="Input 5 2 2 2 3 2 2 2" xfId="14127" xr:uid="{00000000-0005-0000-0000-00009F080000}"/>
    <cellStyle name="Input 5 2 2 2 3 2 3" xfId="11698" xr:uid="{00000000-0005-0000-0000-0000A0080000}"/>
    <cellStyle name="Input 5 2 2 2 3 3" xfId="7603" xr:uid="{00000000-0005-0000-0000-0000A1080000}"/>
    <cellStyle name="Input 5 2 2 2 3 3 2" xfId="14479" xr:uid="{00000000-0005-0000-0000-0000A2080000}"/>
    <cellStyle name="Input 5 2 2 2 3 3 3" xfId="13643" xr:uid="{00000000-0005-0000-0000-0000A3080000}"/>
    <cellStyle name="Input 5 2 2 2 3 4" xfId="9426" xr:uid="{00000000-0005-0000-0000-0000A4080000}"/>
    <cellStyle name="Input 5 2 2 2 3 4 2" xfId="13204" xr:uid="{00000000-0005-0000-0000-0000A5080000}"/>
    <cellStyle name="Input 5 2 2 2 4" xfId="6967" xr:uid="{00000000-0005-0000-0000-0000A6080000}"/>
    <cellStyle name="Input 5 2 2 2 4 2" xfId="10058" xr:uid="{00000000-0005-0000-0000-0000A7080000}"/>
    <cellStyle name="Input 5 2 2 2 4 2 2" xfId="15252" xr:uid="{00000000-0005-0000-0000-0000A8080000}"/>
    <cellStyle name="Input 5 2 2 2 4 3" xfId="14485" xr:uid="{00000000-0005-0000-0000-0000A9080000}"/>
    <cellStyle name="Input 5 2 2 2 5" xfId="8794" xr:uid="{00000000-0005-0000-0000-0000AA080000}"/>
    <cellStyle name="Input 5 2 2 2 5 2" xfId="12324" xr:uid="{00000000-0005-0000-0000-0000AB080000}"/>
    <cellStyle name="Input 5 2 2 3" xfId="6183" xr:uid="{00000000-0005-0000-0000-0000AC080000}"/>
    <cellStyle name="Input 5 2 2 3 2" xfId="8020" xr:uid="{00000000-0005-0000-0000-0000AD080000}"/>
    <cellStyle name="Input 5 2 2 3 2 2" xfId="10582" xr:uid="{00000000-0005-0000-0000-0000AE080000}"/>
    <cellStyle name="Input 5 2 2 3 2 2 2" xfId="14231" xr:uid="{00000000-0005-0000-0000-0000AF080000}"/>
    <cellStyle name="Input 5 2 2 3 2 3" xfId="13294" xr:uid="{00000000-0005-0000-0000-0000B0080000}"/>
    <cellStyle name="Input 5 2 2 3 3" xfId="7495" xr:uid="{00000000-0005-0000-0000-0000B1080000}"/>
    <cellStyle name="Input 5 2 2 3 3 2" xfId="15045" xr:uid="{00000000-0005-0000-0000-0000B2080000}"/>
    <cellStyle name="Input 5 2 2 3 3 3" xfId="13535" xr:uid="{00000000-0005-0000-0000-0000B3080000}"/>
    <cellStyle name="Input 5 2 2 3 4" xfId="9318" xr:uid="{00000000-0005-0000-0000-0000B4080000}"/>
    <cellStyle name="Input 5 2 2 3 4 2" xfId="13267" xr:uid="{00000000-0005-0000-0000-0000B5080000}"/>
    <cellStyle name="Input 5 2 2 4" xfId="6859" xr:uid="{00000000-0005-0000-0000-0000B6080000}"/>
    <cellStyle name="Input 5 2 2 4 2" xfId="9950" xr:uid="{00000000-0005-0000-0000-0000B7080000}"/>
    <cellStyle name="Input 5 2 2 4 2 2" xfId="15465" xr:uid="{00000000-0005-0000-0000-0000B8080000}"/>
    <cellStyle name="Input 5 2 2 4 3" xfId="15050" xr:uid="{00000000-0005-0000-0000-0000B9080000}"/>
    <cellStyle name="Input 5 2 2 5" xfId="8686" xr:uid="{00000000-0005-0000-0000-0000BA080000}"/>
    <cellStyle name="Input 5 2 2 5 2" xfId="12984" xr:uid="{00000000-0005-0000-0000-0000BB080000}"/>
    <cellStyle name="Input 5 2 3" xfId="5840" xr:uid="{00000000-0005-0000-0000-0000BC080000}"/>
    <cellStyle name="Input 5 2 3 2" xfId="6474" xr:uid="{00000000-0005-0000-0000-0000BD080000}"/>
    <cellStyle name="Input 5 2 3 2 2" xfId="8311" xr:uid="{00000000-0005-0000-0000-0000BE080000}"/>
    <cellStyle name="Input 5 2 3 2 2 2" xfId="10873" xr:uid="{00000000-0005-0000-0000-0000BF080000}"/>
    <cellStyle name="Input 5 2 3 2 2 2 2" xfId="13374" xr:uid="{00000000-0005-0000-0000-0000C0080000}"/>
    <cellStyle name="Input 5 2 3 2 2 3" xfId="11604" xr:uid="{00000000-0005-0000-0000-0000C1080000}"/>
    <cellStyle name="Input 5 2 3 2 3" xfId="7786" xr:uid="{00000000-0005-0000-0000-0000C2080000}"/>
    <cellStyle name="Input 5 2 3 2 3 2" xfId="11078" xr:uid="{00000000-0005-0000-0000-0000C3080000}"/>
    <cellStyle name="Input 5 2 3 2 3 3" xfId="13826" xr:uid="{00000000-0005-0000-0000-0000C4080000}"/>
    <cellStyle name="Input 5 2 3 2 4" xfId="9609" xr:uid="{00000000-0005-0000-0000-0000C5080000}"/>
    <cellStyle name="Input 5 2 3 2 4 2" xfId="14885" xr:uid="{00000000-0005-0000-0000-0000C6080000}"/>
    <cellStyle name="Input 5 2 3 3" xfId="7150" xr:uid="{00000000-0005-0000-0000-0000C7080000}"/>
    <cellStyle name="Input 5 2 3 3 2" xfId="10241" xr:uid="{00000000-0005-0000-0000-0000C8080000}"/>
    <cellStyle name="Input 5 2 3 3 2 2" xfId="14951" xr:uid="{00000000-0005-0000-0000-0000C9080000}"/>
    <cellStyle name="Input 5 2 3 3 3" xfId="14317" xr:uid="{00000000-0005-0000-0000-0000CA080000}"/>
    <cellStyle name="Input 5 2 3 4" xfId="8977" xr:uid="{00000000-0005-0000-0000-0000CB080000}"/>
    <cellStyle name="Input 5 2 3 4 2" xfId="12620" xr:uid="{00000000-0005-0000-0000-0000CC080000}"/>
    <cellStyle name="Input 5 2 4" xfId="5984" xr:uid="{00000000-0005-0000-0000-0000CD080000}"/>
    <cellStyle name="Input 5 2 4 2" xfId="7294" xr:uid="{00000000-0005-0000-0000-0000CE080000}"/>
    <cellStyle name="Input 5 2 4 2 2" xfId="10385" xr:uid="{00000000-0005-0000-0000-0000CF080000}"/>
    <cellStyle name="Input 5 2 4 2 2 2" xfId="13164" xr:uid="{00000000-0005-0000-0000-0000D0080000}"/>
    <cellStyle name="Input 5 2 4 2 3" xfId="15368" xr:uid="{00000000-0005-0000-0000-0000D1080000}"/>
    <cellStyle name="Input 5 2 4 3" xfId="9121" xr:uid="{00000000-0005-0000-0000-0000D2080000}"/>
    <cellStyle name="Input 5 2 4 3 2" xfId="11671" xr:uid="{00000000-0005-0000-0000-0000D3080000}"/>
    <cellStyle name="Input 5 2 5" xfId="6662" xr:uid="{00000000-0005-0000-0000-0000D4080000}"/>
    <cellStyle name="Input 5 2 5 2" xfId="9753" xr:uid="{00000000-0005-0000-0000-0000D5080000}"/>
    <cellStyle name="Input 5 2 5 2 2" xfId="11728" xr:uid="{00000000-0005-0000-0000-0000D6080000}"/>
    <cellStyle name="Input 5 2 5 3" xfId="15550" xr:uid="{00000000-0005-0000-0000-0000D7080000}"/>
    <cellStyle name="Input 5 2 6" xfId="8457" xr:uid="{00000000-0005-0000-0000-0000D8080000}"/>
    <cellStyle name="Input 5 2 6 2" xfId="12655" xr:uid="{00000000-0005-0000-0000-0000D9080000}"/>
    <cellStyle name="Input 5 3" xfId="5552" xr:uid="{00000000-0005-0000-0000-0000DA080000}"/>
    <cellStyle name="Input 5 3 2" xfId="5660" xr:uid="{00000000-0005-0000-0000-0000DB080000}"/>
    <cellStyle name="Input 5 3 2 2" xfId="5948" xr:uid="{00000000-0005-0000-0000-0000DC080000}"/>
    <cellStyle name="Input 5 3 2 2 2" xfId="6582" xr:uid="{00000000-0005-0000-0000-0000DD080000}"/>
    <cellStyle name="Input 5 3 2 2 2 2" xfId="8419" xr:uid="{00000000-0005-0000-0000-0000DE080000}"/>
    <cellStyle name="Input 5 3 2 2 2 2 2" xfId="10981" xr:uid="{00000000-0005-0000-0000-0000DF080000}"/>
    <cellStyle name="Input 5 3 2 2 2 2 2 2" xfId="11416" xr:uid="{00000000-0005-0000-0000-0000E0080000}"/>
    <cellStyle name="Input 5 3 2 2 2 2 3" xfId="12125" xr:uid="{00000000-0005-0000-0000-0000E1080000}"/>
    <cellStyle name="Input 5 3 2 2 2 3" xfId="7894" xr:uid="{00000000-0005-0000-0000-0000E2080000}"/>
    <cellStyle name="Input 5 3 2 2 2 3 2" xfId="12342" xr:uid="{00000000-0005-0000-0000-0000E3080000}"/>
    <cellStyle name="Input 5 3 2 2 2 3 3" xfId="13934" xr:uid="{00000000-0005-0000-0000-0000E4080000}"/>
    <cellStyle name="Input 5 3 2 2 2 4" xfId="9717" xr:uid="{00000000-0005-0000-0000-0000E5080000}"/>
    <cellStyle name="Input 5 3 2 2 2 4 2" xfId="13235" xr:uid="{00000000-0005-0000-0000-0000E6080000}"/>
    <cellStyle name="Input 5 3 2 2 3" xfId="7258" xr:uid="{00000000-0005-0000-0000-0000E7080000}"/>
    <cellStyle name="Input 5 3 2 2 3 2" xfId="10349" xr:uid="{00000000-0005-0000-0000-0000E8080000}"/>
    <cellStyle name="Input 5 3 2 2 3 2 2" xfId="12841" xr:uid="{00000000-0005-0000-0000-0000E9080000}"/>
    <cellStyle name="Input 5 3 2 2 3 3" xfId="14027" xr:uid="{00000000-0005-0000-0000-0000EA080000}"/>
    <cellStyle name="Input 5 3 2 2 4" xfId="9085" xr:uid="{00000000-0005-0000-0000-0000EB080000}"/>
    <cellStyle name="Input 5 3 2 2 4 2" xfId="12253" xr:uid="{00000000-0005-0000-0000-0000EC080000}"/>
    <cellStyle name="Input 5 3 2 3" xfId="6294" xr:uid="{00000000-0005-0000-0000-0000ED080000}"/>
    <cellStyle name="Input 5 3 2 3 2" xfId="8131" xr:uid="{00000000-0005-0000-0000-0000EE080000}"/>
    <cellStyle name="Input 5 3 2 3 2 2" xfId="10693" xr:uid="{00000000-0005-0000-0000-0000EF080000}"/>
    <cellStyle name="Input 5 3 2 3 2 2 2" xfId="14489" xr:uid="{00000000-0005-0000-0000-0000F0080000}"/>
    <cellStyle name="Input 5 3 2 3 2 3" xfId="13197" xr:uid="{00000000-0005-0000-0000-0000F1080000}"/>
    <cellStyle name="Input 5 3 2 3 3" xfId="7606" xr:uid="{00000000-0005-0000-0000-0000F2080000}"/>
    <cellStyle name="Input 5 3 2 3 3 2" xfId="15604" xr:uid="{00000000-0005-0000-0000-0000F3080000}"/>
    <cellStyle name="Input 5 3 2 3 3 3" xfId="13646" xr:uid="{00000000-0005-0000-0000-0000F4080000}"/>
    <cellStyle name="Input 5 3 2 3 4" xfId="9429" xr:uid="{00000000-0005-0000-0000-0000F5080000}"/>
    <cellStyle name="Input 5 3 2 3 4 2" xfId="13178" xr:uid="{00000000-0005-0000-0000-0000F6080000}"/>
    <cellStyle name="Input 5 3 2 4" xfId="6970" xr:uid="{00000000-0005-0000-0000-0000F7080000}"/>
    <cellStyle name="Input 5 3 2 4 2" xfId="10061" xr:uid="{00000000-0005-0000-0000-0000F8080000}"/>
    <cellStyle name="Input 5 3 2 4 2 2" xfId="14841" xr:uid="{00000000-0005-0000-0000-0000F9080000}"/>
    <cellStyle name="Input 5 3 2 4 3" xfId="15610" xr:uid="{00000000-0005-0000-0000-0000FA080000}"/>
    <cellStyle name="Input 5 3 2 5" xfId="8797" xr:uid="{00000000-0005-0000-0000-0000FB080000}"/>
    <cellStyle name="Input 5 3 2 5 2" xfId="12179" xr:uid="{00000000-0005-0000-0000-0000FC080000}"/>
    <cellStyle name="Input 5 3 3" xfId="6186" xr:uid="{00000000-0005-0000-0000-0000FD080000}"/>
    <cellStyle name="Input 5 3 3 2" xfId="8023" xr:uid="{00000000-0005-0000-0000-0000FE080000}"/>
    <cellStyle name="Input 5 3 3 2 2" xfId="10585" xr:uid="{00000000-0005-0000-0000-0000FF080000}"/>
    <cellStyle name="Input 5 3 3 2 2 2" xfId="14528" xr:uid="{00000000-0005-0000-0000-000000090000}"/>
    <cellStyle name="Input 5 3 3 2 3" xfId="11487" xr:uid="{00000000-0005-0000-0000-000001090000}"/>
    <cellStyle name="Input 5 3 3 3" xfId="7498" xr:uid="{00000000-0005-0000-0000-000002090000}"/>
    <cellStyle name="Input 5 3 3 3 2" xfId="15233" xr:uid="{00000000-0005-0000-0000-000003090000}"/>
    <cellStyle name="Input 5 3 3 3 3" xfId="13538" xr:uid="{00000000-0005-0000-0000-000004090000}"/>
    <cellStyle name="Input 5 3 3 4" xfId="9321" xr:uid="{00000000-0005-0000-0000-000005090000}"/>
    <cellStyle name="Input 5 3 3 4 2" xfId="11641" xr:uid="{00000000-0005-0000-0000-000006090000}"/>
    <cellStyle name="Input 5 3 4" xfId="6862" xr:uid="{00000000-0005-0000-0000-000007090000}"/>
    <cellStyle name="Input 5 3 4 2" xfId="9953" xr:uid="{00000000-0005-0000-0000-000008090000}"/>
    <cellStyle name="Input 5 3 4 2 2" xfId="14715" xr:uid="{00000000-0005-0000-0000-000009090000}"/>
    <cellStyle name="Input 5 3 4 3" xfId="15239" xr:uid="{00000000-0005-0000-0000-00000A090000}"/>
    <cellStyle name="Input 5 3 5" xfId="8689" xr:uid="{00000000-0005-0000-0000-00000B090000}"/>
    <cellStyle name="Input 5 3 5 2" xfId="11700" xr:uid="{00000000-0005-0000-0000-00000C090000}"/>
    <cellStyle name="Input 5 4" xfId="5839" xr:uid="{00000000-0005-0000-0000-00000D090000}"/>
    <cellStyle name="Input 5 4 2" xfId="6473" xr:uid="{00000000-0005-0000-0000-00000E090000}"/>
    <cellStyle name="Input 5 4 2 2" xfId="8310" xr:uid="{00000000-0005-0000-0000-00000F090000}"/>
    <cellStyle name="Input 5 4 2 2 2" xfId="10872" xr:uid="{00000000-0005-0000-0000-000010090000}"/>
    <cellStyle name="Input 5 4 2 2 2 2" xfId="11505" xr:uid="{00000000-0005-0000-0000-000011090000}"/>
    <cellStyle name="Input 5 4 2 2 3" xfId="13191" xr:uid="{00000000-0005-0000-0000-000012090000}"/>
    <cellStyle name="Input 5 4 2 3" xfId="7785" xr:uid="{00000000-0005-0000-0000-000013090000}"/>
    <cellStyle name="Input 5 4 2 3 2" xfId="11077" xr:uid="{00000000-0005-0000-0000-000014090000}"/>
    <cellStyle name="Input 5 4 2 3 3" xfId="13825" xr:uid="{00000000-0005-0000-0000-000015090000}"/>
    <cellStyle name="Input 5 4 2 4" xfId="9608" xr:uid="{00000000-0005-0000-0000-000016090000}"/>
    <cellStyle name="Input 5 4 2 4 2" xfId="14886" xr:uid="{00000000-0005-0000-0000-000017090000}"/>
    <cellStyle name="Input 5 4 3" xfId="7149" xr:uid="{00000000-0005-0000-0000-000018090000}"/>
    <cellStyle name="Input 5 4 3 2" xfId="10240" xr:uid="{00000000-0005-0000-0000-000019090000}"/>
    <cellStyle name="Input 5 4 3 2 2" xfId="14947" xr:uid="{00000000-0005-0000-0000-00001A090000}"/>
    <cellStyle name="Input 5 4 3 3" xfId="14880" xr:uid="{00000000-0005-0000-0000-00001B090000}"/>
    <cellStyle name="Input 5 4 4" xfId="8976" xr:uid="{00000000-0005-0000-0000-00001C090000}"/>
    <cellStyle name="Input 5 4 4 2" xfId="11274" xr:uid="{00000000-0005-0000-0000-00001D090000}"/>
    <cellStyle name="Input 5 5" xfId="5983" xr:uid="{00000000-0005-0000-0000-00001E090000}"/>
    <cellStyle name="Input 5 5 2" xfId="7293" xr:uid="{00000000-0005-0000-0000-00001F090000}"/>
    <cellStyle name="Input 5 5 2 2" xfId="10384" xr:uid="{00000000-0005-0000-0000-000020090000}"/>
    <cellStyle name="Input 5 5 2 2 2" xfId="12467" xr:uid="{00000000-0005-0000-0000-000021090000}"/>
    <cellStyle name="Input 5 5 2 3" xfId="14995" xr:uid="{00000000-0005-0000-0000-000022090000}"/>
    <cellStyle name="Input 5 5 3" xfId="9120" xr:uid="{00000000-0005-0000-0000-000023090000}"/>
    <cellStyle name="Input 5 5 3 2" xfId="12862" xr:uid="{00000000-0005-0000-0000-000024090000}"/>
    <cellStyle name="Input 5 6" xfId="6661" xr:uid="{00000000-0005-0000-0000-000025090000}"/>
    <cellStyle name="Input 5 6 2" xfId="9752" xr:uid="{00000000-0005-0000-0000-000026090000}"/>
    <cellStyle name="Input 5 6 2 2" xfId="11987" xr:uid="{00000000-0005-0000-0000-000027090000}"/>
    <cellStyle name="Input 5 6 3" xfId="14614" xr:uid="{00000000-0005-0000-0000-000028090000}"/>
    <cellStyle name="Input 5 7" xfId="8456" xr:uid="{00000000-0005-0000-0000-000029090000}"/>
    <cellStyle name="Input 5 7 2" xfId="12873" xr:uid="{00000000-0005-0000-0000-00002A090000}"/>
    <cellStyle name="Input 6" xfId="6612" xr:uid="{00000000-0005-0000-0000-00002B090000}"/>
    <cellStyle name="Linked Cell" xfId="10" builtinId="24" customBuiltin="1"/>
    <cellStyle name="Linked Cell 2" xfId="317" xr:uid="{00000000-0005-0000-0000-000040030000}"/>
    <cellStyle name="Linked Cell 2 2" xfId="318" xr:uid="{00000000-0005-0000-0000-000041030000}"/>
    <cellStyle name="Linked Cell 2 3" xfId="3171" xr:uid="{00000000-0005-0000-0000-000042030000}"/>
    <cellStyle name="Linked Cell 2 4" xfId="3172" xr:uid="{00000000-0005-0000-0000-000043030000}"/>
    <cellStyle name="Linked Cell 3" xfId="319" xr:uid="{00000000-0005-0000-0000-000044030000}"/>
    <cellStyle name="Linked Cell 3 2" xfId="320" xr:uid="{00000000-0005-0000-0000-000045030000}"/>
    <cellStyle name="Linked Cell 4" xfId="321" xr:uid="{00000000-0005-0000-0000-000046030000}"/>
    <cellStyle name="Linked Cell 4 2" xfId="322" xr:uid="{00000000-0005-0000-0000-000047030000}"/>
    <cellStyle name="Linked Cell 5" xfId="323" xr:uid="{00000000-0005-0000-0000-000048030000}"/>
    <cellStyle name="Linked Cell 5 2" xfId="324" xr:uid="{00000000-0005-0000-0000-000049030000}"/>
    <cellStyle name="Linked Cell 6" xfId="6615" xr:uid="{00000000-0005-0000-0000-000037090000}"/>
    <cellStyle name="Neutral 2" xfId="325" xr:uid="{00000000-0005-0000-0000-00004A030000}"/>
    <cellStyle name="Neutral 2 2" xfId="326" xr:uid="{00000000-0005-0000-0000-00004B030000}"/>
    <cellStyle name="Neutral 2 3" xfId="3173" xr:uid="{00000000-0005-0000-0000-00004C030000}"/>
    <cellStyle name="Neutral 2 4" xfId="3174" xr:uid="{00000000-0005-0000-0000-00004D030000}"/>
    <cellStyle name="Neutral 3" xfId="327" xr:uid="{00000000-0005-0000-0000-00004E030000}"/>
    <cellStyle name="Neutral 3 2" xfId="328" xr:uid="{00000000-0005-0000-0000-00004F030000}"/>
    <cellStyle name="Neutral 4" xfId="329" xr:uid="{00000000-0005-0000-0000-000050030000}"/>
    <cellStyle name="Neutral 4 2" xfId="330" xr:uid="{00000000-0005-0000-0000-000051030000}"/>
    <cellStyle name="Neutral 5" xfId="331" xr:uid="{00000000-0005-0000-0000-000052030000}"/>
    <cellStyle name="Neutral 5 2" xfId="332" xr:uid="{00000000-0005-0000-0000-000053030000}"/>
    <cellStyle name="Neutral 6" xfId="5406" xr:uid="{00000000-0005-0000-0000-000054030000}"/>
    <cellStyle name="Neutral 6 2" xfId="6611" xr:uid="{00000000-0005-0000-0000-000043090000}"/>
    <cellStyle name="Neutral 7" xfId="15823" xr:uid="{00000000-0005-0000-0000-000044090000}"/>
    <cellStyle name="Normal" xfId="0" builtinId="0"/>
    <cellStyle name="Normal 10" xfId="34" xr:uid="{00000000-0005-0000-0000-000056030000}"/>
    <cellStyle name="Normal 10 10" xfId="936" xr:uid="{00000000-0005-0000-0000-000057030000}"/>
    <cellStyle name="Normal 10 10 2" xfId="2142" xr:uid="{00000000-0005-0000-0000-000058030000}"/>
    <cellStyle name="Normal 10 10 2 2" xfId="2442" xr:uid="{00000000-0005-0000-0000-000059030000}"/>
    <cellStyle name="Normal 10 10 2 2 2" xfId="3175" xr:uid="{00000000-0005-0000-0000-00005A030000}"/>
    <cellStyle name="Normal 10 10 2 3" xfId="3176" xr:uid="{00000000-0005-0000-0000-00005B030000}"/>
    <cellStyle name="Normal 10 10 3" xfId="1591" xr:uid="{00000000-0005-0000-0000-00005C030000}"/>
    <cellStyle name="Normal 10 10 3 2" xfId="3177" xr:uid="{00000000-0005-0000-0000-00005D030000}"/>
    <cellStyle name="Normal 10 10 4" xfId="3178" xr:uid="{00000000-0005-0000-0000-00005E030000}"/>
    <cellStyle name="Normal 10 11" xfId="1018" xr:uid="{00000000-0005-0000-0000-00005F030000}"/>
    <cellStyle name="Normal 10 11 2" xfId="2222" xr:uid="{00000000-0005-0000-0000-000060030000}"/>
    <cellStyle name="Normal 10 11 2 2" xfId="3179" xr:uid="{00000000-0005-0000-0000-000061030000}"/>
    <cellStyle name="Normal 10 11 3" xfId="1672" xr:uid="{00000000-0005-0000-0000-000062030000}"/>
    <cellStyle name="Normal 10 11 3 2" xfId="3180" xr:uid="{00000000-0005-0000-0000-000063030000}"/>
    <cellStyle name="Normal 10 11 4" xfId="3181" xr:uid="{00000000-0005-0000-0000-000064030000}"/>
    <cellStyle name="Normal 10 12" xfId="1098" xr:uid="{00000000-0005-0000-0000-000065030000}"/>
    <cellStyle name="Normal 10 12 2" xfId="2302" xr:uid="{00000000-0005-0000-0000-000066030000}"/>
    <cellStyle name="Normal 10 12 2 2" xfId="3182" xr:uid="{00000000-0005-0000-0000-000067030000}"/>
    <cellStyle name="Normal 10 12 3" xfId="1752" xr:uid="{00000000-0005-0000-0000-000068030000}"/>
    <cellStyle name="Normal 10 12 3 2" xfId="3183" xr:uid="{00000000-0005-0000-0000-000069030000}"/>
    <cellStyle name="Normal 10 12 4" xfId="3184" xr:uid="{00000000-0005-0000-0000-00006A030000}"/>
    <cellStyle name="Normal 10 13" xfId="1257" xr:uid="{00000000-0005-0000-0000-00006B030000}"/>
    <cellStyle name="Normal 10 13 2" xfId="3185" xr:uid="{00000000-0005-0000-0000-00006C030000}"/>
    <cellStyle name="Normal 10 14" xfId="1833" xr:uid="{00000000-0005-0000-0000-00006D030000}"/>
    <cellStyle name="Normal 10 14 2" xfId="3186" xr:uid="{00000000-0005-0000-0000-00006E030000}"/>
    <cellStyle name="Normal 10 15" xfId="1834" xr:uid="{00000000-0005-0000-0000-00006F030000}"/>
    <cellStyle name="Normal 10 15 2" xfId="3187" xr:uid="{00000000-0005-0000-0000-000070030000}"/>
    <cellStyle name="Normal 10 16" xfId="1178" xr:uid="{00000000-0005-0000-0000-000071030000}"/>
    <cellStyle name="Normal 10 16 2" xfId="3188" xr:uid="{00000000-0005-0000-0000-000072030000}"/>
    <cellStyle name="Normal 10 17" xfId="2382" xr:uid="{00000000-0005-0000-0000-000073030000}"/>
    <cellStyle name="Normal 10 17 2" xfId="3189" xr:uid="{00000000-0005-0000-0000-000074030000}"/>
    <cellStyle name="Normal 10 18" xfId="2389" xr:uid="{00000000-0005-0000-0000-000075030000}"/>
    <cellStyle name="Normal 10 18 2" xfId="3190" xr:uid="{00000000-0005-0000-0000-000076030000}"/>
    <cellStyle name="Normal 10 19" xfId="2441" xr:uid="{00000000-0005-0000-0000-000077030000}"/>
    <cellStyle name="Normal 10 19 2" xfId="3191" xr:uid="{00000000-0005-0000-0000-000078030000}"/>
    <cellStyle name="Normal 10 2" xfId="36" xr:uid="{00000000-0005-0000-0000-000079030000}"/>
    <cellStyle name="Normal 10 2 2" xfId="38" xr:uid="{00000000-0005-0000-0000-00007A030000}"/>
    <cellStyle name="Normal 10 2 2 2" xfId="2467" xr:uid="{00000000-0005-0000-0000-00007B030000}"/>
    <cellStyle name="Normal 10 2 2 2 2" xfId="3192" xr:uid="{00000000-0005-0000-0000-00007C030000}"/>
    <cellStyle name="Normal 10 2 2 2 3" xfId="3193" xr:uid="{00000000-0005-0000-0000-00007D030000}"/>
    <cellStyle name="Normal 10 2 2 3" xfId="3194" xr:uid="{00000000-0005-0000-0000-00007E030000}"/>
    <cellStyle name="Normal 10 2 2 4" xfId="2468" xr:uid="{00000000-0005-0000-0000-00007F030000}"/>
    <cellStyle name="Normal 10 2 2 5" xfId="3195" xr:uid="{00000000-0005-0000-0000-000080030000}"/>
    <cellStyle name="Normal 10 2 3" xfId="560" xr:uid="{00000000-0005-0000-0000-000081030000}"/>
    <cellStyle name="Normal 10 2 3 2" xfId="2469" xr:uid="{00000000-0005-0000-0000-000082030000}"/>
    <cellStyle name="Normal 10 2 3 2 2" xfId="3196" xr:uid="{00000000-0005-0000-0000-000083030000}"/>
    <cellStyle name="Normal 10 2 3 3" xfId="3197" xr:uid="{00000000-0005-0000-0000-000084030000}"/>
    <cellStyle name="Normal 10 2 3 4" xfId="3198" xr:uid="{00000000-0005-0000-0000-000085030000}"/>
    <cellStyle name="Normal 10 2 4" xfId="2470" xr:uid="{00000000-0005-0000-0000-000086030000}"/>
    <cellStyle name="Normal 10 2 4 2" xfId="3199" xr:uid="{00000000-0005-0000-0000-000087030000}"/>
    <cellStyle name="Normal 10 2 5" xfId="3200" xr:uid="{00000000-0005-0000-0000-000088030000}"/>
    <cellStyle name="Normal 10 2 6" xfId="3201" xr:uid="{00000000-0005-0000-0000-000089030000}"/>
    <cellStyle name="Normal 10 20" xfId="3202" xr:uid="{00000000-0005-0000-0000-00008A030000}"/>
    <cellStyle name="Normal 10 21" xfId="3203" xr:uid="{00000000-0005-0000-0000-00008B030000}"/>
    <cellStyle name="Normal 10 3" xfId="442" xr:uid="{00000000-0005-0000-0000-00008C030000}"/>
    <cellStyle name="Normal 10 3 10" xfId="1842" xr:uid="{00000000-0005-0000-0000-00008D030000}"/>
    <cellStyle name="Normal 10 3 10 2" xfId="3204" xr:uid="{00000000-0005-0000-0000-00008E030000}"/>
    <cellStyle name="Normal 10 3 11" xfId="1197" xr:uid="{00000000-0005-0000-0000-00008F030000}"/>
    <cellStyle name="Normal 10 3 11 2" xfId="3205" xr:uid="{00000000-0005-0000-0000-000090030000}"/>
    <cellStyle name="Normal 10 3 12" xfId="3206" xr:uid="{00000000-0005-0000-0000-000091030000}"/>
    <cellStyle name="Normal 10 3 13" xfId="3207" xr:uid="{00000000-0005-0000-0000-000092030000}"/>
    <cellStyle name="Normal 10 3 2" xfId="635" xr:uid="{00000000-0005-0000-0000-000093030000}"/>
    <cellStyle name="Normal 10 3 2 10" xfId="1233" xr:uid="{00000000-0005-0000-0000-000094030000}"/>
    <cellStyle name="Normal 10 3 2 10 2" xfId="3208" xr:uid="{00000000-0005-0000-0000-000095030000}"/>
    <cellStyle name="Normal 10 3 2 11" xfId="3209" xr:uid="{00000000-0005-0000-0000-000096030000}"/>
    <cellStyle name="Normal 10 3 2 12" xfId="3210" xr:uid="{00000000-0005-0000-0000-000097030000}"/>
    <cellStyle name="Normal 10 3 2 2" xfId="829" xr:uid="{00000000-0005-0000-0000-000098030000}"/>
    <cellStyle name="Normal 10 3 2 2 2" xfId="2037" xr:uid="{00000000-0005-0000-0000-000099030000}"/>
    <cellStyle name="Normal 10 3 2 2 2 2" xfId="3211" xr:uid="{00000000-0005-0000-0000-00009A030000}"/>
    <cellStyle name="Normal 10 3 2 2 3" xfId="1485" xr:uid="{00000000-0005-0000-0000-00009B030000}"/>
    <cellStyle name="Normal 10 3 2 2 3 2" xfId="3212" xr:uid="{00000000-0005-0000-0000-00009C030000}"/>
    <cellStyle name="Normal 10 3 2 2 4" xfId="3213" xr:uid="{00000000-0005-0000-0000-00009D030000}"/>
    <cellStyle name="Normal 10 3 2 2 5" xfId="3214" xr:uid="{00000000-0005-0000-0000-00009E030000}"/>
    <cellStyle name="Normal 10 3 2 3" xfId="729" xr:uid="{00000000-0005-0000-0000-00009F030000}"/>
    <cellStyle name="Normal 10 3 2 3 2" xfId="1961" xr:uid="{00000000-0005-0000-0000-0000A0030000}"/>
    <cellStyle name="Normal 10 3 2 3 2 2" xfId="3215" xr:uid="{00000000-0005-0000-0000-0000A1030000}"/>
    <cellStyle name="Normal 10 3 2 3 3" xfId="1386" xr:uid="{00000000-0005-0000-0000-0000A2030000}"/>
    <cellStyle name="Normal 10 3 2 3 3 2" xfId="3216" xr:uid="{00000000-0005-0000-0000-0000A3030000}"/>
    <cellStyle name="Normal 10 3 2 3 4" xfId="3217" xr:uid="{00000000-0005-0000-0000-0000A4030000}"/>
    <cellStyle name="Normal 10 3 2 4" xfId="910" xr:uid="{00000000-0005-0000-0000-0000A5030000}"/>
    <cellStyle name="Normal 10 3 2 4 2" xfId="2117" xr:uid="{00000000-0005-0000-0000-0000A6030000}"/>
    <cellStyle name="Normal 10 3 2 4 2 2" xfId="3218" xr:uid="{00000000-0005-0000-0000-0000A7030000}"/>
    <cellStyle name="Normal 10 3 2 4 3" xfId="1566" xr:uid="{00000000-0005-0000-0000-0000A8030000}"/>
    <cellStyle name="Normal 10 3 2 4 3 2" xfId="3219" xr:uid="{00000000-0005-0000-0000-0000A9030000}"/>
    <cellStyle name="Normal 10 3 2 4 4" xfId="3220" xr:uid="{00000000-0005-0000-0000-0000AA030000}"/>
    <cellStyle name="Normal 10 3 2 5" xfId="991" xr:uid="{00000000-0005-0000-0000-0000AB030000}"/>
    <cellStyle name="Normal 10 3 2 5 2" xfId="2197" xr:uid="{00000000-0005-0000-0000-0000AC030000}"/>
    <cellStyle name="Normal 10 3 2 5 2 2" xfId="3221" xr:uid="{00000000-0005-0000-0000-0000AD030000}"/>
    <cellStyle name="Normal 10 3 2 5 3" xfId="1646" xr:uid="{00000000-0005-0000-0000-0000AE030000}"/>
    <cellStyle name="Normal 10 3 2 5 3 2" xfId="3222" xr:uid="{00000000-0005-0000-0000-0000AF030000}"/>
    <cellStyle name="Normal 10 3 2 5 4" xfId="3223" xr:uid="{00000000-0005-0000-0000-0000B0030000}"/>
    <cellStyle name="Normal 10 3 2 6" xfId="1073" xr:uid="{00000000-0005-0000-0000-0000B1030000}"/>
    <cellStyle name="Normal 10 3 2 6 2" xfId="2277" xr:uid="{00000000-0005-0000-0000-0000B2030000}"/>
    <cellStyle name="Normal 10 3 2 6 2 2" xfId="3224" xr:uid="{00000000-0005-0000-0000-0000B3030000}"/>
    <cellStyle name="Normal 10 3 2 6 3" xfId="1727" xr:uid="{00000000-0005-0000-0000-0000B4030000}"/>
    <cellStyle name="Normal 10 3 2 6 3 2" xfId="3225" xr:uid="{00000000-0005-0000-0000-0000B5030000}"/>
    <cellStyle name="Normal 10 3 2 6 4" xfId="3226" xr:uid="{00000000-0005-0000-0000-0000B6030000}"/>
    <cellStyle name="Normal 10 3 2 7" xfId="1153" xr:uid="{00000000-0005-0000-0000-0000B7030000}"/>
    <cellStyle name="Normal 10 3 2 7 2" xfId="2357" xr:uid="{00000000-0005-0000-0000-0000B8030000}"/>
    <cellStyle name="Normal 10 3 2 7 2 2" xfId="3227" xr:uid="{00000000-0005-0000-0000-0000B9030000}"/>
    <cellStyle name="Normal 10 3 2 7 3" xfId="1807" xr:uid="{00000000-0005-0000-0000-0000BA030000}"/>
    <cellStyle name="Normal 10 3 2 7 3 2" xfId="3228" xr:uid="{00000000-0005-0000-0000-0000BB030000}"/>
    <cellStyle name="Normal 10 3 2 7 4" xfId="3229" xr:uid="{00000000-0005-0000-0000-0000BC030000}"/>
    <cellStyle name="Normal 10 3 2 8" xfId="1308" xr:uid="{00000000-0005-0000-0000-0000BD030000}"/>
    <cellStyle name="Normal 10 3 2 8 2" xfId="3230" xr:uid="{00000000-0005-0000-0000-0000BE030000}"/>
    <cellStyle name="Normal 10 3 2 9" xfId="1885" xr:uid="{00000000-0005-0000-0000-0000BF030000}"/>
    <cellStyle name="Normal 10 3 2 9 2" xfId="3231" xr:uid="{00000000-0005-0000-0000-0000C0030000}"/>
    <cellStyle name="Normal 10 3 3" xfId="786" xr:uid="{00000000-0005-0000-0000-0000C1030000}"/>
    <cellStyle name="Normal 10 3 3 2" xfId="1994" xr:uid="{00000000-0005-0000-0000-0000C2030000}"/>
    <cellStyle name="Normal 10 3 3 2 2" xfId="3232" xr:uid="{00000000-0005-0000-0000-0000C3030000}"/>
    <cellStyle name="Normal 10 3 3 3" xfId="1442" xr:uid="{00000000-0005-0000-0000-0000C4030000}"/>
    <cellStyle name="Normal 10 3 3 3 2" xfId="3233" xr:uid="{00000000-0005-0000-0000-0000C5030000}"/>
    <cellStyle name="Normal 10 3 3 4" xfId="3234" xr:uid="{00000000-0005-0000-0000-0000C6030000}"/>
    <cellStyle name="Normal 10 3 3 5" xfId="3235" xr:uid="{00000000-0005-0000-0000-0000C7030000}"/>
    <cellStyle name="Normal 10 3 4" xfId="686" xr:uid="{00000000-0005-0000-0000-0000C8030000}"/>
    <cellStyle name="Normal 10 3 4 2" xfId="1918" xr:uid="{00000000-0005-0000-0000-0000C9030000}"/>
    <cellStyle name="Normal 10 3 4 2 2" xfId="3236" xr:uid="{00000000-0005-0000-0000-0000CA030000}"/>
    <cellStyle name="Normal 10 3 4 3" xfId="1343" xr:uid="{00000000-0005-0000-0000-0000CB030000}"/>
    <cellStyle name="Normal 10 3 4 3 2" xfId="3237" xr:uid="{00000000-0005-0000-0000-0000CC030000}"/>
    <cellStyle name="Normal 10 3 4 4" xfId="3238" xr:uid="{00000000-0005-0000-0000-0000CD030000}"/>
    <cellStyle name="Normal 10 3 5" xfId="874" xr:uid="{00000000-0005-0000-0000-0000CE030000}"/>
    <cellStyle name="Normal 10 3 5 2" xfId="2081" xr:uid="{00000000-0005-0000-0000-0000CF030000}"/>
    <cellStyle name="Normal 10 3 5 2 2" xfId="3239" xr:uid="{00000000-0005-0000-0000-0000D0030000}"/>
    <cellStyle name="Normal 10 3 5 3" xfId="1530" xr:uid="{00000000-0005-0000-0000-0000D1030000}"/>
    <cellStyle name="Normal 10 3 5 3 2" xfId="3240" xr:uid="{00000000-0005-0000-0000-0000D2030000}"/>
    <cellStyle name="Normal 10 3 5 4" xfId="3241" xr:uid="{00000000-0005-0000-0000-0000D3030000}"/>
    <cellStyle name="Normal 10 3 6" xfId="955" xr:uid="{00000000-0005-0000-0000-0000D4030000}"/>
    <cellStyle name="Normal 10 3 6 2" xfId="2161" xr:uid="{00000000-0005-0000-0000-0000D5030000}"/>
    <cellStyle name="Normal 10 3 6 2 2" xfId="3242" xr:uid="{00000000-0005-0000-0000-0000D6030000}"/>
    <cellStyle name="Normal 10 3 6 3" xfId="1610" xr:uid="{00000000-0005-0000-0000-0000D7030000}"/>
    <cellStyle name="Normal 10 3 6 3 2" xfId="3243" xr:uid="{00000000-0005-0000-0000-0000D8030000}"/>
    <cellStyle name="Normal 10 3 6 4" xfId="3244" xr:uid="{00000000-0005-0000-0000-0000D9030000}"/>
    <cellStyle name="Normal 10 3 7" xfId="1037" xr:uid="{00000000-0005-0000-0000-0000DA030000}"/>
    <cellStyle name="Normal 10 3 7 2" xfId="2241" xr:uid="{00000000-0005-0000-0000-0000DB030000}"/>
    <cellStyle name="Normal 10 3 7 2 2" xfId="3245" xr:uid="{00000000-0005-0000-0000-0000DC030000}"/>
    <cellStyle name="Normal 10 3 7 3" xfId="1691" xr:uid="{00000000-0005-0000-0000-0000DD030000}"/>
    <cellStyle name="Normal 10 3 7 3 2" xfId="3246" xr:uid="{00000000-0005-0000-0000-0000DE030000}"/>
    <cellStyle name="Normal 10 3 7 4" xfId="3247" xr:uid="{00000000-0005-0000-0000-0000DF030000}"/>
    <cellStyle name="Normal 10 3 8" xfId="1117" xr:uid="{00000000-0005-0000-0000-0000E0030000}"/>
    <cellStyle name="Normal 10 3 8 2" xfId="2321" xr:uid="{00000000-0005-0000-0000-0000E1030000}"/>
    <cellStyle name="Normal 10 3 8 2 2" xfId="3248" xr:uid="{00000000-0005-0000-0000-0000E2030000}"/>
    <cellStyle name="Normal 10 3 8 3" xfId="1771" xr:uid="{00000000-0005-0000-0000-0000E3030000}"/>
    <cellStyle name="Normal 10 3 8 3 2" xfId="3249" xr:uid="{00000000-0005-0000-0000-0000E4030000}"/>
    <cellStyle name="Normal 10 3 8 4" xfId="3250" xr:uid="{00000000-0005-0000-0000-0000E5030000}"/>
    <cellStyle name="Normal 10 3 9" xfId="1265" xr:uid="{00000000-0005-0000-0000-0000E6030000}"/>
    <cellStyle name="Normal 10 3 9 2" xfId="3251" xr:uid="{00000000-0005-0000-0000-0000E7030000}"/>
    <cellStyle name="Normal 10 4" xfId="530" xr:uid="{00000000-0005-0000-0000-0000E8030000}"/>
    <cellStyle name="Normal 10 4 10" xfId="1855" xr:uid="{00000000-0005-0000-0000-0000E9030000}"/>
    <cellStyle name="Normal 10 4 10 2" xfId="3252" xr:uid="{00000000-0005-0000-0000-0000EA030000}"/>
    <cellStyle name="Normal 10 4 11" xfId="1210" xr:uid="{00000000-0005-0000-0000-0000EB030000}"/>
    <cellStyle name="Normal 10 4 11 2" xfId="3253" xr:uid="{00000000-0005-0000-0000-0000EC030000}"/>
    <cellStyle name="Normal 10 4 12" xfId="3254" xr:uid="{00000000-0005-0000-0000-0000ED030000}"/>
    <cellStyle name="Normal 10 4 13" xfId="3255" xr:uid="{00000000-0005-0000-0000-0000EE030000}"/>
    <cellStyle name="Normal 10 4 2" xfId="658" xr:uid="{00000000-0005-0000-0000-0000EF030000}"/>
    <cellStyle name="Normal 10 4 2 10" xfId="1244" xr:uid="{00000000-0005-0000-0000-0000F0030000}"/>
    <cellStyle name="Normal 10 4 2 10 2" xfId="3256" xr:uid="{00000000-0005-0000-0000-0000F1030000}"/>
    <cellStyle name="Normal 10 4 2 11" xfId="3257" xr:uid="{00000000-0005-0000-0000-0000F2030000}"/>
    <cellStyle name="Normal 10 4 2 12" xfId="3258" xr:uid="{00000000-0005-0000-0000-0000F3030000}"/>
    <cellStyle name="Normal 10 4 2 2" xfId="842" xr:uid="{00000000-0005-0000-0000-0000F4030000}"/>
    <cellStyle name="Normal 10 4 2 2 2" xfId="2050" xr:uid="{00000000-0005-0000-0000-0000F5030000}"/>
    <cellStyle name="Normal 10 4 2 2 2 2" xfId="3259" xr:uid="{00000000-0005-0000-0000-0000F6030000}"/>
    <cellStyle name="Normal 10 4 2 2 3" xfId="1498" xr:uid="{00000000-0005-0000-0000-0000F7030000}"/>
    <cellStyle name="Normal 10 4 2 2 3 2" xfId="3260" xr:uid="{00000000-0005-0000-0000-0000F8030000}"/>
    <cellStyle name="Normal 10 4 2 2 4" xfId="3261" xr:uid="{00000000-0005-0000-0000-0000F9030000}"/>
    <cellStyle name="Normal 10 4 2 3" xfId="742" xr:uid="{00000000-0005-0000-0000-0000FA030000}"/>
    <cellStyle name="Normal 10 4 2 3 2" xfId="1974" xr:uid="{00000000-0005-0000-0000-0000FB030000}"/>
    <cellStyle name="Normal 10 4 2 3 2 2" xfId="3262" xr:uid="{00000000-0005-0000-0000-0000FC030000}"/>
    <cellStyle name="Normal 10 4 2 3 3" xfId="1399" xr:uid="{00000000-0005-0000-0000-0000FD030000}"/>
    <cellStyle name="Normal 10 4 2 3 3 2" xfId="3263" xr:uid="{00000000-0005-0000-0000-0000FE030000}"/>
    <cellStyle name="Normal 10 4 2 3 4" xfId="3264" xr:uid="{00000000-0005-0000-0000-0000FF030000}"/>
    <cellStyle name="Normal 10 4 2 4" xfId="921" xr:uid="{00000000-0005-0000-0000-000000040000}"/>
    <cellStyle name="Normal 10 4 2 4 2" xfId="2128" xr:uid="{00000000-0005-0000-0000-000001040000}"/>
    <cellStyle name="Normal 10 4 2 4 2 2" xfId="3265" xr:uid="{00000000-0005-0000-0000-000002040000}"/>
    <cellStyle name="Normal 10 4 2 4 3" xfId="1577" xr:uid="{00000000-0005-0000-0000-000003040000}"/>
    <cellStyle name="Normal 10 4 2 4 3 2" xfId="3266" xr:uid="{00000000-0005-0000-0000-000004040000}"/>
    <cellStyle name="Normal 10 4 2 4 4" xfId="3267" xr:uid="{00000000-0005-0000-0000-000005040000}"/>
    <cellStyle name="Normal 10 4 2 5" xfId="1002" xr:uid="{00000000-0005-0000-0000-000006040000}"/>
    <cellStyle name="Normal 10 4 2 5 2" xfId="2208" xr:uid="{00000000-0005-0000-0000-000007040000}"/>
    <cellStyle name="Normal 10 4 2 5 2 2" xfId="3268" xr:uid="{00000000-0005-0000-0000-000008040000}"/>
    <cellStyle name="Normal 10 4 2 5 3" xfId="1657" xr:uid="{00000000-0005-0000-0000-000009040000}"/>
    <cellStyle name="Normal 10 4 2 5 3 2" xfId="3269" xr:uid="{00000000-0005-0000-0000-00000A040000}"/>
    <cellStyle name="Normal 10 4 2 5 4" xfId="3270" xr:uid="{00000000-0005-0000-0000-00000B040000}"/>
    <cellStyle name="Normal 10 4 2 6" xfId="1084" xr:uid="{00000000-0005-0000-0000-00000C040000}"/>
    <cellStyle name="Normal 10 4 2 6 2" xfId="2288" xr:uid="{00000000-0005-0000-0000-00000D040000}"/>
    <cellStyle name="Normal 10 4 2 6 2 2" xfId="3271" xr:uid="{00000000-0005-0000-0000-00000E040000}"/>
    <cellStyle name="Normal 10 4 2 6 3" xfId="1738" xr:uid="{00000000-0005-0000-0000-00000F040000}"/>
    <cellStyle name="Normal 10 4 2 6 3 2" xfId="3272" xr:uid="{00000000-0005-0000-0000-000010040000}"/>
    <cellStyle name="Normal 10 4 2 6 4" xfId="3273" xr:uid="{00000000-0005-0000-0000-000011040000}"/>
    <cellStyle name="Normal 10 4 2 7" xfId="1164" xr:uid="{00000000-0005-0000-0000-000012040000}"/>
    <cellStyle name="Normal 10 4 2 7 2" xfId="2368" xr:uid="{00000000-0005-0000-0000-000013040000}"/>
    <cellStyle name="Normal 10 4 2 7 2 2" xfId="3274" xr:uid="{00000000-0005-0000-0000-000014040000}"/>
    <cellStyle name="Normal 10 4 2 7 3" xfId="1818" xr:uid="{00000000-0005-0000-0000-000015040000}"/>
    <cellStyle name="Normal 10 4 2 7 3 2" xfId="3275" xr:uid="{00000000-0005-0000-0000-000016040000}"/>
    <cellStyle name="Normal 10 4 2 7 4" xfId="3276" xr:uid="{00000000-0005-0000-0000-000017040000}"/>
    <cellStyle name="Normal 10 4 2 8" xfId="1321" xr:uid="{00000000-0005-0000-0000-000018040000}"/>
    <cellStyle name="Normal 10 4 2 8 2" xfId="3277" xr:uid="{00000000-0005-0000-0000-000019040000}"/>
    <cellStyle name="Normal 10 4 2 9" xfId="1898" xr:uid="{00000000-0005-0000-0000-00001A040000}"/>
    <cellStyle name="Normal 10 4 2 9 2" xfId="3278" xr:uid="{00000000-0005-0000-0000-00001B040000}"/>
    <cellStyle name="Normal 10 4 3" xfId="799" xr:uid="{00000000-0005-0000-0000-00001C040000}"/>
    <cellStyle name="Normal 10 4 3 2" xfId="2007" xr:uid="{00000000-0005-0000-0000-00001D040000}"/>
    <cellStyle name="Normal 10 4 3 2 2" xfId="3279" xr:uid="{00000000-0005-0000-0000-00001E040000}"/>
    <cellStyle name="Normal 10 4 3 3" xfId="1455" xr:uid="{00000000-0005-0000-0000-00001F040000}"/>
    <cellStyle name="Normal 10 4 3 3 2" xfId="3280" xr:uid="{00000000-0005-0000-0000-000020040000}"/>
    <cellStyle name="Normal 10 4 3 4" xfId="3281" xr:uid="{00000000-0005-0000-0000-000021040000}"/>
    <cellStyle name="Normal 10 4 4" xfId="699" xr:uid="{00000000-0005-0000-0000-000022040000}"/>
    <cellStyle name="Normal 10 4 4 2" xfId="1931" xr:uid="{00000000-0005-0000-0000-000023040000}"/>
    <cellStyle name="Normal 10 4 4 2 2" xfId="3282" xr:uid="{00000000-0005-0000-0000-000024040000}"/>
    <cellStyle name="Normal 10 4 4 3" xfId="1356" xr:uid="{00000000-0005-0000-0000-000025040000}"/>
    <cellStyle name="Normal 10 4 4 3 2" xfId="3283" xr:uid="{00000000-0005-0000-0000-000026040000}"/>
    <cellStyle name="Normal 10 4 4 4" xfId="3284" xr:uid="{00000000-0005-0000-0000-000027040000}"/>
    <cellStyle name="Normal 10 4 5" xfId="887" xr:uid="{00000000-0005-0000-0000-000028040000}"/>
    <cellStyle name="Normal 10 4 5 2" xfId="2094" xr:uid="{00000000-0005-0000-0000-000029040000}"/>
    <cellStyle name="Normal 10 4 5 2 2" xfId="3285" xr:uid="{00000000-0005-0000-0000-00002A040000}"/>
    <cellStyle name="Normal 10 4 5 3" xfId="1543" xr:uid="{00000000-0005-0000-0000-00002B040000}"/>
    <cellStyle name="Normal 10 4 5 3 2" xfId="3286" xr:uid="{00000000-0005-0000-0000-00002C040000}"/>
    <cellStyle name="Normal 10 4 5 4" xfId="3287" xr:uid="{00000000-0005-0000-0000-00002D040000}"/>
    <cellStyle name="Normal 10 4 6" xfId="968" xr:uid="{00000000-0005-0000-0000-00002E040000}"/>
    <cellStyle name="Normal 10 4 6 2" xfId="2174" xr:uid="{00000000-0005-0000-0000-00002F040000}"/>
    <cellStyle name="Normal 10 4 6 2 2" xfId="3288" xr:uid="{00000000-0005-0000-0000-000030040000}"/>
    <cellStyle name="Normal 10 4 6 3" xfId="1623" xr:uid="{00000000-0005-0000-0000-000031040000}"/>
    <cellStyle name="Normal 10 4 6 3 2" xfId="3289" xr:uid="{00000000-0005-0000-0000-000032040000}"/>
    <cellStyle name="Normal 10 4 6 4" xfId="3290" xr:uid="{00000000-0005-0000-0000-000033040000}"/>
    <cellStyle name="Normal 10 4 7" xfId="1050" xr:uid="{00000000-0005-0000-0000-000034040000}"/>
    <cellStyle name="Normal 10 4 7 2" xfId="2254" xr:uid="{00000000-0005-0000-0000-000035040000}"/>
    <cellStyle name="Normal 10 4 7 2 2" xfId="3291" xr:uid="{00000000-0005-0000-0000-000036040000}"/>
    <cellStyle name="Normal 10 4 7 3" xfId="1704" xr:uid="{00000000-0005-0000-0000-000037040000}"/>
    <cellStyle name="Normal 10 4 7 3 2" xfId="3292" xr:uid="{00000000-0005-0000-0000-000038040000}"/>
    <cellStyle name="Normal 10 4 7 4" xfId="3293" xr:uid="{00000000-0005-0000-0000-000039040000}"/>
    <cellStyle name="Normal 10 4 8" xfId="1130" xr:uid="{00000000-0005-0000-0000-00003A040000}"/>
    <cellStyle name="Normal 10 4 8 2" xfId="2334" xr:uid="{00000000-0005-0000-0000-00003B040000}"/>
    <cellStyle name="Normal 10 4 8 2 2" xfId="3294" xr:uid="{00000000-0005-0000-0000-00003C040000}"/>
    <cellStyle name="Normal 10 4 8 3" xfId="1784" xr:uid="{00000000-0005-0000-0000-00003D040000}"/>
    <cellStyle name="Normal 10 4 8 3 2" xfId="3295" xr:uid="{00000000-0005-0000-0000-00003E040000}"/>
    <cellStyle name="Normal 10 4 8 4" xfId="3296" xr:uid="{00000000-0005-0000-0000-00003F040000}"/>
    <cellStyle name="Normal 10 4 9" xfId="1278" xr:uid="{00000000-0005-0000-0000-000040040000}"/>
    <cellStyle name="Normal 10 4 9 2" xfId="3297" xr:uid="{00000000-0005-0000-0000-000041040000}"/>
    <cellStyle name="Normal 10 5" xfId="547" xr:uid="{00000000-0005-0000-0000-000042040000}"/>
    <cellStyle name="Normal 10 5 10" xfId="1222" xr:uid="{00000000-0005-0000-0000-000043040000}"/>
    <cellStyle name="Normal 10 5 10 2" xfId="3298" xr:uid="{00000000-0005-0000-0000-000044040000}"/>
    <cellStyle name="Normal 10 5 11" xfId="3299" xr:uid="{00000000-0005-0000-0000-000045040000}"/>
    <cellStyle name="Normal 10 5 12" xfId="3300" xr:uid="{00000000-0005-0000-0000-000046040000}"/>
    <cellStyle name="Normal 10 5 2" xfId="811" xr:uid="{00000000-0005-0000-0000-000047040000}"/>
    <cellStyle name="Normal 10 5 2 2" xfId="2019" xr:uid="{00000000-0005-0000-0000-000048040000}"/>
    <cellStyle name="Normal 10 5 2 2 2" xfId="3301" xr:uid="{00000000-0005-0000-0000-000049040000}"/>
    <cellStyle name="Normal 10 5 2 3" xfId="1467" xr:uid="{00000000-0005-0000-0000-00004A040000}"/>
    <cellStyle name="Normal 10 5 2 3 2" xfId="3302" xr:uid="{00000000-0005-0000-0000-00004B040000}"/>
    <cellStyle name="Normal 10 5 2 4" xfId="3303" xr:uid="{00000000-0005-0000-0000-00004C040000}"/>
    <cellStyle name="Normal 10 5 3" xfId="711" xr:uid="{00000000-0005-0000-0000-00004D040000}"/>
    <cellStyle name="Normal 10 5 3 2" xfId="1943" xr:uid="{00000000-0005-0000-0000-00004E040000}"/>
    <cellStyle name="Normal 10 5 3 2 2" xfId="3304" xr:uid="{00000000-0005-0000-0000-00004F040000}"/>
    <cellStyle name="Normal 10 5 3 3" xfId="1368" xr:uid="{00000000-0005-0000-0000-000050040000}"/>
    <cellStyle name="Normal 10 5 3 3 2" xfId="3305" xr:uid="{00000000-0005-0000-0000-000051040000}"/>
    <cellStyle name="Normal 10 5 3 4" xfId="3306" xr:uid="{00000000-0005-0000-0000-000052040000}"/>
    <cellStyle name="Normal 10 5 4" xfId="899" xr:uid="{00000000-0005-0000-0000-000053040000}"/>
    <cellStyle name="Normal 10 5 4 2" xfId="2106" xr:uid="{00000000-0005-0000-0000-000054040000}"/>
    <cellStyle name="Normal 10 5 4 2 2" xfId="3307" xr:uid="{00000000-0005-0000-0000-000055040000}"/>
    <cellStyle name="Normal 10 5 4 3" xfId="1555" xr:uid="{00000000-0005-0000-0000-000056040000}"/>
    <cellStyle name="Normal 10 5 4 3 2" xfId="3308" xr:uid="{00000000-0005-0000-0000-000057040000}"/>
    <cellStyle name="Normal 10 5 4 4" xfId="3309" xr:uid="{00000000-0005-0000-0000-000058040000}"/>
    <cellStyle name="Normal 10 5 5" xfId="980" xr:uid="{00000000-0005-0000-0000-000059040000}"/>
    <cellStyle name="Normal 10 5 5 2" xfId="2186" xr:uid="{00000000-0005-0000-0000-00005A040000}"/>
    <cellStyle name="Normal 10 5 5 2 2" xfId="3310" xr:uid="{00000000-0005-0000-0000-00005B040000}"/>
    <cellStyle name="Normal 10 5 5 3" xfId="1635" xr:uid="{00000000-0005-0000-0000-00005C040000}"/>
    <cellStyle name="Normal 10 5 5 3 2" xfId="3311" xr:uid="{00000000-0005-0000-0000-00005D040000}"/>
    <cellStyle name="Normal 10 5 5 4" xfId="3312" xr:uid="{00000000-0005-0000-0000-00005E040000}"/>
    <cellStyle name="Normal 10 5 6" xfId="1062" xr:uid="{00000000-0005-0000-0000-00005F040000}"/>
    <cellStyle name="Normal 10 5 6 2" xfId="2266" xr:uid="{00000000-0005-0000-0000-000060040000}"/>
    <cellStyle name="Normal 10 5 6 2 2" xfId="3313" xr:uid="{00000000-0005-0000-0000-000061040000}"/>
    <cellStyle name="Normal 10 5 6 3" xfId="1716" xr:uid="{00000000-0005-0000-0000-000062040000}"/>
    <cellStyle name="Normal 10 5 6 3 2" xfId="3314" xr:uid="{00000000-0005-0000-0000-000063040000}"/>
    <cellStyle name="Normal 10 5 6 4" xfId="3315" xr:uid="{00000000-0005-0000-0000-000064040000}"/>
    <cellStyle name="Normal 10 5 7" xfId="1142" xr:uid="{00000000-0005-0000-0000-000065040000}"/>
    <cellStyle name="Normal 10 5 7 2" xfId="2346" xr:uid="{00000000-0005-0000-0000-000066040000}"/>
    <cellStyle name="Normal 10 5 7 2 2" xfId="3316" xr:uid="{00000000-0005-0000-0000-000067040000}"/>
    <cellStyle name="Normal 10 5 7 3" xfId="1796" xr:uid="{00000000-0005-0000-0000-000068040000}"/>
    <cellStyle name="Normal 10 5 7 3 2" xfId="3317" xr:uid="{00000000-0005-0000-0000-000069040000}"/>
    <cellStyle name="Normal 10 5 7 4" xfId="3318" xr:uid="{00000000-0005-0000-0000-00006A040000}"/>
    <cellStyle name="Normal 10 5 8" xfId="1290" xr:uid="{00000000-0005-0000-0000-00006B040000}"/>
    <cellStyle name="Normal 10 5 8 2" xfId="3319" xr:uid="{00000000-0005-0000-0000-00006C040000}"/>
    <cellStyle name="Normal 10 5 9" xfId="1867" xr:uid="{00000000-0005-0000-0000-00006D040000}"/>
    <cellStyle name="Normal 10 5 9 2" xfId="3320" xr:uid="{00000000-0005-0000-0000-00006E040000}"/>
    <cellStyle name="Normal 10 6" xfId="559" xr:uid="{00000000-0005-0000-0000-00006F040000}"/>
    <cellStyle name="Normal 10 6 10" xfId="1189" xr:uid="{00000000-0005-0000-0000-000070040000}"/>
    <cellStyle name="Normal 10 6 10 2" xfId="3321" xr:uid="{00000000-0005-0000-0000-000071040000}"/>
    <cellStyle name="Normal 10 6 11" xfId="3322" xr:uid="{00000000-0005-0000-0000-000072040000}"/>
    <cellStyle name="Normal 10 6 2" xfId="822" xr:uid="{00000000-0005-0000-0000-000073040000}"/>
    <cellStyle name="Normal 10 6 2 2" xfId="2030" xr:uid="{00000000-0005-0000-0000-000074040000}"/>
    <cellStyle name="Normal 10 6 2 2 2" xfId="3323" xr:uid="{00000000-0005-0000-0000-000075040000}"/>
    <cellStyle name="Normal 10 6 2 3" xfId="1478" xr:uid="{00000000-0005-0000-0000-000076040000}"/>
    <cellStyle name="Normal 10 6 2 3 2" xfId="3324" xr:uid="{00000000-0005-0000-0000-000077040000}"/>
    <cellStyle name="Normal 10 6 2 4" xfId="3325" xr:uid="{00000000-0005-0000-0000-000078040000}"/>
    <cellStyle name="Normal 10 6 3" xfId="722" xr:uid="{00000000-0005-0000-0000-000079040000}"/>
    <cellStyle name="Normal 10 6 3 2" xfId="1954" xr:uid="{00000000-0005-0000-0000-00007A040000}"/>
    <cellStyle name="Normal 10 6 3 2 2" xfId="3326" xr:uid="{00000000-0005-0000-0000-00007B040000}"/>
    <cellStyle name="Normal 10 6 3 3" xfId="1379" xr:uid="{00000000-0005-0000-0000-00007C040000}"/>
    <cellStyle name="Normal 10 6 3 3 2" xfId="3327" xr:uid="{00000000-0005-0000-0000-00007D040000}"/>
    <cellStyle name="Normal 10 6 3 4" xfId="3328" xr:uid="{00000000-0005-0000-0000-00007E040000}"/>
    <cellStyle name="Normal 10 6 4" xfId="866" xr:uid="{00000000-0005-0000-0000-00007F040000}"/>
    <cellStyle name="Normal 10 6 4 2" xfId="2073" xr:uid="{00000000-0005-0000-0000-000080040000}"/>
    <cellStyle name="Normal 10 6 4 2 2" xfId="3329" xr:uid="{00000000-0005-0000-0000-000081040000}"/>
    <cellStyle name="Normal 10 6 4 3" xfId="1522" xr:uid="{00000000-0005-0000-0000-000082040000}"/>
    <cellStyle name="Normal 10 6 4 3 2" xfId="3330" xr:uid="{00000000-0005-0000-0000-000083040000}"/>
    <cellStyle name="Normal 10 6 4 4" xfId="3331" xr:uid="{00000000-0005-0000-0000-000084040000}"/>
    <cellStyle name="Normal 10 6 5" xfId="947" xr:uid="{00000000-0005-0000-0000-000085040000}"/>
    <cellStyle name="Normal 10 6 5 2" xfId="2153" xr:uid="{00000000-0005-0000-0000-000086040000}"/>
    <cellStyle name="Normal 10 6 5 2 2" xfId="3332" xr:uid="{00000000-0005-0000-0000-000087040000}"/>
    <cellStyle name="Normal 10 6 5 3" xfId="1602" xr:uid="{00000000-0005-0000-0000-000088040000}"/>
    <cellStyle name="Normal 10 6 5 3 2" xfId="3333" xr:uid="{00000000-0005-0000-0000-000089040000}"/>
    <cellStyle name="Normal 10 6 5 4" xfId="3334" xr:uid="{00000000-0005-0000-0000-00008A040000}"/>
    <cellStyle name="Normal 10 6 6" xfId="1029" xr:uid="{00000000-0005-0000-0000-00008B040000}"/>
    <cellStyle name="Normal 10 6 6 2" xfId="2233" xr:uid="{00000000-0005-0000-0000-00008C040000}"/>
    <cellStyle name="Normal 10 6 6 2 2" xfId="3335" xr:uid="{00000000-0005-0000-0000-00008D040000}"/>
    <cellStyle name="Normal 10 6 6 3" xfId="1683" xr:uid="{00000000-0005-0000-0000-00008E040000}"/>
    <cellStyle name="Normal 10 6 6 3 2" xfId="3336" xr:uid="{00000000-0005-0000-0000-00008F040000}"/>
    <cellStyle name="Normal 10 6 6 4" xfId="3337" xr:uid="{00000000-0005-0000-0000-000090040000}"/>
    <cellStyle name="Normal 10 6 7" xfId="1109" xr:uid="{00000000-0005-0000-0000-000091040000}"/>
    <cellStyle name="Normal 10 6 7 2" xfId="2313" xr:uid="{00000000-0005-0000-0000-000092040000}"/>
    <cellStyle name="Normal 10 6 7 2 2" xfId="3338" xr:uid="{00000000-0005-0000-0000-000093040000}"/>
    <cellStyle name="Normal 10 6 7 3" xfId="1763" xr:uid="{00000000-0005-0000-0000-000094040000}"/>
    <cellStyle name="Normal 10 6 7 3 2" xfId="3339" xr:uid="{00000000-0005-0000-0000-000095040000}"/>
    <cellStyle name="Normal 10 6 7 4" xfId="3340" xr:uid="{00000000-0005-0000-0000-000096040000}"/>
    <cellStyle name="Normal 10 6 8" xfId="1301" xr:uid="{00000000-0005-0000-0000-000097040000}"/>
    <cellStyle name="Normal 10 6 8 2" xfId="3341" xr:uid="{00000000-0005-0000-0000-000098040000}"/>
    <cellStyle name="Normal 10 6 9" xfId="1878" xr:uid="{00000000-0005-0000-0000-000099040000}"/>
    <cellStyle name="Normal 10 6 9 2" xfId="3342" xr:uid="{00000000-0005-0000-0000-00009A040000}"/>
    <cellStyle name="Normal 10 7" xfId="778" xr:uid="{00000000-0005-0000-0000-00009B040000}"/>
    <cellStyle name="Normal 10 7 2" xfId="1986" xr:uid="{00000000-0005-0000-0000-00009C040000}"/>
    <cellStyle name="Normal 10 7 2 2" xfId="3343" xr:uid="{00000000-0005-0000-0000-00009D040000}"/>
    <cellStyle name="Normal 10 7 3" xfId="1434" xr:uid="{00000000-0005-0000-0000-00009E040000}"/>
    <cellStyle name="Normal 10 7 3 2" xfId="3344" xr:uid="{00000000-0005-0000-0000-00009F040000}"/>
    <cellStyle name="Normal 10 7 4" xfId="3345" xr:uid="{00000000-0005-0000-0000-0000A0040000}"/>
    <cellStyle name="Normal 10 8" xfId="677" xr:uid="{00000000-0005-0000-0000-0000A1040000}"/>
    <cellStyle name="Normal 10 8 2" xfId="1910" xr:uid="{00000000-0005-0000-0000-0000A2040000}"/>
    <cellStyle name="Normal 10 8 2 2" xfId="3346" xr:uid="{00000000-0005-0000-0000-0000A3040000}"/>
    <cellStyle name="Normal 10 8 3" xfId="1335" xr:uid="{00000000-0005-0000-0000-0000A4040000}"/>
    <cellStyle name="Normal 10 8 3 2" xfId="3347" xr:uid="{00000000-0005-0000-0000-0000A5040000}"/>
    <cellStyle name="Normal 10 8 4" xfId="3348" xr:uid="{00000000-0005-0000-0000-0000A6040000}"/>
    <cellStyle name="Normal 10 9" xfId="855" xr:uid="{00000000-0005-0000-0000-0000A7040000}"/>
    <cellStyle name="Normal 10 9 2" xfId="2062" xr:uid="{00000000-0005-0000-0000-0000A8040000}"/>
    <cellStyle name="Normal 10 9 2 2" xfId="3349" xr:uid="{00000000-0005-0000-0000-0000A9040000}"/>
    <cellStyle name="Normal 10 9 3" xfId="1511" xr:uid="{00000000-0005-0000-0000-0000AA040000}"/>
    <cellStyle name="Normal 10 9 3 2" xfId="3350" xr:uid="{00000000-0005-0000-0000-0000AB040000}"/>
    <cellStyle name="Normal 10 9 4" xfId="3351" xr:uid="{00000000-0005-0000-0000-0000AC040000}"/>
    <cellStyle name="Normal 100" xfId="2440" xr:uid="{00000000-0005-0000-0000-0000AD040000}"/>
    <cellStyle name="Normal 100 2" xfId="3352" xr:uid="{00000000-0005-0000-0000-0000AE040000}"/>
    <cellStyle name="Normal 101" xfId="2444" xr:uid="{00000000-0005-0000-0000-0000AF040000}"/>
    <cellStyle name="Normal 101 2" xfId="2471" xr:uid="{00000000-0005-0000-0000-0000B0040000}"/>
    <cellStyle name="Normal 101 3" xfId="3353" xr:uid="{00000000-0005-0000-0000-0000B1040000}"/>
    <cellStyle name="Normal 102" xfId="2447" xr:uid="{00000000-0005-0000-0000-0000B2040000}"/>
    <cellStyle name="Normal 102 2" xfId="3354" xr:uid="{00000000-0005-0000-0000-0000B3040000}"/>
    <cellStyle name="Normal 103" xfId="2448" xr:uid="{00000000-0005-0000-0000-0000B4040000}"/>
    <cellStyle name="Normal 103 2" xfId="2788" xr:uid="{00000000-0005-0000-0000-0000B5040000}"/>
    <cellStyle name="Normal 103 3" xfId="2787" xr:uid="{00000000-0005-0000-0000-0000B6040000}"/>
    <cellStyle name="Normal 104" xfId="2443" xr:uid="{00000000-0005-0000-0000-0000B7040000}"/>
    <cellStyle name="Normal 104 2" xfId="2472" xr:uid="{00000000-0005-0000-0000-0000B8040000}"/>
    <cellStyle name="Normal 105" xfId="2473" xr:uid="{00000000-0005-0000-0000-0000B9040000}"/>
    <cellStyle name="Normal 106" xfId="2474" xr:uid="{00000000-0005-0000-0000-0000BA040000}"/>
    <cellStyle name="Normal 107" xfId="2789" xr:uid="{00000000-0005-0000-0000-0000BB040000}"/>
    <cellStyle name="Normal 107 2" xfId="3355" xr:uid="{00000000-0005-0000-0000-0000BC040000}"/>
    <cellStyle name="Normal 107 2 2" xfId="15836" xr:uid="{00000000-0005-0000-0000-0000AD0A0000}"/>
    <cellStyle name="Normal 107 2 3" xfId="15683" xr:uid="{00000000-0005-0000-0000-0000AC0A0000}"/>
    <cellStyle name="Normal 107 3" xfId="5386" xr:uid="{00000000-0005-0000-0000-0000BD040000}"/>
    <cellStyle name="Normal 107 4" xfId="5404" xr:uid="{00000000-0005-0000-0000-0000BE040000}"/>
    <cellStyle name="Normal 107 5" xfId="5421" xr:uid="{00000000-0005-0000-0000-0000BF040000}"/>
    <cellStyle name="Normal 107 6" xfId="15966" xr:uid="{00000000-0005-0000-0000-0000C6040000}"/>
    <cellStyle name="Normal 107 7" xfId="15965" xr:uid="{00000000-0005-0000-0000-0000C7040000}"/>
    <cellStyle name="Normal 108" xfId="2475" xr:uid="{00000000-0005-0000-0000-0000C0040000}"/>
    <cellStyle name="Normal 109" xfId="3356" xr:uid="{00000000-0005-0000-0000-0000C1040000}"/>
    <cellStyle name="Normal 109 2" xfId="5384" xr:uid="{00000000-0005-0000-0000-0000C2040000}"/>
    <cellStyle name="Normal 109 3" xfId="5432" xr:uid="{00000000-0005-0000-0000-0000C3040000}"/>
    <cellStyle name="Normal 109 4" xfId="15837" xr:uid="{00000000-0005-0000-0000-0000B50A0000}"/>
    <cellStyle name="Normal 11" xfId="333" xr:uid="{00000000-0005-0000-0000-0000C4040000}"/>
    <cellStyle name="Normal 11 2" xfId="334" xr:uid="{00000000-0005-0000-0000-0000C5040000}"/>
    <cellStyle name="Normal 11 2 2" xfId="444" xr:uid="{00000000-0005-0000-0000-0000C6040000}"/>
    <cellStyle name="Normal 11 2 2 2" xfId="2476" xr:uid="{00000000-0005-0000-0000-0000C7040000}"/>
    <cellStyle name="Normal 11 2 3" xfId="562" xr:uid="{00000000-0005-0000-0000-0000C8040000}"/>
    <cellStyle name="Normal 11 2 3 2" xfId="2477" xr:uid="{00000000-0005-0000-0000-0000C9040000}"/>
    <cellStyle name="Normal 11 2 4" xfId="2478" xr:uid="{00000000-0005-0000-0000-0000CA040000}"/>
    <cellStyle name="Normal 11 3" xfId="443" xr:uid="{00000000-0005-0000-0000-0000CB040000}"/>
    <cellStyle name="Normal 11 3 2" xfId="2479" xr:uid="{00000000-0005-0000-0000-0000CC040000}"/>
    <cellStyle name="Normal 11 4" xfId="561" xr:uid="{00000000-0005-0000-0000-0000CD040000}"/>
    <cellStyle name="Normal 11 4 2" xfId="2480" xr:uid="{00000000-0005-0000-0000-0000CE040000}"/>
    <cellStyle name="Normal 11 5" xfId="2481" xr:uid="{00000000-0005-0000-0000-0000CF040000}"/>
    <cellStyle name="Normal 110" xfId="5385" xr:uid="{00000000-0005-0000-0000-0000D0040000}"/>
    <cellStyle name="Normal 110 2" xfId="5380" xr:uid="{00000000-0005-0000-0000-0000D1040000}"/>
    <cellStyle name="Normal 111" xfId="5382" xr:uid="{00000000-0005-0000-0000-0000D2040000}"/>
    <cellStyle name="Normal 111 2" xfId="15684" xr:uid="{00000000-0005-0000-0000-0000C50A0000}"/>
    <cellStyle name="Normal 111 3" xfId="5661" xr:uid="{00000000-0005-0000-0000-0000C40A0000}"/>
    <cellStyle name="Normal 112" xfId="5383" xr:uid="{00000000-0005-0000-0000-0000D3040000}"/>
    <cellStyle name="Normal 112 2" xfId="5397" xr:uid="{00000000-0005-0000-0000-0000D4040000}"/>
    <cellStyle name="Normal 112 3" xfId="7390" xr:uid="{00000000-0005-0000-0000-0000C80A0000}"/>
    <cellStyle name="Normal 112 4" xfId="6076" xr:uid="{00000000-0005-0000-0000-0000C60A0000}"/>
    <cellStyle name="Normal 113" xfId="5381" xr:uid="{00000000-0005-0000-0000-0000D5040000}"/>
    <cellStyle name="Normal 113 2" xfId="5418" xr:uid="{00000000-0005-0000-0000-0000D6040000}"/>
    <cellStyle name="Normal 113 3" xfId="15691" xr:uid="{00000000-0005-0000-0000-0000CB0A0000}"/>
    <cellStyle name="Normal 113 4" xfId="6603" xr:uid="{00000000-0005-0000-0000-0000C90A0000}"/>
    <cellStyle name="Normal 114" xfId="5396" xr:uid="{00000000-0005-0000-0000-0000D7040000}"/>
    <cellStyle name="Normal 114 2" xfId="7915" xr:uid="{00000000-0005-0000-0000-0000CD0A0000}"/>
    <cellStyle name="Normal 114 3" xfId="15685" xr:uid="{00000000-0005-0000-0000-0000CE0A0000}"/>
    <cellStyle name="Normal 114 4" xfId="6645" xr:uid="{00000000-0005-0000-0000-0000CC0A0000}"/>
    <cellStyle name="Normal 115" xfId="5395" xr:uid="{00000000-0005-0000-0000-0000D8040000}"/>
    <cellStyle name="Normal 115 2" xfId="5400" xr:uid="{00000000-0005-0000-0000-0000D9040000}"/>
    <cellStyle name="Normal 115 3" xfId="15690" xr:uid="{00000000-0005-0000-0000-0000D10A0000}"/>
    <cellStyle name="Normal 115 4" xfId="8440" xr:uid="{00000000-0005-0000-0000-0000CF0A0000}"/>
    <cellStyle name="Normal 116" xfId="5398" xr:uid="{00000000-0005-0000-0000-0000DA040000}"/>
    <cellStyle name="Normal 116 2" xfId="13955" xr:uid="{00000000-0005-0000-0000-0000D30A0000}"/>
    <cellStyle name="Normal 116 3" xfId="15708" xr:uid="{00000000-0005-0000-0000-0000D40A0000}"/>
    <cellStyle name="Normal 116 4" xfId="8441" xr:uid="{00000000-0005-0000-0000-0000D20A0000}"/>
    <cellStyle name="Normal 117" xfId="5399" xr:uid="{00000000-0005-0000-0000-0000DB040000}"/>
    <cellStyle name="Normal 117 2" xfId="5402" xr:uid="{00000000-0005-0000-0000-0000DC040000}"/>
    <cellStyle name="Normal 118" xfId="5401" xr:uid="{00000000-0005-0000-0000-0000DD040000}"/>
    <cellStyle name="Normal 118 2" xfId="5403" xr:uid="{00000000-0005-0000-0000-0000DE040000}"/>
    <cellStyle name="Normal 119" xfId="5414" xr:uid="{00000000-0005-0000-0000-0000DF040000}"/>
    <cellStyle name="Normal 119 2" xfId="15704" xr:uid="{00000000-0005-0000-0000-0000DA0A0000}"/>
    <cellStyle name="Normal 119 3" xfId="15786" xr:uid="{00000000-0005-0000-0000-0000DB0A0000}"/>
    <cellStyle name="Normal 119 4" xfId="15672" xr:uid="{00000000-0005-0000-0000-0000D90A0000}"/>
    <cellStyle name="Normal 12" xfId="335" xr:uid="{00000000-0005-0000-0000-0000E0040000}"/>
    <cellStyle name="Normal 12 2" xfId="445" xr:uid="{00000000-0005-0000-0000-0000E1040000}"/>
    <cellStyle name="Normal 12 2 2" xfId="2482" xr:uid="{00000000-0005-0000-0000-0000E2040000}"/>
    <cellStyle name="Normal 12 3" xfId="563" xr:uid="{00000000-0005-0000-0000-0000E3040000}"/>
    <cellStyle name="Normal 12 3 2" xfId="2483" xr:uid="{00000000-0005-0000-0000-0000E4040000}"/>
    <cellStyle name="Normal 12 4" xfId="2484" xr:uid="{00000000-0005-0000-0000-0000E5040000}"/>
    <cellStyle name="Normal 120" xfId="5413" xr:uid="{00000000-0005-0000-0000-0000E6040000}"/>
    <cellStyle name="Normal 120 2" xfId="15705" xr:uid="{00000000-0005-0000-0000-0000E30A0000}"/>
    <cellStyle name="Normal 120 3" xfId="15787" xr:uid="{00000000-0005-0000-0000-0000E40A0000}"/>
    <cellStyle name="Normal 120 4" xfId="15673" xr:uid="{00000000-0005-0000-0000-0000E20A0000}"/>
    <cellStyle name="Normal 121" xfId="5429" xr:uid="{00000000-0005-0000-0000-0000E7040000}"/>
    <cellStyle name="Normal 121 2" xfId="15797" xr:uid="{00000000-0005-0000-0000-0000E60A0000}"/>
    <cellStyle name="Normal 121 3" xfId="15959" xr:uid="{00000000-0005-0000-0000-0000E70A0000}"/>
    <cellStyle name="Normal 121 4" xfId="15686" xr:uid="{00000000-0005-0000-0000-0000E50A0000}"/>
    <cellStyle name="Normal 129" xfId="2786" xr:uid="{00000000-0005-0000-0000-0000E8040000}"/>
    <cellStyle name="Normal 13" xfId="41" xr:uid="{00000000-0005-0000-0000-0000E9040000}"/>
    <cellStyle name="Normal 13 2" xfId="446" xr:uid="{00000000-0005-0000-0000-0000EA040000}"/>
    <cellStyle name="Normal 13 2 2" xfId="2485" xr:uid="{00000000-0005-0000-0000-0000EB040000}"/>
    <cellStyle name="Normal 13 3" xfId="564" xr:uid="{00000000-0005-0000-0000-0000EC040000}"/>
    <cellStyle name="Normal 13 3 2" xfId="2486" xr:uid="{00000000-0005-0000-0000-0000ED040000}"/>
    <cellStyle name="Normal 13 4" xfId="2487" xr:uid="{00000000-0005-0000-0000-0000EE040000}"/>
    <cellStyle name="Normal 13 5" xfId="3357" xr:uid="{00000000-0005-0000-0000-0000EF040000}"/>
    <cellStyle name="Normal 132" xfId="5425" xr:uid="{00000000-0005-0000-0000-0000F0040000}"/>
    <cellStyle name="Normal 14" xfId="336" xr:uid="{00000000-0005-0000-0000-0000F1040000}"/>
    <cellStyle name="Normal 14 2" xfId="447" xr:uid="{00000000-0005-0000-0000-0000F2040000}"/>
    <cellStyle name="Normal 14 2 2" xfId="2488" xr:uid="{00000000-0005-0000-0000-0000F3040000}"/>
    <cellStyle name="Normal 14 2 3" xfId="3358" xr:uid="{00000000-0005-0000-0000-0000F4040000}"/>
    <cellStyle name="Normal 14 3" xfId="565" xr:uid="{00000000-0005-0000-0000-0000F5040000}"/>
    <cellStyle name="Normal 14 3 2" xfId="2489" xr:uid="{00000000-0005-0000-0000-0000F6040000}"/>
    <cellStyle name="Normal 14 4" xfId="2490" xr:uid="{00000000-0005-0000-0000-0000F7040000}"/>
    <cellStyle name="Normal 14 5" xfId="3359" xr:uid="{00000000-0005-0000-0000-0000F8040000}"/>
    <cellStyle name="Normal 15" xfId="337" xr:uid="{00000000-0005-0000-0000-0000F9040000}"/>
    <cellStyle name="Normal 15 2" xfId="448" xr:uid="{00000000-0005-0000-0000-0000FA040000}"/>
    <cellStyle name="Normal 15 2 2" xfId="2491" xr:uid="{00000000-0005-0000-0000-0000FB040000}"/>
    <cellStyle name="Normal 15 3" xfId="566" xr:uid="{00000000-0005-0000-0000-0000FC040000}"/>
    <cellStyle name="Normal 15 3 2" xfId="2492" xr:uid="{00000000-0005-0000-0000-0000FD040000}"/>
    <cellStyle name="Normal 15 4" xfId="2493" xr:uid="{00000000-0005-0000-0000-0000FE040000}"/>
    <cellStyle name="Normal 16" xfId="338" xr:uid="{00000000-0005-0000-0000-0000FF040000}"/>
    <cellStyle name="Normal 16 2" xfId="449" xr:uid="{00000000-0005-0000-0000-000000050000}"/>
    <cellStyle name="Normal 16 2 2" xfId="2494" xr:uid="{00000000-0005-0000-0000-000001050000}"/>
    <cellStyle name="Normal 16 3" xfId="567" xr:uid="{00000000-0005-0000-0000-000002050000}"/>
    <cellStyle name="Normal 16 3 2" xfId="2495" xr:uid="{00000000-0005-0000-0000-000003050000}"/>
    <cellStyle name="Normal 16 4" xfId="2496" xr:uid="{00000000-0005-0000-0000-000004050000}"/>
    <cellStyle name="Normal 17" xfId="339" xr:uid="{00000000-0005-0000-0000-000005050000}"/>
    <cellStyle name="Normal 17 2" xfId="450" xr:uid="{00000000-0005-0000-0000-000006050000}"/>
    <cellStyle name="Normal 17 2 2" xfId="2497" xr:uid="{00000000-0005-0000-0000-000007050000}"/>
    <cellStyle name="Normal 17 2 3" xfId="3360" xr:uid="{00000000-0005-0000-0000-000008050000}"/>
    <cellStyle name="Normal 17 3" xfId="568" xr:uid="{00000000-0005-0000-0000-000009050000}"/>
    <cellStyle name="Normal 17 3 2" xfId="2498" xr:uid="{00000000-0005-0000-0000-00000A050000}"/>
    <cellStyle name="Normal 17 4" xfId="2499" xr:uid="{00000000-0005-0000-0000-00000B050000}"/>
    <cellStyle name="Normal 17 5" xfId="3361" xr:uid="{00000000-0005-0000-0000-00000C050000}"/>
    <cellStyle name="Normal 18" xfId="340" xr:uid="{00000000-0005-0000-0000-00000D050000}"/>
    <cellStyle name="Normal 18 2" xfId="451" xr:uid="{00000000-0005-0000-0000-00000E050000}"/>
    <cellStyle name="Normal 18 2 2" xfId="2500" xr:uid="{00000000-0005-0000-0000-00000F050000}"/>
    <cellStyle name="Normal 18 3" xfId="569" xr:uid="{00000000-0005-0000-0000-000010050000}"/>
    <cellStyle name="Normal 18 3 2" xfId="2501" xr:uid="{00000000-0005-0000-0000-000011050000}"/>
    <cellStyle name="Normal 18 4" xfId="2502" xr:uid="{00000000-0005-0000-0000-000012050000}"/>
    <cellStyle name="Normal 19" xfId="341" xr:uid="{00000000-0005-0000-0000-000013050000}"/>
    <cellStyle name="Normal 19 2" xfId="452" xr:uid="{00000000-0005-0000-0000-000014050000}"/>
    <cellStyle name="Normal 19 2 2" xfId="2503" xr:uid="{00000000-0005-0000-0000-000015050000}"/>
    <cellStyle name="Normal 19 3" xfId="570" xr:uid="{00000000-0005-0000-0000-000016050000}"/>
    <cellStyle name="Normal 19 3 2" xfId="2504" xr:uid="{00000000-0005-0000-0000-000017050000}"/>
    <cellStyle name="Normal 19 4" xfId="2505" xr:uid="{00000000-0005-0000-0000-000018050000}"/>
    <cellStyle name="Normal 2" xfId="35" xr:uid="{00000000-0005-0000-0000-000019050000}"/>
    <cellStyle name="Normal 2 10" xfId="342" xr:uid="{00000000-0005-0000-0000-00001A050000}"/>
    <cellStyle name="Normal 2 10 2" xfId="453" xr:uid="{00000000-0005-0000-0000-00001B050000}"/>
    <cellStyle name="Normal 2 10 2 2" xfId="2506" xr:uid="{00000000-0005-0000-0000-00001C050000}"/>
    <cellStyle name="Normal 2 10 3" xfId="571" xr:uid="{00000000-0005-0000-0000-00001D050000}"/>
    <cellStyle name="Normal 2 10 3 2" xfId="2507" xr:uid="{00000000-0005-0000-0000-00001E050000}"/>
    <cellStyle name="Normal 2 10 4" xfId="2508" xr:uid="{00000000-0005-0000-0000-00001F050000}"/>
    <cellStyle name="Normal 2 11" xfId="343" xr:uid="{00000000-0005-0000-0000-000020050000}"/>
    <cellStyle name="Normal 2 11 2" xfId="454" xr:uid="{00000000-0005-0000-0000-000021050000}"/>
    <cellStyle name="Normal 2 11 2 2" xfId="2509" xr:uid="{00000000-0005-0000-0000-000022050000}"/>
    <cellStyle name="Normal 2 11 3" xfId="572" xr:uid="{00000000-0005-0000-0000-000023050000}"/>
    <cellStyle name="Normal 2 11 3 2" xfId="2510" xr:uid="{00000000-0005-0000-0000-000024050000}"/>
    <cellStyle name="Normal 2 11 4" xfId="2511" xr:uid="{00000000-0005-0000-0000-000025050000}"/>
    <cellStyle name="Normal 2 12" xfId="455" xr:uid="{00000000-0005-0000-0000-000026050000}"/>
    <cellStyle name="Normal 2 12 10" xfId="1099" xr:uid="{00000000-0005-0000-0000-000027050000}"/>
    <cellStyle name="Normal 2 12 10 2" xfId="2303" xr:uid="{00000000-0005-0000-0000-000028050000}"/>
    <cellStyle name="Normal 2 12 10 2 2" xfId="3362" xr:uid="{00000000-0005-0000-0000-000029050000}"/>
    <cellStyle name="Normal 2 12 10 3" xfId="1753" xr:uid="{00000000-0005-0000-0000-00002A050000}"/>
    <cellStyle name="Normal 2 12 10 3 2" xfId="3363" xr:uid="{00000000-0005-0000-0000-00002B050000}"/>
    <cellStyle name="Normal 2 12 10 4" xfId="3364" xr:uid="{00000000-0005-0000-0000-00002C050000}"/>
    <cellStyle name="Normal 2 12 11" xfId="1266" xr:uid="{00000000-0005-0000-0000-00002D050000}"/>
    <cellStyle name="Normal 2 12 11 2" xfId="3365" xr:uid="{00000000-0005-0000-0000-00002E050000}"/>
    <cellStyle name="Normal 2 12 12" xfId="1843" xr:uid="{00000000-0005-0000-0000-00002F050000}"/>
    <cellStyle name="Normal 2 12 12 2" xfId="3366" xr:uid="{00000000-0005-0000-0000-000030050000}"/>
    <cellStyle name="Normal 2 12 13" xfId="1179" xr:uid="{00000000-0005-0000-0000-000031050000}"/>
    <cellStyle name="Normal 2 12 13 2" xfId="3367" xr:uid="{00000000-0005-0000-0000-000032050000}"/>
    <cellStyle name="Normal 2 12 14" xfId="3368" xr:uid="{00000000-0005-0000-0000-000033050000}"/>
    <cellStyle name="Normal 2 12 2" xfId="531" xr:uid="{00000000-0005-0000-0000-000034050000}"/>
    <cellStyle name="Normal 2 12 2 10" xfId="1856" xr:uid="{00000000-0005-0000-0000-000035050000}"/>
    <cellStyle name="Normal 2 12 2 10 2" xfId="3369" xr:uid="{00000000-0005-0000-0000-000036050000}"/>
    <cellStyle name="Normal 2 12 2 11" xfId="1211" xr:uid="{00000000-0005-0000-0000-000037050000}"/>
    <cellStyle name="Normal 2 12 2 11 2" xfId="3370" xr:uid="{00000000-0005-0000-0000-000038050000}"/>
    <cellStyle name="Normal 2 12 2 12" xfId="3371" xr:uid="{00000000-0005-0000-0000-000039050000}"/>
    <cellStyle name="Normal 2 12 2 2" xfId="659" xr:uid="{00000000-0005-0000-0000-00003A050000}"/>
    <cellStyle name="Normal 2 12 2 2 10" xfId="1245" xr:uid="{00000000-0005-0000-0000-00003B050000}"/>
    <cellStyle name="Normal 2 12 2 2 10 2" xfId="3372" xr:uid="{00000000-0005-0000-0000-00003C050000}"/>
    <cellStyle name="Normal 2 12 2 2 11" xfId="3373" xr:uid="{00000000-0005-0000-0000-00003D050000}"/>
    <cellStyle name="Normal 2 12 2 2 2" xfId="843" xr:uid="{00000000-0005-0000-0000-00003E050000}"/>
    <cellStyle name="Normal 2 12 2 2 2 2" xfId="2051" xr:uid="{00000000-0005-0000-0000-00003F050000}"/>
    <cellStyle name="Normal 2 12 2 2 2 2 2" xfId="3374" xr:uid="{00000000-0005-0000-0000-000040050000}"/>
    <cellStyle name="Normal 2 12 2 2 2 3" xfId="1499" xr:uid="{00000000-0005-0000-0000-000041050000}"/>
    <cellStyle name="Normal 2 12 2 2 2 3 2" xfId="3375" xr:uid="{00000000-0005-0000-0000-000042050000}"/>
    <cellStyle name="Normal 2 12 2 2 2 4" xfId="3376" xr:uid="{00000000-0005-0000-0000-000043050000}"/>
    <cellStyle name="Normal 2 12 2 2 3" xfId="743" xr:uid="{00000000-0005-0000-0000-000044050000}"/>
    <cellStyle name="Normal 2 12 2 2 3 2" xfId="1975" xr:uid="{00000000-0005-0000-0000-000045050000}"/>
    <cellStyle name="Normal 2 12 2 2 3 2 2" xfId="3377" xr:uid="{00000000-0005-0000-0000-000046050000}"/>
    <cellStyle name="Normal 2 12 2 2 3 3" xfId="1400" xr:uid="{00000000-0005-0000-0000-000047050000}"/>
    <cellStyle name="Normal 2 12 2 2 3 3 2" xfId="3378" xr:uid="{00000000-0005-0000-0000-000048050000}"/>
    <cellStyle name="Normal 2 12 2 2 3 4" xfId="3379" xr:uid="{00000000-0005-0000-0000-000049050000}"/>
    <cellStyle name="Normal 2 12 2 2 4" xfId="922" xr:uid="{00000000-0005-0000-0000-00004A050000}"/>
    <cellStyle name="Normal 2 12 2 2 4 2" xfId="2129" xr:uid="{00000000-0005-0000-0000-00004B050000}"/>
    <cellStyle name="Normal 2 12 2 2 4 2 2" xfId="3380" xr:uid="{00000000-0005-0000-0000-00004C050000}"/>
    <cellStyle name="Normal 2 12 2 2 4 3" xfId="1578" xr:uid="{00000000-0005-0000-0000-00004D050000}"/>
    <cellStyle name="Normal 2 12 2 2 4 3 2" xfId="3381" xr:uid="{00000000-0005-0000-0000-00004E050000}"/>
    <cellStyle name="Normal 2 12 2 2 4 4" xfId="3382" xr:uid="{00000000-0005-0000-0000-00004F050000}"/>
    <cellStyle name="Normal 2 12 2 2 5" xfId="1003" xr:uid="{00000000-0005-0000-0000-000050050000}"/>
    <cellStyle name="Normal 2 12 2 2 5 2" xfId="2209" xr:uid="{00000000-0005-0000-0000-000051050000}"/>
    <cellStyle name="Normal 2 12 2 2 5 2 2" xfId="3383" xr:uid="{00000000-0005-0000-0000-000052050000}"/>
    <cellStyle name="Normal 2 12 2 2 5 3" xfId="1658" xr:uid="{00000000-0005-0000-0000-000053050000}"/>
    <cellStyle name="Normal 2 12 2 2 5 3 2" xfId="3384" xr:uid="{00000000-0005-0000-0000-000054050000}"/>
    <cellStyle name="Normal 2 12 2 2 5 4" xfId="3385" xr:uid="{00000000-0005-0000-0000-000055050000}"/>
    <cellStyle name="Normal 2 12 2 2 6" xfId="1085" xr:uid="{00000000-0005-0000-0000-000056050000}"/>
    <cellStyle name="Normal 2 12 2 2 6 2" xfId="2289" xr:uid="{00000000-0005-0000-0000-000057050000}"/>
    <cellStyle name="Normal 2 12 2 2 6 2 2" xfId="3386" xr:uid="{00000000-0005-0000-0000-000058050000}"/>
    <cellStyle name="Normal 2 12 2 2 6 3" xfId="1739" xr:uid="{00000000-0005-0000-0000-000059050000}"/>
    <cellStyle name="Normal 2 12 2 2 6 3 2" xfId="3387" xr:uid="{00000000-0005-0000-0000-00005A050000}"/>
    <cellStyle name="Normal 2 12 2 2 6 4" xfId="3388" xr:uid="{00000000-0005-0000-0000-00005B050000}"/>
    <cellStyle name="Normal 2 12 2 2 7" xfId="1165" xr:uid="{00000000-0005-0000-0000-00005C050000}"/>
    <cellStyle name="Normal 2 12 2 2 7 2" xfId="2369" xr:uid="{00000000-0005-0000-0000-00005D050000}"/>
    <cellStyle name="Normal 2 12 2 2 7 2 2" xfId="3389" xr:uid="{00000000-0005-0000-0000-00005E050000}"/>
    <cellStyle name="Normal 2 12 2 2 7 3" xfId="1819" xr:uid="{00000000-0005-0000-0000-00005F050000}"/>
    <cellStyle name="Normal 2 12 2 2 7 3 2" xfId="3390" xr:uid="{00000000-0005-0000-0000-000060050000}"/>
    <cellStyle name="Normal 2 12 2 2 7 4" xfId="3391" xr:uid="{00000000-0005-0000-0000-000061050000}"/>
    <cellStyle name="Normal 2 12 2 2 8" xfId="1322" xr:uid="{00000000-0005-0000-0000-000062050000}"/>
    <cellStyle name="Normal 2 12 2 2 8 2" xfId="3392" xr:uid="{00000000-0005-0000-0000-000063050000}"/>
    <cellStyle name="Normal 2 12 2 2 9" xfId="1899" xr:uid="{00000000-0005-0000-0000-000064050000}"/>
    <cellStyle name="Normal 2 12 2 2 9 2" xfId="3393" xr:uid="{00000000-0005-0000-0000-000065050000}"/>
    <cellStyle name="Normal 2 12 2 3" xfId="800" xr:uid="{00000000-0005-0000-0000-000066050000}"/>
    <cellStyle name="Normal 2 12 2 3 2" xfId="2008" xr:uid="{00000000-0005-0000-0000-000067050000}"/>
    <cellStyle name="Normal 2 12 2 3 2 2" xfId="3394" xr:uid="{00000000-0005-0000-0000-000068050000}"/>
    <cellStyle name="Normal 2 12 2 3 3" xfId="1456" xr:uid="{00000000-0005-0000-0000-000069050000}"/>
    <cellStyle name="Normal 2 12 2 3 3 2" xfId="3395" xr:uid="{00000000-0005-0000-0000-00006A050000}"/>
    <cellStyle name="Normal 2 12 2 3 4" xfId="3396" xr:uid="{00000000-0005-0000-0000-00006B050000}"/>
    <cellStyle name="Normal 2 12 2 4" xfId="700" xr:uid="{00000000-0005-0000-0000-00006C050000}"/>
    <cellStyle name="Normal 2 12 2 4 2" xfId="1932" xr:uid="{00000000-0005-0000-0000-00006D050000}"/>
    <cellStyle name="Normal 2 12 2 4 2 2" xfId="3397" xr:uid="{00000000-0005-0000-0000-00006E050000}"/>
    <cellStyle name="Normal 2 12 2 4 3" xfId="1357" xr:uid="{00000000-0005-0000-0000-00006F050000}"/>
    <cellStyle name="Normal 2 12 2 4 3 2" xfId="3398" xr:uid="{00000000-0005-0000-0000-000070050000}"/>
    <cellStyle name="Normal 2 12 2 4 4" xfId="3399" xr:uid="{00000000-0005-0000-0000-000071050000}"/>
    <cellStyle name="Normal 2 12 2 5" xfId="888" xr:uid="{00000000-0005-0000-0000-000072050000}"/>
    <cellStyle name="Normal 2 12 2 5 2" xfId="2095" xr:uid="{00000000-0005-0000-0000-000073050000}"/>
    <cellStyle name="Normal 2 12 2 5 2 2" xfId="3400" xr:uid="{00000000-0005-0000-0000-000074050000}"/>
    <cellStyle name="Normal 2 12 2 5 3" xfId="1544" xr:uid="{00000000-0005-0000-0000-000075050000}"/>
    <cellStyle name="Normal 2 12 2 5 3 2" xfId="3401" xr:uid="{00000000-0005-0000-0000-000076050000}"/>
    <cellStyle name="Normal 2 12 2 5 4" xfId="3402" xr:uid="{00000000-0005-0000-0000-000077050000}"/>
    <cellStyle name="Normal 2 12 2 6" xfId="969" xr:uid="{00000000-0005-0000-0000-000078050000}"/>
    <cellStyle name="Normal 2 12 2 6 2" xfId="2175" xr:uid="{00000000-0005-0000-0000-000079050000}"/>
    <cellStyle name="Normal 2 12 2 6 2 2" xfId="3403" xr:uid="{00000000-0005-0000-0000-00007A050000}"/>
    <cellStyle name="Normal 2 12 2 6 3" xfId="1624" xr:uid="{00000000-0005-0000-0000-00007B050000}"/>
    <cellStyle name="Normal 2 12 2 6 3 2" xfId="3404" xr:uid="{00000000-0005-0000-0000-00007C050000}"/>
    <cellStyle name="Normal 2 12 2 6 4" xfId="3405" xr:uid="{00000000-0005-0000-0000-00007D050000}"/>
    <cellStyle name="Normal 2 12 2 7" xfId="1051" xr:uid="{00000000-0005-0000-0000-00007E050000}"/>
    <cellStyle name="Normal 2 12 2 7 2" xfId="2255" xr:uid="{00000000-0005-0000-0000-00007F050000}"/>
    <cellStyle name="Normal 2 12 2 7 2 2" xfId="3406" xr:uid="{00000000-0005-0000-0000-000080050000}"/>
    <cellStyle name="Normal 2 12 2 7 3" xfId="1705" xr:uid="{00000000-0005-0000-0000-000081050000}"/>
    <cellStyle name="Normal 2 12 2 7 3 2" xfId="3407" xr:uid="{00000000-0005-0000-0000-000082050000}"/>
    <cellStyle name="Normal 2 12 2 7 4" xfId="3408" xr:uid="{00000000-0005-0000-0000-000083050000}"/>
    <cellStyle name="Normal 2 12 2 8" xfId="1131" xr:uid="{00000000-0005-0000-0000-000084050000}"/>
    <cellStyle name="Normal 2 12 2 8 2" xfId="2335" xr:uid="{00000000-0005-0000-0000-000085050000}"/>
    <cellStyle name="Normal 2 12 2 8 2 2" xfId="3409" xr:uid="{00000000-0005-0000-0000-000086050000}"/>
    <cellStyle name="Normal 2 12 2 8 3" xfId="1785" xr:uid="{00000000-0005-0000-0000-000087050000}"/>
    <cellStyle name="Normal 2 12 2 8 3 2" xfId="3410" xr:uid="{00000000-0005-0000-0000-000088050000}"/>
    <cellStyle name="Normal 2 12 2 8 4" xfId="3411" xr:uid="{00000000-0005-0000-0000-000089050000}"/>
    <cellStyle name="Normal 2 12 2 9" xfId="1279" xr:uid="{00000000-0005-0000-0000-00008A050000}"/>
    <cellStyle name="Normal 2 12 2 9 2" xfId="3412" xr:uid="{00000000-0005-0000-0000-00008B050000}"/>
    <cellStyle name="Normal 2 12 3" xfId="548" xr:uid="{00000000-0005-0000-0000-00008C050000}"/>
    <cellStyle name="Normal 2 12 3 10" xfId="1223" xr:uid="{00000000-0005-0000-0000-00008D050000}"/>
    <cellStyle name="Normal 2 12 3 10 2" xfId="3413" xr:uid="{00000000-0005-0000-0000-00008E050000}"/>
    <cellStyle name="Normal 2 12 3 11" xfId="3414" xr:uid="{00000000-0005-0000-0000-00008F050000}"/>
    <cellStyle name="Normal 2 12 3 2" xfId="812" xr:uid="{00000000-0005-0000-0000-000090050000}"/>
    <cellStyle name="Normal 2 12 3 2 2" xfId="2020" xr:uid="{00000000-0005-0000-0000-000091050000}"/>
    <cellStyle name="Normal 2 12 3 2 2 2" xfId="3415" xr:uid="{00000000-0005-0000-0000-000092050000}"/>
    <cellStyle name="Normal 2 12 3 2 3" xfId="1468" xr:uid="{00000000-0005-0000-0000-000093050000}"/>
    <cellStyle name="Normal 2 12 3 2 3 2" xfId="3416" xr:uid="{00000000-0005-0000-0000-000094050000}"/>
    <cellStyle name="Normal 2 12 3 2 4" xfId="3417" xr:uid="{00000000-0005-0000-0000-000095050000}"/>
    <cellStyle name="Normal 2 12 3 3" xfId="712" xr:uid="{00000000-0005-0000-0000-000096050000}"/>
    <cellStyle name="Normal 2 12 3 3 2" xfId="1944" xr:uid="{00000000-0005-0000-0000-000097050000}"/>
    <cellStyle name="Normal 2 12 3 3 2 2" xfId="3418" xr:uid="{00000000-0005-0000-0000-000098050000}"/>
    <cellStyle name="Normal 2 12 3 3 3" xfId="1369" xr:uid="{00000000-0005-0000-0000-000099050000}"/>
    <cellStyle name="Normal 2 12 3 3 3 2" xfId="3419" xr:uid="{00000000-0005-0000-0000-00009A050000}"/>
    <cellStyle name="Normal 2 12 3 3 4" xfId="3420" xr:uid="{00000000-0005-0000-0000-00009B050000}"/>
    <cellStyle name="Normal 2 12 3 4" xfId="900" xr:uid="{00000000-0005-0000-0000-00009C050000}"/>
    <cellStyle name="Normal 2 12 3 4 2" xfId="2107" xr:uid="{00000000-0005-0000-0000-00009D050000}"/>
    <cellStyle name="Normal 2 12 3 4 2 2" xfId="3421" xr:uid="{00000000-0005-0000-0000-00009E050000}"/>
    <cellStyle name="Normal 2 12 3 4 3" xfId="1556" xr:uid="{00000000-0005-0000-0000-00009F050000}"/>
    <cellStyle name="Normal 2 12 3 4 3 2" xfId="3422" xr:uid="{00000000-0005-0000-0000-0000A0050000}"/>
    <cellStyle name="Normal 2 12 3 4 4" xfId="3423" xr:uid="{00000000-0005-0000-0000-0000A1050000}"/>
    <cellStyle name="Normal 2 12 3 5" xfId="981" xr:uid="{00000000-0005-0000-0000-0000A2050000}"/>
    <cellStyle name="Normal 2 12 3 5 2" xfId="2187" xr:uid="{00000000-0005-0000-0000-0000A3050000}"/>
    <cellStyle name="Normal 2 12 3 5 2 2" xfId="3424" xr:uid="{00000000-0005-0000-0000-0000A4050000}"/>
    <cellStyle name="Normal 2 12 3 5 3" xfId="1636" xr:uid="{00000000-0005-0000-0000-0000A5050000}"/>
    <cellStyle name="Normal 2 12 3 5 3 2" xfId="3425" xr:uid="{00000000-0005-0000-0000-0000A6050000}"/>
    <cellStyle name="Normal 2 12 3 5 4" xfId="3426" xr:uid="{00000000-0005-0000-0000-0000A7050000}"/>
    <cellStyle name="Normal 2 12 3 6" xfId="1063" xr:uid="{00000000-0005-0000-0000-0000A8050000}"/>
    <cellStyle name="Normal 2 12 3 6 2" xfId="2267" xr:uid="{00000000-0005-0000-0000-0000A9050000}"/>
    <cellStyle name="Normal 2 12 3 6 2 2" xfId="3427" xr:uid="{00000000-0005-0000-0000-0000AA050000}"/>
    <cellStyle name="Normal 2 12 3 6 3" xfId="1717" xr:uid="{00000000-0005-0000-0000-0000AB050000}"/>
    <cellStyle name="Normal 2 12 3 6 3 2" xfId="3428" xr:uid="{00000000-0005-0000-0000-0000AC050000}"/>
    <cellStyle name="Normal 2 12 3 6 4" xfId="3429" xr:uid="{00000000-0005-0000-0000-0000AD050000}"/>
    <cellStyle name="Normal 2 12 3 7" xfId="1143" xr:uid="{00000000-0005-0000-0000-0000AE050000}"/>
    <cellStyle name="Normal 2 12 3 7 2" xfId="2347" xr:uid="{00000000-0005-0000-0000-0000AF050000}"/>
    <cellStyle name="Normal 2 12 3 7 2 2" xfId="3430" xr:uid="{00000000-0005-0000-0000-0000B0050000}"/>
    <cellStyle name="Normal 2 12 3 7 3" xfId="1797" xr:uid="{00000000-0005-0000-0000-0000B1050000}"/>
    <cellStyle name="Normal 2 12 3 7 3 2" xfId="3431" xr:uid="{00000000-0005-0000-0000-0000B2050000}"/>
    <cellStyle name="Normal 2 12 3 7 4" xfId="3432" xr:uid="{00000000-0005-0000-0000-0000B3050000}"/>
    <cellStyle name="Normal 2 12 3 8" xfId="1291" xr:uid="{00000000-0005-0000-0000-0000B4050000}"/>
    <cellStyle name="Normal 2 12 3 8 2" xfId="3433" xr:uid="{00000000-0005-0000-0000-0000B5050000}"/>
    <cellStyle name="Normal 2 12 3 9" xfId="1868" xr:uid="{00000000-0005-0000-0000-0000B6050000}"/>
    <cellStyle name="Normal 2 12 3 9 2" xfId="3434" xr:uid="{00000000-0005-0000-0000-0000B7050000}"/>
    <cellStyle name="Normal 2 12 4" xfId="636" xr:uid="{00000000-0005-0000-0000-0000B8050000}"/>
    <cellStyle name="Normal 2 12 4 10" xfId="1198" xr:uid="{00000000-0005-0000-0000-0000B9050000}"/>
    <cellStyle name="Normal 2 12 4 10 2" xfId="3435" xr:uid="{00000000-0005-0000-0000-0000BA050000}"/>
    <cellStyle name="Normal 2 12 4 11" xfId="3436" xr:uid="{00000000-0005-0000-0000-0000BB050000}"/>
    <cellStyle name="Normal 2 12 4 2" xfId="830" xr:uid="{00000000-0005-0000-0000-0000BC050000}"/>
    <cellStyle name="Normal 2 12 4 2 2" xfId="2038" xr:uid="{00000000-0005-0000-0000-0000BD050000}"/>
    <cellStyle name="Normal 2 12 4 2 2 2" xfId="3437" xr:uid="{00000000-0005-0000-0000-0000BE050000}"/>
    <cellStyle name="Normal 2 12 4 2 3" xfId="1486" xr:uid="{00000000-0005-0000-0000-0000BF050000}"/>
    <cellStyle name="Normal 2 12 4 2 3 2" xfId="3438" xr:uid="{00000000-0005-0000-0000-0000C0050000}"/>
    <cellStyle name="Normal 2 12 4 2 4" xfId="3439" xr:uid="{00000000-0005-0000-0000-0000C1050000}"/>
    <cellStyle name="Normal 2 12 4 3" xfId="730" xr:uid="{00000000-0005-0000-0000-0000C2050000}"/>
    <cellStyle name="Normal 2 12 4 3 2" xfId="1962" xr:uid="{00000000-0005-0000-0000-0000C3050000}"/>
    <cellStyle name="Normal 2 12 4 3 2 2" xfId="3440" xr:uid="{00000000-0005-0000-0000-0000C4050000}"/>
    <cellStyle name="Normal 2 12 4 3 3" xfId="1387" xr:uid="{00000000-0005-0000-0000-0000C5050000}"/>
    <cellStyle name="Normal 2 12 4 3 3 2" xfId="3441" xr:uid="{00000000-0005-0000-0000-0000C6050000}"/>
    <cellStyle name="Normal 2 12 4 3 4" xfId="3442" xr:uid="{00000000-0005-0000-0000-0000C7050000}"/>
    <cellStyle name="Normal 2 12 4 4" xfId="875" xr:uid="{00000000-0005-0000-0000-0000C8050000}"/>
    <cellStyle name="Normal 2 12 4 4 2" xfId="2082" xr:uid="{00000000-0005-0000-0000-0000C9050000}"/>
    <cellStyle name="Normal 2 12 4 4 2 2" xfId="3443" xr:uid="{00000000-0005-0000-0000-0000CA050000}"/>
    <cellStyle name="Normal 2 12 4 4 3" xfId="1531" xr:uid="{00000000-0005-0000-0000-0000CB050000}"/>
    <cellStyle name="Normal 2 12 4 4 3 2" xfId="3444" xr:uid="{00000000-0005-0000-0000-0000CC050000}"/>
    <cellStyle name="Normal 2 12 4 4 4" xfId="3445" xr:uid="{00000000-0005-0000-0000-0000CD050000}"/>
    <cellStyle name="Normal 2 12 4 5" xfId="956" xr:uid="{00000000-0005-0000-0000-0000CE050000}"/>
    <cellStyle name="Normal 2 12 4 5 2" xfId="2162" xr:uid="{00000000-0005-0000-0000-0000CF050000}"/>
    <cellStyle name="Normal 2 12 4 5 2 2" xfId="3446" xr:uid="{00000000-0005-0000-0000-0000D0050000}"/>
    <cellStyle name="Normal 2 12 4 5 3" xfId="1611" xr:uid="{00000000-0005-0000-0000-0000D1050000}"/>
    <cellStyle name="Normal 2 12 4 5 3 2" xfId="3447" xr:uid="{00000000-0005-0000-0000-0000D2050000}"/>
    <cellStyle name="Normal 2 12 4 5 4" xfId="3448" xr:uid="{00000000-0005-0000-0000-0000D3050000}"/>
    <cellStyle name="Normal 2 12 4 6" xfId="1038" xr:uid="{00000000-0005-0000-0000-0000D4050000}"/>
    <cellStyle name="Normal 2 12 4 6 2" xfId="2242" xr:uid="{00000000-0005-0000-0000-0000D5050000}"/>
    <cellStyle name="Normal 2 12 4 6 2 2" xfId="3449" xr:uid="{00000000-0005-0000-0000-0000D6050000}"/>
    <cellStyle name="Normal 2 12 4 6 3" xfId="1692" xr:uid="{00000000-0005-0000-0000-0000D7050000}"/>
    <cellStyle name="Normal 2 12 4 6 3 2" xfId="3450" xr:uid="{00000000-0005-0000-0000-0000D8050000}"/>
    <cellStyle name="Normal 2 12 4 6 4" xfId="3451" xr:uid="{00000000-0005-0000-0000-0000D9050000}"/>
    <cellStyle name="Normal 2 12 4 7" xfId="1118" xr:uid="{00000000-0005-0000-0000-0000DA050000}"/>
    <cellStyle name="Normal 2 12 4 7 2" xfId="2322" xr:uid="{00000000-0005-0000-0000-0000DB050000}"/>
    <cellStyle name="Normal 2 12 4 7 2 2" xfId="3452" xr:uid="{00000000-0005-0000-0000-0000DC050000}"/>
    <cellStyle name="Normal 2 12 4 7 3" xfId="1772" xr:uid="{00000000-0005-0000-0000-0000DD050000}"/>
    <cellStyle name="Normal 2 12 4 7 3 2" xfId="3453" xr:uid="{00000000-0005-0000-0000-0000DE050000}"/>
    <cellStyle name="Normal 2 12 4 7 4" xfId="3454" xr:uid="{00000000-0005-0000-0000-0000DF050000}"/>
    <cellStyle name="Normal 2 12 4 8" xfId="1309" xr:uid="{00000000-0005-0000-0000-0000E0050000}"/>
    <cellStyle name="Normal 2 12 4 8 2" xfId="3455" xr:uid="{00000000-0005-0000-0000-0000E1050000}"/>
    <cellStyle name="Normal 2 12 4 9" xfId="1886" xr:uid="{00000000-0005-0000-0000-0000E2050000}"/>
    <cellStyle name="Normal 2 12 4 9 2" xfId="3456" xr:uid="{00000000-0005-0000-0000-0000E3050000}"/>
    <cellStyle name="Normal 2 12 5" xfId="787" xr:uid="{00000000-0005-0000-0000-0000E4050000}"/>
    <cellStyle name="Normal 2 12 5 2" xfId="1995" xr:uid="{00000000-0005-0000-0000-0000E5050000}"/>
    <cellStyle name="Normal 2 12 5 2 2" xfId="3457" xr:uid="{00000000-0005-0000-0000-0000E6050000}"/>
    <cellStyle name="Normal 2 12 5 3" xfId="1443" xr:uid="{00000000-0005-0000-0000-0000E7050000}"/>
    <cellStyle name="Normal 2 12 5 3 2" xfId="3458" xr:uid="{00000000-0005-0000-0000-0000E8050000}"/>
    <cellStyle name="Normal 2 12 5 4" xfId="3459" xr:uid="{00000000-0005-0000-0000-0000E9050000}"/>
    <cellStyle name="Normal 2 12 6" xfId="687" xr:uid="{00000000-0005-0000-0000-0000EA050000}"/>
    <cellStyle name="Normal 2 12 6 2" xfId="1919" xr:uid="{00000000-0005-0000-0000-0000EB050000}"/>
    <cellStyle name="Normal 2 12 6 2 2" xfId="3460" xr:uid="{00000000-0005-0000-0000-0000EC050000}"/>
    <cellStyle name="Normal 2 12 6 3" xfId="1344" xr:uid="{00000000-0005-0000-0000-0000ED050000}"/>
    <cellStyle name="Normal 2 12 6 3 2" xfId="3461" xr:uid="{00000000-0005-0000-0000-0000EE050000}"/>
    <cellStyle name="Normal 2 12 6 4" xfId="3462" xr:uid="{00000000-0005-0000-0000-0000EF050000}"/>
    <cellStyle name="Normal 2 12 7" xfId="856" xr:uid="{00000000-0005-0000-0000-0000F0050000}"/>
    <cellStyle name="Normal 2 12 7 2" xfId="2063" xr:uid="{00000000-0005-0000-0000-0000F1050000}"/>
    <cellStyle name="Normal 2 12 7 2 2" xfId="3463" xr:uid="{00000000-0005-0000-0000-0000F2050000}"/>
    <cellStyle name="Normal 2 12 7 3" xfId="1512" xr:uid="{00000000-0005-0000-0000-0000F3050000}"/>
    <cellStyle name="Normal 2 12 7 3 2" xfId="3464" xr:uid="{00000000-0005-0000-0000-0000F4050000}"/>
    <cellStyle name="Normal 2 12 7 4" xfId="3465" xr:uid="{00000000-0005-0000-0000-0000F5050000}"/>
    <cellStyle name="Normal 2 12 8" xfId="937" xr:uid="{00000000-0005-0000-0000-0000F6050000}"/>
    <cellStyle name="Normal 2 12 8 2" xfId="2143" xr:uid="{00000000-0005-0000-0000-0000F7050000}"/>
    <cellStyle name="Normal 2 12 8 2 2" xfId="3466" xr:uid="{00000000-0005-0000-0000-0000F8050000}"/>
    <cellStyle name="Normal 2 12 8 3" xfId="1592" xr:uid="{00000000-0005-0000-0000-0000F9050000}"/>
    <cellStyle name="Normal 2 12 8 3 2" xfId="3467" xr:uid="{00000000-0005-0000-0000-0000FA050000}"/>
    <cellStyle name="Normal 2 12 8 4" xfId="3468" xr:uid="{00000000-0005-0000-0000-0000FB050000}"/>
    <cellStyle name="Normal 2 12 9" xfId="1019" xr:uid="{00000000-0005-0000-0000-0000FC050000}"/>
    <cellStyle name="Normal 2 12 9 2" xfId="2223" xr:uid="{00000000-0005-0000-0000-0000FD050000}"/>
    <cellStyle name="Normal 2 12 9 2 2" xfId="3469" xr:uid="{00000000-0005-0000-0000-0000FE050000}"/>
    <cellStyle name="Normal 2 12 9 3" xfId="1673" xr:uid="{00000000-0005-0000-0000-0000FF050000}"/>
    <cellStyle name="Normal 2 12 9 3 2" xfId="3470" xr:uid="{00000000-0005-0000-0000-000000060000}"/>
    <cellStyle name="Normal 2 12 9 4" xfId="3471" xr:uid="{00000000-0005-0000-0000-000001060000}"/>
    <cellStyle name="Normal 2 13" xfId="543" xr:uid="{00000000-0005-0000-0000-000002060000}"/>
    <cellStyle name="Normal 2 13 2" xfId="545" xr:uid="{00000000-0005-0000-0000-000003060000}"/>
    <cellStyle name="Normal 2 13 2 2" xfId="2512" xr:uid="{00000000-0005-0000-0000-000004060000}"/>
    <cellStyle name="Normal 2 13 3" xfId="671" xr:uid="{00000000-0005-0000-0000-000005060000}"/>
    <cellStyle name="Normal 2 13 3 2" xfId="2513" xr:uid="{00000000-0005-0000-0000-000006060000}"/>
    <cellStyle name="Normal 2 13 4" xfId="2514" xr:uid="{00000000-0005-0000-0000-000007060000}"/>
    <cellStyle name="Normal 2 14" xfId="779" xr:uid="{00000000-0005-0000-0000-000008060000}"/>
    <cellStyle name="Normal 2 14 2" xfId="1987" xr:uid="{00000000-0005-0000-0000-000009060000}"/>
    <cellStyle name="Normal 2 14 2 2" xfId="3472" xr:uid="{00000000-0005-0000-0000-00000A060000}"/>
    <cellStyle name="Normal 2 14 3" xfId="1435" xr:uid="{00000000-0005-0000-0000-00000B060000}"/>
    <cellStyle name="Normal 2 14 3 2" xfId="3473" xr:uid="{00000000-0005-0000-0000-00000C060000}"/>
    <cellStyle name="Normal 2 14 4" xfId="3474" xr:uid="{00000000-0005-0000-0000-00000D060000}"/>
    <cellStyle name="Normal 2 15" xfId="678" xr:uid="{00000000-0005-0000-0000-00000E060000}"/>
    <cellStyle name="Normal 2 15 2" xfId="1911" xr:uid="{00000000-0005-0000-0000-00000F060000}"/>
    <cellStyle name="Normal 2 15 2 2" xfId="3475" xr:uid="{00000000-0005-0000-0000-000010060000}"/>
    <cellStyle name="Normal 2 15 3" xfId="1336" xr:uid="{00000000-0005-0000-0000-000011060000}"/>
    <cellStyle name="Normal 2 15 3 2" xfId="3476" xr:uid="{00000000-0005-0000-0000-000012060000}"/>
    <cellStyle name="Normal 2 15 4" xfId="3477" xr:uid="{00000000-0005-0000-0000-000013060000}"/>
    <cellStyle name="Normal 2 16" xfId="867" xr:uid="{00000000-0005-0000-0000-000014060000}"/>
    <cellStyle name="Normal 2 16 2" xfId="2074" xr:uid="{00000000-0005-0000-0000-000015060000}"/>
    <cellStyle name="Normal 2 16 2 2" xfId="3478" xr:uid="{00000000-0005-0000-0000-000016060000}"/>
    <cellStyle name="Normal 2 16 3" xfId="1523" xr:uid="{00000000-0005-0000-0000-000017060000}"/>
    <cellStyle name="Normal 2 16 3 2" xfId="3479" xr:uid="{00000000-0005-0000-0000-000018060000}"/>
    <cellStyle name="Normal 2 16 4" xfId="3480" xr:uid="{00000000-0005-0000-0000-000019060000}"/>
    <cellStyle name="Normal 2 17" xfId="948" xr:uid="{00000000-0005-0000-0000-00001A060000}"/>
    <cellStyle name="Normal 2 17 2" xfId="2154" xr:uid="{00000000-0005-0000-0000-00001B060000}"/>
    <cellStyle name="Normal 2 17 2 2" xfId="3481" xr:uid="{00000000-0005-0000-0000-00001C060000}"/>
    <cellStyle name="Normal 2 17 3" xfId="1603" xr:uid="{00000000-0005-0000-0000-00001D060000}"/>
    <cellStyle name="Normal 2 17 3 2" xfId="3482" xr:uid="{00000000-0005-0000-0000-00001E060000}"/>
    <cellStyle name="Normal 2 17 4" xfId="3483" xr:uid="{00000000-0005-0000-0000-00001F060000}"/>
    <cellStyle name="Normal 2 18" xfId="1030" xr:uid="{00000000-0005-0000-0000-000020060000}"/>
    <cellStyle name="Normal 2 18 2" xfId="2234" xr:uid="{00000000-0005-0000-0000-000021060000}"/>
    <cellStyle name="Normal 2 18 2 2" xfId="3484" xr:uid="{00000000-0005-0000-0000-000022060000}"/>
    <cellStyle name="Normal 2 18 3" xfId="1684" xr:uid="{00000000-0005-0000-0000-000023060000}"/>
    <cellStyle name="Normal 2 18 3 2" xfId="3485" xr:uid="{00000000-0005-0000-0000-000024060000}"/>
    <cellStyle name="Normal 2 18 4" xfId="3486" xr:uid="{00000000-0005-0000-0000-000025060000}"/>
    <cellStyle name="Normal 2 19" xfId="1110" xr:uid="{00000000-0005-0000-0000-000026060000}"/>
    <cellStyle name="Normal 2 19 2" xfId="2314" xr:uid="{00000000-0005-0000-0000-000027060000}"/>
    <cellStyle name="Normal 2 19 2 2" xfId="3487" xr:uid="{00000000-0005-0000-0000-000028060000}"/>
    <cellStyle name="Normal 2 19 3" xfId="1764" xr:uid="{00000000-0005-0000-0000-000029060000}"/>
    <cellStyle name="Normal 2 19 3 2" xfId="3488" xr:uid="{00000000-0005-0000-0000-00002A060000}"/>
    <cellStyle name="Normal 2 19 4" xfId="3489" xr:uid="{00000000-0005-0000-0000-00002B060000}"/>
    <cellStyle name="Normal 2 2" xfId="43" xr:uid="{00000000-0005-0000-0000-00002C060000}"/>
    <cellStyle name="Normal 2 2 10" xfId="345" xr:uid="{00000000-0005-0000-0000-00002D060000}"/>
    <cellStyle name="Normal 2 2 10 2" xfId="457" xr:uid="{00000000-0005-0000-0000-00002E060000}"/>
    <cellStyle name="Normal 2 2 10 2 2" xfId="2515" xr:uid="{00000000-0005-0000-0000-00002F060000}"/>
    <cellStyle name="Normal 2 2 10 3" xfId="574" xr:uid="{00000000-0005-0000-0000-000030060000}"/>
    <cellStyle name="Normal 2 2 10 3 2" xfId="2516" xr:uid="{00000000-0005-0000-0000-000031060000}"/>
    <cellStyle name="Normal 2 2 10 4" xfId="2517" xr:uid="{00000000-0005-0000-0000-000032060000}"/>
    <cellStyle name="Normal 2 2 11" xfId="346" xr:uid="{00000000-0005-0000-0000-000033060000}"/>
    <cellStyle name="Normal 2 2 11 2" xfId="458" xr:uid="{00000000-0005-0000-0000-000034060000}"/>
    <cellStyle name="Normal 2 2 11 2 2" xfId="2518" xr:uid="{00000000-0005-0000-0000-000035060000}"/>
    <cellStyle name="Normal 2 2 11 3" xfId="575" xr:uid="{00000000-0005-0000-0000-000036060000}"/>
    <cellStyle name="Normal 2 2 11 3 2" xfId="2519" xr:uid="{00000000-0005-0000-0000-000037060000}"/>
    <cellStyle name="Normal 2 2 11 4" xfId="2520" xr:uid="{00000000-0005-0000-0000-000038060000}"/>
    <cellStyle name="Normal 2 2 12" xfId="456" xr:uid="{00000000-0005-0000-0000-000039060000}"/>
    <cellStyle name="Normal 2 2 12 2" xfId="2521" xr:uid="{00000000-0005-0000-0000-00003A060000}"/>
    <cellStyle name="Normal 2 2 13" xfId="573" xr:uid="{00000000-0005-0000-0000-00003B060000}"/>
    <cellStyle name="Normal 2 2 13 2" xfId="2522" xr:uid="{00000000-0005-0000-0000-00003C060000}"/>
    <cellStyle name="Normal 2 2 14" xfId="344" xr:uid="{00000000-0005-0000-0000-00003D060000}"/>
    <cellStyle name="Normal 2 2 14 2" xfId="2523" xr:uid="{00000000-0005-0000-0000-00003E060000}"/>
    <cellStyle name="Normal 2 2 15" xfId="2790" xr:uid="{00000000-0005-0000-0000-00003F060000}"/>
    <cellStyle name="Normal 2 2 16" xfId="3490" xr:uid="{00000000-0005-0000-0000-000040060000}"/>
    <cellStyle name="Normal 2 2 17" xfId="3491" xr:uid="{00000000-0005-0000-0000-000041060000}"/>
    <cellStyle name="Normal 2 2 2" xfId="347" xr:uid="{00000000-0005-0000-0000-000042060000}"/>
    <cellStyle name="Normal 2 2 2 2" xfId="459" xr:uid="{00000000-0005-0000-0000-000043060000}"/>
    <cellStyle name="Normal 2 2 2 2 2" xfId="2524" xr:uid="{00000000-0005-0000-0000-000044060000}"/>
    <cellStyle name="Normal 2 2 2 3" xfId="576" xr:uid="{00000000-0005-0000-0000-000045060000}"/>
    <cellStyle name="Normal 2 2 2 3 2" xfId="2525" xr:uid="{00000000-0005-0000-0000-000046060000}"/>
    <cellStyle name="Normal 2 2 2 4" xfId="2526" xr:uid="{00000000-0005-0000-0000-000047060000}"/>
    <cellStyle name="Normal 2 2 3" xfId="348" xr:uid="{00000000-0005-0000-0000-000048060000}"/>
    <cellStyle name="Normal 2 2 3 2" xfId="460" xr:uid="{00000000-0005-0000-0000-000049060000}"/>
    <cellStyle name="Normal 2 2 3 2 2" xfId="2527" xr:uid="{00000000-0005-0000-0000-00004A060000}"/>
    <cellStyle name="Normal 2 2 3 3" xfId="577" xr:uid="{00000000-0005-0000-0000-00004B060000}"/>
    <cellStyle name="Normal 2 2 3 3 2" xfId="2528" xr:uid="{00000000-0005-0000-0000-00004C060000}"/>
    <cellStyle name="Normal 2 2 3 4" xfId="2529" xr:uid="{00000000-0005-0000-0000-00004D060000}"/>
    <cellStyle name="Normal 2 2 4" xfId="349" xr:uid="{00000000-0005-0000-0000-00004E060000}"/>
    <cellStyle name="Normal 2 2 4 2" xfId="461" xr:uid="{00000000-0005-0000-0000-00004F060000}"/>
    <cellStyle name="Normal 2 2 4 2 2" xfId="2530" xr:uid="{00000000-0005-0000-0000-000050060000}"/>
    <cellStyle name="Normal 2 2 4 3" xfId="578" xr:uid="{00000000-0005-0000-0000-000051060000}"/>
    <cellStyle name="Normal 2 2 4 3 2" xfId="2531" xr:uid="{00000000-0005-0000-0000-000052060000}"/>
    <cellStyle name="Normal 2 2 4 4" xfId="2532" xr:uid="{00000000-0005-0000-0000-000053060000}"/>
    <cellStyle name="Normal 2 2 5" xfId="350" xr:uid="{00000000-0005-0000-0000-000054060000}"/>
    <cellStyle name="Normal 2 2 5 2" xfId="462" xr:uid="{00000000-0005-0000-0000-000055060000}"/>
    <cellStyle name="Normal 2 2 5 2 2" xfId="2533" xr:uid="{00000000-0005-0000-0000-000056060000}"/>
    <cellStyle name="Normal 2 2 5 3" xfId="579" xr:uid="{00000000-0005-0000-0000-000057060000}"/>
    <cellStyle name="Normal 2 2 5 3 2" xfId="2534" xr:uid="{00000000-0005-0000-0000-000058060000}"/>
    <cellStyle name="Normal 2 2 5 4" xfId="2535" xr:uid="{00000000-0005-0000-0000-000059060000}"/>
    <cellStyle name="Normal 2 2 6" xfId="351" xr:uid="{00000000-0005-0000-0000-00005A060000}"/>
    <cellStyle name="Normal 2 2 6 2" xfId="463" xr:uid="{00000000-0005-0000-0000-00005B060000}"/>
    <cellStyle name="Normal 2 2 6 2 2" xfId="2536" xr:uid="{00000000-0005-0000-0000-00005C060000}"/>
    <cellStyle name="Normal 2 2 6 3" xfId="580" xr:uid="{00000000-0005-0000-0000-00005D060000}"/>
    <cellStyle name="Normal 2 2 6 3 2" xfId="2537" xr:uid="{00000000-0005-0000-0000-00005E060000}"/>
    <cellStyle name="Normal 2 2 6 4" xfId="2538" xr:uid="{00000000-0005-0000-0000-00005F060000}"/>
    <cellStyle name="Normal 2 2 7" xfId="352" xr:uid="{00000000-0005-0000-0000-000060060000}"/>
    <cellStyle name="Normal 2 2 7 2" xfId="464" xr:uid="{00000000-0005-0000-0000-000061060000}"/>
    <cellStyle name="Normal 2 2 7 2 2" xfId="2539" xr:uid="{00000000-0005-0000-0000-000062060000}"/>
    <cellStyle name="Normal 2 2 7 3" xfId="581" xr:uid="{00000000-0005-0000-0000-000063060000}"/>
    <cellStyle name="Normal 2 2 7 3 2" xfId="2540" xr:uid="{00000000-0005-0000-0000-000064060000}"/>
    <cellStyle name="Normal 2 2 7 4" xfId="2541" xr:uid="{00000000-0005-0000-0000-000065060000}"/>
    <cellStyle name="Normal 2 2 8" xfId="353" xr:uid="{00000000-0005-0000-0000-000066060000}"/>
    <cellStyle name="Normal 2 2 8 2" xfId="465" xr:uid="{00000000-0005-0000-0000-000067060000}"/>
    <cellStyle name="Normal 2 2 8 2 2" xfId="2542" xr:uid="{00000000-0005-0000-0000-000068060000}"/>
    <cellStyle name="Normal 2 2 8 3" xfId="582" xr:uid="{00000000-0005-0000-0000-000069060000}"/>
    <cellStyle name="Normal 2 2 8 3 2" xfId="2543" xr:uid="{00000000-0005-0000-0000-00006A060000}"/>
    <cellStyle name="Normal 2 2 8 4" xfId="2544" xr:uid="{00000000-0005-0000-0000-00006B060000}"/>
    <cellStyle name="Normal 2 2 9" xfId="354" xr:uid="{00000000-0005-0000-0000-00006C060000}"/>
    <cellStyle name="Normal 2 2 9 2" xfId="466" xr:uid="{00000000-0005-0000-0000-00006D060000}"/>
    <cellStyle name="Normal 2 2 9 2 2" xfId="2545" xr:uid="{00000000-0005-0000-0000-00006E060000}"/>
    <cellStyle name="Normal 2 2 9 3" xfId="583" xr:uid="{00000000-0005-0000-0000-00006F060000}"/>
    <cellStyle name="Normal 2 2 9 3 2" xfId="2546" xr:uid="{00000000-0005-0000-0000-000070060000}"/>
    <cellStyle name="Normal 2 2 9 4" xfId="2547" xr:uid="{00000000-0005-0000-0000-000071060000}"/>
    <cellStyle name="Normal 2 2_New Joiner &amp; Resigned List" xfId="355" xr:uid="{00000000-0005-0000-0000-000072060000}"/>
    <cellStyle name="Normal 2 20" xfId="1258" xr:uid="{00000000-0005-0000-0000-000073060000}"/>
    <cellStyle name="Normal 2 20 2" xfId="3492" xr:uid="{00000000-0005-0000-0000-000074060000}"/>
    <cellStyle name="Normal 2 21" xfId="1835" xr:uid="{00000000-0005-0000-0000-000075060000}"/>
    <cellStyle name="Normal 2 21 2" xfId="3493" xr:uid="{00000000-0005-0000-0000-000076060000}"/>
    <cellStyle name="Normal 2 22" xfId="1190" xr:uid="{00000000-0005-0000-0000-000077060000}"/>
    <cellStyle name="Normal 2 22 2" xfId="3494" xr:uid="{00000000-0005-0000-0000-000078060000}"/>
    <cellStyle name="Normal 2 23" xfId="2385" xr:uid="{00000000-0005-0000-0000-000079060000}"/>
    <cellStyle name="Normal 2 23 2" xfId="3495" xr:uid="{00000000-0005-0000-0000-00007A060000}"/>
    <cellStyle name="Normal 2 24" xfId="2390" xr:uid="{00000000-0005-0000-0000-00007B060000}"/>
    <cellStyle name="Normal 2 24 2" xfId="3496" xr:uid="{00000000-0005-0000-0000-00007C060000}"/>
    <cellStyle name="Normal 2 25" xfId="2386" xr:uid="{00000000-0005-0000-0000-00007D060000}"/>
    <cellStyle name="Normal 2 25 2" xfId="3497" xr:uid="{00000000-0005-0000-0000-00007E060000}"/>
    <cellStyle name="Normal 2 26" xfId="2391" xr:uid="{00000000-0005-0000-0000-00007F060000}"/>
    <cellStyle name="Normal 2 26 2" xfId="3498" xr:uid="{00000000-0005-0000-0000-000080060000}"/>
    <cellStyle name="Normal 2 27" xfId="2384" xr:uid="{00000000-0005-0000-0000-000081060000}"/>
    <cellStyle name="Normal 2 27 2" xfId="3499" xr:uid="{00000000-0005-0000-0000-000082060000}"/>
    <cellStyle name="Normal 2 28" xfId="2392" xr:uid="{00000000-0005-0000-0000-000083060000}"/>
    <cellStyle name="Normal 2 28 2" xfId="3500" xr:uid="{00000000-0005-0000-0000-000084060000}"/>
    <cellStyle name="Normal 2 29" xfId="2393" xr:uid="{00000000-0005-0000-0000-000085060000}"/>
    <cellStyle name="Normal 2 29 2" xfId="3501" xr:uid="{00000000-0005-0000-0000-000086060000}"/>
    <cellStyle name="Normal 2 3" xfId="356" xr:uid="{00000000-0005-0000-0000-000087060000}"/>
    <cellStyle name="Normal 2 3 10" xfId="3502" xr:uid="{00000000-0005-0000-0000-000088060000}"/>
    <cellStyle name="Normal 2 3 2" xfId="357" xr:uid="{00000000-0005-0000-0000-000089060000}"/>
    <cellStyle name="Normal 2 3 2 2" xfId="468" xr:uid="{00000000-0005-0000-0000-00008A060000}"/>
    <cellStyle name="Normal 2 3 2 2 2" xfId="2548" xr:uid="{00000000-0005-0000-0000-00008B060000}"/>
    <cellStyle name="Normal 2 3 2 3" xfId="585" xr:uid="{00000000-0005-0000-0000-00008C060000}"/>
    <cellStyle name="Normal 2 3 2 3 2" xfId="2549" xr:uid="{00000000-0005-0000-0000-00008D060000}"/>
    <cellStyle name="Normal 2 3 2 4" xfId="2550" xr:uid="{00000000-0005-0000-0000-00008E060000}"/>
    <cellStyle name="Normal 2 3 3" xfId="358" xr:uid="{00000000-0005-0000-0000-00008F060000}"/>
    <cellStyle name="Normal 2 3 3 2" xfId="469" xr:uid="{00000000-0005-0000-0000-000090060000}"/>
    <cellStyle name="Normal 2 3 3 2 2" xfId="2551" xr:uid="{00000000-0005-0000-0000-000091060000}"/>
    <cellStyle name="Normal 2 3 3 3" xfId="586" xr:uid="{00000000-0005-0000-0000-000092060000}"/>
    <cellStyle name="Normal 2 3 3 3 2" xfId="2552" xr:uid="{00000000-0005-0000-0000-000093060000}"/>
    <cellStyle name="Normal 2 3 3 4" xfId="2553" xr:uid="{00000000-0005-0000-0000-000094060000}"/>
    <cellStyle name="Normal 2 3 4" xfId="359" xr:uid="{00000000-0005-0000-0000-000095060000}"/>
    <cellStyle name="Normal 2 3 4 2" xfId="470" xr:uid="{00000000-0005-0000-0000-000096060000}"/>
    <cellStyle name="Normal 2 3 4 2 2" xfId="2554" xr:uid="{00000000-0005-0000-0000-000097060000}"/>
    <cellStyle name="Normal 2 3 4 3" xfId="587" xr:uid="{00000000-0005-0000-0000-000098060000}"/>
    <cellStyle name="Normal 2 3 4 3 2" xfId="2555" xr:uid="{00000000-0005-0000-0000-000099060000}"/>
    <cellStyle name="Normal 2 3 4 4" xfId="2556" xr:uid="{00000000-0005-0000-0000-00009A060000}"/>
    <cellStyle name="Normal 2 3 5" xfId="360" xr:uid="{00000000-0005-0000-0000-00009B060000}"/>
    <cellStyle name="Normal 2 3 5 2" xfId="471" xr:uid="{00000000-0005-0000-0000-00009C060000}"/>
    <cellStyle name="Normal 2 3 5 2 2" xfId="2557" xr:uid="{00000000-0005-0000-0000-00009D060000}"/>
    <cellStyle name="Normal 2 3 5 3" xfId="588" xr:uid="{00000000-0005-0000-0000-00009E060000}"/>
    <cellStyle name="Normal 2 3 5 3 2" xfId="2558" xr:uid="{00000000-0005-0000-0000-00009F060000}"/>
    <cellStyle name="Normal 2 3 5 4" xfId="2559" xr:uid="{00000000-0005-0000-0000-0000A0060000}"/>
    <cellStyle name="Normal 2 3 6" xfId="361" xr:uid="{00000000-0005-0000-0000-0000A1060000}"/>
    <cellStyle name="Normal 2 3 6 2" xfId="472" xr:uid="{00000000-0005-0000-0000-0000A2060000}"/>
    <cellStyle name="Normal 2 3 6 2 2" xfId="2560" xr:uid="{00000000-0005-0000-0000-0000A3060000}"/>
    <cellStyle name="Normal 2 3 6 3" xfId="589" xr:uid="{00000000-0005-0000-0000-0000A4060000}"/>
    <cellStyle name="Normal 2 3 6 3 2" xfId="2561" xr:uid="{00000000-0005-0000-0000-0000A5060000}"/>
    <cellStyle name="Normal 2 3 6 4" xfId="2562" xr:uid="{00000000-0005-0000-0000-0000A6060000}"/>
    <cellStyle name="Normal 2 3 7" xfId="467" xr:uid="{00000000-0005-0000-0000-0000A7060000}"/>
    <cellStyle name="Normal 2 3 7 2" xfId="2563" xr:uid="{00000000-0005-0000-0000-0000A8060000}"/>
    <cellStyle name="Normal 2 3 8" xfId="584" xr:uid="{00000000-0005-0000-0000-0000A9060000}"/>
    <cellStyle name="Normal 2 3 8 2" xfId="2564" xr:uid="{00000000-0005-0000-0000-0000AA060000}"/>
    <cellStyle name="Normal 2 3 9" xfId="2455" xr:uid="{00000000-0005-0000-0000-0000AB060000}"/>
    <cellStyle name="Normal 2 3 9 2" xfId="2565" xr:uid="{00000000-0005-0000-0000-0000AC060000}"/>
    <cellStyle name="Normal 2 3 9 3" xfId="2777" xr:uid="{00000000-0005-0000-0000-0000AD060000}"/>
    <cellStyle name="Normal 2 3_New Joiner &amp; Resigned List" xfId="362" xr:uid="{00000000-0005-0000-0000-0000AE060000}"/>
    <cellStyle name="Normal 2 30" xfId="2394" xr:uid="{00000000-0005-0000-0000-0000AF060000}"/>
    <cellStyle name="Normal 2 30 2" xfId="3503" xr:uid="{00000000-0005-0000-0000-0000B0060000}"/>
    <cellStyle name="Normal 2 31" xfId="2395" xr:uid="{00000000-0005-0000-0000-0000B1060000}"/>
    <cellStyle name="Normal 2 31 2" xfId="3504" xr:uid="{00000000-0005-0000-0000-0000B2060000}"/>
    <cellStyle name="Normal 2 32" xfId="42" xr:uid="{00000000-0005-0000-0000-0000B3060000}"/>
    <cellStyle name="Normal 2 32 2" xfId="2446" xr:uid="{00000000-0005-0000-0000-0000B4060000}"/>
    <cellStyle name="Normal 2 32 2 2" xfId="3505" xr:uid="{00000000-0005-0000-0000-0000B5060000}"/>
    <cellStyle name="Normal 2 32 3" xfId="2566" xr:uid="{00000000-0005-0000-0000-0000B6060000}"/>
    <cellStyle name="Normal 2 32 3 2" xfId="3506" xr:uid="{00000000-0005-0000-0000-0000B7060000}"/>
    <cellStyle name="Normal 2 32 4" xfId="2791" xr:uid="{00000000-0005-0000-0000-0000B8060000}"/>
    <cellStyle name="Normal 2 33" xfId="2451" xr:uid="{00000000-0005-0000-0000-0000B9060000}"/>
    <cellStyle name="Normal 2 33 2" xfId="2567" xr:uid="{00000000-0005-0000-0000-0000BA060000}"/>
    <cellStyle name="Normal 2 33 2 2" xfId="5372" xr:uid="{00000000-0005-0000-0000-0000BB060000}"/>
    <cellStyle name="Normal 2 33 2 3" xfId="3507" xr:uid="{00000000-0005-0000-0000-0000BC060000}"/>
    <cellStyle name="Normal 2 33 3" xfId="2775" xr:uid="{00000000-0005-0000-0000-0000BD060000}"/>
    <cellStyle name="Normal 2 34" xfId="2568" xr:uid="{00000000-0005-0000-0000-0000BE060000}"/>
    <cellStyle name="Normal 2 34 2" xfId="3508" xr:uid="{00000000-0005-0000-0000-0000BF060000}"/>
    <cellStyle name="Normal 2 35" xfId="2569" xr:uid="{00000000-0005-0000-0000-0000C0060000}"/>
    <cellStyle name="Normal 2 35 2" xfId="3509" xr:uid="{00000000-0005-0000-0000-0000C1060000}"/>
    <cellStyle name="Normal 2 36" xfId="2570" xr:uid="{00000000-0005-0000-0000-0000C2060000}"/>
    <cellStyle name="Normal 2 36 2" xfId="3510" xr:uid="{00000000-0005-0000-0000-0000C3060000}"/>
    <cellStyle name="Normal 2 36 3" xfId="3511" xr:uid="{00000000-0005-0000-0000-0000C4060000}"/>
    <cellStyle name="Normal 2 37" xfId="2769" xr:uid="{00000000-0005-0000-0000-0000C5060000}"/>
    <cellStyle name="Normal 2 37 2" xfId="3513" xr:uid="{00000000-0005-0000-0000-0000C6060000}"/>
    <cellStyle name="Normal 2 37 3" xfId="5375" xr:uid="{00000000-0005-0000-0000-0000C7060000}"/>
    <cellStyle name="Normal 2 37 4" xfId="3512" xr:uid="{00000000-0005-0000-0000-0000C8060000}"/>
    <cellStyle name="Normal 2 38" xfId="3514" xr:uid="{00000000-0005-0000-0000-0000C9060000}"/>
    <cellStyle name="Normal 2 38 2" xfId="3515" xr:uid="{00000000-0005-0000-0000-0000CA060000}"/>
    <cellStyle name="Normal 2 38 2 2" xfId="5434" xr:uid="{00000000-0005-0000-0000-0000CB060000}"/>
    <cellStyle name="Normal 2 38 2 3" xfId="5417" xr:uid="{00000000-0005-0000-0000-0000CC060000}"/>
    <cellStyle name="Normal 2 38 2 4" xfId="15839" xr:uid="{00000000-0005-0000-0000-0000CD0C0000}"/>
    <cellStyle name="Normal 2 38 3" xfId="5393" xr:uid="{00000000-0005-0000-0000-0000CD060000}"/>
    <cellStyle name="Normal 2 38 4" xfId="5422" xr:uid="{00000000-0005-0000-0000-0000CE060000}"/>
    <cellStyle name="Normal 2 38 5" xfId="5433" xr:uid="{00000000-0005-0000-0000-0000CF060000}"/>
    <cellStyle name="Normal 2 38 6" xfId="15838" xr:uid="{00000000-0005-0000-0000-0000D10C0000}"/>
    <cellStyle name="Normal 2 39" xfId="3516" xr:uid="{00000000-0005-0000-0000-0000D0060000}"/>
    <cellStyle name="Normal 2 39 2" xfId="3517" xr:uid="{00000000-0005-0000-0000-0000D1060000}"/>
    <cellStyle name="Normal 2 39 2 2" xfId="15841" xr:uid="{00000000-0005-0000-0000-0000D40C0000}"/>
    <cellStyle name="Normal 2 39 2 3" xfId="15709" xr:uid="{00000000-0005-0000-0000-0000D30C0000}"/>
    <cellStyle name="Normal 2 39 3" xfId="5394" xr:uid="{00000000-0005-0000-0000-0000D2060000}"/>
    <cellStyle name="Normal 2 39 4" xfId="5435" xr:uid="{00000000-0005-0000-0000-0000D3060000}"/>
    <cellStyle name="Normal 2 39 5" xfId="15840" xr:uid="{00000000-0005-0000-0000-0000D70C0000}"/>
    <cellStyle name="Normal 2 39 6" xfId="6077" xr:uid="{00000000-0005-0000-0000-0000D20C0000}"/>
    <cellStyle name="Normal 2 4" xfId="363" xr:uid="{00000000-0005-0000-0000-0000D4060000}"/>
    <cellStyle name="Normal 2 4 2" xfId="364" xr:uid="{00000000-0005-0000-0000-0000D5060000}"/>
    <cellStyle name="Normal 2 4 2 2" xfId="474" xr:uid="{00000000-0005-0000-0000-0000D6060000}"/>
    <cellStyle name="Normal 2 4 2 2 2" xfId="2571" xr:uid="{00000000-0005-0000-0000-0000D7060000}"/>
    <cellStyle name="Normal 2 4 2 3" xfId="591" xr:uid="{00000000-0005-0000-0000-0000D8060000}"/>
    <cellStyle name="Normal 2 4 2 3 2" xfId="2572" xr:uid="{00000000-0005-0000-0000-0000D9060000}"/>
    <cellStyle name="Normal 2 4 2 4" xfId="2573" xr:uid="{00000000-0005-0000-0000-0000DA060000}"/>
    <cellStyle name="Normal 2 4 3" xfId="473" xr:uid="{00000000-0005-0000-0000-0000DB060000}"/>
    <cellStyle name="Normal 2 4 3 2" xfId="2574" xr:uid="{00000000-0005-0000-0000-0000DC060000}"/>
    <cellStyle name="Normal 2 4 4" xfId="590" xr:uid="{00000000-0005-0000-0000-0000DD060000}"/>
    <cellStyle name="Normal 2 4 4 2" xfId="2575" xr:uid="{00000000-0005-0000-0000-0000DE060000}"/>
    <cellStyle name="Normal 2 4 5" xfId="2576" xr:uid="{00000000-0005-0000-0000-0000DF060000}"/>
    <cellStyle name="Normal 2 4_New Joiner &amp; Resigned List" xfId="365" xr:uid="{00000000-0005-0000-0000-0000E0060000}"/>
    <cellStyle name="Normal 2 40" xfId="3518" xr:uid="{00000000-0005-0000-0000-0000E1060000}"/>
    <cellStyle name="Normal 2 40 2" xfId="3519" xr:uid="{00000000-0005-0000-0000-0000E2060000}"/>
    <cellStyle name="Normal 2 40 2 2" xfId="15843" xr:uid="{00000000-0005-0000-0000-0000E70C0000}"/>
    <cellStyle name="Normal 2 40 2 3" xfId="15710" xr:uid="{00000000-0005-0000-0000-0000E60C0000}"/>
    <cellStyle name="Normal 2 40 3" xfId="5390" xr:uid="{00000000-0005-0000-0000-0000E3060000}"/>
    <cellStyle name="Normal 2 40 4" xfId="5436" xr:uid="{00000000-0005-0000-0000-0000E4060000}"/>
    <cellStyle name="Normal 2 40 5" xfId="15842" xr:uid="{00000000-0005-0000-0000-0000EA0C0000}"/>
    <cellStyle name="Normal 2 40 6" xfId="6078" xr:uid="{00000000-0005-0000-0000-0000E50C0000}"/>
    <cellStyle name="Normal 2 41" xfId="3520" xr:uid="{00000000-0005-0000-0000-0000E5060000}"/>
    <cellStyle name="Normal 2 41 2" xfId="3521" xr:uid="{00000000-0005-0000-0000-0000E6060000}"/>
    <cellStyle name="Normal 2 41 3" xfId="5388" xr:uid="{00000000-0005-0000-0000-0000E7060000}"/>
    <cellStyle name="Normal 2 41 4" xfId="5437" xr:uid="{00000000-0005-0000-0000-0000E8060000}"/>
    <cellStyle name="Normal 2 41 5" xfId="15844" xr:uid="{00000000-0005-0000-0000-0000EF0C0000}"/>
    <cellStyle name="Normal 2 41 6" xfId="7388" xr:uid="{00000000-0005-0000-0000-0000EB0C0000}"/>
    <cellStyle name="Normal 2 42" xfId="3522" xr:uid="{00000000-0005-0000-0000-0000E9060000}"/>
    <cellStyle name="Normal 2 42 2" xfId="3523" xr:uid="{00000000-0005-0000-0000-0000EA060000}"/>
    <cellStyle name="Normal 2 42 3" xfId="5387" xr:uid="{00000000-0005-0000-0000-0000EB060000}"/>
    <cellStyle name="Normal 2 42 4" xfId="5438" xr:uid="{00000000-0005-0000-0000-0000EC060000}"/>
    <cellStyle name="Normal 2 42 5" xfId="15845" xr:uid="{00000000-0005-0000-0000-0000F40C0000}"/>
    <cellStyle name="Normal 2 42 6" xfId="7389" xr:uid="{00000000-0005-0000-0000-0000F00C0000}"/>
    <cellStyle name="Normal 2 43" xfId="3524" xr:uid="{00000000-0005-0000-0000-0000ED060000}"/>
    <cellStyle name="Normal 2 43 2" xfId="3525" xr:uid="{00000000-0005-0000-0000-0000EE060000}"/>
    <cellStyle name="Normal 2 43 3" xfId="15846" xr:uid="{00000000-0005-0000-0000-0000F70C0000}"/>
    <cellStyle name="Normal 2 43 4" xfId="11004" xr:uid="{00000000-0005-0000-0000-0000F50C0000}"/>
    <cellStyle name="Normal 2 44" xfId="3526" xr:uid="{00000000-0005-0000-0000-0000EF060000}"/>
    <cellStyle name="Normal 2 44 2" xfId="3527" xr:uid="{00000000-0005-0000-0000-0000F0060000}"/>
    <cellStyle name="Normal 2 44 3" xfId="5439" xr:uid="{00000000-0005-0000-0000-0000F1060000}"/>
    <cellStyle name="Normal 2 44 4" xfId="5430" xr:uid="{00000000-0005-0000-0000-0000F2060000}"/>
    <cellStyle name="Normal 2 44 5" xfId="15847" xr:uid="{00000000-0005-0000-0000-0000FC0C0000}"/>
    <cellStyle name="Normal 2 44 6" xfId="11336" xr:uid="{00000000-0005-0000-0000-0000F80C0000}"/>
    <cellStyle name="Normal 2 45" xfId="3528" xr:uid="{00000000-0005-0000-0000-0000F3060000}"/>
    <cellStyle name="Normal 2 45 2" xfId="3529" xr:uid="{00000000-0005-0000-0000-0000F4060000}"/>
    <cellStyle name="Normal 2 45 3" xfId="15848" xr:uid="{00000000-0005-0000-0000-0000FF0C0000}"/>
    <cellStyle name="Normal 2 45 4" xfId="12340" xr:uid="{00000000-0005-0000-0000-0000FD0C0000}"/>
    <cellStyle name="Normal 2 46" xfId="3530" xr:uid="{00000000-0005-0000-0000-0000F5060000}"/>
    <cellStyle name="Normal 2 46 2" xfId="3531" xr:uid="{00000000-0005-0000-0000-0000F6060000}"/>
    <cellStyle name="Normal 2 46 3" xfId="15849" xr:uid="{00000000-0005-0000-0000-0000020D0000}"/>
    <cellStyle name="Normal 2 46 4" xfId="15670" xr:uid="{00000000-0005-0000-0000-0000000D0000}"/>
    <cellStyle name="Normal 2 47" xfId="3532" xr:uid="{00000000-0005-0000-0000-0000F7060000}"/>
    <cellStyle name="Normal 2 47 2" xfId="3533" xr:uid="{00000000-0005-0000-0000-0000F8060000}"/>
    <cellStyle name="Normal 2 47 3" xfId="15850" xr:uid="{00000000-0005-0000-0000-0000050D0000}"/>
    <cellStyle name="Normal 2 47 4" xfId="15703" xr:uid="{00000000-0005-0000-0000-0000030D0000}"/>
    <cellStyle name="Normal 2 48" xfId="3534" xr:uid="{00000000-0005-0000-0000-0000F9060000}"/>
    <cellStyle name="Normal 2 48 2" xfId="3535" xr:uid="{00000000-0005-0000-0000-0000FA060000}"/>
    <cellStyle name="Normal 2 48 3" xfId="15851" xr:uid="{00000000-0005-0000-0000-0000080D0000}"/>
    <cellStyle name="Normal 2 48 4" xfId="15701" xr:uid="{00000000-0005-0000-0000-0000060D0000}"/>
    <cellStyle name="Normal 2 49" xfId="3536" xr:uid="{00000000-0005-0000-0000-0000FB060000}"/>
    <cellStyle name="Normal 2 49 2" xfId="3537" xr:uid="{00000000-0005-0000-0000-0000FC060000}"/>
    <cellStyle name="Normal 2 49 3" xfId="15852" xr:uid="{00000000-0005-0000-0000-00000B0D0000}"/>
    <cellStyle name="Normal 2 49 4" xfId="15736" xr:uid="{00000000-0005-0000-0000-0000090D0000}"/>
    <cellStyle name="Normal 2 5" xfId="366" xr:uid="{00000000-0005-0000-0000-0000FD060000}"/>
    <cellStyle name="Normal 2 5 10" xfId="1020" xr:uid="{00000000-0005-0000-0000-0000FE060000}"/>
    <cellStyle name="Normal 2 5 10 2" xfId="2224" xr:uid="{00000000-0005-0000-0000-0000FF060000}"/>
    <cellStyle name="Normal 2 5 10 2 2" xfId="3538" xr:uid="{00000000-0005-0000-0000-000000070000}"/>
    <cellStyle name="Normal 2 5 10 3" xfId="1674" xr:uid="{00000000-0005-0000-0000-000001070000}"/>
    <cellStyle name="Normal 2 5 10 3 2" xfId="3539" xr:uid="{00000000-0005-0000-0000-000002070000}"/>
    <cellStyle name="Normal 2 5 10 4" xfId="3540" xr:uid="{00000000-0005-0000-0000-000003070000}"/>
    <cellStyle name="Normal 2 5 11" xfId="1100" xr:uid="{00000000-0005-0000-0000-000004070000}"/>
    <cellStyle name="Normal 2 5 11 2" xfId="2304" xr:uid="{00000000-0005-0000-0000-000005070000}"/>
    <cellStyle name="Normal 2 5 11 2 2" xfId="3541" xr:uid="{00000000-0005-0000-0000-000006070000}"/>
    <cellStyle name="Normal 2 5 11 3" xfId="1754" xr:uid="{00000000-0005-0000-0000-000007070000}"/>
    <cellStyle name="Normal 2 5 11 3 2" xfId="3542" xr:uid="{00000000-0005-0000-0000-000008070000}"/>
    <cellStyle name="Normal 2 5 11 4" xfId="3543" xr:uid="{00000000-0005-0000-0000-000009070000}"/>
    <cellStyle name="Normal 2 5 12" xfId="1180" xr:uid="{00000000-0005-0000-0000-00000A070000}"/>
    <cellStyle name="Normal 2 5 12 2" xfId="3544" xr:uid="{00000000-0005-0000-0000-00000B070000}"/>
    <cellStyle name="Normal 2 5 13" xfId="2577" xr:uid="{00000000-0005-0000-0000-00000C070000}"/>
    <cellStyle name="Normal 2 5 2" xfId="367" xr:uid="{00000000-0005-0000-0000-00000D070000}"/>
    <cellStyle name="Normal 2 5 2 10" xfId="1021" xr:uid="{00000000-0005-0000-0000-00000E070000}"/>
    <cellStyle name="Normal 2 5 2 10 2" xfId="2225" xr:uid="{00000000-0005-0000-0000-00000F070000}"/>
    <cellStyle name="Normal 2 5 2 10 2 2" xfId="3545" xr:uid="{00000000-0005-0000-0000-000010070000}"/>
    <cellStyle name="Normal 2 5 2 10 3" xfId="1675" xr:uid="{00000000-0005-0000-0000-000011070000}"/>
    <cellStyle name="Normal 2 5 2 10 3 2" xfId="3546" xr:uid="{00000000-0005-0000-0000-000012070000}"/>
    <cellStyle name="Normal 2 5 2 10 4" xfId="3547" xr:uid="{00000000-0005-0000-0000-000013070000}"/>
    <cellStyle name="Normal 2 5 2 11" xfId="1101" xr:uid="{00000000-0005-0000-0000-000014070000}"/>
    <cellStyle name="Normal 2 5 2 11 2" xfId="2305" xr:uid="{00000000-0005-0000-0000-000015070000}"/>
    <cellStyle name="Normal 2 5 2 11 2 2" xfId="3548" xr:uid="{00000000-0005-0000-0000-000016070000}"/>
    <cellStyle name="Normal 2 5 2 11 3" xfId="1755" xr:uid="{00000000-0005-0000-0000-000017070000}"/>
    <cellStyle name="Normal 2 5 2 11 3 2" xfId="3549" xr:uid="{00000000-0005-0000-0000-000018070000}"/>
    <cellStyle name="Normal 2 5 2 11 4" xfId="3550" xr:uid="{00000000-0005-0000-0000-000019070000}"/>
    <cellStyle name="Normal 2 5 2 12" xfId="1259" xr:uid="{00000000-0005-0000-0000-00001A070000}"/>
    <cellStyle name="Normal 2 5 2 12 2" xfId="3551" xr:uid="{00000000-0005-0000-0000-00001B070000}"/>
    <cellStyle name="Normal 2 5 2 13" xfId="1836" xr:uid="{00000000-0005-0000-0000-00001C070000}"/>
    <cellStyle name="Normal 2 5 2 13 2" xfId="3552" xr:uid="{00000000-0005-0000-0000-00001D070000}"/>
    <cellStyle name="Normal 2 5 2 14" xfId="1181" xr:uid="{00000000-0005-0000-0000-00001E070000}"/>
    <cellStyle name="Normal 2 5 2 14 2" xfId="3553" xr:uid="{00000000-0005-0000-0000-00001F070000}"/>
    <cellStyle name="Normal 2 5 2 15" xfId="3554" xr:uid="{00000000-0005-0000-0000-000020070000}"/>
    <cellStyle name="Normal 2 5 2 2" xfId="476" xr:uid="{00000000-0005-0000-0000-000021070000}"/>
    <cellStyle name="Normal 2 5 2 2 10" xfId="1845" xr:uid="{00000000-0005-0000-0000-000022070000}"/>
    <cellStyle name="Normal 2 5 2 2 10 2" xfId="3555" xr:uid="{00000000-0005-0000-0000-000023070000}"/>
    <cellStyle name="Normal 2 5 2 2 11" xfId="1200" xr:uid="{00000000-0005-0000-0000-000024070000}"/>
    <cellStyle name="Normal 2 5 2 2 11 2" xfId="3556" xr:uid="{00000000-0005-0000-0000-000025070000}"/>
    <cellStyle name="Normal 2 5 2 2 12" xfId="3557" xr:uid="{00000000-0005-0000-0000-000026070000}"/>
    <cellStyle name="Normal 2 5 2 2 2" xfId="638" xr:uid="{00000000-0005-0000-0000-000027070000}"/>
    <cellStyle name="Normal 2 5 2 2 2 10" xfId="1235" xr:uid="{00000000-0005-0000-0000-000028070000}"/>
    <cellStyle name="Normal 2 5 2 2 2 10 2" xfId="3558" xr:uid="{00000000-0005-0000-0000-000029070000}"/>
    <cellStyle name="Normal 2 5 2 2 2 11" xfId="3559" xr:uid="{00000000-0005-0000-0000-00002A070000}"/>
    <cellStyle name="Normal 2 5 2 2 2 2" xfId="832" xr:uid="{00000000-0005-0000-0000-00002B070000}"/>
    <cellStyle name="Normal 2 5 2 2 2 2 2" xfId="2040" xr:uid="{00000000-0005-0000-0000-00002C070000}"/>
    <cellStyle name="Normal 2 5 2 2 2 2 2 2" xfId="3560" xr:uid="{00000000-0005-0000-0000-00002D070000}"/>
    <cellStyle name="Normal 2 5 2 2 2 2 3" xfId="1488" xr:uid="{00000000-0005-0000-0000-00002E070000}"/>
    <cellStyle name="Normal 2 5 2 2 2 2 3 2" xfId="3561" xr:uid="{00000000-0005-0000-0000-00002F070000}"/>
    <cellStyle name="Normal 2 5 2 2 2 2 4" xfId="3562" xr:uid="{00000000-0005-0000-0000-000030070000}"/>
    <cellStyle name="Normal 2 5 2 2 2 3" xfId="732" xr:uid="{00000000-0005-0000-0000-000031070000}"/>
    <cellStyle name="Normal 2 5 2 2 2 3 2" xfId="1964" xr:uid="{00000000-0005-0000-0000-000032070000}"/>
    <cellStyle name="Normal 2 5 2 2 2 3 2 2" xfId="3563" xr:uid="{00000000-0005-0000-0000-000033070000}"/>
    <cellStyle name="Normal 2 5 2 2 2 3 3" xfId="1389" xr:uid="{00000000-0005-0000-0000-000034070000}"/>
    <cellStyle name="Normal 2 5 2 2 2 3 3 2" xfId="3564" xr:uid="{00000000-0005-0000-0000-000035070000}"/>
    <cellStyle name="Normal 2 5 2 2 2 3 4" xfId="3565" xr:uid="{00000000-0005-0000-0000-000036070000}"/>
    <cellStyle name="Normal 2 5 2 2 2 4" xfId="912" xr:uid="{00000000-0005-0000-0000-000037070000}"/>
    <cellStyle name="Normal 2 5 2 2 2 4 2" xfId="2119" xr:uid="{00000000-0005-0000-0000-000038070000}"/>
    <cellStyle name="Normal 2 5 2 2 2 4 2 2" xfId="3566" xr:uid="{00000000-0005-0000-0000-000039070000}"/>
    <cellStyle name="Normal 2 5 2 2 2 4 3" xfId="1568" xr:uid="{00000000-0005-0000-0000-00003A070000}"/>
    <cellStyle name="Normal 2 5 2 2 2 4 3 2" xfId="3567" xr:uid="{00000000-0005-0000-0000-00003B070000}"/>
    <cellStyle name="Normal 2 5 2 2 2 4 4" xfId="3568" xr:uid="{00000000-0005-0000-0000-00003C070000}"/>
    <cellStyle name="Normal 2 5 2 2 2 5" xfId="993" xr:uid="{00000000-0005-0000-0000-00003D070000}"/>
    <cellStyle name="Normal 2 5 2 2 2 5 2" xfId="2199" xr:uid="{00000000-0005-0000-0000-00003E070000}"/>
    <cellStyle name="Normal 2 5 2 2 2 5 2 2" xfId="3569" xr:uid="{00000000-0005-0000-0000-00003F070000}"/>
    <cellStyle name="Normal 2 5 2 2 2 5 3" xfId="1648" xr:uid="{00000000-0005-0000-0000-000040070000}"/>
    <cellStyle name="Normal 2 5 2 2 2 5 3 2" xfId="3570" xr:uid="{00000000-0005-0000-0000-000041070000}"/>
    <cellStyle name="Normal 2 5 2 2 2 5 4" xfId="3571" xr:uid="{00000000-0005-0000-0000-000042070000}"/>
    <cellStyle name="Normal 2 5 2 2 2 6" xfId="1075" xr:uid="{00000000-0005-0000-0000-000043070000}"/>
    <cellStyle name="Normal 2 5 2 2 2 6 2" xfId="2279" xr:uid="{00000000-0005-0000-0000-000044070000}"/>
    <cellStyle name="Normal 2 5 2 2 2 6 2 2" xfId="3572" xr:uid="{00000000-0005-0000-0000-000045070000}"/>
    <cellStyle name="Normal 2 5 2 2 2 6 3" xfId="1729" xr:uid="{00000000-0005-0000-0000-000046070000}"/>
    <cellStyle name="Normal 2 5 2 2 2 6 3 2" xfId="3573" xr:uid="{00000000-0005-0000-0000-000047070000}"/>
    <cellStyle name="Normal 2 5 2 2 2 6 4" xfId="3574" xr:uid="{00000000-0005-0000-0000-000048070000}"/>
    <cellStyle name="Normal 2 5 2 2 2 7" xfId="1155" xr:uid="{00000000-0005-0000-0000-000049070000}"/>
    <cellStyle name="Normal 2 5 2 2 2 7 2" xfId="2359" xr:uid="{00000000-0005-0000-0000-00004A070000}"/>
    <cellStyle name="Normal 2 5 2 2 2 7 2 2" xfId="3575" xr:uid="{00000000-0005-0000-0000-00004B070000}"/>
    <cellStyle name="Normal 2 5 2 2 2 7 3" xfId="1809" xr:uid="{00000000-0005-0000-0000-00004C070000}"/>
    <cellStyle name="Normal 2 5 2 2 2 7 3 2" xfId="3576" xr:uid="{00000000-0005-0000-0000-00004D070000}"/>
    <cellStyle name="Normal 2 5 2 2 2 7 4" xfId="3577" xr:uid="{00000000-0005-0000-0000-00004E070000}"/>
    <cellStyle name="Normal 2 5 2 2 2 8" xfId="1311" xr:uid="{00000000-0005-0000-0000-00004F070000}"/>
    <cellStyle name="Normal 2 5 2 2 2 8 2" xfId="3578" xr:uid="{00000000-0005-0000-0000-000050070000}"/>
    <cellStyle name="Normal 2 5 2 2 2 9" xfId="1888" xr:uid="{00000000-0005-0000-0000-000051070000}"/>
    <cellStyle name="Normal 2 5 2 2 2 9 2" xfId="3579" xr:uid="{00000000-0005-0000-0000-000052070000}"/>
    <cellStyle name="Normal 2 5 2 2 3" xfId="789" xr:uid="{00000000-0005-0000-0000-000053070000}"/>
    <cellStyle name="Normal 2 5 2 2 3 2" xfId="1997" xr:uid="{00000000-0005-0000-0000-000054070000}"/>
    <cellStyle name="Normal 2 5 2 2 3 2 2" xfId="3580" xr:uid="{00000000-0005-0000-0000-000055070000}"/>
    <cellStyle name="Normal 2 5 2 2 3 3" xfId="1445" xr:uid="{00000000-0005-0000-0000-000056070000}"/>
    <cellStyle name="Normal 2 5 2 2 3 3 2" xfId="3581" xr:uid="{00000000-0005-0000-0000-000057070000}"/>
    <cellStyle name="Normal 2 5 2 2 3 4" xfId="3582" xr:uid="{00000000-0005-0000-0000-000058070000}"/>
    <cellStyle name="Normal 2 5 2 2 4" xfId="689" xr:uid="{00000000-0005-0000-0000-000059070000}"/>
    <cellStyle name="Normal 2 5 2 2 4 2" xfId="1921" xr:uid="{00000000-0005-0000-0000-00005A070000}"/>
    <cellStyle name="Normal 2 5 2 2 4 2 2" xfId="3583" xr:uid="{00000000-0005-0000-0000-00005B070000}"/>
    <cellStyle name="Normal 2 5 2 2 4 3" xfId="1346" xr:uid="{00000000-0005-0000-0000-00005C070000}"/>
    <cellStyle name="Normal 2 5 2 2 4 3 2" xfId="3584" xr:uid="{00000000-0005-0000-0000-00005D070000}"/>
    <cellStyle name="Normal 2 5 2 2 4 4" xfId="3585" xr:uid="{00000000-0005-0000-0000-00005E070000}"/>
    <cellStyle name="Normal 2 5 2 2 5" xfId="877" xr:uid="{00000000-0005-0000-0000-00005F070000}"/>
    <cellStyle name="Normal 2 5 2 2 5 2" xfId="2084" xr:uid="{00000000-0005-0000-0000-000060070000}"/>
    <cellStyle name="Normal 2 5 2 2 5 2 2" xfId="3586" xr:uid="{00000000-0005-0000-0000-000061070000}"/>
    <cellStyle name="Normal 2 5 2 2 5 3" xfId="1533" xr:uid="{00000000-0005-0000-0000-000062070000}"/>
    <cellStyle name="Normal 2 5 2 2 5 3 2" xfId="3587" xr:uid="{00000000-0005-0000-0000-000063070000}"/>
    <cellStyle name="Normal 2 5 2 2 5 4" xfId="3588" xr:uid="{00000000-0005-0000-0000-000064070000}"/>
    <cellStyle name="Normal 2 5 2 2 6" xfId="958" xr:uid="{00000000-0005-0000-0000-000065070000}"/>
    <cellStyle name="Normal 2 5 2 2 6 2" xfId="2164" xr:uid="{00000000-0005-0000-0000-000066070000}"/>
    <cellStyle name="Normal 2 5 2 2 6 2 2" xfId="3589" xr:uid="{00000000-0005-0000-0000-000067070000}"/>
    <cellStyle name="Normal 2 5 2 2 6 3" xfId="1613" xr:uid="{00000000-0005-0000-0000-000068070000}"/>
    <cellStyle name="Normal 2 5 2 2 6 3 2" xfId="3590" xr:uid="{00000000-0005-0000-0000-000069070000}"/>
    <cellStyle name="Normal 2 5 2 2 6 4" xfId="3591" xr:uid="{00000000-0005-0000-0000-00006A070000}"/>
    <cellStyle name="Normal 2 5 2 2 7" xfId="1040" xr:uid="{00000000-0005-0000-0000-00006B070000}"/>
    <cellStyle name="Normal 2 5 2 2 7 2" xfId="2244" xr:uid="{00000000-0005-0000-0000-00006C070000}"/>
    <cellStyle name="Normal 2 5 2 2 7 2 2" xfId="3592" xr:uid="{00000000-0005-0000-0000-00006D070000}"/>
    <cellStyle name="Normal 2 5 2 2 7 3" xfId="1694" xr:uid="{00000000-0005-0000-0000-00006E070000}"/>
    <cellStyle name="Normal 2 5 2 2 7 3 2" xfId="3593" xr:uid="{00000000-0005-0000-0000-00006F070000}"/>
    <cellStyle name="Normal 2 5 2 2 7 4" xfId="3594" xr:uid="{00000000-0005-0000-0000-000070070000}"/>
    <cellStyle name="Normal 2 5 2 2 8" xfId="1120" xr:uid="{00000000-0005-0000-0000-000071070000}"/>
    <cellStyle name="Normal 2 5 2 2 8 2" xfId="2324" xr:uid="{00000000-0005-0000-0000-000072070000}"/>
    <cellStyle name="Normal 2 5 2 2 8 2 2" xfId="3595" xr:uid="{00000000-0005-0000-0000-000073070000}"/>
    <cellStyle name="Normal 2 5 2 2 8 3" xfId="1774" xr:uid="{00000000-0005-0000-0000-000074070000}"/>
    <cellStyle name="Normal 2 5 2 2 8 3 2" xfId="3596" xr:uid="{00000000-0005-0000-0000-000075070000}"/>
    <cellStyle name="Normal 2 5 2 2 8 4" xfId="3597" xr:uid="{00000000-0005-0000-0000-000076070000}"/>
    <cellStyle name="Normal 2 5 2 2 9" xfId="1268" xr:uid="{00000000-0005-0000-0000-000077070000}"/>
    <cellStyle name="Normal 2 5 2 2 9 2" xfId="3598" xr:uid="{00000000-0005-0000-0000-000078070000}"/>
    <cellStyle name="Normal 2 5 2 3" xfId="533" xr:uid="{00000000-0005-0000-0000-000079070000}"/>
    <cellStyle name="Normal 2 5 2 3 10" xfId="1858" xr:uid="{00000000-0005-0000-0000-00007A070000}"/>
    <cellStyle name="Normal 2 5 2 3 10 2" xfId="3599" xr:uid="{00000000-0005-0000-0000-00007B070000}"/>
    <cellStyle name="Normal 2 5 2 3 11" xfId="1213" xr:uid="{00000000-0005-0000-0000-00007C070000}"/>
    <cellStyle name="Normal 2 5 2 3 11 2" xfId="3600" xr:uid="{00000000-0005-0000-0000-00007D070000}"/>
    <cellStyle name="Normal 2 5 2 3 12" xfId="3601" xr:uid="{00000000-0005-0000-0000-00007E070000}"/>
    <cellStyle name="Normal 2 5 2 3 2" xfId="661" xr:uid="{00000000-0005-0000-0000-00007F070000}"/>
    <cellStyle name="Normal 2 5 2 3 2 10" xfId="1247" xr:uid="{00000000-0005-0000-0000-000080070000}"/>
    <cellStyle name="Normal 2 5 2 3 2 10 2" xfId="3602" xr:uid="{00000000-0005-0000-0000-000081070000}"/>
    <cellStyle name="Normal 2 5 2 3 2 11" xfId="3603" xr:uid="{00000000-0005-0000-0000-000082070000}"/>
    <cellStyle name="Normal 2 5 2 3 2 2" xfId="845" xr:uid="{00000000-0005-0000-0000-000083070000}"/>
    <cellStyle name="Normal 2 5 2 3 2 2 2" xfId="2053" xr:uid="{00000000-0005-0000-0000-000084070000}"/>
    <cellStyle name="Normal 2 5 2 3 2 2 2 2" xfId="3604" xr:uid="{00000000-0005-0000-0000-000085070000}"/>
    <cellStyle name="Normal 2 5 2 3 2 2 3" xfId="1501" xr:uid="{00000000-0005-0000-0000-000086070000}"/>
    <cellStyle name="Normal 2 5 2 3 2 2 3 2" xfId="3605" xr:uid="{00000000-0005-0000-0000-000087070000}"/>
    <cellStyle name="Normal 2 5 2 3 2 2 4" xfId="3606" xr:uid="{00000000-0005-0000-0000-000088070000}"/>
    <cellStyle name="Normal 2 5 2 3 2 3" xfId="745" xr:uid="{00000000-0005-0000-0000-000089070000}"/>
    <cellStyle name="Normal 2 5 2 3 2 3 2" xfId="1977" xr:uid="{00000000-0005-0000-0000-00008A070000}"/>
    <cellStyle name="Normal 2 5 2 3 2 3 2 2" xfId="3607" xr:uid="{00000000-0005-0000-0000-00008B070000}"/>
    <cellStyle name="Normal 2 5 2 3 2 3 3" xfId="1402" xr:uid="{00000000-0005-0000-0000-00008C070000}"/>
    <cellStyle name="Normal 2 5 2 3 2 3 3 2" xfId="3608" xr:uid="{00000000-0005-0000-0000-00008D070000}"/>
    <cellStyle name="Normal 2 5 2 3 2 3 4" xfId="3609" xr:uid="{00000000-0005-0000-0000-00008E070000}"/>
    <cellStyle name="Normal 2 5 2 3 2 4" xfId="924" xr:uid="{00000000-0005-0000-0000-00008F070000}"/>
    <cellStyle name="Normal 2 5 2 3 2 4 2" xfId="2131" xr:uid="{00000000-0005-0000-0000-000090070000}"/>
    <cellStyle name="Normal 2 5 2 3 2 4 2 2" xfId="3610" xr:uid="{00000000-0005-0000-0000-000091070000}"/>
    <cellStyle name="Normal 2 5 2 3 2 4 3" xfId="1580" xr:uid="{00000000-0005-0000-0000-000092070000}"/>
    <cellStyle name="Normal 2 5 2 3 2 4 3 2" xfId="3611" xr:uid="{00000000-0005-0000-0000-000093070000}"/>
    <cellStyle name="Normal 2 5 2 3 2 4 4" xfId="3612" xr:uid="{00000000-0005-0000-0000-000094070000}"/>
    <cellStyle name="Normal 2 5 2 3 2 5" xfId="1005" xr:uid="{00000000-0005-0000-0000-000095070000}"/>
    <cellStyle name="Normal 2 5 2 3 2 5 2" xfId="2211" xr:uid="{00000000-0005-0000-0000-000096070000}"/>
    <cellStyle name="Normal 2 5 2 3 2 5 2 2" xfId="3613" xr:uid="{00000000-0005-0000-0000-000097070000}"/>
    <cellStyle name="Normal 2 5 2 3 2 5 3" xfId="1660" xr:uid="{00000000-0005-0000-0000-000098070000}"/>
    <cellStyle name="Normal 2 5 2 3 2 5 3 2" xfId="3614" xr:uid="{00000000-0005-0000-0000-000099070000}"/>
    <cellStyle name="Normal 2 5 2 3 2 5 4" xfId="3615" xr:uid="{00000000-0005-0000-0000-00009A070000}"/>
    <cellStyle name="Normal 2 5 2 3 2 6" xfId="1087" xr:uid="{00000000-0005-0000-0000-00009B070000}"/>
    <cellStyle name="Normal 2 5 2 3 2 6 2" xfId="2291" xr:uid="{00000000-0005-0000-0000-00009C070000}"/>
    <cellStyle name="Normal 2 5 2 3 2 6 2 2" xfId="3616" xr:uid="{00000000-0005-0000-0000-00009D070000}"/>
    <cellStyle name="Normal 2 5 2 3 2 6 3" xfId="1741" xr:uid="{00000000-0005-0000-0000-00009E070000}"/>
    <cellStyle name="Normal 2 5 2 3 2 6 3 2" xfId="3617" xr:uid="{00000000-0005-0000-0000-00009F070000}"/>
    <cellStyle name="Normal 2 5 2 3 2 6 4" xfId="3618" xr:uid="{00000000-0005-0000-0000-0000A0070000}"/>
    <cellStyle name="Normal 2 5 2 3 2 7" xfId="1167" xr:uid="{00000000-0005-0000-0000-0000A1070000}"/>
    <cellStyle name="Normal 2 5 2 3 2 7 2" xfId="2371" xr:uid="{00000000-0005-0000-0000-0000A2070000}"/>
    <cellStyle name="Normal 2 5 2 3 2 7 2 2" xfId="3619" xr:uid="{00000000-0005-0000-0000-0000A3070000}"/>
    <cellStyle name="Normal 2 5 2 3 2 7 3" xfId="1821" xr:uid="{00000000-0005-0000-0000-0000A4070000}"/>
    <cellStyle name="Normal 2 5 2 3 2 7 3 2" xfId="3620" xr:uid="{00000000-0005-0000-0000-0000A5070000}"/>
    <cellStyle name="Normal 2 5 2 3 2 7 4" xfId="3621" xr:uid="{00000000-0005-0000-0000-0000A6070000}"/>
    <cellStyle name="Normal 2 5 2 3 2 8" xfId="1324" xr:uid="{00000000-0005-0000-0000-0000A7070000}"/>
    <cellStyle name="Normal 2 5 2 3 2 8 2" xfId="3622" xr:uid="{00000000-0005-0000-0000-0000A8070000}"/>
    <cellStyle name="Normal 2 5 2 3 2 9" xfId="1901" xr:uid="{00000000-0005-0000-0000-0000A9070000}"/>
    <cellStyle name="Normal 2 5 2 3 2 9 2" xfId="3623" xr:uid="{00000000-0005-0000-0000-0000AA070000}"/>
    <cellStyle name="Normal 2 5 2 3 3" xfId="802" xr:uid="{00000000-0005-0000-0000-0000AB070000}"/>
    <cellStyle name="Normal 2 5 2 3 3 2" xfId="2010" xr:uid="{00000000-0005-0000-0000-0000AC070000}"/>
    <cellStyle name="Normal 2 5 2 3 3 2 2" xfId="3624" xr:uid="{00000000-0005-0000-0000-0000AD070000}"/>
    <cellStyle name="Normal 2 5 2 3 3 3" xfId="1458" xr:uid="{00000000-0005-0000-0000-0000AE070000}"/>
    <cellStyle name="Normal 2 5 2 3 3 3 2" xfId="3625" xr:uid="{00000000-0005-0000-0000-0000AF070000}"/>
    <cellStyle name="Normal 2 5 2 3 3 4" xfId="3626" xr:uid="{00000000-0005-0000-0000-0000B0070000}"/>
    <cellStyle name="Normal 2 5 2 3 4" xfId="702" xr:uid="{00000000-0005-0000-0000-0000B1070000}"/>
    <cellStyle name="Normal 2 5 2 3 4 2" xfId="1934" xr:uid="{00000000-0005-0000-0000-0000B2070000}"/>
    <cellStyle name="Normal 2 5 2 3 4 2 2" xfId="3627" xr:uid="{00000000-0005-0000-0000-0000B3070000}"/>
    <cellStyle name="Normal 2 5 2 3 4 3" xfId="1359" xr:uid="{00000000-0005-0000-0000-0000B4070000}"/>
    <cellStyle name="Normal 2 5 2 3 4 3 2" xfId="3628" xr:uid="{00000000-0005-0000-0000-0000B5070000}"/>
    <cellStyle name="Normal 2 5 2 3 4 4" xfId="3629" xr:uid="{00000000-0005-0000-0000-0000B6070000}"/>
    <cellStyle name="Normal 2 5 2 3 5" xfId="890" xr:uid="{00000000-0005-0000-0000-0000B7070000}"/>
    <cellStyle name="Normal 2 5 2 3 5 2" xfId="2097" xr:uid="{00000000-0005-0000-0000-0000B8070000}"/>
    <cellStyle name="Normal 2 5 2 3 5 2 2" xfId="3630" xr:uid="{00000000-0005-0000-0000-0000B9070000}"/>
    <cellStyle name="Normal 2 5 2 3 5 3" xfId="1546" xr:uid="{00000000-0005-0000-0000-0000BA070000}"/>
    <cellStyle name="Normal 2 5 2 3 5 3 2" xfId="3631" xr:uid="{00000000-0005-0000-0000-0000BB070000}"/>
    <cellStyle name="Normal 2 5 2 3 5 4" xfId="3632" xr:uid="{00000000-0005-0000-0000-0000BC070000}"/>
    <cellStyle name="Normal 2 5 2 3 6" xfId="971" xr:uid="{00000000-0005-0000-0000-0000BD070000}"/>
    <cellStyle name="Normal 2 5 2 3 6 2" xfId="2177" xr:uid="{00000000-0005-0000-0000-0000BE070000}"/>
    <cellStyle name="Normal 2 5 2 3 6 2 2" xfId="3633" xr:uid="{00000000-0005-0000-0000-0000BF070000}"/>
    <cellStyle name="Normal 2 5 2 3 6 3" xfId="1626" xr:uid="{00000000-0005-0000-0000-0000C0070000}"/>
    <cellStyle name="Normal 2 5 2 3 6 3 2" xfId="3634" xr:uid="{00000000-0005-0000-0000-0000C1070000}"/>
    <cellStyle name="Normal 2 5 2 3 6 4" xfId="3635" xr:uid="{00000000-0005-0000-0000-0000C2070000}"/>
    <cellStyle name="Normal 2 5 2 3 7" xfId="1053" xr:uid="{00000000-0005-0000-0000-0000C3070000}"/>
    <cellStyle name="Normal 2 5 2 3 7 2" xfId="2257" xr:uid="{00000000-0005-0000-0000-0000C4070000}"/>
    <cellStyle name="Normal 2 5 2 3 7 2 2" xfId="3636" xr:uid="{00000000-0005-0000-0000-0000C5070000}"/>
    <cellStyle name="Normal 2 5 2 3 7 3" xfId="1707" xr:uid="{00000000-0005-0000-0000-0000C6070000}"/>
    <cellStyle name="Normal 2 5 2 3 7 3 2" xfId="3637" xr:uid="{00000000-0005-0000-0000-0000C7070000}"/>
    <cellStyle name="Normal 2 5 2 3 7 4" xfId="3638" xr:uid="{00000000-0005-0000-0000-0000C8070000}"/>
    <cellStyle name="Normal 2 5 2 3 8" xfId="1133" xr:uid="{00000000-0005-0000-0000-0000C9070000}"/>
    <cellStyle name="Normal 2 5 2 3 8 2" xfId="2337" xr:uid="{00000000-0005-0000-0000-0000CA070000}"/>
    <cellStyle name="Normal 2 5 2 3 8 2 2" xfId="3639" xr:uid="{00000000-0005-0000-0000-0000CB070000}"/>
    <cellStyle name="Normal 2 5 2 3 8 3" xfId="1787" xr:uid="{00000000-0005-0000-0000-0000CC070000}"/>
    <cellStyle name="Normal 2 5 2 3 8 3 2" xfId="3640" xr:uid="{00000000-0005-0000-0000-0000CD070000}"/>
    <cellStyle name="Normal 2 5 2 3 8 4" xfId="3641" xr:uid="{00000000-0005-0000-0000-0000CE070000}"/>
    <cellStyle name="Normal 2 5 2 3 9" xfId="1281" xr:uid="{00000000-0005-0000-0000-0000CF070000}"/>
    <cellStyle name="Normal 2 5 2 3 9 2" xfId="3642" xr:uid="{00000000-0005-0000-0000-0000D0070000}"/>
    <cellStyle name="Normal 2 5 2 4" xfId="550" xr:uid="{00000000-0005-0000-0000-0000D1070000}"/>
    <cellStyle name="Normal 2 5 2 4 10" xfId="1225" xr:uid="{00000000-0005-0000-0000-0000D2070000}"/>
    <cellStyle name="Normal 2 5 2 4 10 2" xfId="3643" xr:uid="{00000000-0005-0000-0000-0000D3070000}"/>
    <cellStyle name="Normal 2 5 2 4 11" xfId="3644" xr:uid="{00000000-0005-0000-0000-0000D4070000}"/>
    <cellStyle name="Normal 2 5 2 4 2" xfId="814" xr:uid="{00000000-0005-0000-0000-0000D5070000}"/>
    <cellStyle name="Normal 2 5 2 4 2 2" xfId="2022" xr:uid="{00000000-0005-0000-0000-0000D6070000}"/>
    <cellStyle name="Normal 2 5 2 4 2 2 2" xfId="3645" xr:uid="{00000000-0005-0000-0000-0000D7070000}"/>
    <cellStyle name="Normal 2 5 2 4 2 3" xfId="1470" xr:uid="{00000000-0005-0000-0000-0000D8070000}"/>
    <cellStyle name="Normal 2 5 2 4 2 3 2" xfId="3646" xr:uid="{00000000-0005-0000-0000-0000D9070000}"/>
    <cellStyle name="Normal 2 5 2 4 2 4" xfId="3647" xr:uid="{00000000-0005-0000-0000-0000DA070000}"/>
    <cellStyle name="Normal 2 5 2 4 3" xfId="714" xr:uid="{00000000-0005-0000-0000-0000DB070000}"/>
    <cellStyle name="Normal 2 5 2 4 3 2" xfId="1946" xr:uid="{00000000-0005-0000-0000-0000DC070000}"/>
    <cellStyle name="Normal 2 5 2 4 3 2 2" xfId="3648" xr:uid="{00000000-0005-0000-0000-0000DD070000}"/>
    <cellStyle name="Normal 2 5 2 4 3 3" xfId="1371" xr:uid="{00000000-0005-0000-0000-0000DE070000}"/>
    <cellStyle name="Normal 2 5 2 4 3 3 2" xfId="3649" xr:uid="{00000000-0005-0000-0000-0000DF070000}"/>
    <cellStyle name="Normal 2 5 2 4 3 4" xfId="3650" xr:uid="{00000000-0005-0000-0000-0000E0070000}"/>
    <cellStyle name="Normal 2 5 2 4 4" xfId="902" xr:uid="{00000000-0005-0000-0000-0000E1070000}"/>
    <cellStyle name="Normal 2 5 2 4 4 2" xfId="2109" xr:uid="{00000000-0005-0000-0000-0000E2070000}"/>
    <cellStyle name="Normal 2 5 2 4 4 2 2" xfId="3651" xr:uid="{00000000-0005-0000-0000-0000E3070000}"/>
    <cellStyle name="Normal 2 5 2 4 4 3" xfId="1558" xr:uid="{00000000-0005-0000-0000-0000E4070000}"/>
    <cellStyle name="Normal 2 5 2 4 4 3 2" xfId="3652" xr:uid="{00000000-0005-0000-0000-0000E5070000}"/>
    <cellStyle name="Normal 2 5 2 4 4 4" xfId="3653" xr:uid="{00000000-0005-0000-0000-0000E6070000}"/>
    <cellStyle name="Normal 2 5 2 4 5" xfId="983" xr:uid="{00000000-0005-0000-0000-0000E7070000}"/>
    <cellStyle name="Normal 2 5 2 4 5 2" xfId="2189" xr:uid="{00000000-0005-0000-0000-0000E8070000}"/>
    <cellStyle name="Normal 2 5 2 4 5 2 2" xfId="3654" xr:uid="{00000000-0005-0000-0000-0000E9070000}"/>
    <cellStyle name="Normal 2 5 2 4 5 3" xfId="1638" xr:uid="{00000000-0005-0000-0000-0000EA070000}"/>
    <cellStyle name="Normal 2 5 2 4 5 3 2" xfId="3655" xr:uid="{00000000-0005-0000-0000-0000EB070000}"/>
    <cellStyle name="Normal 2 5 2 4 5 4" xfId="3656" xr:uid="{00000000-0005-0000-0000-0000EC070000}"/>
    <cellStyle name="Normal 2 5 2 4 6" xfId="1065" xr:uid="{00000000-0005-0000-0000-0000ED070000}"/>
    <cellStyle name="Normal 2 5 2 4 6 2" xfId="2269" xr:uid="{00000000-0005-0000-0000-0000EE070000}"/>
    <cellStyle name="Normal 2 5 2 4 6 2 2" xfId="3657" xr:uid="{00000000-0005-0000-0000-0000EF070000}"/>
    <cellStyle name="Normal 2 5 2 4 6 3" xfId="1719" xr:uid="{00000000-0005-0000-0000-0000F0070000}"/>
    <cellStyle name="Normal 2 5 2 4 6 3 2" xfId="3658" xr:uid="{00000000-0005-0000-0000-0000F1070000}"/>
    <cellStyle name="Normal 2 5 2 4 6 4" xfId="3659" xr:uid="{00000000-0005-0000-0000-0000F2070000}"/>
    <cellStyle name="Normal 2 5 2 4 7" xfId="1145" xr:uid="{00000000-0005-0000-0000-0000F3070000}"/>
    <cellStyle name="Normal 2 5 2 4 7 2" xfId="2349" xr:uid="{00000000-0005-0000-0000-0000F4070000}"/>
    <cellStyle name="Normal 2 5 2 4 7 2 2" xfId="3660" xr:uid="{00000000-0005-0000-0000-0000F5070000}"/>
    <cellStyle name="Normal 2 5 2 4 7 3" xfId="1799" xr:uid="{00000000-0005-0000-0000-0000F6070000}"/>
    <cellStyle name="Normal 2 5 2 4 7 3 2" xfId="3661" xr:uid="{00000000-0005-0000-0000-0000F7070000}"/>
    <cellStyle name="Normal 2 5 2 4 7 4" xfId="3662" xr:uid="{00000000-0005-0000-0000-0000F8070000}"/>
    <cellStyle name="Normal 2 5 2 4 8" xfId="1293" xr:uid="{00000000-0005-0000-0000-0000F9070000}"/>
    <cellStyle name="Normal 2 5 2 4 8 2" xfId="3663" xr:uid="{00000000-0005-0000-0000-0000FA070000}"/>
    <cellStyle name="Normal 2 5 2 4 9" xfId="1870" xr:uid="{00000000-0005-0000-0000-0000FB070000}"/>
    <cellStyle name="Normal 2 5 2 4 9 2" xfId="3664" xr:uid="{00000000-0005-0000-0000-0000FC070000}"/>
    <cellStyle name="Normal 2 5 2 5" xfId="593" xr:uid="{00000000-0005-0000-0000-0000FD070000}"/>
    <cellStyle name="Normal 2 5 2 5 10" xfId="1191" xr:uid="{00000000-0005-0000-0000-0000FE070000}"/>
    <cellStyle name="Normal 2 5 2 5 10 2" xfId="3665" xr:uid="{00000000-0005-0000-0000-0000FF070000}"/>
    <cellStyle name="Normal 2 5 2 5 11" xfId="3666" xr:uid="{00000000-0005-0000-0000-000000080000}"/>
    <cellStyle name="Normal 2 5 2 5 2" xfId="823" xr:uid="{00000000-0005-0000-0000-000001080000}"/>
    <cellStyle name="Normal 2 5 2 5 2 2" xfId="2031" xr:uid="{00000000-0005-0000-0000-000002080000}"/>
    <cellStyle name="Normal 2 5 2 5 2 2 2" xfId="3667" xr:uid="{00000000-0005-0000-0000-000003080000}"/>
    <cellStyle name="Normal 2 5 2 5 2 3" xfId="1479" xr:uid="{00000000-0005-0000-0000-000004080000}"/>
    <cellStyle name="Normal 2 5 2 5 2 3 2" xfId="3668" xr:uid="{00000000-0005-0000-0000-000005080000}"/>
    <cellStyle name="Normal 2 5 2 5 2 4" xfId="3669" xr:uid="{00000000-0005-0000-0000-000006080000}"/>
    <cellStyle name="Normal 2 5 2 5 3" xfId="723" xr:uid="{00000000-0005-0000-0000-000007080000}"/>
    <cellStyle name="Normal 2 5 2 5 3 2" xfId="1955" xr:uid="{00000000-0005-0000-0000-000008080000}"/>
    <cellStyle name="Normal 2 5 2 5 3 2 2" xfId="3670" xr:uid="{00000000-0005-0000-0000-000009080000}"/>
    <cellStyle name="Normal 2 5 2 5 3 3" xfId="1380" xr:uid="{00000000-0005-0000-0000-00000A080000}"/>
    <cellStyle name="Normal 2 5 2 5 3 3 2" xfId="3671" xr:uid="{00000000-0005-0000-0000-00000B080000}"/>
    <cellStyle name="Normal 2 5 2 5 3 4" xfId="3672" xr:uid="{00000000-0005-0000-0000-00000C080000}"/>
    <cellStyle name="Normal 2 5 2 5 4" xfId="868" xr:uid="{00000000-0005-0000-0000-00000D080000}"/>
    <cellStyle name="Normal 2 5 2 5 4 2" xfId="2075" xr:uid="{00000000-0005-0000-0000-00000E080000}"/>
    <cellStyle name="Normal 2 5 2 5 4 2 2" xfId="3673" xr:uid="{00000000-0005-0000-0000-00000F080000}"/>
    <cellStyle name="Normal 2 5 2 5 4 3" xfId="1524" xr:uid="{00000000-0005-0000-0000-000010080000}"/>
    <cellStyle name="Normal 2 5 2 5 4 3 2" xfId="3674" xr:uid="{00000000-0005-0000-0000-000011080000}"/>
    <cellStyle name="Normal 2 5 2 5 4 4" xfId="3675" xr:uid="{00000000-0005-0000-0000-000012080000}"/>
    <cellStyle name="Normal 2 5 2 5 5" xfId="949" xr:uid="{00000000-0005-0000-0000-000013080000}"/>
    <cellStyle name="Normal 2 5 2 5 5 2" xfId="2155" xr:uid="{00000000-0005-0000-0000-000014080000}"/>
    <cellStyle name="Normal 2 5 2 5 5 2 2" xfId="3676" xr:uid="{00000000-0005-0000-0000-000015080000}"/>
    <cellStyle name="Normal 2 5 2 5 5 3" xfId="1604" xr:uid="{00000000-0005-0000-0000-000016080000}"/>
    <cellStyle name="Normal 2 5 2 5 5 3 2" xfId="3677" xr:uid="{00000000-0005-0000-0000-000017080000}"/>
    <cellStyle name="Normal 2 5 2 5 5 4" xfId="3678" xr:uid="{00000000-0005-0000-0000-000018080000}"/>
    <cellStyle name="Normal 2 5 2 5 6" xfId="1031" xr:uid="{00000000-0005-0000-0000-000019080000}"/>
    <cellStyle name="Normal 2 5 2 5 6 2" xfId="2235" xr:uid="{00000000-0005-0000-0000-00001A080000}"/>
    <cellStyle name="Normal 2 5 2 5 6 2 2" xfId="3679" xr:uid="{00000000-0005-0000-0000-00001B080000}"/>
    <cellStyle name="Normal 2 5 2 5 6 3" xfId="1685" xr:uid="{00000000-0005-0000-0000-00001C080000}"/>
    <cellStyle name="Normal 2 5 2 5 6 3 2" xfId="3680" xr:uid="{00000000-0005-0000-0000-00001D080000}"/>
    <cellStyle name="Normal 2 5 2 5 6 4" xfId="3681" xr:uid="{00000000-0005-0000-0000-00001E080000}"/>
    <cellStyle name="Normal 2 5 2 5 7" xfId="1111" xr:uid="{00000000-0005-0000-0000-00001F080000}"/>
    <cellStyle name="Normal 2 5 2 5 7 2" xfId="2315" xr:uid="{00000000-0005-0000-0000-000020080000}"/>
    <cellStyle name="Normal 2 5 2 5 7 2 2" xfId="3682" xr:uid="{00000000-0005-0000-0000-000021080000}"/>
    <cellStyle name="Normal 2 5 2 5 7 3" xfId="1765" xr:uid="{00000000-0005-0000-0000-000022080000}"/>
    <cellStyle name="Normal 2 5 2 5 7 3 2" xfId="3683" xr:uid="{00000000-0005-0000-0000-000023080000}"/>
    <cellStyle name="Normal 2 5 2 5 7 4" xfId="3684" xr:uid="{00000000-0005-0000-0000-000024080000}"/>
    <cellStyle name="Normal 2 5 2 5 8" xfId="1302" xr:uid="{00000000-0005-0000-0000-000025080000}"/>
    <cellStyle name="Normal 2 5 2 5 8 2" xfId="3685" xr:uid="{00000000-0005-0000-0000-000026080000}"/>
    <cellStyle name="Normal 2 5 2 5 9" xfId="1879" xr:uid="{00000000-0005-0000-0000-000027080000}"/>
    <cellStyle name="Normal 2 5 2 5 9 2" xfId="3686" xr:uid="{00000000-0005-0000-0000-000028080000}"/>
    <cellStyle name="Normal 2 5 2 6" xfId="780" xr:uid="{00000000-0005-0000-0000-000029080000}"/>
    <cellStyle name="Normal 2 5 2 6 2" xfId="1988" xr:uid="{00000000-0005-0000-0000-00002A080000}"/>
    <cellStyle name="Normal 2 5 2 6 2 2" xfId="3687" xr:uid="{00000000-0005-0000-0000-00002B080000}"/>
    <cellStyle name="Normal 2 5 2 6 3" xfId="1436" xr:uid="{00000000-0005-0000-0000-00002C080000}"/>
    <cellStyle name="Normal 2 5 2 6 3 2" xfId="3688" xr:uid="{00000000-0005-0000-0000-00002D080000}"/>
    <cellStyle name="Normal 2 5 2 6 4" xfId="3689" xr:uid="{00000000-0005-0000-0000-00002E080000}"/>
    <cellStyle name="Normal 2 5 2 7" xfId="679" xr:uid="{00000000-0005-0000-0000-00002F080000}"/>
    <cellStyle name="Normal 2 5 2 7 2" xfId="1912" xr:uid="{00000000-0005-0000-0000-000030080000}"/>
    <cellStyle name="Normal 2 5 2 7 2 2" xfId="3690" xr:uid="{00000000-0005-0000-0000-000031080000}"/>
    <cellStyle name="Normal 2 5 2 7 3" xfId="1337" xr:uid="{00000000-0005-0000-0000-000032080000}"/>
    <cellStyle name="Normal 2 5 2 7 3 2" xfId="3691" xr:uid="{00000000-0005-0000-0000-000033080000}"/>
    <cellStyle name="Normal 2 5 2 7 4" xfId="3692" xr:uid="{00000000-0005-0000-0000-000034080000}"/>
    <cellStyle name="Normal 2 5 2 8" xfId="858" xr:uid="{00000000-0005-0000-0000-000035080000}"/>
    <cellStyle name="Normal 2 5 2 8 2" xfId="2065" xr:uid="{00000000-0005-0000-0000-000036080000}"/>
    <cellStyle name="Normal 2 5 2 8 2 2" xfId="3693" xr:uid="{00000000-0005-0000-0000-000037080000}"/>
    <cellStyle name="Normal 2 5 2 8 3" xfId="1514" xr:uid="{00000000-0005-0000-0000-000038080000}"/>
    <cellStyle name="Normal 2 5 2 8 3 2" xfId="3694" xr:uid="{00000000-0005-0000-0000-000039080000}"/>
    <cellStyle name="Normal 2 5 2 8 4" xfId="3695" xr:uid="{00000000-0005-0000-0000-00003A080000}"/>
    <cellStyle name="Normal 2 5 2 9" xfId="939" xr:uid="{00000000-0005-0000-0000-00003B080000}"/>
    <cellStyle name="Normal 2 5 2 9 2" xfId="2145" xr:uid="{00000000-0005-0000-0000-00003C080000}"/>
    <cellStyle name="Normal 2 5 2 9 2 2" xfId="3696" xr:uid="{00000000-0005-0000-0000-00003D080000}"/>
    <cellStyle name="Normal 2 5 2 9 3" xfId="1594" xr:uid="{00000000-0005-0000-0000-00003E080000}"/>
    <cellStyle name="Normal 2 5 2 9 3 2" xfId="3697" xr:uid="{00000000-0005-0000-0000-00003F080000}"/>
    <cellStyle name="Normal 2 5 2 9 4" xfId="3698" xr:uid="{00000000-0005-0000-0000-000040080000}"/>
    <cellStyle name="Normal 2 5 3" xfId="477" xr:uid="{00000000-0005-0000-0000-000041080000}"/>
    <cellStyle name="Normal 2 5 3 2" xfId="639" xr:uid="{00000000-0005-0000-0000-000042080000}"/>
    <cellStyle name="Normal 2 5 3 2 2" xfId="2578" xr:uid="{00000000-0005-0000-0000-000043080000}"/>
    <cellStyle name="Normal 2 5 3 3" xfId="2579" xr:uid="{00000000-0005-0000-0000-000044080000}"/>
    <cellStyle name="Normal 2 5 4" xfId="475" xr:uid="{00000000-0005-0000-0000-000045080000}"/>
    <cellStyle name="Normal 2 5 4 10" xfId="1844" xr:uid="{00000000-0005-0000-0000-000046080000}"/>
    <cellStyle name="Normal 2 5 4 10 2" xfId="3699" xr:uid="{00000000-0005-0000-0000-000047080000}"/>
    <cellStyle name="Normal 2 5 4 11" xfId="1199" xr:uid="{00000000-0005-0000-0000-000048080000}"/>
    <cellStyle name="Normal 2 5 4 11 2" xfId="3700" xr:uid="{00000000-0005-0000-0000-000049080000}"/>
    <cellStyle name="Normal 2 5 4 12" xfId="3701" xr:uid="{00000000-0005-0000-0000-00004A080000}"/>
    <cellStyle name="Normal 2 5 4 2" xfId="637" xr:uid="{00000000-0005-0000-0000-00004B080000}"/>
    <cellStyle name="Normal 2 5 4 2 10" xfId="1234" xr:uid="{00000000-0005-0000-0000-00004C080000}"/>
    <cellStyle name="Normal 2 5 4 2 10 2" xfId="3702" xr:uid="{00000000-0005-0000-0000-00004D080000}"/>
    <cellStyle name="Normal 2 5 4 2 11" xfId="3703" xr:uid="{00000000-0005-0000-0000-00004E080000}"/>
    <cellStyle name="Normal 2 5 4 2 2" xfId="831" xr:uid="{00000000-0005-0000-0000-00004F080000}"/>
    <cellStyle name="Normal 2 5 4 2 2 2" xfId="2039" xr:uid="{00000000-0005-0000-0000-000050080000}"/>
    <cellStyle name="Normal 2 5 4 2 2 2 2" xfId="3704" xr:uid="{00000000-0005-0000-0000-000051080000}"/>
    <cellStyle name="Normal 2 5 4 2 2 3" xfId="1487" xr:uid="{00000000-0005-0000-0000-000052080000}"/>
    <cellStyle name="Normal 2 5 4 2 2 3 2" xfId="3705" xr:uid="{00000000-0005-0000-0000-000053080000}"/>
    <cellStyle name="Normal 2 5 4 2 2 4" xfId="3706" xr:uid="{00000000-0005-0000-0000-000054080000}"/>
    <cellStyle name="Normal 2 5 4 2 3" xfId="731" xr:uid="{00000000-0005-0000-0000-000055080000}"/>
    <cellStyle name="Normal 2 5 4 2 3 2" xfId="1963" xr:uid="{00000000-0005-0000-0000-000056080000}"/>
    <cellStyle name="Normal 2 5 4 2 3 2 2" xfId="3707" xr:uid="{00000000-0005-0000-0000-000057080000}"/>
    <cellStyle name="Normal 2 5 4 2 3 3" xfId="1388" xr:uid="{00000000-0005-0000-0000-000058080000}"/>
    <cellStyle name="Normal 2 5 4 2 3 3 2" xfId="3708" xr:uid="{00000000-0005-0000-0000-000059080000}"/>
    <cellStyle name="Normal 2 5 4 2 3 4" xfId="3709" xr:uid="{00000000-0005-0000-0000-00005A080000}"/>
    <cellStyle name="Normal 2 5 4 2 4" xfId="911" xr:uid="{00000000-0005-0000-0000-00005B080000}"/>
    <cellStyle name="Normal 2 5 4 2 4 2" xfId="2118" xr:uid="{00000000-0005-0000-0000-00005C080000}"/>
    <cellStyle name="Normal 2 5 4 2 4 2 2" xfId="3710" xr:uid="{00000000-0005-0000-0000-00005D080000}"/>
    <cellStyle name="Normal 2 5 4 2 4 3" xfId="1567" xr:uid="{00000000-0005-0000-0000-00005E080000}"/>
    <cellStyle name="Normal 2 5 4 2 4 3 2" xfId="3711" xr:uid="{00000000-0005-0000-0000-00005F080000}"/>
    <cellStyle name="Normal 2 5 4 2 4 4" xfId="3712" xr:uid="{00000000-0005-0000-0000-000060080000}"/>
    <cellStyle name="Normal 2 5 4 2 5" xfId="992" xr:uid="{00000000-0005-0000-0000-000061080000}"/>
    <cellStyle name="Normal 2 5 4 2 5 2" xfId="2198" xr:uid="{00000000-0005-0000-0000-000062080000}"/>
    <cellStyle name="Normal 2 5 4 2 5 2 2" xfId="3713" xr:uid="{00000000-0005-0000-0000-000063080000}"/>
    <cellStyle name="Normal 2 5 4 2 5 3" xfId="1647" xr:uid="{00000000-0005-0000-0000-000064080000}"/>
    <cellStyle name="Normal 2 5 4 2 5 3 2" xfId="3714" xr:uid="{00000000-0005-0000-0000-000065080000}"/>
    <cellStyle name="Normal 2 5 4 2 5 4" xfId="3715" xr:uid="{00000000-0005-0000-0000-000066080000}"/>
    <cellStyle name="Normal 2 5 4 2 6" xfId="1074" xr:uid="{00000000-0005-0000-0000-000067080000}"/>
    <cellStyle name="Normal 2 5 4 2 6 2" xfId="2278" xr:uid="{00000000-0005-0000-0000-000068080000}"/>
    <cellStyle name="Normal 2 5 4 2 6 2 2" xfId="3716" xr:uid="{00000000-0005-0000-0000-000069080000}"/>
    <cellStyle name="Normal 2 5 4 2 6 3" xfId="1728" xr:uid="{00000000-0005-0000-0000-00006A080000}"/>
    <cellStyle name="Normal 2 5 4 2 6 3 2" xfId="3717" xr:uid="{00000000-0005-0000-0000-00006B080000}"/>
    <cellStyle name="Normal 2 5 4 2 6 4" xfId="3718" xr:uid="{00000000-0005-0000-0000-00006C080000}"/>
    <cellStyle name="Normal 2 5 4 2 7" xfId="1154" xr:uid="{00000000-0005-0000-0000-00006D080000}"/>
    <cellStyle name="Normal 2 5 4 2 7 2" xfId="2358" xr:uid="{00000000-0005-0000-0000-00006E080000}"/>
    <cellStyle name="Normal 2 5 4 2 7 2 2" xfId="3719" xr:uid="{00000000-0005-0000-0000-00006F080000}"/>
    <cellStyle name="Normal 2 5 4 2 7 3" xfId="1808" xr:uid="{00000000-0005-0000-0000-000070080000}"/>
    <cellStyle name="Normal 2 5 4 2 7 3 2" xfId="3720" xr:uid="{00000000-0005-0000-0000-000071080000}"/>
    <cellStyle name="Normal 2 5 4 2 7 4" xfId="3721" xr:uid="{00000000-0005-0000-0000-000072080000}"/>
    <cellStyle name="Normal 2 5 4 2 8" xfId="1310" xr:uid="{00000000-0005-0000-0000-000073080000}"/>
    <cellStyle name="Normal 2 5 4 2 8 2" xfId="3722" xr:uid="{00000000-0005-0000-0000-000074080000}"/>
    <cellStyle name="Normal 2 5 4 2 9" xfId="1887" xr:uid="{00000000-0005-0000-0000-000075080000}"/>
    <cellStyle name="Normal 2 5 4 2 9 2" xfId="3723" xr:uid="{00000000-0005-0000-0000-000076080000}"/>
    <cellStyle name="Normal 2 5 4 3" xfId="788" xr:uid="{00000000-0005-0000-0000-000077080000}"/>
    <cellStyle name="Normal 2 5 4 3 2" xfId="1996" xr:uid="{00000000-0005-0000-0000-000078080000}"/>
    <cellStyle name="Normal 2 5 4 3 2 2" xfId="3724" xr:uid="{00000000-0005-0000-0000-000079080000}"/>
    <cellStyle name="Normal 2 5 4 3 3" xfId="1444" xr:uid="{00000000-0005-0000-0000-00007A080000}"/>
    <cellStyle name="Normal 2 5 4 3 3 2" xfId="3725" xr:uid="{00000000-0005-0000-0000-00007B080000}"/>
    <cellStyle name="Normal 2 5 4 3 4" xfId="3726" xr:uid="{00000000-0005-0000-0000-00007C080000}"/>
    <cellStyle name="Normal 2 5 4 4" xfId="688" xr:uid="{00000000-0005-0000-0000-00007D080000}"/>
    <cellStyle name="Normal 2 5 4 4 2" xfId="1920" xr:uid="{00000000-0005-0000-0000-00007E080000}"/>
    <cellStyle name="Normal 2 5 4 4 2 2" xfId="3727" xr:uid="{00000000-0005-0000-0000-00007F080000}"/>
    <cellStyle name="Normal 2 5 4 4 3" xfId="1345" xr:uid="{00000000-0005-0000-0000-000080080000}"/>
    <cellStyle name="Normal 2 5 4 4 3 2" xfId="3728" xr:uid="{00000000-0005-0000-0000-000081080000}"/>
    <cellStyle name="Normal 2 5 4 4 4" xfId="3729" xr:uid="{00000000-0005-0000-0000-000082080000}"/>
    <cellStyle name="Normal 2 5 4 5" xfId="876" xr:uid="{00000000-0005-0000-0000-000083080000}"/>
    <cellStyle name="Normal 2 5 4 5 2" xfId="2083" xr:uid="{00000000-0005-0000-0000-000084080000}"/>
    <cellStyle name="Normal 2 5 4 5 2 2" xfId="3730" xr:uid="{00000000-0005-0000-0000-000085080000}"/>
    <cellStyle name="Normal 2 5 4 5 3" xfId="1532" xr:uid="{00000000-0005-0000-0000-000086080000}"/>
    <cellStyle name="Normal 2 5 4 5 3 2" xfId="3731" xr:uid="{00000000-0005-0000-0000-000087080000}"/>
    <cellStyle name="Normal 2 5 4 5 4" xfId="3732" xr:uid="{00000000-0005-0000-0000-000088080000}"/>
    <cellStyle name="Normal 2 5 4 6" xfId="957" xr:uid="{00000000-0005-0000-0000-000089080000}"/>
    <cellStyle name="Normal 2 5 4 6 2" xfId="2163" xr:uid="{00000000-0005-0000-0000-00008A080000}"/>
    <cellStyle name="Normal 2 5 4 6 2 2" xfId="3733" xr:uid="{00000000-0005-0000-0000-00008B080000}"/>
    <cellStyle name="Normal 2 5 4 6 3" xfId="1612" xr:uid="{00000000-0005-0000-0000-00008C080000}"/>
    <cellStyle name="Normal 2 5 4 6 3 2" xfId="3734" xr:uid="{00000000-0005-0000-0000-00008D080000}"/>
    <cellStyle name="Normal 2 5 4 6 4" xfId="3735" xr:uid="{00000000-0005-0000-0000-00008E080000}"/>
    <cellStyle name="Normal 2 5 4 7" xfId="1039" xr:uid="{00000000-0005-0000-0000-00008F080000}"/>
    <cellStyle name="Normal 2 5 4 7 2" xfId="2243" xr:uid="{00000000-0005-0000-0000-000090080000}"/>
    <cellStyle name="Normal 2 5 4 7 2 2" xfId="3736" xr:uid="{00000000-0005-0000-0000-000091080000}"/>
    <cellStyle name="Normal 2 5 4 7 3" xfId="1693" xr:uid="{00000000-0005-0000-0000-000092080000}"/>
    <cellStyle name="Normal 2 5 4 7 3 2" xfId="3737" xr:uid="{00000000-0005-0000-0000-000093080000}"/>
    <cellStyle name="Normal 2 5 4 7 4" xfId="3738" xr:uid="{00000000-0005-0000-0000-000094080000}"/>
    <cellStyle name="Normal 2 5 4 8" xfId="1119" xr:uid="{00000000-0005-0000-0000-000095080000}"/>
    <cellStyle name="Normal 2 5 4 8 2" xfId="2323" xr:uid="{00000000-0005-0000-0000-000096080000}"/>
    <cellStyle name="Normal 2 5 4 8 2 2" xfId="3739" xr:uid="{00000000-0005-0000-0000-000097080000}"/>
    <cellStyle name="Normal 2 5 4 8 3" xfId="1773" xr:uid="{00000000-0005-0000-0000-000098080000}"/>
    <cellStyle name="Normal 2 5 4 8 3 2" xfId="3740" xr:uid="{00000000-0005-0000-0000-000099080000}"/>
    <cellStyle name="Normal 2 5 4 8 4" xfId="3741" xr:uid="{00000000-0005-0000-0000-00009A080000}"/>
    <cellStyle name="Normal 2 5 4 9" xfId="1267" xr:uid="{00000000-0005-0000-0000-00009B080000}"/>
    <cellStyle name="Normal 2 5 4 9 2" xfId="3742" xr:uid="{00000000-0005-0000-0000-00009C080000}"/>
    <cellStyle name="Normal 2 5 5" xfId="532" xr:uid="{00000000-0005-0000-0000-00009D080000}"/>
    <cellStyle name="Normal 2 5 5 10" xfId="1857" xr:uid="{00000000-0005-0000-0000-00009E080000}"/>
    <cellStyle name="Normal 2 5 5 10 2" xfId="3743" xr:uid="{00000000-0005-0000-0000-00009F080000}"/>
    <cellStyle name="Normal 2 5 5 11" xfId="1212" xr:uid="{00000000-0005-0000-0000-0000A0080000}"/>
    <cellStyle name="Normal 2 5 5 11 2" xfId="3744" xr:uid="{00000000-0005-0000-0000-0000A1080000}"/>
    <cellStyle name="Normal 2 5 5 12" xfId="3745" xr:uid="{00000000-0005-0000-0000-0000A2080000}"/>
    <cellStyle name="Normal 2 5 5 2" xfId="660" xr:uid="{00000000-0005-0000-0000-0000A3080000}"/>
    <cellStyle name="Normal 2 5 5 2 10" xfId="1246" xr:uid="{00000000-0005-0000-0000-0000A4080000}"/>
    <cellStyle name="Normal 2 5 5 2 10 2" xfId="3746" xr:uid="{00000000-0005-0000-0000-0000A5080000}"/>
    <cellStyle name="Normal 2 5 5 2 11" xfId="3747" xr:uid="{00000000-0005-0000-0000-0000A6080000}"/>
    <cellStyle name="Normal 2 5 5 2 2" xfId="844" xr:uid="{00000000-0005-0000-0000-0000A7080000}"/>
    <cellStyle name="Normal 2 5 5 2 2 2" xfId="2052" xr:uid="{00000000-0005-0000-0000-0000A8080000}"/>
    <cellStyle name="Normal 2 5 5 2 2 2 2" xfId="3748" xr:uid="{00000000-0005-0000-0000-0000A9080000}"/>
    <cellStyle name="Normal 2 5 5 2 2 3" xfId="1500" xr:uid="{00000000-0005-0000-0000-0000AA080000}"/>
    <cellStyle name="Normal 2 5 5 2 2 3 2" xfId="3749" xr:uid="{00000000-0005-0000-0000-0000AB080000}"/>
    <cellStyle name="Normal 2 5 5 2 2 4" xfId="3750" xr:uid="{00000000-0005-0000-0000-0000AC080000}"/>
    <cellStyle name="Normal 2 5 5 2 3" xfId="744" xr:uid="{00000000-0005-0000-0000-0000AD080000}"/>
    <cellStyle name="Normal 2 5 5 2 3 2" xfId="1976" xr:uid="{00000000-0005-0000-0000-0000AE080000}"/>
    <cellStyle name="Normal 2 5 5 2 3 2 2" xfId="3751" xr:uid="{00000000-0005-0000-0000-0000AF080000}"/>
    <cellStyle name="Normal 2 5 5 2 3 3" xfId="1401" xr:uid="{00000000-0005-0000-0000-0000B0080000}"/>
    <cellStyle name="Normal 2 5 5 2 3 3 2" xfId="3752" xr:uid="{00000000-0005-0000-0000-0000B1080000}"/>
    <cellStyle name="Normal 2 5 5 2 3 4" xfId="3753" xr:uid="{00000000-0005-0000-0000-0000B2080000}"/>
    <cellStyle name="Normal 2 5 5 2 4" xfId="923" xr:uid="{00000000-0005-0000-0000-0000B3080000}"/>
    <cellStyle name="Normal 2 5 5 2 4 2" xfId="2130" xr:uid="{00000000-0005-0000-0000-0000B4080000}"/>
    <cellStyle name="Normal 2 5 5 2 4 2 2" xfId="3754" xr:uid="{00000000-0005-0000-0000-0000B5080000}"/>
    <cellStyle name="Normal 2 5 5 2 4 3" xfId="1579" xr:uid="{00000000-0005-0000-0000-0000B6080000}"/>
    <cellStyle name="Normal 2 5 5 2 4 3 2" xfId="3755" xr:uid="{00000000-0005-0000-0000-0000B7080000}"/>
    <cellStyle name="Normal 2 5 5 2 4 4" xfId="3756" xr:uid="{00000000-0005-0000-0000-0000B8080000}"/>
    <cellStyle name="Normal 2 5 5 2 5" xfId="1004" xr:uid="{00000000-0005-0000-0000-0000B9080000}"/>
    <cellStyle name="Normal 2 5 5 2 5 2" xfId="2210" xr:uid="{00000000-0005-0000-0000-0000BA080000}"/>
    <cellStyle name="Normal 2 5 5 2 5 2 2" xfId="3757" xr:uid="{00000000-0005-0000-0000-0000BB080000}"/>
    <cellStyle name="Normal 2 5 5 2 5 3" xfId="1659" xr:uid="{00000000-0005-0000-0000-0000BC080000}"/>
    <cellStyle name="Normal 2 5 5 2 5 3 2" xfId="3758" xr:uid="{00000000-0005-0000-0000-0000BD080000}"/>
    <cellStyle name="Normal 2 5 5 2 5 4" xfId="3759" xr:uid="{00000000-0005-0000-0000-0000BE080000}"/>
    <cellStyle name="Normal 2 5 5 2 6" xfId="1086" xr:uid="{00000000-0005-0000-0000-0000BF080000}"/>
    <cellStyle name="Normal 2 5 5 2 6 2" xfId="2290" xr:uid="{00000000-0005-0000-0000-0000C0080000}"/>
    <cellStyle name="Normal 2 5 5 2 6 2 2" xfId="3760" xr:uid="{00000000-0005-0000-0000-0000C1080000}"/>
    <cellStyle name="Normal 2 5 5 2 6 3" xfId="1740" xr:uid="{00000000-0005-0000-0000-0000C2080000}"/>
    <cellStyle name="Normal 2 5 5 2 6 3 2" xfId="3761" xr:uid="{00000000-0005-0000-0000-0000C3080000}"/>
    <cellStyle name="Normal 2 5 5 2 6 4" xfId="3762" xr:uid="{00000000-0005-0000-0000-0000C4080000}"/>
    <cellStyle name="Normal 2 5 5 2 7" xfId="1166" xr:uid="{00000000-0005-0000-0000-0000C5080000}"/>
    <cellStyle name="Normal 2 5 5 2 7 2" xfId="2370" xr:uid="{00000000-0005-0000-0000-0000C6080000}"/>
    <cellStyle name="Normal 2 5 5 2 7 2 2" xfId="3763" xr:uid="{00000000-0005-0000-0000-0000C7080000}"/>
    <cellStyle name="Normal 2 5 5 2 7 3" xfId="1820" xr:uid="{00000000-0005-0000-0000-0000C8080000}"/>
    <cellStyle name="Normal 2 5 5 2 7 3 2" xfId="3764" xr:uid="{00000000-0005-0000-0000-0000C9080000}"/>
    <cellStyle name="Normal 2 5 5 2 7 4" xfId="3765" xr:uid="{00000000-0005-0000-0000-0000CA080000}"/>
    <cellStyle name="Normal 2 5 5 2 8" xfId="1323" xr:uid="{00000000-0005-0000-0000-0000CB080000}"/>
    <cellStyle name="Normal 2 5 5 2 8 2" xfId="3766" xr:uid="{00000000-0005-0000-0000-0000CC080000}"/>
    <cellStyle name="Normal 2 5 5 2 9" xfId="1900" xr:uid="{00000000-0005-0000-0000-0000CD080000}"/>
    <cellStyle name="Normal 2 5 5 2 9 2" xfId="3767" xr:uid="{00000000-0005-0000-0000-0000CE080000}"/>
    <cellStyle name="Normal 2 5 5 3" xfId="801" xr:uid="{00000000-0005-0000-0000-0000CF080000}"/>
    <cellStyle name="Normal 2 5 5 3 2" xfId="2009" xr:uid="{00000000-0005-0000-0000-0000D0080000}"/>
    <cellStyle name="Normal 2 5 5 3 2 2" xfId="3768" xr:uid="{00000000-0005-0000-0000-0000D1080000}"/>
    <cellStyle name="Normal 2 5 5 3 3" xfId="1457" xr:uid="{00000000-0005-0000-0000-0000D2080000}"/>
    <cellStyle name="Normal 2 5 5 3 3 2" xfId="3769" xr:uid="{00000000-0005-0000-0000-0000D3080000}"/>
    <cellStyle name="Normal 2 5 5 3 4" xfId="3770" xr:uid="{00000000-0005-0000-0000-0000D4080000}"/>
    <cellStyle name="Normal 2 5 5 4" xfId="701" xr:uid="{00000000-0005-0000-0000-0000D5080000}"/>
    <cellStyle name="Normal 2 5 5 4 2" xfId="1933" xr:uid="{00000000-0005-0000-0000-0000D6080000}"/>
    <cellStyle name="Normal 2 5 5 4 2 2" xfId="3771" xr:uid="{00000000-0005-0000-0000-0000D7080000}"/>
    <cellStyle name="Normal 2 5 5 4 3" xfId="1358" xr:uid="{00000000-0005-0000-0000-0000D8080000}"/>
    <cellStyle name="Normal 2 5 5 4 3 2" xfId="3772" xr:uid="{00000000-0005-0000-0000-0000D9080000}"/>
    <cellStyle name="Normal 2 5 5 4 4" xfId="3773" xr:uid="{00000000-0005-0000-0000-0000DA080000}"/>
    <cellStyle name="Normal 2 5 5 5" xfId="889" xr:uid="{00000000-0005-0000-0000-0000DB080000}"/>
    <cellStyle name="Normal 2 5 5 5 2" xfId="2096" xr:uid="{00000000-0005-0000-0000-0000DC080000}"/>
    <cellStyle name="Normal 2 5 5 5 2 2" xfId="3774" xr:uid="{00000000-0005-0000-0000-0000DD080000}"/>
    <cellStyle name="Normal 2 5 5 5 3" xfId="1545" xr:uid="{00000000-0005-0000-0000-0000DE080000}"/>
    <cellStyle name="Normal 2 5 5 5 3 2" xfId="3775" xr:uid="{00000000-0005-0000-0000-0000DF080000}"/>
    <cellStyle name="Normal 2 5 5 5 4" xfId="3776" xr:uid="{00000000-0005-0000-0000-0000E0080000}"/>
    <cellStyle name="Normal 2 5 5 6" xfId="970" xr:uid="{00000000-0005-0000-0000-0000E1080000}"/>
    <cellStyle name="Normal 2 5 5 6 2" xfId="2176" xr:uid="{00000000-0005-0000-0000-0000E2080000}"/>
    <cellStyle name="Normal 2 5 5 6 2 2" xfId="3777" xr:uid="{00000000-0005-0000-0000-0000E3080000}"/>
    <cellStyle name="Normal 2 5 5 6 3" xfId="1625" xr:uid="{00000000-0005-0000-0000-0000E4080000}"/>
    <cellStyle name="Normal 2 5 5 6 3 2" xfId="3778" xr:uid="{00000000-0005-0000-0000-0000E5080000}"/>
    <cellStyle name="Normal 2 5 5 6 4" xfId="3779" xr:uid="{00000000-0005-0000-0000-0000E6080000}"/>
    <cellStyle name="Normal 2 5 5 7" xfId="1052" xr:uid="{00000000-0005-0000-0000-0000E7080000}"/>
    <cellStyle name="Normal 2 5 5 7 2" xfId="2256" xr:uid="{00000000-0005-0000-0000-0000E8080000}"/>
    <cellStyle name="Normal 2 5 5 7 2 2" xfId="3780" xr:uid="{00000000-0005-0000-0000-0000E9080000}"/>
    <cellStyle name="Normal 2 5 5 7 3" xfId="1706" xr:uid="{00000000-0005-0000-0000-0000EA080000}"/>
    <cellStyle name="Normal 2 5 5 7 3 2" xfId="3781" xr:uid="{00000000-0005-0000-0000-0000EB080000}"/>
    <cellStyle name="Normal 2 5 5 7 4" xfId="3782" xr:uid="{00000000-0005-0000-0000-0000EC080000}"/>
    <cellStyle name="Normal 2 5 5 8" xfId="1132" xr:uid="{00000000-0005-0000-0000-0000ED080000}"/>
    <cellStyle name="Normal 2 5 5 8 2" xfId="2336" xr:uid="{00000000-0005-0000-0000-0000EE080000}"/>
    <cellStyle name="Normal 2 5 5 8 2 2" xfId="3783" xr:uid="{00000000-0005-0000-0000-0000EF080000}"/>
    <cellStyle name="Normal 2 5 5 8 3" xfId="1786" xr:uid="{00000000-0005-0000-0000-0000F0080000}"/>
    <cellStyle name="Normal 2 5 5 8 3 2" xfId="3784" xr:uid="{00000000-0005-0000-0000-0000F1080000}"/>
    <cellStyle name="Normal 2 5 5 8 4" xfId="3785" xr:uid="{00000000-0005-0000-0000-0000F2080000}"/>
    <cellStyle name="Normal 2 5 5 9" xfId="1280" xr:uid="{00000000-0005-0000-0000-0000F3080000}"/>
    <cellStyle name="Normal 2 5 5 9 2" xfId="3786" xr:uid="{00000000-0005-0000-0000-0000F4080000}"/>
    <cellStyle name="Normal 2 5 6" xfId="549" xr:uid="{00000000-0005-0000-0000-0000F5080000}"/>
    <cellStyle name="Normal 2 5 6 10" xfId="1224" xr:uid="{00000000-0005-0000-0000-0000F6080000}"/>
    <cellStyle name="Normal 2 5 6 10 2" xfId="3787" xr:uid="{00000000-0005-0000-0000-0000F7080000}"/>
    <cellStyle name="Normal 2 5 6 11" xfId="3788" xr:uid="{00000000-0005-0000-0000-0000F8080000}"/>
    <cellStyle name="Normal 2 5 6 2" xfId="813" xr:uid="{00000000-0005-0000-0000-0000F9080000}"/>
    <cellStyle name="Normal 2 5 6 2 2" xfId="2021" xr:uid="{00000000-0005-0000-0000-0000FA080000}"/>
    <cellStyle name="Normal 2 5 6 2 2 2" xfId="3789" xr:uid="{00000000-0005-0000-0000-0000FB080000}"/>
    <cellStyle name="Normal 2 5 6 2 3" xfId="1469" xr:uid="{00000000-0005-0000-0000-0000FC080000}"/>
    <cellStyle name="Normal 2 5 6 2 3 2" xfId="3790" xr:uid="{00000000-0005-0000-0000-0000FD080000}"/>
    <cellStyle name="Normal 2 5 6 2 4" xfId="3791" xr:uid="{00000000-0005-0000-0000-0000FE080000}"/>
    <cellStyle name="Normal 2 5 6 3" xfId="713" xr:uid="{00000000-0005-0000-0000-0000FF080000}"/>
    <cellStyle name="Normal 2 5 6 3 2" xfId="1945" xr:uid="{00000000-0005-0000-0000-000000090000}"/>
    <cellStyle name="Normal 2 5 6 3 2 2" xfId="3792" xr:uid="{00000000-0005-0000-0000-000001090000}"/>
    <cellStyle name="Normal 2 5 6 3 3" xfId="1370" xr:uid="{00000000-0005-0000-0000-000002090000}"/>
    <cellStyle name="Normal 2 5 6 3 3 2" xfId="3793" xr:uid="{00000000-0005-0000-0000-000003090000}"/>
    <cellStyle name="Normal 2 5 6 3 4" xfId="3794" xr:uid="{00000000-0005-0000-0000-000004090000}"/>
    <cellStyle name="Normal 2 5 6 4" xfId="901" xr:uid="{00000000-0005-0000-0000-000005090000}"/>
    <cellStyle name="Normal 2 5 6 4 2" xfId="2108" xr:uid="{00000000-0005-0000-0000-000006090000}"/>
    <cellStyle name="Normal 2 5 6 4 2 2" xfId="3795" xr:uid="{00000000-0005-0000-0000-000007090000}"/>
    <cellStyle name="Normal 2 5 6 4 3" xfId="1557" xr:uid="{00000000-0005-0000-0000-000008090000}"/>
    <cellStyle name="Normal 2 5 6 4 3 2" xfId="3796" xr:uid="{00000000-0005-0000-0000-000009090000}"/>
    <cellStyle name="Normal 2 5 6 4 4" xfId="3797" xr:uid="{00000000-0005-0000-0000-00000A090000}"/>
    <cellStyle name="Normal 2 5 6 5" xfId="982" xr:uid="{00000000-0005-0000-0000-00000B090000}"/>
    <cellStyle name="Normal 2 5 6 5 2" xfId="2188" xr:uid="{00000000-0005-0000-0000-00000C090000}"/>
    <cellStyle name="Normal 2 5 6 5 2 2" xfId="3798" xr:uid="{00000000-0005-0000-0000-00000D090000}"/>
    <cellStyle name="Normal 2 5 6 5 3" xfId="1637" xr:uid="{00000000-0005-0000-0000-00000E090000}"/>
    <cellStyle name="Normal 2 5 6 5 3 2" xfId="3799" xr:uid="{00000000-0005-0000-0000-00000F090000}"/>
    <cellStyle name="Normal 2 5 6 5 4" xfId="3800" xr:uid="{00000000-0005-0000-0000-000010090000}"/>
    <cellStyle name="Normal 2 5 6 6" xfId="1064" xr:uid="{00000000-0005-0000-0000-000011090000}"/>
    <cellStyle name="Normal 2 5 6 6 2" xfId="2268" xr:uid="{00000000-0005-0000-0000-000012090000}"/>
    <cellStyle name="Normal 2 5 6 6 2 2" xfId="3801" xr:uid="{00000000-0005-0000-0000-000013090000}"/>
    <cellStyle name="Normal 2 5 6 6 3" xfId="1718" xr:uid="{00000000-0005-0000-0000-000014090000}"/>
    <cellStyle name="Normal 2 5 6 6 3 2" xfId="3802" xr:uid="{00000000-0005-0000-0000-000015090000}"/>
    <cellStyle name="Normal 2 5 6 6 4" xfId="3803" xr:uid="{00000000-0005-0000-0000-000016090000}"/>
    <cellStyle name="Normal 2 5 6 7" xfId="1144" xr:uid="{00000000-0005-0000-0000-000017090000}"/>
    <cellStyle name="Normal 2 5 6 7 2" xfId="2348" xr:uid="{00000000-0005-0000-0000-000018090000}"/>
    <cellStyle name="Normal 2 5 6 7 2 2" xfId="3804" xr:uid="{00000000-0005-0000-0000-000019090000}"/>
    <cellStyle name="Normal 2 5 6 7 3" xfId="1798" xr:uid="{00000000-0005-0000-0000-00001A090000}"/>
    <cellStyle name="Normal 2 5 6 7 3 2" xfId="3805" xr:uid="{00000000-0005-0000-0000-00001B090000}"/>
    <cellStyle name="Normal 2 5 6 7 4" xfId="3806" xr:uid="{00000000-0005-0000-0000-00001C090000}"/>
    <cellStyle name="Normal 2 5 6 8" xfId="1292" xr:uid="{00000000-0005-0000-0000-00001D090000}"/>
    <cellStyle name="Normal 2 5 6 8 2" xfId="3807" xr:uid="{00000000-0005-0000-0000-00001E090000}"/>
    <cellStyle name="Normal 2 5 6 9" xfId="1869" xr:uid="{00000000-0005-0000-0000-00001F090000}"/>
    <cellStyle name="Normal 2 5 6 9 2" xfId="3808" xr:uid="{00000000-0005-0000-0000-000020090000}"/>
    <cellStyle name="Normal 2 5 7" xfId="592" xr:uid="{00000000-0005-0000-0000-000021090000}"/>
    <cellStyle name="Normal 2 5 7 2" xfId="2580" xr:uid="{00000000-0005-0000-0000-000022090000}"/>
    <cellStyle name="Normal 2 5 8" xfId="857" xr:uid="{00000000-0005-0000-0000-000023090000}"/>
    <cellStyle name="Normal 2 5 8 2" xfId="2064" xr:uid="{00000000-0005-0000-0000-000024090000}"/>
    <cellStyle name="Normal 2 5 8 2 2" xfId="3809" xr:uid="{00000000-0005-0000-0000-000025090000}"/>
    <cellStyle name="Normal 2 5 8 3" xfId="1513" xr:uid="{00000000-0005-0000-0000-000026090000}"/>
    <cellStyle name="Normal 2 5 8 3 2" xfId="3810" xr:uid="{00000000-0005-0000-0000-000027090000}"/>
    <cellStyle name="Normal 2 5 8 4" xfId="3811" xr:uid="{00000000-0005-0000-0000-000028090000}"/>
    <cellStyle name="Normal 2 5 9" xfId="938" xr:uid="{00000000-0005-0000-0000-000029090000}"/>
    <cellStyle name="Normal 2 5 9 2" xfId="2144" xr:uid="{00000000-0005-0000-0000-00002A090000}"/>
    <cellStyle name="Normal 2 5 9 2 2" xfId="3812" xr:uid="{00000000-0005-0000-0000-00002B090000}"/>
    <cellStyle name="Normal 2 5 9 3" xfId="1593" xr:uid="{00000000-0005-0000-0000-00002C090000}"/>
    <cellStyle name="Normal 2 5 9 3 2" xfId="3813" xr:uid="{00000000-0005-0000-0000-00002D090000}"/>
    <cellStyle name="Normal 2 5 9 4" xfId="3814" xr:uid="{00000000-0005-0000-0000-00002E090000}"/>
    <cellStyle name="Normal 2 50" xfId="3815" xr:uid="{00000000-0005-0000-0000-00002F090000}"/>
    <cellStyle name="Normal 2 50 2" xfId="3816" xr:uid="{00000000-0005-0000-0000-000030090000}"/>
    <cellStyle name="Normal 2 50 3" xfId="15853" xr:uid="{00000000-0005-0000-0000-0000400F0000}"/>
    <cellStyle name="Normal 2 50 4" xfId="15826" xr:uid="{00000000-0005-0000-0000-00003E0F0000}"/>
    <cellStyle name="Normal 2 51" xfId="3817" xr:uid="{00000000-0005-0000-0000-000031090000}"/>
    <cellStyle name="Normal 2 51 2" xfId="3818" xr:uid="{00000000-0005-0000-0000-000032090000}"/>
    <cellStyle name="Normal 2 51 3" xfId="3819" xr:uid="{00000000-0005-0000-0000-000033090000}"/>
    <cellStyle name="Normal 2 51 4" xfId="3820" xr:uid="{00000000-0005-0000-0000-000034090000}"/>
    <cellStyle name="Normal 2 52" xfId="3821" xr:uid="{00000000-0005-0000-0000-000035090000}"/>
    <cellStyle name="Normal 2 53" xfId="3822" xr:uid="{00000000-0005-0000-0000-000036090000}"/>
    <cellStyle name="Normal 2 54" xfId="3823" xr:uid="{00000000-0005-0000-0000-000037090000}"/>
    <cellStyle name="Normal 2 55" xfId="3824" xr:uid="{00000000-0005-0000-0000-000038090000}"/>
    <cellStyle name="Normal 2 56" xfId="3825" xr:uid="{00000000-0005-0000-0000-000039090000}"/>
    <cellStyle name="Normal 2 57" xfId="3826" xr:uid="{00000000-0005-0000-0000-00003A090000}"/>
    <cellStyle name="Normal 2 58" xfId="3827" xr:uid="{00000000-0005-0000-0000-00003B090000}"/>
    <cellStyle name="Normal 2 59" xfId="3828" xr:uid="{00000000-0005-0000-0000-00003C090000}"/>
    <cellStyle name="Normal 2 6" xfId="368" xr:uid="{00000000-0005-0000-0000-00003D090000}"/>
    <cellStyle name="Normal 2 6 10" xfId="1022" xr:uid="{00000000-0005-0000-0000-00003E090000}"/>
    <cellStyle name="Normal 2 6 10 2" xfId="2226" xr:uid="{00000000-0005-0000-0000-00003F090000}"/>
    <cellStyle name="Normal 2 6 10 2 2" xfId="3829" xr:uid="{00000000-0005-0000-0000-000040090000}"/>
    <cellStyle name="Normal 2 6 10 3" xfId="1676" xr:uid="{00000000-0005-0000-0000-000041090000}"/>
    <cellStyle name="Normal 2 6 10 3 2" xfId="3830" xr:uid="{00000000-0005-0000-0000-000042090000}"/>
    <cellStyle name="Normal 2 6 10 4" xfId="3831" xr:uid="{00000000-0005-0000-0000-000043090000}"/>
    <cellStyle name="Normal 2 6 11" xfId="1102" xr:uid="{00000000-0005-0000-0000-000044090000}"/>
    <cellStyle name="Normal 2 6 11 2" xfId="2306" xr:uid="{00000000-0005-0000-0000-000045090000}"/>
    <cellStyle name="Normal 2 6 11 2 2" xfId="3832" xr:uid="{00000000-0005-0000-0000-000046090000}"/>
    <cellStyle name="Normal 2 6 11 3" xfId="1756" xr:uid="{00000000-0005-0000-0000-000047090000}"/>
    <cellStyle name="Normal 2 6 11 3 2" xfId="3833" xr:uid="{00000000-0005-0000-0000-000048090000}"/>
    <cellStyle name="Normal 2 6 11 4" xfId="3834" xr:uid="{00000000-0005-0000-0000-000049090000}"/>
    <cellStyle name="Normal 2 6 12" xfId="1182" xr:uid="{00000000-0005-0000-0000-00004A090000}"/>
    <cellStyle name="Normal 2 6 12 2" xfId="3835" xr:uid="{00000000-0005-0000-0000-00004B090000}"/>
    <cellStyle name="Normal 2 6 13" xfId="2581" xr:uid="{00000000-0005-0000-0000-00004C090000}"/>
    <cellStyle name="Normal 2 6 2" xfId="369" xr:uid="{00000000-0005-0000-0000-00004D090000}"/>
    <cellStyle name="Normal 2 6 2 10" xfId="1023" xr:uid="{00000000-0005-0000-0000-00004E090000}"/>
    <cellStyle name="Normal 2 6 2 10 2" xfId="2227" xr:uid="{00000000-0005-0000-0000-00004F090000}"/>
    <cellStyle name="Normal 2 6 2 10 2 2" xfId="3836" xr:uid="{00000000-0005-0000-0000-000050090000}"/>
    <cellStyle name="Normal 2 6 2 10 3" xfId="1677" xr:uid="{00000000-0005-0000-0000-000051090000}"/>
    <cellStyle name="Normal 2 6 2 10 3 2" xfId="3837" xr:uid="{00000000-0005-0000-0000-000052090000}"/>
    <cellStyle name="Normal 2 6 2 10 4" xfId="3838" xr:uid="{00000000-0005-0000-0000-000053090000}"/>
    <cellStyle name="Normal 2 6 2 11" xfId="1103" xr:uid="{00000000-0005-0000-0000-000054090000}"/>
    <cellStyle name="Normal 2 6 2 11 2" xfId="2307" xr:uid="{00000000-0005-0000-0000-000055090000}"/>
    <cellStyle name="Normal 2 6 2 11 2 2" xfId="3839" xr:uid="{00000000-0005-0000-0000-000056090000}"/>
    <cellStyle name="Normal 2 6 2 11 3" xfId="1757" xr:uid="{00000000-0005-0000-0000-000057090000}"/>
    <cellStyle name="Normal 2 6 2 11 3 2" xfId="3840" xr:uid="{00000000-0005-0000-0000-000058090000}"/>
    <cellStyle name="Normal 2 6 2 11 4" xfId="3841" xr:uid="{00000000-0005-0000-0000-000059090000}"/>
    <cellStyle name="Normal 2 6 2 12" xfId="1260" xr:uid="{00000000-0005-0000-0000-00005A090000}"/>
    <cellStyle name="Normal 2 6 2 12 2" xfId="3842" xr:uid="{00000000-0005-0000-0000-00005B090000}"/>
    <cellStyle name="Normal 2 6 2 13" xfId="1837" xr:uid="{00000000-0005-0000-0000-00005C090000}"/>
    <cellStyle name="Normal 2 6 2 13 2" xfId="3843" xr:uid="{00000000-0005-0000-0000-00005D090000}"/>
    <cellStyle name="Normal 2 6 2 14" xfId="1183" xr:uid="{00000000-0005-0000-0000-00005E090000}"/>
    <cellStyle name="Normal 2 6 2 14 2" xfId="3844" xr:uid="{00000000-0005-0000-0000-00005F090000}"/>
    <cellStyle name="Normal 2 6 2 15" xfId="3845" xr:uid="{00000000-0005-0000-0000-000060090000}"/>
    <cellStyle name="Normal 2 6 2 2" xfId="479" xr:uid="{00000000-0005-0000-0000-000061090000}"/>
    <cellStyle name="Normal 2 6 2 2 10" xfId="1847" xr:uid="{00000000-0005-0000-0000-000062090000}"/>
    <cellStyle name="Normal 2 6 2 2 10 2" xfId="3846" xr:uid="{00000000-0005-0000-0000-000063090000}"/>
    <cellStyle name="Normal 2 6 2 2 11" xfId="1202" xr:uid="{00000000-0005-0000-0000-000064090000}"/>
    <cellStyle name="Normal 2 6 2 2 11 2" xfId="3847" xr:uid="{00000000-0005-0000-0000-000065090000}"/>
    <cellStyle name="Normal 2 6 2 2 12" xfId="3848" xr:uid="{00000000-0005-0000-0000-000066090000}"/>
    <cellStyle name="Normal 2 6 2 2 2" xfId="641" xr:uid="{00000000-0005-0000-0000-000067090000}"/>
    <cellStyle name="Normal 2 6 2 2 2 10" xfId="1237" xr:uid="{00000000-0005-0000-0000-000068090000}"/>
    <cellStyle name="Normal 2 6 2 2 2 10 2" xfId="3849" xr:uid="{00000000-0005-0000-0000-000069090000}"/>
    <cellStyle name="Normal 2 6 2 2 2 11" xfId="3850" xr:uid="{00000000-0005-0000-0000-00006A090000}"/>
    <cellStyle name="Normal 2 6 2 2 2 2" xfId="834" xr:uid="{00000000-0005-0000-0000-00006B090000}"/>
    <cellStyle name="Normal 2 6 2 2 2 2 2" xfId="2042" xr:uid="{00000000-0005-0000-0000-00006C090000}"/>
    <cellStyle name="Normal 2 6 2 2 2 2 2 2" xfId="3851" xr:uid="{00000000-0005-0000-0000-00006D090000}"/>
    <cellStyle name="Normal 2 6 2 2 2 2 3" xfId="1490" xr:uid="{00000000-0005-0000-0000-00006E090000}"/>
    <cellStyle name="Normal 2 6 2 2 2 2 3 2" xfId="3852" xr:uid="{00000000-0005-0000-0000-00006F090000}"/>
    <cellStyle name="Normal 2 6 2 2 2 2 4" xfId="3853" xr:uid="{00000000-0005-0000-0000-000070090000}"/>
    <cellStyle name="Normal 2 6 2 2 2 3" xfId="734" xr:uid="{00000000-0005-0000-0000-000071090000}"/>
    <cellStyle name="Normal 2 6 2 2 2 3 2" xfId="1966" xr:uid="{00000000-0005-0000-0000-000072090000}"/>
    <cellStyle name="Normal 2 6 2 2 2 3 2 2" xfId="3854" xr:uid="{00000000-0005-0000-0000-000073090000}"/>
    <cellStyle name="Normal 2 6 2 2 2 3 3" xfId="1391" xr:uid="{00000000-0005-0000-0000-000074090000}"/>
    <cellStyle name="Normal 2 6 2 2 2 3 3 2" xfId="3855" xr:uid="{00000000-0005-0000-0000-000075090000}"/>
    <cellStyle name="Normal 2 6 2 2 2 3 4" xfId="3856" xr:uid="{00000000-0005-0000-0000-000076090000}"/>
    <cellStyle name="Normal 2 6 2 2 2 4" xfId="914" xr:uid="{00000000-0005-0000-0000-000077090000}"/>
    <cellStyle name="Normal 2 6 2 2 2 4 2" xfId="2121" xr:uid="{00000000-0005-0000-0000-000078090000}"/>
    <cellStyle name="Normal 2 6 2 2 2 4 2 2" xfId="3857" xr:uid="{00000000-0005-0000-0000-000079090000}"/>
    <cellStyle name="Normal 2 6 2 2 2 4 3" xfId="1570" xr:uid="{00000000-0005-0000-0000-00007A090000}"/>
    <cellStyle name="Normal 2 6 2 2 2 4 3 2" xfId="3858" xr:uid="{00000000-0005-0000-0000-00007B090000}"/>
    <cellStyle name="Normal 2 6 2 2 2 4 4" xfId="3859" xr:uid="{00000000-0005-0000-0000-00007C090000}"/>
    <cellStyle name="Normal 2 6 2 2 2 5" xfId="995" xr:uid="{00000000-0005-0000-0000-00007D090000}"/>
    <cellStyle name="Normal 2 6 2 2 2 5 2" xfId="2201" xr:uid="{00000000-0005-0000-0000-00007E090000}"/>
    <cellStyle name="Normal 2 6 2 2 2 5 2 2" xfId="3860" xr:uid="{00000000-0005-0000-0000-00007F090000}"/>
    <cellStyle name="Normal 2 6 2 2 2 5 3" xfId="1650" xr:uid="{00000000-0005-0000-0000-000080090000}"/>
    <cellStyle name="Normal 2 6 2 2 2 5 3 2" xfId="3861" xr:uid="{00000000-0005-0000-0000-000081090000}"/>
    <cellStyle name="Normal 2 6 2 2 2 5 4" xfId="3862" xr:uid="{00000000-0005-0000-0000-000082090000}"/>
    <cellStyle name="Normal 2 6 2 2 2 6" xfId="1077" xr:uid="{00000000-0005-0000-0000-000083090000}"/>
    <cellStyle name="Normal 2 6 2 2 2 6 2" xfId="2281" xr:uid="{00000000-0005-0000-0000-000084090000}"/>
    <cellStyle name="Normal 2 6 2 2 2 6 2 2" xfId="3863" xr:uid="{00000000-0005-0000-0000-000085090000}"/>
    <cellStyle name="Normal 2 6 2 2 2 6 3" xfId="1731" xr:uid="{00000000-0005-0000-0000-000086090000}"/>
    <cellStyle name="Normal 2 6 2 2 2 6 3 2" xfId="3864" xr:uid="{00000000-0005-0000-0000-000087090000}"/>
    <cellStyle name="Normal 2 6 2 2 2 6 4" xfId="3865" xr:uid="{00000000-0005-0000-0000-000088090000}"/>
    <cellStyle name="Normal 2 6 2 2 2 7" xfId="1157" xr:uid="{00000000-0005-0000-0000-000089090000}"/>
    <cellStyle name="Normal 2 6 2 2 2 7 2" xfId="2361" xr:uid="{00000000-0005-0000-0000-00008A090000}"/>
    <cellStyle name="Normal 2 6 2 2 2 7 2 2" xfId="3866" xr:uid="{00000000-0005-0000-0000-00008B090000}"/>
    <cellStyle name="Normal 2 6 2 2 2 7 3" xfId="1811" xr:uid="{00000000-0005-0000-0000-00008C090000}"/>
    <cellStyle name="Normal 2 6 2 2 2 7 3 2" xfId="3867" xr:uid="{00000000-0005-0000-0000-00008D090000}"/>
    <cellStyle name="Normal 2 6 2 2 2 7 4" xfId="3868" xr:uid="{00000000-0005-0000-0000-00008E090000}"/>
    <cellStyle name="Normal 2 6 2 2 2 8" xfId="1313" xr:uid="{00000000-0005-0000-0000-00008F090000}"/>
    <cellStyle name="Normal 2 6 2 2 2 8 2" xfId="3869" xr:uid="{00000000-0005-0000-0000-000090090000}"/>
    <cellStyle name="Normal 2 6 2 2 2 9" xfId="1890" xr:uid="{00000000-0005-0000-0000-000091090000}"/>
    <cellStyle name="Normal 2 6 2 2 2 9 2" xfId="3870" xr:uid="{00000000-0005-0000-0000-000092090000}"/>
    <cellStyle name="Normal 2 6 2 2 3" xfId="791" xr:uid="{00000000-0005-0000-0000-000093090000}"/>
    <cellStyle name="Normal 2 6 2 2 3 2" xfId="1999" xr:uid="{00000000-0005-0000-0000-000094090000}"/>
    <cellStyle name="Normal 2 6 2 2 3 2 2" xfId="3871" xr:uid="{00000000-0005-0000-0000-000095090000}"/>
    <cellStyle name="Normal 2 6 2 2 3 3" xfId="1447" xr:uid="{00000000-0005-0000-0000-000096090000}"/>
    <cellStyle name="Normal 2 6 2 2 3 3 2" xfId="3872" xr:uid="{00000000-0005-0000-0000-000097090000}"/>
    <cellStyle name="Normal 2 6 2 2 3 4" xfId="3873" xr:uid="{00000000-0005-0000-0000-000098090000}"/>
    <cellStyle name="Normal 2 6 2 2 4" xfId="691" xr:uid="{00000000-0005-0000-0000-000099090000}"/>
    <cellStyle name="Normal 2 6 2 2 4 2" xfId="1923" xr:uid="{00000000-0005-0000-0000-00009A090000}"/>
    <cellStyle name="Normal 2 6 2 2 4 2 2" xfId="3874" xr:uid="{00000000-0005-0000-0000-00009B090000}"/>
    <cellStyle name="Normal 2 6 2 2 4 3" xfId="1348" xr:uid="{00000000-0005-0000-0000-00009C090000}"/>
    <cellStyle name="Normal 2 6 2 2 4 3 2" xfId="3875" xr:uid="{00000000-0005-0000-0000-00009D090000}"/>
    <cellStyle name="Normal 2 6 2 2 4 4" xfId="3876" xr:uid="{00000000-0005-0000-0000-00009E090000}"/>
    <cellStyle name="Normal 2 6 2 2 5" xfId="879" xr:uid="{00000000-0005-0000-0000-00009F090000}"/>
    <cellStyle name="Normal 2 6 2 2 5 2" xfId="2086" xr:uid="{00000000-0005-0000-0000-0000A0090000}"/>
    <cellStyle name="Normal 2 6 2 2 5 2 2" xfId="3877" xr:uid="{00000000-0005-0000-0000-0000A1090000}"/>
    <cellStyle name="Normal 2 6 2 2 5 3" xfId="1535" xr:uid="{00000000-0005-0000-0000-0000A2090000}"/>
    <cellStyle name="Normal 2 6 2 2 5 3 2" xfId="3878" xr:uid="{00000000-0005-0000-0000-0000A3090000}"/>
    <cellStyle name="Normal 2 6 2 2 5 4" xfId="3879" xr:uid="{00000000-0005-0000-0000-0000A4090000}"/>
    <cellStyle name="Normal 2 6 2 2 6" xfId="960" xr:uid="{00000000-0005-0000-0000-0000A5090000}"/>
    <cellStyle name="Normal 2 6 2 2 6 2" xfId="2166" xr:uid="{00000000-0005-0000-0000-0000A6090000}"/>
    <cellStyle name="Normal 2 6 2 2 6 2 2" xfId="3880" xr:uid="{00000000-0005-0000-0000-0000A7090000}"/>
    <cellStyle name="Normal 2 6 2 2 6 3" xfId="1615" xr:uid="{00000000-0005-0000-0000-0000A8090000}"/>
    <cellStyle name="Normal 2 6 2 2 6 3 2" xfId="3881" xr:uid="{00000000-0005-0000-0000-0000A9090000}"/>
    <cellStyle name="Normal 2 6 2 2 6 4" xfId="3882" xr:uid="{00000000-0005-0000-0000-0000AA090000}"/>
    <cellStyle name="Normal 2 6 2 2 7" xfId="1042" xr:uid="{00000000-0005-0000-0000-0000AB090000}"/>
    <cellStyle name="Normal 2 6 2 2 7 2" xfId="2246" xr:uid="{00000000-0005-0000-0000-0000AC090000}"/>
    <cellStyle name="Normal 2 6 2 2 7 2 2" xfId="3883" xr:uid="{00000000-0005-0000-0000-0000AD090000}"/>
    <cellStyle name="Normal 2 6 2 2 7 3" xfId="1696" xr:uid="{00000000-0005-0000-0000-0000AE090000}"/>
    <cellStyle name="Normal 2 6 2 2 7 3 2" xfId="3884" xr:uid="{00000000-0005-0000-0000-0000AF090000}"/>
    <cellStyle name="Normal 2 6 2 2 7 4" xfId="3885" xr:uid="{00000000-0005-0000-0000-0000B0090000}"/>
    <cellStyle name="Normal 2 6 2 2 8" xfId="1122" xr:uid="{00000000-0005-0000-0000-0000B1090000}"/>
    <cellStyle name="Normal 2 6 2 2 8 2" xfId="2326" xr:uid="{00000000-0005-0000-0000-0000B2090000}"/>
    <cellStyle name="Normal 2 6 2 2 8 2 2" xfId="3886" xr:uid="{00000000-0005-0000-0000-0000B3090000}"/>
    <cellStyle name="Normal 2 6 2 2 8 3" xfId="1776" xr:uid="{00000000-0005-0000-0000-0000B4090000}"/>
    <cellStyle name="Normal 2 6 2 2 8 3 2" xfId="3887" xr:uid="{00000000-0005-0000-0000-0000B5090000}"/>
    <cellStyle name="Normal 2 6 2 2 8 4" xfId="3888" xr:uid="{00000000-0005-0000-0000-0000B6090000}"/>
    <cellStyle name="Normal 2 6 2 2 9" xfId="1270" xr:uid="{00000000-0005-0000-0000-0000B7090000}"/>
    <cellStyle name="Normal 2 6 2 2 9 2" xfId="3889" xr:uid="{00000000-0005-0000-0000-0000B8090000}"/>
    <cellStyle name="Normal 2 6 2 3" xfId="535" xr:uid="{00000000-0005-0000-0000-0000B9090000}"/>
    <cellStyle name="Normal 2 6 2 3 10" xfId="1860" xr:uid="{00000000-0005-0000-0000-0000BA090000}"/>
    <cellStyle name="Normal 2 6 2 3 10 2" xfId="3890" xr:uid="{00000000-0005-0000-0000-0000BB090000}"/>
    <cellStyle name="Normal 2 6 2 3 11" xfId="1215" xr:uid="{00000000-0005-0000-0000-0000BC090000}"/>
    <cellStyle name="Normal 2 6 2 3 11 2" xfId="3891" xr:uid="{00000000-0005-0000-0000-0000BD090000}"/>
    <cellStyle name="Normal 2 6 2 3 12" xfId="3892" xr:uid="{00000000-0005-0000-0000-0000BE090000}"/>
    <cellStyle name="Normal 2 6 2 3 2" xfId="663" xr:uid="{00000000-0005-0000-0000-0000BF090000}"/>
    <cellStyle name="Normal 2 6 2 3 2 10" xfId="1249" xr:uid="{00000000-0005-0000-0000-0000C0090000}"/>
    <cellStyle name="Normal 2 6 2 3 2 10 2" xfId="3893" xr:uid="{00000000-0005-0000-0000-0000C1090000}"/>
    <cellStyle name="Normal 2 6 2 3 2 11" xfId="3894" xr:uid="{00000000-0005-0000-0000-0000C2090000}"/>
    <cellStyle name="Normal 2 6 2 3 2 2" xfId="847" xr:uid="{00000000-0005-0000-0000-0000C3090000}"/>
    <cellStyle name="Normal 2 6 2 3 2 2 2" xfId="2055" xr:uid="{00000000-0005-0000-0000-0000C4090000}"/>
    <cellStyle name="Normal 2 6 2 3 2 2 2 2" xfId="3895" xr:uid="{00000000-0005-0000-0000-0000C5090000}"/>
    <cellStyle name="Normal 2 6 2 3 2 2 3" xfId="1503" xr:uid="{00000000-0005-0000-0000-0000C6090000}"/>
    <cellStyle name="Normal 2 6 2 3 2 2 3 2" xfId="3896" xr:uid="{00000000-0005-0000-0000-0000C7090000}"/>
    <cellStyle name="Normal 2 6 2 3 2 2 4" xfId="3897" xr:uid="{00000000-0005-0000-0000-0000C8090000}"/>
    <cellStyle name="Normal 2 6 2 3 2 3" xfId="747" xr:uid="{00000000-0005-0000-0000-0000C9090000}"/>
    <cellStyle name="Normal 2 6 2 3 2 3 2" xfId="1979" xr:uid="{00000000-0005-0000-0000-0000CA090000}"/>
    <cellStyle name="Normal 2 6 2 3 2 3 2 2" xfId="3898" xr:uid="{00000000-0005-0000-0000-0000CB090000}"/>
    <cellStyle name="Normal 2 6 2 3 2 3 3" xfId="1404" xr:uid="{00000000-0005-0000-0000-0000CC090000}"/>
    <cellStyle name="Normal 2 6 2 3 2 3 3 2" xfId="3899" xr:uid="{00000000-0005-0000-0000-0000CD090000}"/>
    <cellStyle name="Normal 2 6 2 3 2 3 4" xfId="3900" xr:uid="{00000000-0005-0000-0000-0000CE090000}"/>
    <cellStyle name="Normal 2 6 2 3 2 4" xfId="926" xr:uid="{00000000-0005-0000-0000-0000CF090000}"/>
    <cellStyle name="Normal 2 6 2 3 2 4 2" xfId="2133" xr:uid="{00000000-0005-0000-0000-0000D0090000}"/>
    <cellStyle name="Normal 2 6 2 3 2 4 2 2" xfId="3901" xr:uid="{00000000-0005-0000-0000-0000D1090000}"/>
    <cellStyle name="Normal 2 6 2 3 2 4 3" xfId="1582" xr:uid="{00000000-0005-0000-0000-0000D2090000}"/>
    <cellStyle name="Normal 2 6 2 3 2 4 3 2" xfId="3902" xr:uid="{00000000-0005-0000-0000-0000D3090000}"/>
    <cellStyle name="Normal 2 6 2 3 2 4 4" xfId="3903" xr:uid="{00000000-0005-0000-0000-0000D4090000}"/>
    <cellStyle name="Normal 2 6 2 3 2 5" xfId="1007" xr:uid="{00000000-0005-0000-0000-0000D5090000}"/>
    <cellStyle name="Normal 2 6 2 3 2 5 2" xfId="2213" xr:uid="{00000000-0005-0000-0000-0000D6090000}"/>
    <cellStyle name="Normal 2 6 2 3 2 5 2 2" xfId="3904" xr:uid="{00000000-0005-0000-0000-0000D7090000}"/>
    <cellStyle name="Normal 2 6 2 3 2 5 3" xfId="1662" xr:uid="{00000000-0005-0000-0000-0000D8090000}"/>
    <cellStyle name="Normal 2 6 2 3 2 5 3 2" xfId="3905" xr:uid="{00000000-0005-0000-0000-0000D9090000}"/>
    <cellStyle name="Normal 2 6 2 3 2 5 4" xfId="3906" xr:uid="{00000000-0005-0000-0000-0000DA090000}"/>
    <cellStyle name="Normal 2 6 2 3 2 6" xfId="1089" xr:uid="{00000000-0005-0000-0000-0000DB090000}"/>
    <cellStyle name="Normal 2 6 2 3 2 6 2" xfId="2293" xr:uid="{00000000-0005-0000-0000-0000DC090000}"/>
    <cellStyle name="Normal 2 6 2 3 2 6 2 2" xfId="3907" xr:uid="{00000000-0005-0000-0000-0000DD090000}"/>
    <cellStyle name="Normal 2 6 2 3 2 6 3" xfId="1743" xr:uid="{00000000-0005-0000-0000-0000DE090000}"/>
    <cellStyle name="Normal 2 6 2 3 2 6 3 2" xfId="3908" xr:uid="{00000000-0005-0000-0000-0000DF090000}"/>
    <cellStyle name="Normal 2 6 2 3 2 6 4" xfId="3909" xr:uid="{00000000-0005-0000-0000-0000E0090000}"/>
    <cellStyle name="Normal 2 6 2 3 2 7" xfId="1169" xr:uid="{00000000-0005-0000-0000-0000E1090000}"/>
    <cellStyle name="Normal 2 6 2 3 2 7 2" xfId="2373" xr:uid="{00000000-0005-0000-0000-0000E2090000}"/>
    <cellStyle name="Normal 2 6 2 3 2 7 2 2" xfId="3910" xr:uid="{00000000-0005-0000-0000-0000E3090000}"/>
    <cellStyle name="Normal 2 6 2 3 2 7 3" xfId="1823" xr:uid="{00000000-0005-0000-0000-0000E4090000}"/>
    <cellStyle name="Normal 2 6 2 3 2 7 3 2" xfId="3911" xr:uid="{00000000-0005-0000-0000-0000E5090000}"/>
    <cellStyle name="Normal 2 6 2 3 2 7 4" xfId="3912" xr:uid="{00000000-0005-0000-0000-0000E6090000}"/>
    <cellStyle name="Normal 2 6 2 3 2 8" xfId="1326" xr:uid="{00000000-0005-0000-0000-0000E7090000}"/>
    <cellStyle name="Normal 2 6 2 3 2 8 2" xfId="3913" xr:uid="{00000000-0005-0000-0000-0000E8090000}"/>
    <cellStyle name="Normal 2 6 2 3 2 9" xfId="1903" xr:uid="{00000000-0005-0000-0000-0000E9090000}"/>
    <cellStyle name="Normal 2 6 2 3 2 9 2" xfId="3914" xr:uid="{00000000-0005-0000-0000-0000EA090000}"/>
    <cellStyle name="Normal 2 6 2 3 3" xfId="804" xr:uid="{00000000-0005-0000-0000-0000EB090000}"/>
    <cellStyle name="Normal 2 6 2 3 3 2" xfId="2012" xr:uid="{00000000-0005-0000-0000-0000EC090000}"/>
    <cellStyle name="Normal 2 6 2 3 3 2 2" xfId="3915" xr:uid="{00000000-0005-0000-0000-0000ED090000}"/>
    <cellStyle name="Normal 2 6 2 3 3 3" xfId="1460" xr:uid="{00000000-0005-0000-0000-0000EE090000}"/>
    <cellStyle name="Normal 2 6 2 3 3 3 2" xfId="3916" xr:uid="{00000000-0005-0000-0000-0000EF090000}"/>
    <cellStyle name="Normal 2 6 2 3 3 4" xfId="3917" xr:uid="{00000000-0005-0000-0000-0000F0090000}"/>
    <cellStyle name="Normal 2 6 2 3 4" xfId="704" xr:uid="{00000000-0005-0000-0000-0000F1090000}"/>
    <cellStyle name="Normal 2 6 2 3 4 2" xfId="1936" xr:uid="{00000000-0005-0000-0000-0000F2090000}"/>
    <cellStyle name="Normal 2 6 2 3 4 2 2" xfId="3918" xr:uid="{00000000-0005-0000-0000-0000F3090000}"/>
    <cellStyle name="Normal 2 6 2 3 4 3" xfId="1361" xr:uid="{00000000-0005-0000-0000-0000F4090000}"/>
    <cellStyle name="Normal 2 6 2 3 4 3 2" xfId="3919" xr:uid="{00000000-0005-0000-0000-0000F5090000}"/>
    <cellStyle name="Normal 2 6 2 3 4 4" xfId="3920" xr:uid="{00000000-0005-0000-0000-0000F6090000}"/>
    <cellStyle name="Normal 2 6 2 3 5" xfId="892" xr:uid="{00000000-0005-0000-0000-0000F7090000}"/>
    <cellStyle name="Normal 2 6 2 3 5 2" xfId="2099" xr:uid="{00000000-0005-0000-0000-0000F8090000}"/>
    <cellStyle name="Normal 2 6 2 3 5 2 2" xfId="3921" xr:uid="{00000000-0005-0000-0000-0000F9090000}"/>
    <cellStyle name="Normal 2 6 2 3 5 3" xfId="1548" xr:uid="{00000000-0005-0000-0000-0000FA090000}"/>
    <cellStyle name="Normal 2 6 2 3 5 3 2" xfId="3922" xr:uid="{00000000-0005-0000-0000-0000FB090000}"/>
    <cellStyle name="Normal 2 6 2 3 5 4" xfId="3923" xr:uid="{00000000-0005-0000-0000-0000FC090000}"/>
    <cellStyle name="Normal 2 6 2 3 6" xfId="973" xr:uid="{00000000-0005-0000-0000-0000FD090000}"/>
    <cellStyle name="Normal 2 6 2 3 6 2" xfId="2179" xr:uid="{00000000-0005-0000-0000-0000FE090000}"/>
    <cellStyle name="Normal 2 6 2 3 6 2 2" xfId="3924" xr:uid="{00000000-0005-0000-0000-0000FF090000}"/>
    <cellStyle name="Normal 2 6 2 3 6 3" xfId="1628" xr:uid="{00000000-0005-0000-0000-0000000A0000}"/>
    <cellStyle name="Normal 2 6 2 3 6 3 2" xfId="3925" xr:uid="{00000000-0005-0000-0000-0000010A0000}"/>
    <cellStyle name="Normal 2 6 2 3 6 4" xfId="3926" xr:uid="{00000000-0005-0000-0000-0000020A0000}"/>
    <cellStyle name="Normal 2 6 2 3 7" xfId="1055" xr:uid="{00000000-0005-0000-0000-0000030A0000}"/>
    <cellStyle name="Normal 2 6 2 3 7 2" xfId="2259" xr:uid="{00000000-0005-0000-0000-0000040A0000}"/>
    <cellStyle name="Normal 2 6 2 3 7 2 2" xfId="3927" xr:uid="{00000000-0005-0000-0000-0000050A0000}"/>
    <cellStyle name="Normal 2 6 2 3 7 3" xfId="1709" xr:uid="{00000000-0005-0000-0000-0000060A0000}"/>
    <cellStyle name="Normal 2 6 2 3 7 3 2" xfId="3928" xr:uid="{00000000-0005-0000-0000-0000070A0000}"/>
    <cellStyle name="Normal 2 6 2 3 7 4" xfId="3929" xr:uid="{00000000-0005-0000-0000-0000080A0000}"/>
    <cellStyle name="Normal 2 6 2 3 8" xfId="1135" xr:uid="{00000000-0005-0000-0000-0000090A0000}"/>
    <cellStyle name="Normal 2 6 2 3 8 2" xfId="2339" xr:uid="{00000000-0005-0000-0000-00000A0A0000}"/>
    <cellStyle name="Normal 2 6 2 3 8 2 2" xfId="3930" xr:uid="{00000000-0005-0000-0000-00000B0A0000}"/>
    <cellStyle name="Normal 2 6 2 3 8 3" xfId="1789" xr:uid="{00000000-0005-0000-0000-00000C0A0000}"/>
    <cellStyle name="Normal 2 6 2 3 8 3 2" xfId="3931" xr:uid="{00000000-0005-0000-0000-00000D0A0000}"/>
    <cellStyle name="Normal 2 6 2 3 8 4" xfId="3932" xr:uid="{00000000-0005-0000-0000-00000E0A0000}"/>
    <cellStyle name="Normal 2 6 2 3 9" xfId="1283" xr:uid="{00000000-0005-0000-0000-00000F0A0000}"/>
    <cellStyle name="Normal 2 6 2 3 9 2" xfId="3933" xr:uid="{00000000-0005-0000-0000-0000100A0000}"/>
    <cellStyle name="Normal 2 6 2 4" xfId="552" xr:uid="{00000000-0005-0000-0000-0000110A0000}"/>
    <cellStyle name="Normal 2 6 2 4 10" xfId="1227" xr:uid="{00000000-0005-0000-0000-0000120A0000}"/>
    <cellStyle name="Normal 2 6 2 4 10 2" xfId="3934" xr:uid="{00000000-0005-0000-0000-0000130A0000}"/>
    <cellStyle name="Normal 2 6 2 4 11" xfId="3935" xr:uid="{00000000-0005-0000-0000-0000140A0000}"/>
    <cellStyle name="Normal 2 6 2 4 2" xfId="816" xr:uid="{00000000-0005-0000-0000-0000150A0000}"/>
    <cellStyle name="Normal 2 6 2 4 2 2" xfId="2024" xr:uid="{00000000-0005-0000-0000-0000160A0000}"/>
    <cellStyle name="Normal 2 6 2 4 2 2 2" xfId="3936" xr:uid="{00000000-0005-0000-0000-0000170A0000}"/>
    <cellStyle name="Normal 2 6 2 4 2 3" xfId="1472" xr:uid="{00000000-0005-0000-0000-0000180A0000}"/>
    <cellStyle name="Normal 2 6 2 4 2 3 2" xfId="3937" xr:uid="{00000000-0005-0000-0000-0000190A0000}"/>
    <cellStyle name="Normal 2 6 2 4 2 4" xfId="3938" xr:uid="{00000000-0005-0000-0000-00001A0A0000}"/>
    <cellStyle name="Normal 2 6 2 4 3" xfId="716" xr:uid="{00000000-0005-0000-0000-00001B0A0000}"/>
    <cellStyle name="Normal 2 6 2 4 3 2" xfId="1948" xr:uid="{00000000-0005-0000-0000-00001C0A0000}"/>
    <cellStyle name="Normal 2 6 2 4 3 2 2" xfId="3939" xr:uid="{00000000-0005-0000-0000-00001D0A0000}"/>
    <cellStyle name="Normal 2 6 2 4 3 3" xfId="1373" xr:uid="{00000000-0005-0000-0000-00001E0A0000}"/>
    <cellStyle name="Normal 2 6 2 4 3 3 2" xfId="3940" xr:uid="{00000000-0005-0000-0000-00001F0A0000}"/>
    <cellStyle name="Normal 2 6 2 4 3 4" xfId="3941" xr:uid="{00000000-0005-0000-0000-0000200A0000}"/>
    <cellStyle name="Normal 2 6 2 4 4" xfId="904" xr:uid="{00000000-0005-0000-0000-0000210A0000}"/>
    <cellStyle name="Normal 2 6 2 4 4 2" xfId="2111" xr:uid="{00000000-0005-0000-0000-0000220A0000}"/>
    <cellStyle name="Normal 2 6 2 4 4 2 2" xfId="3942" xr:uid="{00000000-0005-0000-0000-0000230A0000}"/>
    <cellStyle name="Normal 2 6 2 4 4 3" xfId="1560" xr:uid="{00000000-0005-0000-0000-0000240A0000}"/>
    <cellStyle name="Normal 2 6 2 4 4 3 2" xfId="3943" xr:uid="{00000000-0005-0000-0000-0000250A0000}"/>
    <cellStyle name="Normal 2 6 2 4 4 4" xfId="3944" xr:uid="{00000000-0005-0000-0000-0000260A0000}"/>
    <cellStyle name="Normal 2 6 2 4 5" xfId="985" xr:uid="{00000000-0005-0000-0000-0000270A0000}"/>
    <cellStyle name="Normal 2 6 2 4 5 2" xfId="2191" xr:uid="{00000000-0005-0000-0000-0000280A0000}"/>
    <cellStyle name="Normal 2 6 2 4 5 2 2" xfId="3945" xr:uid="{00000000-0005-0000-0000-0000290A0000}"/>
    <cellStyle name="Normal 2 6 2 4 5 3" xfId="1640" xr:uid="{00000000-0005-0000-0000-00002A0A0000}"/>
    <cellStyle name="Normal 2 6 2 4 5 3 2" xfId="3946" xr:uid="{00000000-0005-0000-0000-00002B0A0000}"/>
    <cellStyle name="Normal 2 6 2 4 5 4" xfId="3947" xr:uid="{00000000-0005-0000-0000-00002C0A0000}"/>
    <cellStyle name="Normal 2 6 2 4 6" xfId="1067" xr:uid="{00000000-0005-0000-0000-00002D0A0000}"/>
    <cellStyle name="Normal 2 6 2 4 6 2" xfId="2271" xr:uid="{00000000-0005-0000-0000-00002E0A0000}"/>
    <cellStyle name="Normal 2 6 2 4 6 2 2" xfId="3948" xr:uid="{00000000-0005-0000-0000-00002F0A0000}"/>
    <cellStyle name="Normal 2 6 2 4 6 3" xfId="1721" xr:uid="{00000000-0005-0000-0000-0000300A0000}"/>
    <cellStyle name="Normal 2 6 2 4 6 3 2" xfId="3949" xr:uid="{00000000-0005-0000-0000-0000310A0000}"/>
    <cellStyle name="Normal 2 6 2 4 6 4" xfId="3950" xr:uid="{00000000-0005-0000-0000-0000320A0000}"/>
    <cellStyle name="Normal 2 6 2 4 7" xfId="1147" xr:uid="{00000000-0005-0000-0000-0000330A0000}"/>
    <cellStyle name="Normal 2 6 2 4 7 2" xfId="2351" xr:uid="{00000000-0005-0000-0000-0000340A0000}"/>
    <cellStyle name="Normal 2 6 2 4 7 2 2" xfId="3951" xr:uid="{00000000-0005-0000-0000-0000350A0000}"/>
    <cellStyle name="Normal 2 6 2 4 7 3" xfId="1801" xr:uid="{00000000-0005-0000-0000-0000360A0000}"/>
    <cellStyle name="Normal 2 6 2 4 7 3 2" xfId="3952" xr:uid="{00000000-0005-0000-0000-0000370A0000}"/>
    <cellStyle name="Normal 2 6 2 4 7 4" xfId="3953" xr:uid="{00000000-0005-0000-0000-0000380A0000}"/>
    <cellStyle name="Normal 2 6 2 4 8" xfId="1295" xr:uid="{00000000-0005-0000-0000-0000390A0000}"/>
    <cellStyle name="Normal 2 6 2 4 8 2" xfId="3954" xr:uid="{00000000-0005-0000-0000-00003A0A0000}"/>
    <cellStyle name="Normal 2 6 2 4 9" xfId="1872" xr:uid="{00000000-0005-0000-0000-00003B0A0000}"/>
    <cellStyle name="Normal 2 6 2 4 9 2" xfId="3955" xr:uid="{00000000-0005-0000-0000-00003C0A0000}"/>
    <cellStyle name="Normal 2 6 2 5" xfId="595" xr:uid="{00000000-0005-0000-0000-00003D0A0000}"/>
    <cellStyle name="Normal 2 6 2 5 10" xfId="1192" xr:uid="{00000000-0005-0000-0000-00003E0A0000}"/>
    <cellStyle name="Normal 2 6 2 5 10 2" xfId="3956" xr:uid="{00000000-0005-0000-0000-00003F0A0000}"/>
    <cellStyle name="Normal 2 6 2 5 11" xfId="3957" xr:uid="{00000000-0005-0000-0000-0000400A0000}"/>
    <cellStyle name="Normal 2 6 2 5 2" xfId="824" xr:uid="{00000000-0005-0000-0000-0000410A0000}"/>
    <cellStyle name="Normal 2 6 2 5 2 2" xfId="2032" xr:uid="{00000000-0005-0000-0000-0000420A0000}"/>
    <cellStyle name="Normal 2 6 2 5 2 2 2" xfId="3958" xr:uid="{00000000-0005-0000-0000-0000430A0000}"/>
    <cellStyle name="Normal 2 6 2 5 2 3" xfId="1480" xr:uid="{00000000-0005-0000-0000-0000440A0000}"/>
    <cellStyle name="Normal 2 6 2 5 2 3 2" xfId="3959" xr:uid="{00000000-0005-0000-0000-0000450A0000}"/>
    <cellStyle name="Normal 2 6 2 5 2 4" xfId="3960" xr:uid="{00000000-0005-0000-0000-0000460A0000}"/>
    <cellStyle name="Normal 2 6 2 5 3" xfId="724" xr:uid="{00000000-0005-0000-0000-0000470A0000}"/>
    <cellStyle name="Normal 2 6 2 5 3 2" xfId="1956" xr:uid="{00000000-0005-0000-0000-0000480A0000}"/>
    <cellStyle name="Normal 2 6 2 5 3 2 2" xfId="3961" xr:uid="{00000000-0005-0000-0000-0000490A0000}"/>
    <cellStyle name="Normal 2 6 2 5 3 3" xfId="1381" xr:uid="{00000000-0005-0000-0000-00004A0A0000}"/>
    <cellStyle name="Normal 2 6 2 5 3 3 2" xfId="3962" xr:uid="{00000000-0005-0000-0000-00004B0A0000}"/>
    <cellStyle name="Normal 2 6 2 5 3 4" xfId="3963" xr:uid="{00000000-0005-0000-0000-00004C0A0000}"/>
    <cellStyle name="Normal 2 6 2 5 4" xfId="869" xr:uid="{00000000-0005-0000-0000-00004D0A0000}"/>
    <cellStyle name="Normal 2 6 2 5 4 2" xfId="2076" xr:uid="{00000000-0005-0000-0000-00004E0A0000}"/>
    <cellStyle name="Normal 2 6 2 5 4 2 2" xfId="3964" xr:uid="{00000000-0005-0000-0000-00004F0A0000}"/>
    <cellStyle name="Normal 2 6 2 5 4 3" xfId="1525" xr:uid="{00000000-0005-0000-0000-0000500A0000}"/>
    <cellStyle name="Normal 2 6 2 5 4 3 2" xfId="3965" xr:uid="{00000000-0005-0000-0000-0000510A0000}"/>
    <cellStyle name="Normal 2 6 2 5 4 4" xfId="3966" xr:uid="{00000000-0005-0000-0000-0000520A0000}"/>
    <cellStyle name="Normal 2 6 2 5 5" xfId="950" xr:uid="{00000000-0005-0000-0000-0000530A0000}"/>
    <cellStyle name="Normal 2 6 2 5 5 2" xfId="2156" xr:uid="{00000000-0005-0000-0000-0000540A0000}"/>
    <cellStyle name="Normal 2 6 2 5 5 2 2" xfId="3967" xr:uid="{00000000-0005-0000-0000-0000550A0000}"/>
    <cellStyle name="Normal 2 6 2 5 5 3" xfId="1605" xr:uid="{00000000-0005-0000-0000-0000560A0000}"/>
    <cellStyle name="Normal 2 6 2 5 5 3 2" xfId="3968" xr:uid="{00000000-0005-0000-0000-0000570A0000}"/>
    <cellStyle name="Normal 2 6 2 5 5 4" xfId="3969" xr:uid="{00000000-0005-0000-0000-0000580A0000}"/>
    <cellStyle name="Normal 2 6 2 5 6" xfId="1032" xr:uid="{00000000-0005-0000-0000-0000590A0000}"/>
    <cellStyle name="Normal 2 6 2 5 6 2" xfId="2236" xr:uid="{00000000-0005-0000-0000-00005A0A0000}"/>
    <cellStyle name="Normal 2 6 2 5 6 2 2" xfId="3970" xr:uid="{00000000-0005-0000-0000-00005B0A0000}"/>
    <cellStyle name="Normal 2 6 2 5 6 3" xfId="1686" xr:uid="{00000000-0005-0000-0000-00005C0A0000}"/>
    <cellStyle name="Normal 2 6 2 5 6 3 2" xfId="3971" xr:uid="{00000000-0005-0000-0000-00005D0A0000}"/>
    <cellStyle name="Normal 2 6 2 5 6 4" xfId="3972" xr:uid="{00000000-0005-0000-0000-00005E0A0000}"/>
    <cellStyle name="Normal 2 6 2 5 7" xfId="1112" xr:uid="{00000000-0005-0000-0000-00005F0A0000}"/>
    <cellStyle name="Normal 2 6 2 5 7 2" xfId="2316" xr:uid="{00000000-0005-0000-0000-0000600A0000}"/>
    <cellStyle name="Normal 2 6 2 5 7 2 2" xfId="3973" xr:uid="{00000000-0005-0000-0000-0000610A0000}"/>
    <cellStyle name="Normal 2 6 2 5 7 3" xfId="1766" xr:uid="{00000000-0005-0000-0000-0000620A0000}"/>
    <cellStyle name="Normal 2 6 2 5 7 3 2" xfId="3974" xr:uid="{00000000-0005-0000-0000-0000630A0000}"/>
    <cellStyle name="Normal 2 6 2 5 7 4" xfId="3975" xr:uid="{00000000-0005-0000-0000-0000640A0000}"/>
    <cellStyle name="Normal 2 6 2 5 8" xfId="1303" xr:uid="{00000000-0005-0000-0000-0000650A0000}"/>
    <cellStyle name="Normal 2 6 2 5 8 2" xfId="3976" xr:uid="{00000000-0005-0000-0000-0000660A0000}"/>
    <cellStyle name="Normal 2 6 2 5 9" xfId="1880" xr:uid="{00000000-0005-0000-0000-0000670A0000}"/>
    <cellStyle name="Normal 2 6 2 5 9 2" xfId="3977" xr:uid="{00000000-0005-0000-0000-0000680A0000}"/>
    <cellStyle name="Normal 2 6 2 6" xfId="781" xr:uid="{00000000-0005-0000-0000-0000690A0000}"/>
    <cellStyle name="Normal 2 6 2 6 2" xfId="1989" xr:uid="{00000000-0005-0000-0000-00006A0A0000}"/>
    <cellStyle name="Normal 2 6 2 6 2 2" xfId="3978" xr:uid="{00000000-0005-0000-0000-00006B0A0000}"/>
    <cellStyle name="Normal 2 6 2 6 3" xfId="1437" xr:uid="{00000000-0005-0000-0000-00006C0A0000}"/>
    <cellStyle name="Normal 2 6 2 6 3 2" xfId="3979" xr:uid="{00000000-0005-0000-0000-00006D0A0000}"/>
    <cellStyle name="Normal 2 6 2 6 4" xfId="3980" xr:uid="{00000000-0005-0000-0000-00006E0A0000}"/>
    <cellStyle name="Normal 2 6 2 7" xfId="680" xr:uid="{00000000-0005-0000-0000-00006F0A0000}"/>
    <cellStyle name="Normal 2 6 2 7 2" xfId="1913" xr:uid="{00000000-0005-0000-0000-0000700A0000}"/>
    <cellStyle name="Normal 2 6 2 7 2 2" xfId="3981" xr:uid="{00000000-0005-0000-0000-0000710A0000}"/>
    <cellStyle name="Normal 2 6 2 7 3" xfId="1338" xr:uid="{00000000-0005-0000-0000-0000720A0000}"/>
    <cellStyle name="Normal 2 6 2 7 3 2" xfId="3982" xr:uid="{00000000-0005-0000-0000-0000730A0000}"/>
    <cellStyle name="Normal 2 6 2 7 4" xfId="3983" xr:uid="{00000000-0005-0000-0000-0000740A0000}"/>
    <cellStyle name="Normal 2 6 2 8" xfId="860" xr:uid="{00000000-0005-0000-0000-0000750A0000}"/>
    <cellStyle name="Normal 2 6 2 8 2" xfId="2067" xr:uid="{00000000-0005-0000-0000-0000760A0000}"/>
    <cellStyle name="Normal 2 6 2 8 2 2" xfId="3984" xr:uid="{00000000-0005-0000-0000-0000770A0000}"/>
    <cellStyle name="Normal 2 6 2 8 3" xfId="1516" xr:uid="{00000000-0005-0000-0000-0000780A0000}"/>
    <cellStyle name="Normal 2 6 2 8 3 2" xfId="3985" xr:uid="{00000000-0005-0000-0000-0000790A0000}"/>
    <cellStyle name="Normal 2 6 2 8 4" xfId="3986" xr:uid="{00000000-0005-0000-0000-00007A0A0000}"/>
    <cellStyle name="Normal 2 6 2 9" xfId="941" xr:uid="{00000000-0005-0000-0000-00007B0A0000}"/>
    <cellStyle name="Normal 2 6 2 9 2" xfId="2147" xr:uid="{00000000-0005-0000-0000-00007C0A0000}"/>
    <cellStyle name="Normal 2 6 2 9 2 2" xfId="3987" xr:uid="{00000000-0005-0000-0000-00007D0A0000}"/>
    <cellStyle name="Normal 2 6 2 9 3" xfId="1596" xr:uid="{00000000-0005-0000-0000-00007E0A0000}"/>
    <cellStyle name="Normal 2 6 2 9 3 2" xfId="3988" xr:uid="{00000000-0005-0000-0000-00007F0A0000}"/>
    <cellStyle name="Normal 2 6 2 9 4" xfId="3989" xr:uid="{00000000-0005-0000-0000-0000800A0000}"/>
    <cellStyle name="Normal 2 6 3" xfId="480" xr:uid="{00000000-0005-0000-0000-0000810A0000}"/>
    <cellStyle name="Normal 2 6 3 2" xfId="642" xr:uid="{00000000-0005-0000-0000-0000820A0000}"/>
    <cellStyle name="Normal 2 6 3 2 2" xfId="2582" xr:uid="{00000000-0005-0000-0000-0000830A0000}"/>
    <cellStyle name="Normal 2 6 3 3" xfId="2583" xr:uid="{00000000-0005-0000-0000-0000840A0000}"/>
    <cellStyle name="Normal 2 6 4" xfId="478" xr:uid="{00000000-0005-0000-0000-0000850A0000}"/>
    <cellStyle name="Normal 2 6 4 10" xfId="1846" xr:uid="{00000000-0005-0000-0000-0000860A0000}"/>
    <cellStyle name="Normal 2 6 4 10 2" xfId="3990" xr:uid="{00000000-0005-0000-0000-0000870A0000}"/>
    <cellStyle name="Normal 2 6 4 11" xfId="1201" xr:uid="{00000000-0005-0000-0000-0000880A0000}"/>
    <cellStyle name="Normal 2 6 4 11 2" xfId="3991" xr:uid="{00000000-0005-0000-0000-0000890A0000}"/>
    <cellStyle name="Normal 2 6 4 12" xfId="3992" xr:uid="{00000000-0005-0000-0000-00008A0A0000}"/>
    <cellStyle name="Normal 2 6 4 2" xfId="640" xr:uid="{00000000-0005-0000-0000-00008B0A0000}"/>
    <cellStyle name="Normal 2 6 4 2 10" xfId="1236" xr:uid="{00000000-0005-0000-0000-00008C0A0000}"/>
    <cellStyle name="Normal 2 6 4 2 10 2" xfId="3993" xr:uid="{00000000-0005-0000-0000-00008D0A0000}"/>
    <cellStyle name="Normal 2 6 4 2 11" xfId="3994" xr:uid="{00000000-0005-0000-0000-00008E0A0000}"/>
    <cellStyle name="Normal 2 6 4 2 2" xfId="833" xr:uid="{00000000-0005-0000-0000-00008F0A0000}"/>
    <cellStyle name="Normal 2 6 4 2 2 2" xfId="2041" xr:uid="{00000000-0005-0000-0000-0000900A0000}"/>
    <cellStyle name="Normal 2 6 4 2 2 2 2" xfId="3995" xr:uid="{00000000-0005-0000-0000-0000910A0000}"/>
    <cellStyle name="Normal 2 6 4 2 2 3" xfId="1489" xr:uid="{00000000-0005-0000-0000-0000920A0000}"/>
    <cellStyle name="Normal 2 6 4 2 2 3 2" xfId="3996" xr:uid="{00000000-0005-0000-0000-0000930A0000}"/>
    <cellStyle name="Normal 2 6 4 2 2 4" xfId="3997" xr:uid="{00000000-0005-0000-0000-0000940A0000}"/>
    <cellStyle name="Normal 2 6 4 2 3" xfId="733" xr:uid="{00000000-0005-0000-0000-0000950A0000}"/>
    <cellStyle name="Normal 2 6 4 2 3 2" xfId="1965" xr:uid="{00000000-0005-0000-0000-0000960A0000}"/>
    <cellStyle name="Normal 2 6 4 2 3 2 2" xfId="3998" xr:uid="{00000000-0005-0000-0000-0000970A0000}"/>
    <cellStyle name="Normal 2 6 4 2 3 3" xfId="1390" xr:uid="{00000000-0005-0000-0000-0000980A0000}"/>
    <cellStyle name="Normal 2 6 4 2 3 3 2" xfId="3999" xr:uid="{00000000-0005-0000-0000-0000990A0000}"/>
    <cellStyle name="Normal 2 6 4 2 3 4" xfId="4000" xr:uid="{00000000-0005-0000-0000-00009A0A0000}"/>
    <cellStyle name="Normal 2 6 4 2 4" xfId="913" xr:uid="{00000000-0005-0000-0000-00009B0A0000}"/>
    <cellStyle name="Normal 2 6 4 2 4 2" xfId="2120" xr:uid="{00000000-0005-0000-0000-00009C0A0000}"/>
    <cellStyle name="Normal 2 6 4 2 4 2 2" xfId="4001" xr:uid="{00000000-0005-0000-0000-00009D0A0000}"/>
    <cellStyle name="Normal 2 6 4 2 4 3" xfId="1569" xr:uid="{00000000-0005-0000-0000-00009E0A0000}"/>
    <cellStyle name="Normal 2 6 4 2 4 3 2" xfId="4002" xr:uid="{00000000-0005-0000-0000-00009F0A0000}"/>
    <cellStyle name="Normal 2 6 4 2 4 4" xfId="4003" xr:uid="{00000000-0005-0000-0000-0000A00A0000}"/>
    <cellStyle name="Normal 2 6 4 2 5" xfId="994" xr:uid="{00000000-0005-0000-0000-0000A10A0000}"/>
    <cellStyle name="Normal 2 6 4 2 5 2" xfId="2200" xr:uid="{00000000-0005-0000-0000-0000A20A0000}"/>
    <cellStyle name="Normal 2 6 4 2 5 2 2" xfId="4004" xr:uid="{00000000-0005-0000-0000-0000A30A0000}"/>
    <cellStyle name="Normal 2 6 4 2 5 3" xfId="1649" xr:uid="{00000000-0005-0000-0000-0000A40A0000}"/>
    <cellStyle name="Normal 2 6 4 2 5 3 2" xfId="4005" xr:uid="{00000000-0005-0000-0000-0000A50A0000}"/>
    <cellStyle name="Normal 2 6 4 2 5 4" xfId="4006" xr:uid="{00000000-0005-0000-0000-0000A60A0000}"/>
    <cellStyle name="Normal 2 6 4 2 6" xfId="1076" xr:uid="{00000000-0005-0000-0000-0000A70A0000}"/>
    <cellStyle name="Normal 2 6 4 2 6 2" xfId="2280" xr:uid="{00000000-0005-0000-0000-0000A80A0000}"/>
    <cellStyle name="Normal 2 6 4 2 6 2 2" xfId="4007" xr:uid="{00000000-0005-0000-0000-0000A90A0000}"/>
    <cellStyle name="Normal 2 6 4 2 6 3" xfId="1730" xr:uid="{00000000-0005-0000-0000-0000AA0A0000}"/>
    <cellStyle name="Normal 2 6 4 2 6 3 2" xfId="4008" xr:uid="{00000000-0005-0000-0000-0000AB0A0000}"/>
    <cellStyle name="Normal 2 6 4 2 6 4" xfId="4009" xr:uid="{00000000-0005-0000-0000-0000AC0A0000}"/>
    <cellStyle name="Normal 2 6 4 2 7" xfId="1156" xr:uid="{00000000-0005-0000-0000-0000AD0A0000}"/>
    <cellStyle name="Normal 2 6 4 2 7 2" xfId="2360" xr:uid="{00000000-0005-0000-0000-0000AE0A0000}"/>
    <cellStyle name="Normal 2 6 4 2 7 2 2" xfId="4010" xr:uid="{00000000-0005-0000-0000-0000AF0A0000}"/>
    <cellStyle name="Normal 2 6 4 2 7 3" xfId="1810" xr:uid="{00000000-0005-0000-0000-0000B00A0000}"/>
    <cellStyle name="Normal 2 6 4 2 7 3 2" xfId="4011" xr:uid="{00000000-0005-0000-0000-0000B10A0000}"/>
    <cellStyle name="Normal 2 6 4 2 7 4" xfId="4012" xr:uid="{00000000-0005-0000-0000-0000B20A0000}"/>
    <cellStyle name="Normal 2 6 4 2 8" xfId="1312" xr:uid="{00000000-0005-0000-0000-0000B30A0000}"/>
    <cellStyle name="Normal 2 6 4 2 8 2" xfId="4013" xr:uid="{00000000-0005-0000-0000-0000B40A0000}"/>
    <cellStyle name="Normal 2 6 4 2 9" xfId="1889" xr:uid="{00000000-0005-0000-0000-0000B50A0000}"/>
    <cellStyle name="Normal 2 6 4 2 9 2" xfId="4014" xr:uid="{00000000-0005-0000-0000-0000B60A0000}"/>
    <cellStyle name="Normal 2 6 4 3" xfId="790" xr:uid="{00000000-0005-0000-0000-0000B70A0000}"/>
    <cellStyle name="Normal 2 6 4 3 2" xfId="1998" xr:uid="{00000000-0005-0000-0000-0000B80A0000}"/>
    <cellStyle name="Normal 2 6 4 3 2 2" xfId="4015" xr:uid="{00000000-0005-0000-0000-0000B90A0000}"/>
    <cellStyle name="Normal 2 6 4 3 3" xfId="1446" xr:uid="{00000000-0005-0000-0000-0000BA0A0000}"/>
    <cellStyle name="Normal 2 6 4 3 3 2" xfId="4016" xr:uid="{00000000-0005-0000-0000-0000BB0A0000}"/>
    <cellStyle name="Normal 2 6 4 3 4" xfId="4017" xr:uid="{00000000-0005-0000-0000-0000BC0A0000}"/>
    <cellStyle name="Normal 2 6 4 4" xfId="690" xr:uid="{00000000-0005-0000-0000-0000BD0A0000}"/>
    <cellStyle name="Normal 2 6 4 4 2" xfId="1922" xr:uid="{00000000-0005-0000-0000-0000BE0A0000}"/>
    <cellStyle name="Normal 2 6 4 4 2 2" xfId="4018" xr:uid="{00000000-0005-0000-0000-0000BF0A0000}"/>
    <cellStyle name="Normal 2 6 4 4 3" xfId="1347" xr:uid="{00000000-0005-0000-0000-0000C00A0000}"/>
    <cellStyle name="Normal 2 6 4 4 3 2" xfId="4019" xr:uid="{00000000-0005-0000-0000-0000C10A0000}"/>
    <cellStyle name="Normal 2 6 4 4 4" xfId="4020" xr:uid="{00000000-0005-0000-0000-0000C20A0000}"/>
    <cellStyle name="Normal 2 6 4 5" xfId="878" xr:uid="{00000000-0005-0000-0000-0000C30A0000}"/>
    <cellStyle name="Normal 2 6 4 5 2" xfId="2085" xr:uid="{00000000-0005-0000-0000-0000C40A0000}"/>
    <cellStyle name="Normal 2 6 4 5 2 2" xfId="4021" xr:uid="{00000000-0005-0000-0000-0000C50A0000}"/>
    <cellStyle name="Normal 2 6 4 5 3" xfId="1534" xr:uid="{00000000-0005-0000-0000-0000C60A0000}"/>
    <cellStyle name="Normal 2 6 4 5 3 2" xfId="4022" xr:uid="{00000000-0005-0000-0000-0000C70A0000}"/>
    <cellStyle name="Normal 2 6 4 5 4" xfId="4023" xr:uid="{00000000-0005-0000-0000-0000C80A0000}"/>
    <cellStyle name="Normal 2 6 4 6" xfId="959" xr:uid="{00000000-0005-0000-0000-0000C90A0000}"/>
    <cellStyle name="Normal 2 6 4 6 2" xfId="2165" xr:uid="{00000000-0005-0000-0000-0000CA0A0000}"/>
    <cellStyle name="Normal 2 6 4 6 2 2" xfId="4024" xr:uid="{00000000-0005-0000-0000-0000CB0A0000}"/>
    <cellStyle name="Normal 2 6 4 6 3" xfId="1614" xr:uid="{00000000-0005-0000-0000-0000CC0A0000}"/>
    <cellStyle name="Normal 2 6 4 6 3 2" xfId="4025" xr:uid="{00000000-0005-0000-0000-0000CD0A0000}"/>
    <cellStyle name="Normal 2 6 4 6 4" xfId="4026" xr:uid="{00000000-0005-0000-0000-0000CE0A0000}"/>
    <cellStyle name="Normal 2 6 4 7" xfId="1041" xr:uid="{00000000-0005-0000-0000-0000CF0A0000}"/>
    <cellStyle name="Normal 2 6 4 7 2" xfId="2245" xr:uid="{00000000-0005-0000-0000-0000D00A0000}"/>
    <cellStyle name="Normal 2 6 4 7 2 2" xfId="4027" xr:uid="{00000000-0005-0000-0000-0000D10A0000}"/>
    <cellStyle name="Normal 2 6 4 7 3" xfId="1695" xr:uid="{00000000-0005-0000-0000-0000D20A0000}"/>
    <cellStyle name="Normal 2 6 4 7 3 2" xfId="4028" xr:uid="{00000000-0005-0000-0000-0000D30A0000}"/>
    <cellStyle name="Normal 2 6 4 7 4" xfId="4029" xr:uid="{00000000-0005-0000-0000-0000D40A0000}"/>
    <cellStyle name="Normal 2 6 4 8" xfId="1121" xr:uid="{00000000-0005-0000-0000-0000D50A0000}"/>
    <cellStyle name="Normal 2 6 4 8 2" xfId="2325" xr:uid="{00000000-0005-0000-0000-0000D60A0000}"/>
    <cellStyle name="Normal 2 6 4 8 2 2" xfId="4030" xr:uid="{00000000-0005-0000-0000-0000D70A0000}"/>
    <cellStyle name="Normal 2 6 4 8 3" xfId="1775" xr:uid="{00000000-0005-0000-0000-0000D80A0000}"/>
    <cellStyle name="Normal 2 6 4 8 3 2" xfId="4031" xr:uid="{00000000-0005-0000-0000-0000D90A0000}"/>
    <cellStyle name="Normal 2 6 4 8 4" xfId="4032" xr:uid="{00000000-0005-0000-0000-0000DA0A0000}"/>
    <cellStyle name="Normal 2 6 4 9" xfId="1269" xr:uid="{00000000-0005-0000-0000-0000DB0A0000}"/>
    <cellStyle name="Normal 2 6 4 9 2" xfId="4033" xr:uid="{00000000-0005-0000-0000-0000DC0A0000}"/>
    <cellStyle name="Normal 2 6 5" xfId="534" xr:uid="{00000000-0005-0000-0000-0000DD0A0000}"/>
    <cellStyle name="Normal 2 6 5 10" xfId="1859" xr:uid="{00000000-0005-0000-0000-0000DE0A0000}"/>
    <cellStyle name="Normal 2 6 5 10 2" xfId="4034" xr:uid="{00000000-0005-0000-0000-0000DF0A0000}"/>
    <cellStyle name="Normal 2 6 5 11" xfId="1214" xr:uid="{00000000-0005-0000-0000-0000E00A0000}"/>
    <cellStyle name="Normal 2 6 5 11 2" xfId="4035" xr:uid="{00000000-0005-0000-0000-0000E10A0000}"/>
    <cellStyle name="Normal 2 6 5 12" xfId="4036" xr:uid="{00000000-0005-0000-0000-0000E20A0000}"/>
    <cellStyle name="Normal 2 6 5 2" xfId="662" xr:uid="{00000000-0005-0000-0000-0000E30A0000}"/>
    <cellStyle name="Normal 2 6 5 2 10" xfId="1248" xr:uid="{00000000-0005-0000-0000-0000E40A0000}"/>
    <cellStyle name="Normal 2 6 5 2 10 2" xfId="4037" xr:uid="{00000000-0005-0000-0000-0000E50A0000}"/>
    <cellStyle name="Normal 2 6 5 2 11" xfId="4038" xr:uid="{00000000-0005-0000-0000-0000E60A0000}"/>
    <cellStyle name="Normal 2 6 5 2 2" xfId="846" xr:uid="{00000000-0005-0000-0000-0000E70A0000}"/>
    <cellStyle name="Normal 2 6 5 2 2 2" xfId="2054" xr:uid="{00000000-0005-0000-0000-0000E80A0000}"/>
    <cellStyle name="Normal 2 6 5 2 2 2 2" xfId="4039" xr:uid="{00000000-0005-0000-0000-0000E90A0000}"/>
    <cellStyle name="Normal 2 6 5 2 2 3" xfId="1502" xr:uid="{00000000-0005-0000-0000-0000EA0A0000}"/>
    <cellStyle name="Normal 2 6 5 2 2 3 2" xfId="4040" xr:uid="{00000000-0005-0000-0000-0000EB0A0000}"/>
    <cellStyle name="Normal 2 6 5 2 2 4" xfId="4041" xr:uid="{00000000-0005-0000-0000-0000EC0A0000}"/>
    <cellStyle name="Normal 2 6 5 2 3" xfId="746" xr:uid="{00000000-0005-0000-0000-0000ED0A0000}"/>
    <cellStyle name="Normal 2 6 5 2 3 2" xfId="1978" xr:uid="{00000000-0005-0000-0000-0000EE0A0000}"/>
    <cellStyle name="Normal 2 6 5 2 3 2 2" xfId="4042" xr:uid="{00000000-0005-0000-0000-0000EF0A0000}"/>
    <cellStyle name="Normal 2 6 5 2 3 3" xfId="1403" xr:uid="{00000000-0005-0000-0000-0000F00A0000}"/>
    <cellStyle name="Normal 2 6 5 2 3 3 2" xfId="4043" xr:uid="{00000000-0005-0000-0000-0000F10A0000}"/>
    <cellStyle name="Normal 2 6 5 2 3 4" xfId="4044" xr:uid="{00000000-0005-0000-0000-0000F20A0000}"/>
    <cellStyle name="Normal 2 6 5 2 4" xfId="925" xr:uid="{00000000-0005-0000-0000-0000F30A0000}"/>
    <cellStyle name="Normal 2 6 5 2 4 2" xfId="2132" xr:uid="{00000000-0005-0000-0000-0000F40A0000}"/>
    <cellStyle name="Normal 2 6 5 2 4 2 2" xfId="4045" xr:uid="{00000000-0005-0000-0000-0000F50A0000}"/>
    <cellStyle name="Normal 2 6 5 2 4 3" xfId="1581" xr:uid="{00000000-0005-0000-0000-0000F60A0000}"/>
    <cellStyle name="Normal 2 6 5 2 4 3 2" xfId="4046" xr:uid="{00000000-0005-0000-0000-0000F70A0000}"/>
    <cellStyle name="Normal 2 6 5 2 4 4" xfId="4047" xr:uid="{00000000-0005-0000-0000-0000F80A0000}"/>
    <cellStyle name="Normal 2 6 5 2 5" xfId="1006" xr:uid="{00000000-0005-0000-0000-0000F90A0000}"/>
    <cellStyle name="Normal 2 6 5 2 5 2" xfId="2212" xr:uid="{00000000-0005-0000-0000-0000FA0A0000}"/>
    <cellStyle name="Normal 2 6 5 2 5 2 2" xfId="4048" xr:uid="{00000000-0005-0000-0000-0000FB0A0000}"/>
    <cellStyle name="Normal 2 6 5 2 5 3" xfId="1661" xr:uid="{00000000-0005-0000-0000-0000FC0A0000}"/>
    <cellStyle name="Normal 2 6 5 2 5 3 2" xfId="4049" xr:uid="{00000000-0005-0000-0000-0000FD0A0000}"/>
    <cellStyle name="Normal 2 6 5 2 5 4" xfId="4050" xr:uid="{00000000-0005-0000-0000-0000FE0A0000}"/>
    <cellStyle name="Normal 2 6 5 2 6" xfId="1088" xr:uid="{00000000-0005-0000-0000-0000FF0A0000}"/>
    <cellStyle name="Normal 2 6 5 2 6 2" xfId="2292" xr:uid="{00000000-0005-0000-0000-0000000B0000}"/>
    <cellStyle name="Normal 2 6 5 2 6 2 2" xfId="4051" xr:uid="{00000000-0005-0000-0000-0000010B0000}"/>
    <cellStyle name="Normal 2 6 5 2 6 3" xfId="1742" xr:uid="{00000000-0005-0000-0000-0000020B0000}"/>
    <cellStyle name="Normal 2 6 5 2 6 3 2" xfId="4052" xr:uid="{00000000-0005-0000-0000-0000030B0000}"/>
    <cellStyle name="Normal 2 6 5 2 6 4" xfId="4053" xr:uid="{00000000-0005-0000-0000-0000040B0000}"/>
    <cellStyle name="Normal 2 6 5 2 7" xfId="1168" xr:uid="{00000000-0005-0000-0000-0000050B0000}"/>
    <cellStyle name="Normal 2 6 5 2 7 2" xfId="2372" xr:uid="{00000000-0005-0000-0000-0000060B0000}"/>
    <cellStyle name="Normal 2 6 5 2 7 2 2" xfId="4054" xr:uid="{00000000-0005-0000-0000-0000070B0000}"/>
    <cellStyle name="Normal 2 6 5 2 7 3" xfId="1822" xr:uid="{00000000-0005-0000-0000-0000080B0000}"/>
    <cellStyle name="Normal 2 6 5 2 7 3 2" xfId="4055" xr:uid="{00000000-0005-0000-0000-0000090B0000}"/>
    <cellStyle name="Normal 2 6 5 2 7 4" xfId="4056" xr:uid="{00000000-0005-0000-0000-00000A0B0000}"/>
    <cellStyle name="Normal 2 6 5 2 8" xfId="1325" xr:uid="{00000000-0005-0000-0000-00000B0B0000}"/>
    <cellStyle name="Normal 2 6 5 2 8 2" xfId="4057" xr:uid="{00000000-0005-0000-0000-00000C0B0000}"/>
    <cellStyle name="Normal 2 6 5 2 9" xfId="1902" xr:uid="{00000000-0005-0000-0000-00000D0B0000}"/>
    <cellStyle name="Normal 2 6 5 2 9 2" xfId="4058" xr:uid="{00000000-0005-0000-0000-00000E0B0000}"/>
    <cellStyle name="Normal 2 6 5 3" xfId="803" xr:uid="{00000000-0005-0000-0000-00000F0B0000}"/>
    <cellStyle name="Normal 2 6 5 3 2" xfId="2011" xr:uid="{00000000-0005-0000-0000-0000100B0000}"/>
    <cellStyle name="Normal 2 6 5 3 2 2" xfId="4059" xr:uid="{00000000-0005-0000-0000-0000110B0000}"/>
    <cellStyle name="Normal 2 6 5 3 3" xfId="1459" xr:uid="{00000000-0005-0000-0000-0000120B0000}"/>
    <cellStyle name="Normal 2 6 5 3 3 2" xfId="4060" xr:uid="{00000000-0005-0000-0000-0000130B0000}"/>
    <cellStyle name="Normal 2 6 5 3 4" xfId="4061" xr:uid="{00000000-0005-0000-0000-0000140B0000}"/>
    <cellStyle name="Normal 2 6 5 4" xfId="703" xr:uid="{00000000-0005-0000-0000-0000150B0000}"/>
    <cellStyle name="Normal 2 6 5 4 2" xfId="1935" xr:uid="{00000000-0005-0000-0000-0000160B0000}"/>
    <cellStyle name="Normal 2 6 5 4 2 2" xfId="4062" xr:uid="{00000000-0005-0000-0000-0000170B0000}"/>
    <cellStyle name="Normal 2 6 5 4 3" xfId="1360" xr:uid="{00000000-0005-0000-0000-0000180B0000}"/>
    <cellStyle name="Normal 2 6 5 4 3 2" xfId="4063" xr:uid="{00000000-0005-0000-0000-0000190B0000}"/>
    <cellStyle name="Normal 2 6 5 4 4" xfId="4064" xr:uid="{00000000-0005-0000-0000-00001A0B0000}"/>
    <cellStyle name="Normal 2 6 5 5" xfId="891" xr:uid="{00000000-0005-0000-0000-00001B0B0000}"/>
    <cellStyle name="Normal 2 6 5 5 2" xfId="2098" xr:uid="{00000000-0005-0000-0000-00001C0B0000}"/>
    <cellStyle name="Normal 2 6 5 5 2 2" xfId="4065" xr:uid="{00000000-0005-0000-0000-00001D0B0000}"/>
    <cellStyle name="Normal 2 6 5 5 3" xfId="1547" xr:uid="{00000000-0005-0000-0000-00001E0B0000}"/>
    <cellStyle name="Normal 2 6 5 5 3 2" xfId="4066" xr:uid="{00000000-0005-0000-0000-00001F0B0000}"/>
    <cellStyle name="Normal 2 6 5 5 4" xfId="4067" xr:uid="{00000000-0005-0000-0000-0000200B0000}"/>
    <cellStyle name="Normal 2 6 5 6" xfId="972" xr:uid="{00000000-0005-0000-0000-0000210B0000}"/>
    <cellStyle name="Normal 2 6 5 6 2" xfId="2178" xr:uid="{00000000-0005-0000-0000-0000220B0000}"/>
    <cellStyle name="Normal 2 6 5 6 2 2" xfId="4068" xr:uid="{00000000-0005-0000-0000-0000230B0000}"/>
    <cellStyle name="Normal 2 6 5 6 3" xfId="1627" xr:uid="{00000000-0005-0000-0000-0000240B0000}"/>
    <cellStyle name="Normal 2 6 5 6 3 2" xfId="4069" xr:uid="{00000000-0005-0000-0000-0000250B0000}"/>
    <cellStyle name="Normal 2 6 5 6 4" xfId="4070" xr:uid="{00000000-0005-0000-0000-0000260B0000}"/>
    <cellStyle name="Normal 2 6 5 7" xfId="1054" xr:uid="{00000000-0005-0000-0000-0000270B0000}"/>
    <cellStyle name="Normal 2 6 5 7 2" xfId="2258" xr:uid="{00000000-0005-0000-0000-0000280B0000}"/>
    <cellStyle name="Normal 2 6 5 7 2 2" xfId="4071" xr:uid="{00000000-0005-0000-0000-0000290B0000}"/>
    <cellStyle name="Normal 2 6 5 7 3" xfId="1708" xr:uid="{00000000-0005-0000-0000-00002A0B0000}"/>
    <cellStyle name="Normal 2 6 5 7 3 2" xfId="4072" xr:uid="{00000000-0005-0000-0000-00002B0B0000}"/>
    <cellStyle name="Normal 2 6 5 7 4" xfId="4073" xr:uid="{00000000-0005-0000-0000-00002C0B0000}"/>
    <cellStyle name="Normal 2 6 5 8" xfId="1134" xr:uid="{00000000-0005-0000-0000-00002D0B0000}"/>
    <cellStyle name="Normal 2 6 5 8 2" xfId="2338" xr:uid="{00000000-0005-0000-0000-00002E0B0000}"/>
    <cellStyle name="Normal 2 6 5 8 2 2" xfId="4074" xr:uid="{00000000-0005-0000-0000-00002F0B0000}"/>
    <cellStyle name="Normal 2 6 5 8 3" xfId="1788" xr:uid="{00000000-0005-0000-0000-0000300B0000}"/>
    <cellStyle name="Normal 2 6 5 8 3 2" xfId="4075" xr:uid="{00000000-0005-0000-0000-0000310B0000}"/>
    <cellStyle name="Normal 2 6 5 8 4" xfId="4076" xr:uid="{00000000-0005-0000-0000-0000320B0000}"/>
    <cellStyle name="Normal 2 6 5 9" xfId="1282" xr:uid="{00000000-0005-0000-0000-0000330B0000}"/>
    <cellStyle name="Normal 2 6 5 9 2" xfId="4077" xr:uid="{00000000-0005-0000-0000-0000340B0000}"/>
    <cellStyle name="Normal 2 6 6" xfId="551" xr:uid="{00000000-0005-0000-0000-0000350B0000}"/>
    <cellStyle name="Normal 2 6 6 10" xfId="1226" xr:uid="{00000000-0005-0000-0000-0000360B0000}"/>
    <cellStyle name="Normal 2 6 6 10 2" xfId="4078" xr:uid="{00000000-0005-0000-0000-0000370B0000}"/>
    <cellStyle name="Normal 2 6 6 11" xfId="4079" xr:uid="{00000000-0005-0000-0000-0000380B0000}"/>
    <cellStyle name="Normal 2 6 6 2" xfId="815" xr:uid="{00000000-0005-0000-0000-0000390B0000}"/>
    <cellStyle name="Normal 2 6 6 2 2" xfId="2023" xr:uid="{00000000-0005-0000-0000-00003A0B0000}"/>
    <cellStyle name="Normal 2 6 6 2 2 2" xfId="4080" xr:uid="{00000000-0005-0000-0000-00003B0B0000}"/>
    <cellStyle name="Normal 2 6 6 2 3" xfId="1471" xr:uid="{00000000-0005-0000-0000-00003C0B0000}"/>
    <cellStyle name="Normal 2 6 6 2 3 2" xfId="4081" xr:uid="{00000000-0005-0000-0000-00003D0B0000}"/>
    <cellStyle name="Normal 2 6 6 2 4" xfId="4082" xr:uid="{00000000-0005-0000-0000-00003E0B0000}"/>
    <cellStyle name="Normal 2 6 6 3" xfId="715" xr:uid="{00000000-0005-0000-0000-00003F0B0000}"/>
    <cellStyle name="Normal 2 6 6 3 2" xfId="1947" xr:uid="{00000000-0005-0000-0000-0000400B0000}"/>
    <cellStyle name="Normal 2 6 6 3 2 2" xfId="4083" xr:uid="{00000000-0005-0000-0000-0000410B0000}"/>
    <cellStyle name="Normal 2 6 6 3 3" xfId="1372" xr:uid="{00000000-0005-0000-0000-0000420B0000}"/>
    <cellStyle name="Normal 2 6 6 3 3 2" xfId="4084" xr:uid="{00000000-0005-0000-0000-0000430B0000}"/>
    <cellStyle name="Normal 2 6 6 3 4" xfId="4085" xr:uid="{00000000-0005-0000-0000-0000440B0000}"/>
    <cellStyle name="Normal 2 6 6 4" xfId="903" xr:uid="{00000000-0005-0000-0000-0000450B0000}"/>
    <cellStyle name="Normal 2 6 6 4 2" xfId="2110" xr:uid="{00000000-0005-0000-0000-0000460B0000}"/>
    <cellStyle name="Normal 2 6 6 4 2 2" xfId="4086" xr:uid="{00000000-0005-0000-0000-0000470B0000}"/>
    <cellStyle name="Normal 2 6 6 4 3" xfId="1559" xr:uid="{00000000-0005-0000-0000-0000480B0000}"/>
    <cellStyle name="Normal 2 6 6 4 3 2" xfId="4087" xr:uid="{00000000-0005-0000-0000-0000490B0000}"/>
    <cellStyle name="Normal 2 6 6 4 4" xfId="4088" xr:uid="{00000000-0005-0000-0000-00004A0B0000}"/>
    <cellStyle name="Normal 2 6 6 5" xfId="984" xr:uid="{00000000-0005-0000-0000-00004B0B0000}"/>
    <cellStyle name="Normal 2 6 6 5 2" xfId="2190" xr:uid="{00000000-0005-0000-0000-00004C0B0000}"/>
    <cellStyle name="Normal 2 6 6 5 2 2" xfId="4089" xr:uid="{00000000-0005-0000-0000-00004D0B0000}"/>
    <cellStyle name="Normal 2 6 6 5 3" xfId="1639" xr:uid="{00000000-0005-0000-0000-00004E0B0000}"/>
    <cellStyle name="Normal 2 6 6 5 3 2" xfId="4090" xr:uid="{00000000-0005-0000-0000-00004F0B0000}"/>
    <cellStyle name="Normal 2 6 6 5 4" xfId="4091" xr:uid="{00000000-0005-0000-0000-0000500B0000}"/>
    <cellStyle name="Normal 2 6 6 6" xfId="1066" xr:uid="{00000000-0005-0000-0000-0000510B0000}"/>
    <cellStyle name="Normal 2 6 6 6 2" xfId="2270" xr:uid="{00000000-0005-0000-0000-0000520B0000}"/>
    <cellStyle name="Normal 2 6 6 6 2 2" xfId="4092" xr:uid="{00000000-0005-0000-0000-0000530B0000}"/>
    <cellStyle name="Normal 2 6 6 6 3" xfId="1720" xr:uid="{00000000-0005-0000-0000-0000540B0000}"/>
    <cellStyle name="Normal 2 6 6 6 3 2" xfId="4093" xr:uid="{00000000-0005-0000-0000-0000550B0000}"/>
    <cellStyle name="Normal 2 6 6 6 4" xfId="4094" xr:uid="{00000000-0005-0000-0000-0000560B0000}"/>
    <cellStyle name="Normal 2 6 6 7" xfId="1146" xr:uid="{00000000-0005-0000-0000-0000570B0000}"/>
    <cellStyle name="Normal 2 6 6 7 2" xfId="2350" xr:uid="{00000000-0005-0000-0000-0000580B0000}"/>
    <cellStyle name="Normal 2 6 6 7 2 2" xfId="4095" xr:uid="{00000000-0005-0000-0000-0000590B0000}"/>
    <cellStyle name="Normal 2 6 6 7 3" xfId="1800" xr:uid="{00000000-0005-0000-0000-00005A0B0000}"/>
    <cellStyle name="Normal 2 6 6 7 3 2" xfId="4096" xr:uid="{00000000-0005-0000-0000-00005B0B0000}"/>
    <cellStyle name="Normal 2 6 6 7 4" xfId="4097" xr:uid="{00000000-0005-0000-0000-00005C0B0000}"/>
    <cellStyle name="Normal 2 6 6 8" xfId="1294" xr:uid="{00000000-0005-0000-0000-00005D0B0000}"/>
    <cellStyle name="Normal 2 6 6 8 2" xfId="4098" xr:uid="{00000000-0005-0000-0000-00005E0B0000}"/>
    <cellStyle name="Normal 2 6 6 9" xfId="1871" xr:uid="{00000000-0005-0000-0000-00005F0B0000}"/>
    <cellStyle name="Normal 2 6 6 9 2" xfId="4099" xr:uid="{00000000-0005-0000-0000-0000600B0000}"/>
    <cellStyle name="Normal 2 6 7" xfId="594" xr:uid="{00000000-0005-0000-0000-0000610B0000}"/>
    <cellStyle name="Normal 2 6 7 2" xfId="2584" xr:uid="{00000000-0005-0000-0000-0000620B0000}"/>
    <cellStyle name="Normal 2 6 8" xfId="859" xr:uid="{00000000-0005-0000-0000-0000630B0000}"/>
    <cellStyle name="Normal 2 6 8 2" xfId="2066" xr:uid="{00000000-0005-0000-0000-0000640B0000}"/>
    <cellStyle name="Normal 2 6 8 2 2" xfId="4100" xr:uid="{00000000-0005-0000-0000-0000650B0000}"/>
    <cellStyle name="Normal 2 6 8 3" xfId="1515" xr:uid="{00000000-0005-0000-0000-0000660B0000}"/>
    <cellStyle name="Normal 2 6 8 3 2" xfId="4101" xr:uid="{00000000-0005-0000-0000-0000670B0000}"/>
    <cellStyle name="Normal 2 6 8 4" xfId="4102" xr:uid="{00000000-0005-0000-0000-0000680B0000}"/>
    <cellStyle name="Normal 2 6 9" xfId="940" xr:uid="{00000000-0005-0000-0000-0000690B0000}"/>
    <cellStyle name="Normal 2 6 9 2" xfId="2146" xr:uid="{00000000-0005-0000-0000-00006A0B0000}"/>
    <cellStyle name="Normal 2 6 9 2 2" xfId="4103" xr:uid="{00000000-0005-0000-0000-00006B0B0000}"/>
    <cellStyle name="Normal 2 6 9 3" xfId="1595" xr:uid="{00000000-0005-0000-0000-00006C0B0000}"/>
    <cellStyle name="Normal 2 6 9 3 2" xfId="4104" xr:uid="{00000000-0005-0000-0000-00006D0B0000}"/>
    <cellStyle name="Normal 2 6 9 4" xfId="4105" xr:uid="{00000000-0005-0000-0000-00006E0B0000}"/>
    <cellStyle name="Normal 2 60" xfId="4106" xr:uid="{00000000-0005-0000-0000-00006F0B0000}"/>
    <cellStyle name="Normal 2 61" xfId="4107" xr:uid="{00000000-0005-0000-0000-0000700B0000}"/>
    <cellStyle name="Normal 2 62" xfId="4108" xr:uid="{00000000-0005-0000-0000-0000710B0000}"/>
    <cellStyle name="Normal 2 63" xfId="4109" xr:uid="{00000000-0005-0000-0000-0000720B0000}"/>
    <cellStyle name="Normal 2 64" xfId="4110" xr:uid="{00000000-0005-0000-0000-0000730B0000}"/>
    <cellStyle name="Normal 2 65" xfId="4111" xr:uid="{00000000-0005-0000-0000-0000740B0000}"/>
    <cellStyle name="Normal 2 66" xfId="4112" xr:uid="{00000000-0005-0000-0000-0000750B0000}"/>
    <cellStyle name="Normal 2 67" xfId="4113" xr:uid="{00000000-0005-0000-0000-0000760B0000}"/>
    <cellStyle name="Normal 2 68" xfId="4114" xr:uid="{00000000-0005-0000-0000-0000770B0000}"/>
    <cellStyle name="Normal 2 69" xfId="4115" xr:uid="{00000000-0005-0000-0000-0000780B0000}"/>
    <cellStyle name="Normal 2 7" xfId="370" xr:uid="{00000000-0005-0000-0000-0000790B0000}"/>
    <cellStyle name="Normal 2 7 10" xfId="1024" xr:uid="{00000000-0005-0000-0000-00007A0B0000}"/>
    <cellStyle name="Normal 2 7 10 2" xfId="2228" xr:uid="{00000000-0005-0000-0000-00007B0B0000}"/>
    <cellStyle name="Normal 2 7 10 2 2" xfId="4116" xr:uid="{00000000-0005-0000-0000-00007C0B0000}"/>
    <cellStyle name="Normal 2 7 10 3" xfId="1678" xr:uid="{00000000-0005-0000-0000-00007D0B0000}"/>
    <cellStyle name="Normal 2 7 10 3 2" xfId="4117" xr:uid="{00000000-0005-0000-0000-00007E0B0000}"/>
    <cellStyle name="Normal 2 7 10 4" xfId="4118" xr:uid="{00000000-0005-0000-0000-00007F0B0000}"/>
    <cellStyle name="Normal 2 7 11" xfId="1104" xr:uid="{00000000-0005-0000-0000-0000800B0000}"/>
    <cellStyle name="Normal 2 7 11 2" xfId="2308" xr:uid="{00000000-0005-0000-0000-0000810B0000}"/>
    <cellStyle name="Normal 2 7 11 2 2" xfId="4119" xr:uid="{00000000-0005-0000-0000-0000820B0000}"/>
    <cellStyle name="Normal 2 7 11 3" xfId="1758" xr:uid="{00000000-0005-0000-0000-0000830B0000}"/>
    <cellStyle name="Normal 2 7 11 3 2" xfId="4120" xr:uid="{00000000-0005-0000-0000-0000840B0000}"/>
    <cellStyle name="Normal 2 7 11 4" xfId="4121" xr:uid="{00000000-0005-0000-0000-0000850B0000}"/>
    <cellStyle name="Normal 2 7 12" xfId="1261" xr:uid="{00000000-0005-0000-0000-0000860B0000}"/>
    <cellStyle name="Normal 2 7 12 2" xfId="4122" xr:uid="{00000000-0005-0000-0000-0000870B0000}"/>
    <cellStyle name="Normal 2 7 13" xfId="1838" xr:uid="{00000000-0005-0000-0000-0000880B0000}"/>
    <cellStyle name="Normal 2 7 13 2" xfId="4123" xr:uid="{00000000-0005-0000-0000-0000890B0000}"/>
    <cellStyle name="Normal 2 7 14" xfId="1184" xr:uid="{00000000-0005-0000-0000-00008A0B0000}"/>
    <cellStyle name="Normal 2 7 14 2" xfId="4124" xr:uid="{00000000-0005-0000-0000-00008B0B0000}"/>
    <cellStyle name="Normal 2 7 15" xfId="4125" xr:uid="{00000000-0005-0000-0000-00008C0B0000}"/>
    <cellStyle name="Normal 2 7 2" xfId="481" xr:uid="{00000000-0005-0000-0000-00008D0B0000}"/>
    <cellStyle name="Normal 2 7 2 10" xfId="1848" xr:uid="{00000000-0005-0000-0000-00008E0B0000}"/>
    <cellStyle name="Normal 2 7 2 10 2" xfId="4126" xr:uid="{00000000-0005-0000-0000-00008F0B0000}"/>
    <cellStyle name="Normal 2 7 2 11" xfId="1203" xr:uid="{00000000-0005-0000-0000-0000900B0000}"/>
    <cellStyle name="Normal 2 7 2 11 2" xfId="4127" xr:uid="{00000000-0005-0000-0000-0000910B0000}"/>
    <cellStyle name="Normal 2 7 2 12" xfId="4128" xr:uid="{00000000-0005-0000-0000-0000920B0000}"/>
    <cellStyle name="Normal 2 7 2 2" xfId="643" xr:uid="{00000000-0005-0000-0000-0000930B0000}"/>
    <cellStyle name="Normal 2 7 2 2 10" xfId="1238" xr:uid="{00000000-0005-0000-0000-0000940B0000}"/>
    <cellStyle name="Normal 2 7 2 2 10 2" xfId="4129" xr:uid="{00000000-0005-0000-0000-0000950B0000}"/>
    <cellStyle name="Normal 2 7 2 2 11" xfId="4130" xr:uid="{00000000-0005-0000-0000-0000960B0000}"/>
    <cellStyle name="Normal 2 7 2 2 2" xfId="835" xr:uid="{00000000-0005-0000-0000-0000970B0000}"/>
    <cellStyle name="Normal 2 7 2 2 2 2" xfId="2043" xr:uid="{00000000-0005-0000-0000-0000980B0000}"/>
    <cellStyle name="Normal 2 7 2 2 2 2 2" xfId="4131" xr:uid="{00000000-0005-0000-0000-0000990B0000}"/>
    <cellStyle name="Normal 2 7 2 2 2 3" xfId="1491" xr:uid="{00000000-0005-0000-0000-00009A0B0000}"/>
    <cellStyle name="Normal 2 7 2 2 2 3 2" xfId="4132" xr:uid="{00000000-0005-0000-0000-00009B0B0000}"/>
    <cellStyle name="Normal 2 7 2 2 2 4" xfId="4133" xr:uid="{00000000-0005-0000-0000-00009C0B0000}"/>
    <cellStyle name="Normal 2 7 2 2 3" xfId="735" xr:uid="{00000000-0005-0000-0000-00009D0B0000}"/>
    <cellStyle name="Normal 2 7 2 2 3 2" xfId="1967" xr:uid="{00000000-0005-0000-0000-00009E0B0000}"/>
    <cellStyle name="Normal 2 7 2 2 3 2 2" xfId="4134" xr:uid="{00000000-0005-0000-0000-00009F0B0000}"/>
    <cellStyle name="Normal 2 7 2 2 3 3" xfId="1392" xr:uid="{00000000-0005-0000-0000-0000A00B0000}"/>
    <cellStyle name="Normal 2 7 2 2 3 3 2" xfId="4135" xr:uid="{00000000-0005-0000-0000-0000A10B0000}"/>
    <cellStyle name="Normal 2 7 2 2 3 4" xfId="4136" xr:uid="{00000000-0005-0000-0000-0000A20B0000}"/>
    <cellStyle name="Normal 2 7 2 2 4" xfId="915" xr:uid="{00000000-0005-0000-0000-0000A30B0000}"/>
    <cellStyle name="Normal 2 7 2 2 4 2" xfId="2122" xr:uid="{00000000-0005-0000-0000-0000A40B0000}"/>
    <cellStyle name="Normal 2 7 2 2 4 2 2" xfId="4137" xr:uid="{00000000-0005-0000-0000-0000A50B0000}"/>
    <cellStyle name="Normal 2 7 2 2 4 3" xfId="1571" xr:uid="{00000000-0005-0000-0000-0000A60B0000}"/>
    <cellStyle name="Normal 2 7 2 2 4 3 2" xfId="4138" xr:uid="{00000000-0005-0000-0000-0000A70B0000}"/>
    <cellStyle name="Normal 2 7 2 2 4 4" xfId="4139" xr:uid="{00000000-0005-0000-0000-0000A80B0000}"/>
    <cellStyle name="Normal 2 7 2 2 5" xfId="996" xr:uid="{00000000-0005-0000-0000-0000A90B0000}"/>
    <cellStyle name="Normal 2 7 2 2 5 2" xfId="2202" xr:uid="{00000000-0005-0000-0000-0000AA0B0000}"/>
    <cellStyle name="Normal 2 7 2 2 5 2 2" xfId="4140" xr:uid="{00000000-0005-0000-0000-0000AB0B0000}"/>
    <cellStyle name="Normal 2 7 2 2 5 3" xfId="1651" xr:uid="{00000000-0005-0000-0000-0000AC0B0000}"/>
    <cellStyle name="Normal 2 7 2 2 5 3 2" xfId="4141" xr:uid="{00000000-0005-0000-0000-0000AD0B0000}"/>
    <cellStyle name="Normal 2 7 2 2 5 4" xfId="4142" xr:uid="{00000000-0005-0000-0000-0000AE0B0000}"/>
    <cellStyle name="Normal 2 7 2 2 6" xfId="1078" xr:uid="{00000000-0005-0000-0000-0000AF0B0000}"/>
    <cellStyle name="Normal 2 7 2 2 6 2" xfId="2282" xr:uid="{00000000-0005-0000-0000-0000B00B0000}"/>
    <cellStyle name="Normal 2 7 2 2 6 2 2" xfId="4143" xr:uid="{00000000-0005-0000-0000-0000B10B0000}"/>
    <cellStyle name="Normal 2 7 2 2 6 3" xfId="1732" xr:uid="{00000000-0005-0000-0000-0000B20B0000}"/>
    <cellStyle name="Normal 2 7 2 2 6 3 2" xfId="4144" xr:uid="{00000000-0005-0000-0000-0000B30B0000}"/>
    <cellStyle name="Normal 2 7 2 2 6 4" xfId="4145" xr:uid="{00000000-0005-0000-0000-0000B40B0000}"/>
    <cellStyle name="Normal 2 7 2 2 7" xfId="1158" xr:uid="{00000000-0005-0000-0000-0000B50B0000}"/>
    <cellStyle name="Normal 2 7 2 2 7 2" xfId="2362" xr:uid="{00000000-0005-0000-0000-0000B60B0000}"/>
    <cellStyle name="Normal 2 7 2 2 7 2 2" xfId="4146" xr:uid="{00000000-0005-0000-0000-0000B70B0000}"/>
    <cellStyle name="Normal 2 7 2 2 7 3" xfId="1812" xr:uid="{00000000-0005-0000-0000-0000B80B0000}"/>
    <cellStyle name="Normal 2 7 2 2 7 3 2" xfId="4147" xr:uid="{00000000-0005-0000-0000-0000B90B0000}"/>
    <cellStyle name="Normal 2 7 2 2 7 4" xfId="4148" xr:uid="{00000000-0005-0000-0000-0000BA0B0000}"/>
    <cellStyle name="Normal 2 7 2 2 8" xfId="1314" xr:uid="{00000000-0005-0000-0000-0000BB0B0000}"/>
    <cellStyle name="Normal 2 7 2 2 8 2" xfId="4149" xr:uid="{00000000-0005-0000-0000-0000BC0B0000}"/>
    <cellStyle name="Normal 2 7 2 2 9" xfId="1891" xr:uid="{00000000-0005-0000-0000-0000BD0B0000}"/>
    <cellStyle name="Normal 2 7 2 2 9 2" xfId="4150" xr:uid="{00000000-0005-0000-0000-0000BE0B0000}"/>
    <cellStyle name="Normal 2 7 2 3" xfId="792" xr:uid="{00000000-0005-0000-0000-0000BF0B0000}"/>
    <cellStyle name="Normal 2 7 2 3 2" xfId="2000" xr:uid="{00000000-0005-0000-0000-0000C00B0000}"/>
    <cellStyle name="Normal 2 7 2 3 2 2" xfId="4151" xr:uid="{00000000-0005-0000-0000-0000C10B0000}"/>
    <cellStyle name="Normal 2 7 2 3 3" xfId="1448" xr:uid="{00000000-0005-0000-0000-0000C20B0000}"/>
    <cellStyle name="Normal 2 7 2 3 3 2" xfId="4152" xr:uid="{00000000-0005-0000-0000-0000C30B0000}"/>
    <cellStyle name="Normal 2 7 2 3 4" xfId="4153" xr:uid="{00000000-0005-0000-0000-0000C40B0000}"/>
    <cellStyle name="Normal 2 7 2 4" xfId="692" xr:uid="{00000000-0005-0000-0000-0000C50B0000}"/>
    <cellStyle name="Normal 2 7 2 4 2" xfId="1924" xr:uid="{00000000-0005-0000-0000-0000C60B0000}"/>
    <cellStyle name="Normal 2 7 2 4 2 2" xfId="4154" xr:uid="{00000000-0005-0000-0000-0000C70B0000}"/>
    <cellStyle name="Normal 2 7 2 4 3" xfId="1349" xr:uid="{00000000-0005-0000-0000-0000C80B0000}"/>
    <cellStyle name="Normal 2 7 2 4 3 2" xfId="4155" xr:uid="{00000000-0005-0000-0000-0000C90B0000}"/>
    <cellStyle name="Normal 2 7 2 4 4" xfId="4156" xr:uid="{00000000-0005-0000-0000-0000CA0B0000}"/>
    <cellStyle name="Normal 2 7 2 5" xfId="880" xr:uid="{00000000-0005-0000-0000-0000CB0B0000}"/>
    <cellStyle name="Normal 2 7 2 5 2" xfId="2087" xr:uid="{00000000-0005-0000-0000-0000CC0B0000}"/>
    <cellStyle name="Normal 2 7 2 5 2 2" xfId="4157" xr:uid="{00000000-0005-0000-0000-0000CD0B0000}"/>
    <cellStyle name="Normal 2 7 2 5 3" xfId="1536" xr:uid="{00000000-0005-0000-0000-0000CE0B0000}"/>
    <cellStyle name="Normal 2 7 2 5 3 2" xfId="4158" xr:uid="{00000000-0005-0000-0000-0000CF0B0000}"/>
    <cellStyle name="Normal 2 7 2 5 4" xfId="4159" xr:uid="{00000000-0005-0000-0000-0000D00B0000}"/>
    <cellStyle name="Normal 2 7 2 6" xfId="961" xr:uid="{00000000-0005-0000-0000-0000D10B0000}"/>
    <cellStyle name="Normal 2 7 2 6 2" xfId="2167" xr:uid="{00000000-0005-0000-0000-0000D20B0000}"/>
    <cellStyle name="Normal 2 7 2 6 2 2" xfId="4160" xr:uid="{00000000-0005-0000-0000-0000D30B0000}"/>
    <cellStyle name="Normal 2 7 2 6 3" xfId="1616" xr:uid="{00000000-0005-0000-0000-0000D40B0000}"/>
    <cellStyle name="Normal 2 7 2 6 3 2" xfId="4161" xr:uid="{00000000-0005-0000-0000-0000D50B0000}"/>
    <cellStyle name="Normal 2 7 2 6 4" xfId="4162" xr:uid="{00000000-0005-0000-0000-0000D60B0000}"/>
    <cellStyle name="Normal 2 7 2 7" xfId="1043" xr:uid="{00000000-0005-0000-0000-0000D70B0000}"/>
    <cellStyle name="Normal 2 7 2 7 2" xfId="2247" xr:uid="{00000000-0005-0000-0000-0000D80B0000}"/>
    <cellStyle name="Normal 2 7 2 7 2 2" xfId="4163" xr:uid="{00000000-0005-0000-0000-0000D90B0000}"/>
    <cellStyle name="Normal 2 7 2 7 3" xfId="1697" xr:uid="{00000000-0005-0000-0000-0000DA0B0000}"/>
    <cellStyle name="Normal 2 7 2 7 3 2" xfId="4164" xr:uid="{00000000-0005-0000-0000-0000DB0B0000}"/>
    <cellStyle name="Normal 2 7 2 7 4" xfId="4165" xr:uid="{00000000-0005-0000-0000-0000DC0B0000}"/>
    <cellStyle name="Normal 2 7 2 8" xfId="1123" xr:uid="{00000000-0005-0000-0000-0000DD0B0000}"/>
    <cellStyle name="Normal 2 7 2 8 2" xfId="2327" xr:uid="{00000000-0005-0000-0000-0000DE0B0000}"/>
    <cellStyle name="Normal 2 7 2 8 2 2" xfId="4166" xr:uid="{00000000-0005-0000-0000-0000DF0B0000}"/>
    <cellStyle name="Normal 2 7 2 8 3" xfId="1777" xr:uid="{00000000-0005-0000-0000-0000E00B0000}"/>
    <cellStyle name="Normal 2 7 2 8 3 2" xfId="4167" xr:uid="{00000000-0005-0000-0000-0000E10B0000}"/>
    <cellStyle name="Normal 2 7 2 8 4" xfId="4168" xr:uid="{00000000-0005-0000-0000-0000E20B0000}"/>
    <cellStyle name="Normal 2 7 2 9" xfId="1271" xr:uid="{00000000-0005-0000-0000-0000E30B0000}"/>
    <cellStyle name="Normal 2 7 2 9 2" xfId="4169" xr:uid="{00000000-0005-0000-0000-0000E40B0000}"/>
    <cellStyle name="Normal 2 7 3" xfId="536" xr:uid="{00000000-0005-0000-0000-0000E50B0000}"/>
    <cellStyle name="Normal 2 7 3 10" xfId="1861" xr:uid="{00000000-0005-0000-0000-0000E60B0000}"/>
    <cellStyle name="Normal 2 7 3 10 2" xfId="4170" xr:uid="{00000000-0005-0000-0000-0000E70B0000}"/>
    <cellStyle name="Normal 2 7 3 11" xfId="1216" xr:uid="{00000000-0005-0000-0000-0000E80B0000}"/>
    <cellStyle name="Normal 2 7 3 11 2" xfId="4171" xr:uid="{00000000-0005-0000-0000-0000E90B0000}"/>
    <cellStyle name="Normal 2 7 3 12" xfId="4172" xr:uid="{00000000-0005-0000-0000-0000EA0B0000}"/>
    <cellStyle name="Normal 2 7 3 2" xfId="664" xr:uid="{00000000-0005-0000-0000-0000EB0B0000}"/>
    <cellStyle name="Normal 2 7 3 2 10" xfId="1250" xr:uid="{00000000-0005-0000-0000-0000EC0B0000}"/>
    <cellStyle name="Normal 2 7 3 2 10 2" xfId="4173" xr:uid="{00000000-0005-0000-0000-0000ED0B0000}"/>
    <cellStyle name="Normal 2 7 3 2 11" xfId="4174" xr:uid="{00000000-0005-0000-0000-0000EE0B0000}"/>
    <cellStyle name="Normal 2 7 3 2 2" xfId="848" xr:uid="{00000000-0005-0000-0000-0000EF0B0000}"/>
    <cellStyle name="Normal 2 7 3 2 2 2" xfId="2056" xr:uid="{00000000-0005-0000-0000-0000F00B0000}"/>
    <cellStyle name="Normal 2 7 3 2 2 2 2" xfId="4175" xr:uid="{00000000-0005-0000-0000-0000F10B0000}"/>
    <cellStyle name="Normal 2 7 3 2 2 3" xfId="1504" xr:uid="{00000000-0005-0000-0000-0000F20B0000}"/>
    <cellStyle name="Normal 2 7 3 2 2 3 2" xfId="4176" xr:uid="{00000000-0005-0000-0000-0000F30B0000}"/>
    <cellStyle name="Normal 2 7 3 2 2 4" xfId="4177" xr:uid="{00000000-0005-0000-0000-0000F40B0000}"/>
    <cellStyle name="Normal 2 7 3 2 3" xfId="748" xr:uid="{00000000-0005-0000-0000-0000F50B0000}"/>
    <cellStyle name="Normal 2 7 3 2 3 2" xfId="1980" xr:uid="{00000000-0005-0000-0000-0000F60B0000}"/>
    <cellStyle name="Normal 2 7 3 2 3 2 2" xfId="4178" xr:uid="{00000000-0005-0000-0000-0000F70B0000}"/>
    <cellStyle name="Normal 2 7 3 2 3 3" xfId="1405" xr:uid="{00000000-0005-0000-0000-0000F80B0000}"/>
    <cellStyle name="Normal 2 7 3 2 3 3 2" xfId="4179" xr:uid="{00000000-0005-0000-0000-0000F90B0000}"/>
    <cellStyle name="Normal 2 7 3 2 3 4" xfId="4180" xr:uid="{00000000-0005-0000-0000-0000FA0B0000}"/>
    <cellStyle name="Normal 2 7 3 2 4" xfId="927" xr:uid="{00000000-0005-0000-0000-0000FB0B0000}"/>
    <cellStyle name="Normal 2 7 3 2 4 2" xfId="2134" xr:uid="{00000000-0005-0000-0000-0000FC0B0000}"/>
    <cellStyle name="Normal 2 7 3 2 4 2 2" xfId="4181" xr:uid="{00000000-0005-0000-0000-0000FD0B0000}"/>
    <cellStyle name="Normal 2 7 3 2 4 3" xfId="1583" xr:uid="{00000000-0005-0000-0000-0000FE0B0000}"/>
    <cellStyle name="Normal 2 7 3 2 4 3 2" xfId="4182" xr:uid="{00000000-0005-0000-0000-0000FF0B0000}"/>
    <cellStyle name="Normal 2 7 3 2 4 4" xfId="4183" xr:uid="{00000000-0005-0000-0000-0000000C0000}"/>
    <cellStyle name="Normal 2 7 3 2 5" xfId="1008" xr:uid="{00000000-0005-0000-0000-0000010C0000}"/>
    <cellStyle name="Normal 2 7 3 2 5 2" xfId="2214" xr:uid="{00000000-0005-0000-0000-0000020C0000}"/>
    <cellStyle name="Normal 2 7 3 2 5 2 2" xfId="4184" xr:uid="{00000000-0005-0000-0000-0000030C0000}"/>
    <cellStyle name="Normal 2 7 3 2 5 3" xfId="1663" xr:uid="{00000000-0005-0000-0000-0000040C0000}"/>
    <cellStyle name="Normal 2 7 3 2 5 3 2" xfId="4185" xr:uid="{00000000-0005-0000-0000-0000050C0000}"/>
    <cellStyle name="Normal 2 7 3 2 5 4" xfId="4186" xr:uid="{00000000-0005-0000-0000-0000060C0000}"/>
    <cellStyle name="Normal 2 7 3 2 6" xfId="1090" xr:uid="{00000000-0005-0000-0000-0000070C0000}"/>
    <cellStyle name="Normal 2 7 3 2 6 2" xfId="2294" xr:uid="{00000000-0005-0000-0000-0000080C0000}"/>
    <cellStyle name="Normal 2 7 3 2 6 2 2" xfId="4187" xr:uid="{00000000-0005-0000-0000-0000090C0000}"/>
    <cellStyle name="Normal 2 7 3 2 6 3" xfId="1744" xr:uid="{00000000-0005-0000-0000-00000A0C0000}"/>
    <cellStyle name="Normal 2 7 3 2 6 3 2" xfId="4188" xr:uid="{00000000-0005-0000-0000-00000B0C0000}"/>
    <cellStyle name="Normal 2 7 3 2 6 4" xfId="4189" xr:uid="{00000000-0005-0000-0000-00000C0C0000}"/>
    <cellStyle name="Normal 2 7 3 2 7" xfId="1170" xr:uid="{00000000-0005-0000-0000-00000D0C0000}"/>
    <cellStyle name="Normal 2 7 3 2 7 2" xfId="2374" xr:uid="{00000000-0005-0000-0000-00000E0C0000}"/>
    <cellStyle name="Normal 2 7 3 2 7 2 2" xfId="4190" xr:uid="{00000000-0005-0000-0000-00000F0C0000}"/>
    <cellStyle name="Normal 2 7 3 2 7 3" xfId="1824" xr:uid="{00000000-0005-0000-0000-0000100C0000}"/>
    <cellStyle name="Normal 2 7 3 2 7 3 2" xfId="4191" xr:uid="{00000000-0005-0000-0000-0000110C0000}"/>
    <cellStyle name="Normal 2 7 3 2 7 4" xfId="4192" xr:uid="{00000000-0005-0000-0000-0000120C0000}"/>
    <cellStyle name="Normal 2 7 3 2 8" xfId="1327" xr:uid="{00000000-0005-0000-0000-0000130C0000}"/>
    <cellStyle name="Normal 2 7 3 2 8 2" xfId="4193" xr:uid="{00000000-0005-0000-0000-0000140C0000}"/>
    <cellStyle name="Normal 2 7 3 2 9" xfId="1904" xr:uid="{00000000-0005-0000-0000-0000150C0000}"/>
    <cellStyle name="Normal 2 7 3 2 9 2" xfId="4194" xr:uid="{00000000-0005-0000-0000-0000160C0000}"/>
    <cellStyle name="Normal 2 7 3 3" xfId="805" xr:uid="{00000000-0005-0000-0000-0000170C0000}"/>
    <cellStyle name="Normal 2 7 3 3 2" xfId="2013" xr:uid="{00000000-0005-0000-0000-0000180C0000}"/>
    <cellStyle name="Normal 2 7 3 3 2 2" xfId="4195" xr:uid="{00000000-0005-0000-0000-0000190C0000}"/>
    <cellStyle name="Normal 2 7 3 3 3" xfId="1461" xr:uid="{00000000-0005-0000-0000-00001A0C0000}"/>
    <cellStyle name="Normal 2 7 3 3 3 2" xfId="4196" xr:uid="{00000000-0005-0000-0000-00001B0C0000}"/>
    <cellStyle name="Normal 2 7 3 3 4" xfId="4197" xr:uid="{00000000-0005-0000-0000-00001C0C0000}"/>
    <cellStyle name="Normal 2 7 3 4" xfId="705" xr:uid="{00000000-0005-0000-0000-00001D0C0000}"/>
    <cellStyle name="Normal 2 7 3 4 2" xfId="1937" xr:uid="{00000000-0005-0000-0000-00001E0C0000}"/>
    <cellStyle name="Normal 2 7 3 4 2 2" xfId="4198" xr:uid="{00000000-0005-0000-0000-00001F0C0000}"/>
    <cellStyle name="Normal 2 7 3 4 3" xfId="1362" xr:uid="{00000000-0005-0000-0000-0000200C0000}"/>
    <cellStyle name="Normal 2 7 3 4 3 2" xfId="4199" xr:uid="{00000000-0005-0000-0000-0000210C0000}"/>
    <cellStyle name="Normal 2 7 3 4 4" xfId="4200" xr:uid="{00000000-0005-0000-0000-0000220C0000}"/>
    <cellStyle name="Normal 2 7 3 5" xfId="893" xr:uid="{00000000-0005-0000-0000-0000230C0000}"/>
    <cellStyle name="Normal 2 7 3 5 2" xfId="2100" xr:uid="{00000000-0005-0000-0000-0000240C0000}"/>
    <cellStyle name="Normal 2 7 3 5 2 2" xfId="4201" xr:uid="{00000000-0005-0000-0000-0000250C0000}"/>
    <cellStyle name="Normal 2 7 3 5 3" xfId="1549" xr:uid="{00000000-0005-0000-0000-0000260C0000}"/>
    <cellStyle name="Normal 2 7 3 5 3 2" xfId="4202" xr:uid="{00000000-0005-0000-0000-0000270C0000}"/>
    <cellStyle name="Normal 2 7 3 5 4" xfId="4203" xr:uid="{00000000-0005-0000-0000-0000280C0000}"/>
    <cellStyle name="Normal 2 7 3 6" xfId="974" xr:uid="{00000000-0005-0000-0000-0000290C0000}"/>
    <cellStyle name="Normal 2 7 3 6 2" xfId="2180" xr:uid="{00000000-0005-0000-0000-00002A0C0000}"/>
    <cellStyle name="Normal 2 7 3 6 2 2" xfId="4204" xr:uid="{00000000-0005-0000-0000-00002B0C0000}"/>
    <cellStyle name="Normal 2 7 3 6 3" xfId="1629" xr:uid="{00000000-0005-0000-0000-00002C0C0000}"/>
    <cellStyle name="Normal 2 7 3 6 3 2" xfId="4205" xr:uid="{00000000-0005-0000-0000-00002D0C0000}"/>
    <cellStyle name="Normal 2 7 3 6 4" xfId="4206" xr:uid="{00000000-0005-0000-0000-00002E0C0000}"/>
    <cellStyle name="Normal 2 7 3 7" xfId="1056" xr:uid="{00000000-0005-0000-0000-00002F0C0000}"/>
    <cellStyle name="Normal 2 7 3 7 2" xfId="2260" xr:uid="{00000000-0005-0000-0000-0000300C0000}"/>
    <cellStyle name="Normal 2 7 3 7 2 2" xfId="4207" xr:uid="{00000000-0005-0000-0000-0000310C0000}"/>
    <cellStyle name="Normal 2 7 3 7 3" xfId="1710" xr:uid="{00000000-0005-0000-0000-0000320C0000}"/>
    <cellStyle name="Normal 2 7 3 7 3 2" xfId="4208" xr:uid="{00000000-0005-0000-0000-0000330C0000}"/>
    <cellStyle name="Normal 2 7 3 7 4" xfId="4209" xr:uid="{00000000-0005-0000-0000-0000340C0000}"/>
    <cellStyle name="Normal 2 7 3 8" xfId="1136" xr:uid="{00000000-0005-0000-0000-0000350C0000}"/>
    <cellStyle name="Normal 2 7 3 8 2" xfId="2340" xr:uid="{00000000-0005-0000-0000-0000360C0000}"/>
    <cellStyle name="Normal 2 7 3 8 2 2" xfId="4210" xr:uid="{00000000-0005-0000-0000-0000370C0000}"/>
    <cellStyle name="Normal 2 7 3 8 3" xfId="1790" xr:uid="{00000000-0005-0000-0000-0000380C0000}"/>
    <cellStyle name="Normal 2 7 3 8 3 2" xfId="4211" xr:uid="{00000000-0005-0000-0000-0000390C0000}"/>
    <cellStyle name="Normal 2 7 3 8 4" xfId="4212" xr:uid="{00000000-0005-0000-0000-00003A0C0000}"/>
    <cellStyle name="Normal 2 7 3 9" xfId="1284" xr:uid="{00000000-0005-0000-0000-00003B0C0000}"/>
    <cellStyle name="Normal 2 7 3 9 2" xfId="4213" xr:uid="{00000000-0005-0000-0000-00003C0C0000}"/>
    <cellStyle name="Normal 2 7 4" xfId="553" xr:uid="{00000000-0005-0000-0000-00003D0C0000}"/>
    <cellStyle name="Normal 2 7 4 10" xfId="1228" xr:uid="{00000000-0005-0000-0000-00003E0C0000}"/>
    <cellStyle name="Normal 2 7 4 10 2" xfId="4214" xr:uid="{00000000-0005-0000-0000-00003F0C0000}"/>
    <cellStyle name="Normal 2 7 4 11" xfId="4215" xr:uid="{00000000-0005-0000-0000-0000400C0000}"/>
    <cellStyle name="Normal 2 7 4 2" xfId="817" xr:uid="{00000000-0005-0000-0000-0000410C0000}"/>
    <cellStyle name="Normal 2 7 4 2 2" xfId="2025" xr:uid="{00000000-0005-0000-0000-0000420C0000}"/>
    <cellStyle name="Normal 2 7 4 2 2 2" xfId="4216" xr:uid="{00000000-0005-0000-0000-0000430C0000}"/>
    <cellStyle name="Normal 2 7 4 2 3" xfId="1473" xr:uid="{00000000-0005-0000-0000-0000440C0000}"/>
    <cellStyle name="Normal 2 7 4 2 3 2" xfId="4217" xr:uid="{00000000-0005-0000-0000-0000450C0000}"/>
    <cellStyle name="Normal 2 7 4 2 4" xfId="4218" xr:uid="{00000000-0005-0000-0000-0000460C0000}"/>
    <cellStyle name="Normal 2 7 4 3" xfId="717" xr:uid="{00000000-0005-0000-0000-0000470C0000}"/>
    <cellStyle name="Normal 2 7 4 3 2" xfId="1949" xr:uid="{00000000-0005-0000-0000-0000480C0000}"/>
    <cellStyle name="Normal 2 7 4 3 2 2" xfId="4219" xr:uid="{00000000-0005-0000-0000-0000490C0000}"/>
    <cellStyle name="Normal 2 7 4 3 3" xfId="1374" xr:uid="{00000000-0005-0000-0000-00004A0C0000}"/>
    <cellStyle name="Normal 2 7 4 3 3 2" xfId="4220" xr:uid="{00000000-0005-0000-0000-00004B0C0000}"/>
    <cellStyle name="Normal 2 7 4 3 4" xfId="4221" xr:uid="{00000000-0005-0000-0000-00004C0C0000}"/>
    <cellStyle name="Normal 2 7 4 4" xfId="905" xr:uid="{00000000-0005-0000-0000-00004D0C0000}"/>
    <cellStyle name="Normal 2 7 4 4 2" xfId="2112" xr:uid="{00000000-0005-0000-0000-00004E0C0000}"/>
    <cellStyle name="Normal 2 7 4 4 2 2" xfId="4222" xr:uid="{00000000-0005-0000-0000-00004F0C0000}"/>
    <cellStyle name="Normal 2 7 4 4 3" xfId="1561" xr:uid="{00000000-0005-0000-0000-0000500C0000}"/>
    <cellStyle name="Normal 2 7 4 4 3 2" xfId="4223" xr:uid="{00000000-0005-0000-0000-0000510C0000}"/>
    <cellStyle name="Normal 2 7 4 4 4" xfId="4224" xr:uid="{00000000-0005-0000-0000-0000520C0000}"/>
    <cellStyle name="Normal 2 7 4 5" xfId="986" xr:uid="{00000000-0005-0000-0000-0000530C0000}"/>
    <cellStyle name="Normal 2 7 4 5 2" xfId="2192" xr:uid="{00000000-0005-0000-0000-0000540C0000}"/>
    <cellStyle name="Normal 2 7 4 5 2 2" xfId="4225" xr:uid="{00000000-0005-0000-0000-0000550C0000}"/>
    <cellStyle name="Normal 2 7 4 5 3" xfId="1641" xr:uid="{00000000-0005-0000-0000-0000560C0000}"/>
    <cellStyle name="Normal 2 7 4 5 3 2" xfId="4226" xr:uid="{00000000-0005-0000-0000-0000570C0000}"/>
    <cellStyle name="Normal 2 7 4 5 4" xfId="4227" xr:uid="{00000000-0005-0000-0000-0000580C0000}"/>
    <cellStyle name="Normal 2 7 4 6" xfId="1068" xr:uid="{00000000-0005-0000-0000-0000590C0000}"/>
    <cellStyle name="Normal 2 7 4 6 2" xfId="2272" xr:uid="{00000000-0005-0000-0000-00005A0C0000}"/>
    <cellStyle name="Normal 2 7 4 6 2 2" xfId="4228" xr:uid="{00000000-0005-0000-0000-00005B0C0000}"/>
    <cellStyle name="Normal 2 7 4 6 3" xfId="1722" xr:uid="{00000000-0005-0000-0000-00005C0C0000}"/>
    <cellStyle name="Normal 2 7 4 6 3 2" xfId="4229" xr:uid="{00000000-0005-0000-0000-00005D0C0000}"/>
    <cellStyle name="Normal 2 7 4 6 4" xfId="4230" xr:uid="{00000000-0005-0000-0000-00005E0C0000}"/>
    <cellStyle name="Normal 2 7 4 7" xfId="1148" xr:uid="{00000000-0005-0000-0000-00005F0C0000}"/>
    <cellStyle name="Normal 2 7 4 7 2" xfId="2352" xr:uid="{00000000-0005-0000-0000-0000600C0000}"/>
    <cellStyle name="Normal 2 7 4 7 2 2" xfId="4231" xr:uid="{00000000-0005-0000-0000-0000610C0000}"/>
    <cellStyle name="Normal 2 7 4 7 3" xfId="1802" xr:uid="{00000000-0005-0000-0000-0000620C0000}"/>
    <cellStyle name="Normal 2 7 4 7 3 2" xfId="4232" xr:uid="{00000000-0005-0000-0000-0000630C0000}"/>
    <cellStyle name="Normal 2 7 4 7 4" xfId="4233" xr:uid="{00000000-0005-0000-0000-0000640C0000}"/>
    <cellStyle name="Normal 2 7 4 8" xfId="1296" xr:uid="{00000000-0005-0000-0000-0000650C0000}"/>
    <cellStyle name="Normal 2 7 4 8 2" xfId="4234" xr:uid="{00000000-0005-0000-0000-0000660C0000}"/>
    <cellStyle name="Normal 2 7 4 9" xfId="1873" xr:uid="{00000000-0005-0000-0000-0000670C0000}"/>
    <cellStyle name="Normal 2 7 4 9 2" xfId="4235" xr:uid="{00000000-0005-0000-0000-0000680C0000}"/>
    <cellStyle name="Normal 2 7 5" xfId="596" xr:uid="{00000000-0005-0000-0000-0000690C0000}"/>
    <cellStyle name="Normal 2 7 5 10" xfId="1193" xr:uid="{00000000-0005-0000-0000-00006A0C0000}"/>
    <cellStyle name="Normal 2 7 5 10 2" xfId="4236" xr:uid="{00000000-0005-0000-0000-00006B0C0000}"/>
    <cellStyle name="Normal 2 7 5 11" xfId="4237" xr:uid="{00000000-0005-0000-0000-00006C0C0000}"/>
    <cellStyle name="Normal 2 7 5 2" xfId="825" xr:uid="{00000000-0005-0000-0000-00006D0C0000}"/>
    <cellStyle name="Normal 2 7 5 2 2" xfId="2033" xr:uid="{00000000-0005-0000-0000-00006E0C0000}"/>
    <cellStyle name="Normal 2 7 5 2 2 2" xfId="4238" xr:uid="{00000000-0005-0000-0000-00006F0C0000}"/>
    <cellStyle name="Normal 2 7 5 2 3" xfId="1481" xr:uid="{00000000-0005-0000-0000-0000700C0000}"/>
    <cellStyle name="Normal 2 7 5 2 3 2" xfId="4239" xr:uid="{00000000-0005-0000-0000-0000710C0000}"/>
    <cellStyle name="Normal 2 7 5 2 4" xfId="4240" xr:uid="{00000000-0005-0000-0000-0000720C0000}"/>
    <cellStyle name="Normal 2 7 5 3" xfId="725" xr:uid="{00000000-0005-0000-0000-0000730C0000}"/>
    <cellStyle name="Normal 2 7 5 3 2" xfId="1957" xr:uid="{00000000-0005-0000-0000-0000740C0000}"/>
    <cellStyle name="Normal 2 7 5 3 2 2" xfId="4241" xr:uid="{00000000-0005-0000-0000-0000750C0000}"/>
    <cellStyle name="Normal 2 7 5 3 3" xfId="1382" xr:uid="{00000000-0005-0000-0000-0000760C0000}"/>
    <cellStyle name="Normal 2 7 5 3 3 2" xfId="4242" xr:uid="{00000000-0005-0000-0000-0000770C0000}"/>
    <cellStyle name="Normal 2 7 5 3 4" xfId="4243" xr:uid="{00000000-0005-0000-0000-0000780C0000}"/>
    <cellStyle name="Normal 2 7 5 4" xfId="870" xr:uid="{00000000-0005-0000-0000-0000790C0000}"/>
    <cellStyle name="Normal 2 7 5 4 2" xfId="2077" xr:uid="{00000000-0005-0000-0000-00007A0C0000}"/>
    <cellStyle name="Normal 2 7 5 4 2 2" xfId="4244" xr:uid="{00000000-0005-0000-0000-00007B0C0000}"/>
    <cellStyle name="Normal 2 7 5 4 3" xfId="1526" xr:uid="{00000000-0005-0000-0000-00007C0C0000}"/>
    <cellStyle name="Normal 2 7 5 4 3 2" xfId="4245" xr:uid="{00000000-0005-0000-0000-00007D0C0000}"/>
    <cellStyle name="Normal 2 7 5 4 4" xfId="4246" xr:uid="{00000000-0005-0000-0000-00007E0C0000}"/>
    <cellStyle name="Normal 2 7 5 5" xfId="951" xr:uid="{00000000-0005-0000-0000-00007F0C0000}"/>
    <cellStyle name="Normal 2 7 5 5 2" xfId="2157" xr:uid="{00000000-0005-0000-0000-0000800C0000}"/>
    <cellStyle name="Normal 2 7 5 5 2 2" xfId="4247" xr:uid="{00000000-0005-0000-0000-0000810C0000}"/>
    <cellStyle name="Normal 2 7 5 5 3" xfId="1606" xr:uid="{00000000-0005-0000-0000-0000820C0000}"/>
    <cellStyle name="Normal 2 7 5 5 3 2" xfId="4248" xr:uid="{00000000-0005-0000-0000-0000830C0000}"/>
    <cellStyle name="Normal 2 7 5 5 4" xfId="4249" xr:uid="{00000000-0005-0000-0000-0000840C0000}"/>
    <cellStyle name="Normal 2 7 5 6" xfId="1033" xr:uid="{00000000-0005-0000-0000-0000850C0000}"/>
    <cellStyle name="Normal 2 7 5 6 2" xfId="2237" xr:uid="{00000000-0005-0000-0000-0000860C0000}"/>
    <cellStyle name="Normal 2 7 5 6 2 2" xfId="4250" xr:uid="{00000000-0005-0000-0000-0000870C0000}"/>
    <cellStyle name="Normal 2 7 5 6 3" xfId="1687" xr:uid="{00000000-0005-0000-0000-0000880C0000}"/>
    <cellStyle name="Normal 2 7 5 6 3 2" xfId="4251" xr:uid="{00000000-0005-0000-0000-0000890C0000}"/>
    <cellStyle name="Normal 2 7 5 6 4" xfId="4252" xr:uid="{00000000-0005-0000-0000-00008A0C0000}"/>
    <cellStyle name="Normal 2 7 5 7" xfId="1113" xr:uid="{00000000-0005-0000-0000-00008B0C0000}"/>
    <cellStyle name="Normal 2 7 5 7 2" xfId="2317" xr:uid="{00000000-0005-0000-0000-00008C0C0000}"/>
    <cellStyle name="Normal 2 7 5 7 2 2" xfId="4253" xr:uid="{00000000-0005-0000-0000-00008D0C0000}"/>
    <cellStyle name="Normal 2 7 5 7 3" xfId="1767" xr:uid="{00000000-0005-0000-0000-00008E0C0000}"/>
    <cellStyle name="Normal 2 7 5 7 3 2" xfId="4254" xr:uid="{00000000-0005-0000-0000-00008F0C0000}"/>
    <cellStyle name="Normal 2 7 5 7 4" xfId="4255" xr:uid="{00000000-0005-0000-0000-0000900C0000}"/>
    <cellStyle name="Normal 2 7 5 8" xfId="1304" xr:uid="{00000000-0005-0000-0000-0000910C0000}"/>
    <cellStyle name="Normal 2 7 5 8 2" xfId="4256" xr:uid="{00000000-0005-0000-0000-0000920C0000}"/>
    <cellStyle name="Normal 2 7 5 9" xfId="1881" xr:uid="{00000000-0005-0000-0000-0000930C0000}"/>
    <cellStyle name="Normal 2 7 5 9 2" xfId="4257" xr:uid="{00000000-0005-0000-0000-0000940C0000}"/>
    <cellStyle name="Normal 2 7 6" xfId="782" xr:uid="{00000000-0005-0000-0000-0000950C0000}"/>
    <cellStyle name="Normal 2 7 6 2" xfId="1990" xr:uid="{00000000-0005-0000-0000-0000960C0000}"/>
    <cellStyle name="Normal 2 7 6 2 2" xfId="4258" xr:uid="{00000000-0005-0000-0000-0000970C0000}"/>
    <cellStyle name="Normal 2 7 6 3" xfId="1438" xr:uid="{00000000-0005-0000-0000-0000980C0000}"/>
    <cellStyle name="Normal 2 7 6 3 2" xfId="4259" xr:uid="{00000000-0005-0000-0000-0000990C0000}"/>
    <cellStyle name="Normal 2 7 6 4" xfId="4260" xr:uid="{00000000-0005-0000-0000-00009A0C0000}"/>
    <cellStyle name="Normal 2 7 7" xfId="681" xr:uid="{00000000-0005-0000-0000-00009B0C0000}"/>
    <cellStyle name="Normal 2 7 7 2" xfId="1914" xr:uid="{00000000-0005-0000-0000-00009C0C0000}"/>
    <cellStyle name="Normal 2 7 7 2 2" xfId="4261" xr:uid="{00000000-0005-0000-0000-00009D0C0000}"/>
    <cellStyle name="Normal 2 7 7 3" xfId="1339" xr:uid="{00000000-0005-0000-0000-00009E0C0000}"/>
    <cellStyle name="Normal 2 7 7 3 2" xfId="4262" xr:uid="{00000000-0005-0000-0000-00009F0C0000}"/>
    <cellStyle name="Normal 2 7 7 4" xfId="4263" xr:uid="{00000000-0005-0000-0000-0000A00C0000}"/>
    <cellStyle name="Normal 2 7 8" xfId="861" xr:uid="{00000000-0005-0000-0000-0000A10C0000}"/>
    <cellStyle name="Normal 2 7 8 2" xfId="2068" xr:uid="{00000000-0005-0000-0000-0000A20C0000}"/>
    <cellStyle name="Normal 2 7 8 2 2" xfId="4264" xr:uid="{00000000-0005-0000-0000-0000A30C0000}"/>
    <cellStyle name="Normal 2 7 8 3" xfId="1517" xr:uid="{00000000-0005-0000-0000-0000A40C0000}"/>
    <cellStyle name="Normal 2 7 8 3 2" xfId="4265" xr:uid="{00000000-0005-0000-0000-0000A50C0000}"/>
    <cellStyle name="Normal 2 7 8 4" xfId="4266" xr:uid="{00000000-0005-0000-0000-0000A60C0000}"/>
    <cellStyle name="Normal 2 7 9" xfId="942" xr:uid="{00000000-0005-0000-0000-0000A70C0000}"/>
    <cellStyle name="Normal 2 7 9 2" xfId="2148" xr:uid="{00000000-0005-0000-0000-0000A80C0000}"/>
    <cellStyle name="Normal 2 7 9 2 2" xfId="4267" xr:uid="{00000000-0005-0000-0000-0000A90C0000}"/>
    <cellStyle name="Normal 2 7 9 3" xfId="1597" xr:uid="{00000000-0005-0000-0000-0000AA0C0000}"/>
    <cellStyle name="Normal 2 7 9 3 2" xfId="4268" xr:uid="{00000000-0005-0000-0000-0000AB0C0000}"/>
    <cellStyle name="Normal 2 7 9 4" xfId="4269" xr:uid="{00000000-0005-0000-0000-0000AC0C0000}"/>
    <cellStyle name="Normal 2 70" xfId="4270" xr:uid="{00000000-0005-0000-0000-0000AD0C0000}"/>
    <cellStyle name="Normal 2 71" xfId="4271" xr:uid="{00000000-0005-0000-0000-0000AE0C0000}"/>
    <cellStyle name="Normal 2 72" xfId="4272" xr:uid="{00000000-0005-0000-0000-0000AF0C0000}"/>
    <cellStyle name="Normal 2 73" xfId="4273" xr:uid="{00000000-0005-0000-0000-0000B00C0000}"/>
    <cellStyle name="Normal 2 74" xfId="4274" xr:uid="{00000000-0005-0000-0000-0000B10C0000}"/>
    <cellStyle name="Normal 2 75" xfId="4275" xr:uid="{00000000-0005-0000-0000-0000B20C0000}"/>
    <cellStyle name="Normal 2 76" xfId="4276" xr:uid="{00000000-0005-0000-0000-0000B30C0000}"/>
    <cellStyle name="Normal 2 77" xfId="4277" xr:uid="{00000000-0005-0000-0000-0000B40C0000}"/>
    <cellStyle name="Normal 2 78" xfId="4278" xr:uid="{00000000-0005-0000-0000-0000B50C0000}"/>
    <cellStyle name="Normal 2 79" xfId="4279" xr:uid="{00000000-0005-0000-0000-0000B60C0000}"/>
    <cellStyle name="Normal 2 8" xfId="371" xr:uid="{00000000-0005-0000-0000-0000B70C0000}"/>
    <cellStyle name="Normal 2 8 10" xfId="1025" xr:uid="{00000000-0005-0000-0000-0000B80C0000}"/>
    <cellStyle name="Normal 2 8 10 2" xfId="2229" xr:uid="{00000000-0005-0000-0000-0000B90C0000}"/>
    <cellStyle name="Normal 2 8 10 2 2" xfId="4280" xr:uid="{00000000-0005-0000-0000-0000BA0C0000}"/>
    <cellStyle name="Normal 2 8 10 3" xfId="1679" xr:uid="{00000000-0005-0000-0000-0000BB0C0000}"/>
    <cellStyle name="Normal 2 8 10 3 2" xfId="4281" xr:uid="{00000000-0005-0000-0000-0000BC0C0000}"/>
    <cellStyle name="Normal 2 8 10 4" xfId="4282" xr:uid="{00000000-0005-0000-0000-0000BD0C0000}"/>
    <cellStyle name="Normal 2 8 11" xfId="1105" xr:uid="{00000000-0005-0000-0000-0000BE0C0000}"/>
    <cellStyle name="Normal 2 8 11 2" xfId="2309" xr:uid="{00000000-0005-0000-0000-0000BF0C0000}"/>
    <cellStyle name="Normal 2 8 11 2 2" xfId="4283" xr:uid="{00000000-0005-0000-0000-0000C00C0000}"/>
    <cellStyle name="Normal 2 8 11 3" xfId="1759" xr:uid="{00000000-0005-0000-0000-0000C10C0000}"/>
    <cellStyle name="Normal 2 8 11 3 2" xfId="4284" xr:uid="{00000000-0005-0000-0000-0000C20C0000}"/>
    <cellStyle name="Normal 2 8 11 4" xfId="4285" xr:uid="{00000000-0005-0000-0000-0000C30C0000}"/>
    <cellStyle name="Normal 2 8 12" xfId="1262" xr:uid="{00000000-0005-0000-0000-0000C40C0000}"/>
    <cellStyle name="Normal 2 8 12 2" xfId="4286" xr:uid="{00000000-0005-0000-0000-0000C50C0000}"/>
    <cellStyle name="Normal 2 8 13" xfId="1839" xr:uid="{00000000-0005-0000-0000-0000C60C0000}"/>
    <cellStyle name="Normal 2 8 13 2" xfId="4287" xr:uid="{00000000-0005-0000-0000-0000C70C0000}"/>
    <cellStyle name="Normal 2 8 14" xfId="1185" xr:uid="{00000000-0005-0000-0000-0000C80C0000}"/>
    <cellStyle name="Normal 2 8 14 2" xfId="4288" xr:uid="{00000000-0005-0000-0000-0000C90C0000}"/>
    <cellStyle name="Normal 2 8 15" xfId="4289" xr:uid="{00000000-0005-0000-0000-0000CA0C0000}"/>
    <cellStyle name="Normal 2 8 2" xfId="482" xr:uid="{00000000-0005-0000-0000-0000CB0C0000}"/>
    <cellStyle name="Normal 2 8 2 10" xfId="1849" xr:uid="{00000000-0005-0000-0000-0000CC0C0000}"/>
    <cellStyle name="Normal 2 8 2 10 2" xfId="4290" xr:uid="{00000000-0005-0000-0000-0000CD0C0000}"/>
    <cellStyle name="Normal 2 8 2 11" xfId="1204" xr:uid="{00000000-0005-0000-0000-0000CE0C0000}"/>
    <cellStyle name="Normal 2 8 2 11 2" xfId="4291" xr:uid="{00000000-0005-0000-0000-0000CF0C0000}"/>
    <cellStyle name="Normal 2 8 2 12" xfId="4292" xr:uid="{00000000-0005-0000-0000-0000D00C0000}"/>
    <cellStyle name="Normal 2 8 2 2" xfId="644" xr:uid="{00000000-0005-0000-0000-0000D10C0000}"/>
    <cellStyle name="Normal 2 8 2 2 10" xfId="1239" xr:uid="{00000000-0005-0000-0000-0000D20C0000}"/>
    <cellStyle name="Normal 2 8 2 2 10 2" xfId="4293" xr:uid="{00000000-0005-0000-0000-0000D30C0000}"/>
    <cellStyle name="Normal 2 8 2 2 11" xfId="4294" xr:uid="{00000000-0005-0000-0000-0000D40C0000}"/>
    <cellStyle name="Normal 2 8 2 2 2" xfId="836" xr:uid="{00000000-0005-0000-0000-0000D50C0000}"/>
    <cellStyle name="Normal 2 8 2 2 2 2" xfId="2044" xr:uid="{00000000-0005-0000-0000-0000D60C0000}"/>
    <cellStyle name="Normal 2 8 2 2 2 2 2" xfId="4295" xr:uid="{00000000-0005-0000-0000-0000D70C0000}"/>
    <cellStyle name="Normal 2 8 2 2 2 3" xfId="1492" xr:uid="{00000000-0005-0000-0000-0000D80C0000}"/>
    <cellStyle name="Normal 2 8 2 2 2 3 2" xfId="4296" xr:uid="{00000000-0005-0000-0000-0000D90C0000}"/>
    <cellStyle name="Normal 2 8 2 2 2 4" xfId="4297" xr:uid="{00000000-0005-0000-0000-0000DA0C0000}"/>
    <cellStyle name="Normal 2 8 2 2 3" xfId="736" xr:uid="{00000000-0005-0000-0000-0000DB0C0000}"/>
    <cellStyle name="Normal 2 8 2 2 3 2" xfId="1968" xr:uid="{00000000-0005-0000-0000-0000DC0C0000}"/>
    <cellStyle name="Normal 2 8 2 2 3 2 2" xfId="4298" xr:uid="{00000000-0005-0000-0000-0000DD0C0000}"/>
    <cellStyle name="Normal 2 8 2 2 3 3" xfId="1393" xr:uid="{00000000-0005-0000-0000-0000DE0C0000}"/>
    <cellStyle name="Normal 2 8 2 2 3 3 2" xfId="4299" xr:uid="{00000000-0005-0000-0000-0000DF0C0000}"/>
    <cellStyle name="Normal 2 8 2 2 3 4" xfId="4300" xr:uid="{00000000-0005-0000-0000-0000E00C0000}"/>
    <cellStyle name="Normal 2 8 2 2 4" xfId="916" xr:uid="{00000000-0005-0000-0000-0000E10C0000}"/>
    <cellStyle name="Normal 2 8 2 2 4 2" xfId="2123" xr:uid="{00000000-0005-0000-0000-0000E20C0000}"/>
    <cellStyle name="Normal 2 8 2 2 4 2 2" xfId="4301" xr:uid="{00000000-0005-0000-0000-0000E30C0000}"/>
    <cellStyle name="Normal 2 8 2 2 4 3" xfId="1572" xr:uid="{00000000-0005-0000-0000-0000E40C0000}"/>
    <cellStyle name="Normal 2 8 2 2 4 3 2" xfId="4302" xr:uid="{00000000-0005-0000-0000-0000E50C0000}"/>
    <cellStyle name="Normal 2 8 2 2 4 4" xfId="4303" xr:uid="{00000000-0005-0000-0000-0000E60C0000}"/>
    <cellStyle name="Normal 2 8 2 2 5" xfId="997" xr:uid="{00000000-0005-0000-0000-0000E70C0000}"/>
    <cellStyle name="Normal 2 8 2 2 5 2" xfId="2203" xr:uid="{00000000-0005-0000-0000-0000E80C0000}"/>
    <cellStyle name="Normal 2 8 2 2 5 2 2" xfId="4304" xr:uid="{00000000-0005-0000-0000-0000E90C0000}"/>
    <cellStyle name="Normal 2 8 2 2 5 3" xfId="1652" xr:uid="{00000000-0005-0000-0000-0000EA0C0000}"/>
    <cellStyle name="Normal 2 8 2 2 5 3 2" xfId="4305" xr:uid="{00000000-0005-0000-0000-0000EB0C0000}"/>
    <cellStyle name="Normal 2 8 2 2 5 4" xfId="4306" xr:uid="{00000000-0005-0000-0000-0000EC0C0000}"/>
    <cellStyle name="Normal 2 8 2 2 6" xfId="1079" xr:uid="{00000000-0005-0000-0000-0000ED0C0000}"/>
    <cellStyle name="Normal 2 8 2 2 6 2" xfId="2283" xr:uid="{00000000-0005-0000-0000-0000EE0C0000}"/>
    <cellStyle name="Normal 2 8 2 2 6 2 2" xfId="4307" xr:uid="{00000000-0005-0000-0000-0000EF0C0000}"/>
    <cellStyle name="Normal 2 8 2 2 6 3" xfId="1733" xr:uid="{00000000-0005-0000-0000-0000F00C0000}"/>
    <cellStyle name="Normal 2 8 2 2 6 3 2" xfId="4308" xr:uid="{00000000-0005-0000-0000-0000F10C0000}"/>
    <cellStyle name="Normal 2 8 2 2 6 4" xfId="4309" xr:uid="{00000000-0005-0000-0000-0000F20C0000}"/>
    <cellStyle name="Normal 2 8 2 2 7" xfId="1159" xr:uid="{00000000-0005-0000-0000-0000F30C0000}"/>
    <cellStyle name="Normal 2 8 2 2 7 2" xfId="2363" xr:uid="{00000000-0005-0000-0000-0000F40C0000}"/>
    <cellStyle name="Normal 2 8 2 2 7 2 2" xfId="4310" xr:uid="{00000000-0005-0000-0000-0000F50C0000}"/>
    <cellStyle name="Normal 2 8 2 2 7 3" xfId="1813" xr:uid="{00000000-0005-0000-0000-0000F60C0000}"/>
    <cellStyle name="Normal 2 8 2 2 7 3 2" xfId="4311" xr:uid="{00000000-0005-0000-0000-0000F70C0000}"/>
    <cellStyle name="Normal 2 8 2 2 7 4" xfId="4312" xr:uid="{00000000-0005-0000-0000-0000F80C0000}"/>
    <cellStyle name="Normal 2 8 2 2 8" xfId="1315" xr:uid="{00000000-0005-0000-0000-0000F90C0000}"/>
    <cellStyle name="Normal 2 8 2 2 8 2" xfId="4313" xr:uid="{00000000-0005-0000-0000-0000FA0C0000}"/>
    <cellStyle name="Normal 2 8 2 2 9" xfId="1892" xr:uid="{00000000-0005-0000-0000-0000FB0C0000}"/>
    <cellStyle name="Normal 2 8 2 2 9 2" xfId="4314" xr:uid="{00000000-0005-0000-0000-0000FC0C0000}"/>
    <cellStyle name="Normal 2 8 2 3" xfId="793" xr:uid="{00000000-0005-0000-0000-0000FD0C0000}"/>
    <cellStyle name="Normal 2 8 2 3 2" xfId="2001" xr:uid="{00000000-0005-0000-0000-0000FE0C0000}"/>
    <cellStyle name="Normal 2 8 2 3 2 2" xfId="4315" xr:uid="{00000000-0005-0000-0000-0000FF0C0000}"/>
    <cellStyle name="Normal 2 8 2 3 3" xfId="1449" xr:uid="{00000000-0005-0000-0000-0000000D0000}"/>
    <cellStyle name="Normal 2 8 2 3 3 2" xfId="4316" xr:uid="{00000000-0005-0000-0000-0000010D0000}"/>
    <cellStyle name="Normal 2 8 2 3 4" xfId="4317" xr:uid="{00000000-0005-0000-0000-0000020D0000}"/>
    <cellStyle name="Normal 2 8 2 4" xfId="693" xr:uid="{00000000-0005-0000-0000-0000030D0000}"/>
    <cellStyle name="Normal 2 8 2 4 2" xfId="1925" xr:uid="{00000000-0005-0000-0000-0000040D0000}"/>
    <cellStyle name="Normal 2 8 2 4 2 2" xfId="4318" xr:uid="{00000000-0005-0000-0000-0000050D0000}"/>
    <cellStyle name="Normal 2 8 2 4 3" xfId="1350" xr:uid="{00000000-0005-0000-0000-0000060D0000}"/>
    <cellStyle name="Normal 2 8 2 4 3 2" xfId="4319" xr:uid="{00000000-0005-0000-0000-0000070D0000}"/>
    <cellStyle name="Normal 2 8 2 4 4" xfId="4320" xr:uid="{00000000-0005-0000-0000-0000080D0000}"/>
    <cellStyle name="Normal 2 8 2 5" xfId="881" xr:uid="{00000000-0005-0000-0000-0000090D0000}"/>
    <cellStyle name="Normal 2 8 2 5 2" xfId="2088" xr:uid="{00000000-0005-0000-0000-00000A0D0000}"/>
    <cellStyle name="Normal 2 8 2 5 2 2" xfId="4321" xr:uid="{00000000-0005-0000-0000-00000B0D0000}"/>
    <cellStyle name="Normal 2 8 2 5 3" xfId="1537" xr:uid="{00000000-0005-0000-0000-00000C0D0000}"/>
    <cellStyle name="Normal 2 8 2 5 3 2" xfId="4322" xr:uid="{00000000-0005-0000-0000-00000D0D0000}"/>
    <cellStyle name="Normal 2 8 2 5 4" xfId="4323" xr:uid="{00000000-0005-0000-0000-00000E0D0000}"/>
    <cellStyle name="Normal 2 8 2 6" xfId="962" xr:uid="{00000000-0005-0000-0000-00000F0D0000}"/>
    <cellStyle name="Normal 2 8 2 6 2" xfId="2168" xr:uid="{00000000-0005-0000-0000-0000100D0000}"/>
    <cellStyle name="Normal 2 8 2 6 2 2" xfId="4324" xr:uid="{00000000-0005-0000-0000-0000110D0000}"/>
    <cellStyle name="Normal 2 8 2 6 3" xfId="1617" xr:uid="{00000000-0005-0000-0000-0000120D0000}"/>
    <cellStyle name="Normal 2 8 2 6 3 2" xfId="4325" xr:uid="{00000000-0005-0000-0000-0000130D0000}"/>
    <cellStyle name="Normal 2 8 2 6 4" xfId="4326" xr:uid="{00000000-0005-0000-0000-0000140D0000}"/>
    <cellStyle name="Normal 2 8 2 7" xfId="1044" xr:uid="{00000000-0005-0000-0000-0000150D0000}"/>
    <cellStyle name="Normal 2 8 2 7 2" xfId="2248" xr:uid="{00000000-0005-0000-0000-0000160D0000}"/>
    <cellStyle name="Normal 2 8 2 7 2 2" xfId="4327" xr:uid="{00000000-0005-0000-0000-0000170D0000}"/>
    <cellStyle name="Normal 2 8 2 7 3" xfId="1698" xr:uid="{00000000-0005-0000-0000-0000180D0000}"/>
    <cellStyle name="Normal 2 8 2 7 3 2" xfId="4328" xr:uid="{00000000-0005-0000-0000-0000190D0000}"/>
    <cellStyle name="Normal 2 8 2 7 4" xfId="4329" xr:uid="{00000000-0005-0000-0000-00001A0D0000}"/>
    <cellStyle name="Normal 2 8 2 8" xfId="1124" xr:uid="{00000000-0005-0000-0000-00001B0D0000}"/>
    <cellStyle name="Normal 2 8 2 8 2" xfId="2328" xr:uid="{00000000-0005-0000-0000-00001C0D0000}"/>
    <cellStyle name="Normal 2 8 2 8 2 2" xfId="4330" xr:uid="{00000000-0005-0000-0000-00001D0D0000}"/>
    <cellStyle name="Normal 2 8 2 8 3" xfId="1778" xr:uid="{00000000-0005-0000-0000-00001E0D0000}"/>
    <cellStyle name="Normal 2 8 2 8 3 2" xfId="4331" xr:uid="{00000000-0005-0000-0000-00001F0D0000}"/>
    <cellStyle name="Normal 2 8 2 8 4" xfId="4332" xr:uid="{00000000-0005-0000-0000-0000200D0000}"/>
    <cellStyle name="Normal 2 8 2 9" xfId="1272" xr:uid="{00000000-0005-0000-0000-0000210D0000}"/>
    <cellStyle name="Normal 2 8 2 9 2" xfId="4333" xr:uid="{00000000-0005-0000-0000-0000220D0000}"/>
    <cellStyle name="Normal 2 8 3" xfId="537" xr:uid="{00000000-0005-0000-0000-0000230D0000}"/>
    <cellStyle name="Normal 2 8 3 10" xfId="1862" xr:uid="{00000000-0005-0000-0000-0000240D0000}"/>
    <cellStyle name="Normal 2 8 3 10 2" xfId="4334" xr:uid="{00000000-0005-0000-0000-0000250D0000}"/>
    <cellStyle name="Normal 2 8 3 11" xfId="1217" xr:uid="{00000000-0005-0000-0000-0000260D0000}"/>
    <cellStyle name="Normal 2 8 3 11 2" xfId="4335" xr:uid="{00000000-0005-0000-0000-0000270D0000}"/>
    <cellStyle name="Normal 2 8 3 12" xfId="4336" xr:uid="{00000000-0005-0000-0000-0000280D0000}"/>
    <cellStyle name="Normal 2 8 3 2" xfId="665" xr:uid="{00000000-0005-0000-0000-0000290D0000}"/>
    <cellStyle name="Normal 2 8 3 2 10" xfId="1251" xr:uid="{00000000-0005-0000-0000-00002A0D0000}"/>
    <cellStyle name="Normal 2 8 3 2 10 2" xfId="4337" xr:uid="{00000000-0005-0000-0000-00002B0D0000}"/>
    <cellStyle name="Normal 2 8 3 2 11" xfId="4338" xr:uid="{00000000-0005-0000-0000-00002C0D0000}"/>
    <cellStyle name="Normal 2 8 3 2 2" xfId="849" xr:uid="{00000000-0005-0000-0000-00002D0D0000}"/>
    <cellStyle name="Normal 2 8 3 2 2 2" xfId="2057" xr:uid="{00000000-0005-0000-0000-00002E0D0000}"/>
    <cellStyle name="Normal 2 8 3 2 2 2 2" xfId="4339" xr:uid="{00000000-0005-0000-0000-00002F0D0000}"/>
    <cellStyle name="Normal 2 8 3 2 2 3" xfId="1505" xr:uid="{00000000-0005-0000-0000-0000300D0000}"/>
    <cellStyle name="Normal 2 8 3 2 2 3 2" xfId="4340" xr:uid="{00000000-0005-0000-0000-0000310D0000}"/>
    <cellStyle name="Normal 2 8 3 2 2 4" xfId="4341" xr:uid="{00000000-0005-0000-0000-0000320D0000}"/>
    <cellStyle name="Normal 2 8 3 2 3" xfId="749" xr:uid="{00000000-0005-0000-0000-0000330D0000}"/>
    <cellStyle name="Normal 2 8 3 2 3 2" xfId="1981" xr:uid="{00000000-0005-0000-0000-0000340D0000}"/>
    <cellStyle name="Normal 2 8 3 2 3 2 2" xfId="4342" xr:uid="{00000000-0005-0000-0000-0000350D0000}"/>
    <cellStyle name="Normal 2 8 3 2 3 3" xfId="1406" xr:uid="{00000000-0005-0000-0000-0000360D0000}"/>
    <cellStyle name="Normal 2 8 3 2 3 3 2" xfId="4343" xr:uid="{00000000-0005-0000-0000-0000370D0000}"/>
    <cellStyle name="Normal 2 8 3 2 3 4" xfId="4344" xr:uid="{00000000-0005-0000-0000-0000380D0000}"/>
    <cellStyle name="Normal 2 8 3 2 4" xfId="928" xr:uid="{00000000-0005-0000-0000-0000390D0000}"/>
    <cellStyle name="Normal 2 8 3 2 4 2" xfId="2135" xr:uid="{00000000-0005-0000-0000-00003A0D0000}"/>
    <cellStyle name="Normal 2 8 3 2 4 2 2" xfId="4345" xr:uid="{00000000-0005-0000-0000-00003B0D0000}"/>
    <cellStyle name="Normal 2 8 3 2 4 3" xfId="1584" xr:uid="{00000000-0005-0000-0000-00003C0D0000}"/>
    <cellStyle name="Normal 2 8 3 2 4 3 2" xfId="4346" xr:uid="{00000000-0005-0000-0000-00003D0D0000}"/>
    <cellStyle name="Normal 2 8 3 2 4 4" xfId="4347" xr:uid="{00000000-0005-0000-0000-00003E0D0000}"/>
    <cellStyle name="Normal 2 8 3 2 5" xfId="1009" xr:uid="{00000000-0005-0000-0000-00003F0D0000}"/>
    <cellStyle name="Normal 2 8 3 2 5 2" xfId="2215" xr:uid="{00000000-0005-0000-0000-0000400D0000}"/>
    <cellStyle name="Normal 2 8 3 2 5 2 2" xfId="4348" xr:uid="{00000000-0005-0000-0000-0000410D0000}"/>
    <cellStyle name="Normal 2 8 3 2 5 3" xfId="1664" xr:uid="{00000000-0005-0000-0000-0000420D0000}"/>
    <cellStyle name="Normal 2 8 3 2 5 3 2" xfId="4349" xr:uid="{00000000-0005-0000-0000-0000430D0000}"/>
    <cellStyle name="Normal 2 8 3 2 5 4" xfId="4350" xr:uid="{00000000-0005-0000-0000-0000440D0000}"/>
    <cellStyle name="Normal 2 8 3 2 6" xfId="1091" xr:uid="{00000000-0005-0000-0000-0000450D0000}"/>
    <cellStyle name="Normal 2 8 3 2 6 2" xfId="2295" xr:uid="{00000000-0005-0000-0000-0000460D0000}"/>
    <cellStyle name="Normal 2 8 3 2 6 2 2" xfId="4351" xr:uid="{00000000-0005-0000-0000-0000470D0000}"/>
    <cellStyle name="Normal 2 8 3 2 6 3" xfId="1745" xr:uid="{00000000-0005-0000-0000-0000480D0000}"/>
    <cellStyle name="Normal 2 8 3 2 6 3 2" xfId="4352" xr:uid="{00000000-0005-0000-0000-0000490D0000}"/>
    <cellStyle name="Normal 2 8 3 2 6 4" xfId="4353" xr:uid="{00000000-0005-0000-0000-00004A0D0000}"/>
    <cellStyle name="Normal 2 8 3 2 7" xfId="1171" xr:uid="{00000000-0005-0000-0000-00004B0D0000}"/>
    <cellStyle name="Normal 2 8 3 2 7 2" xfId="2375" xr:uid="{00000000-0005-0000-0000-00004C0D0000}"/>
    <cellStyle name="Normal 2 8 3 2 7 2 2" xfId="4354" xr:uid="{00000000-0005-0000-0000-00004D0D0000}"/>
    <cellStyle name="Normal 2 8 3 2 7 3" xfId="1825" xr:uid="{00000000-0005-0000-0000-00004E0D0000}"/>
    <cellStyle name="Normal 2 8 3 2 7 3 2" xfId="4355" xr:uid="{00000000-0005-0000-0000-00004F0D0000}"/>
    <cellStyle name="Normal 2 8 3 2 7 4" xfId="4356" xr:uid="{00000000-0005-0000-0000-0000500D0000}"/>
    <cellStyle name="Normal 2 8 3 2 8" xfId="1328" xr:uid="{00000000-0005-0000-0000-0000510D0000}"/>
    <cellStyle name="Normal 2 8 3 2 8 2" xfId="4357" xr:uid="{00000000-0005-0000-0000-0000520D0000}"/>
    <cellStyle name="Normal 2 8 3 2 9" xfId="1905" xr:uid="{00000000-0005-0000-0000-0000530D0000}"/>
    <cellStyle name="Normal 2 8 3 2 9 2" xfId="4358" xr:uid="{00000000-0005-0000-0000-0000540D0000}"/>
    <cellStyle name="Normal 2 8 3 3" xfId="806" xr:uid="{00000000-0005-0000-0000-0000550D0000}"/>
    <cellStyle name="Normal 2 8 3 3 2" xfId="2014" xr:uid="{00000000-0005-0000-0000-0000560D0000}"/>
    <cellStyle name="Normal 2 8 3 3 2 2" xfId="4359" xr:uid="{00000000-0005-0000-0000-0000570D0000}"/>
    <cellStyle name="Normal 2 8 3 3 3" xfId="1462" xr:uid="{00000000-0005-0000-0000-0000580D0000}"/>
    <cellStyle name="Normal 2 8 3 3 3 2" xfId="4360" xr:uid="{00000000-0005-0000-0000-0000590D0000}"/>
    <cellStyle name="Normal 2 8 3 3 4" xfId="4361" xr:uid="{00000000-0005-0000-0000-00005A0D0000}"/>
    <cellStyle name="Normal 2 8 3 4" xfId="706" xr:uid="{00000000-0005-0000-0000-00005B0D0000}"/>
    <cellStyle name="Normal 2 8 3 4 2" xfId="1938" xr:uid="{00000000-0005-0000-0000-00005C0D0000}"/>
    <cellStyle name="Normal 2 8 3 4 2 2" xfId="4362" xr:uid="{00000000-0005-0000-0000-00005D0D0000}"/>
    <cellStyle name="Normal 2 8 3 4 3" xfId="1363" xr:uid="{00000000-0005-0000-0000-00005E0D0000}"/>
    <cellStyle name="Normal 2 8 3 4 3 2" xfId="4363" xr:uid="{00000000-0005-0000-0000-00005F0D0000}"/>
    <cellStyle name="Normal 2 8 3 4 4" xfId="4364" xr:uid="{00000000-0005-0000-0000-0000600D0000}"/>
    <cellStyle name="Normal 2 8 3 5" xfId="894" xr:uid="{00000000-0005-0000-0000-0000610D0000}"/>
    <cellStyle name="Normal 2 8 3 5 2" xfId="2101" xr:uid="{00000000-0005-0000-0000-0000620D0000}"/>
    <cellStyle name="Normal 2 8 3 5 2 2" xfId="4365" xr:uid="{00000000-0005-0000-0000-0000630D0000}"/>
    <cellStyle name="Normal 2 8 3 5 3" xfId="1550" xr:uid="{00000000-0005-0000-0000-0000640D0000}"/>
    <cellStyle name="Normal 2 8 3 5 3 2" xfId="4366" xr:uid="{00000000-0005-0000-0000-0000650D0000}"/>
    <cellStyle name="Normal 2 8 3 5 4" xfId="4367" xr:uid="{00000000-0005-0000-0000-0000660D0000}"/>
    <cellStyle name="Normal 2 8 3 6" xfId="975" xr:uid="{00000000-0005-0000-0000-0000670D0000}"/>
    <cellStyle name="Normal 2 8 3 6 2" xfId="2181" xr:uid="{00000000-0005-0000-0000-0000680D0000}"/>
    <cellStyle name="Normal 2 8 3 6 2 2" xfId="4368" xr:uid="{00000000-0005-0000-0000-0000690D0000}"/>
    <cellStyle name="Normal 2 8 3 6 3" xfId="1630" xr:uid="{00000000-0005-0000-0000-00006A0D0000}"/>
    <cellStyle name="Normal 2 8 3 6 3 2" xfId="4369" xr:uid="{00000000-0005-0000-0000-00006B0D0000}"/>
    <cellStyle name="Normal 2 8 3 6 4" xfId="4370" xr:uid="{00000000-0005-0000-0000-00006C0D0000}"/>
    <cellStyle name="Normal 2 8 3 7" xfId="1057" xr:uid="{00000000-0005-0000-0000-00006D0D0000}"/>
    <cellStyle name="Normal 2 8 3 7 2" xfId="2261" xr:uid="{00000000-0005-0000-0000-00006E0D0000}"/>
    <cellStyle name="Normal 2 8 3 7 2 2" xfId="4371" xr:uid="{00000000-0005-0000-0000-00006F0D0000}"/>
    <cellStyle name="Normal 2 8 3 7 3" xfId="1711" xr:uid="{00000000-0005-0000-0000-0000700D0000}"/>
    <cellStyle name="Normal 2 8 3 7 3 2" xfId="4372" xr:uid="{00000000-0005-0000-0000-0000710D0000}"/>
    <cellStyle name="Normal 2 8 3 7 4" xfId="4373" xr:uid="{00000000-0005-0000-0000-0000720D0000}"/>
    <cellStyle name="Normal 2 8 3 8" xfId="1137" xr:uid="{00000000-0005-0000-0000-0000730D0000}"/>
    <cellStyle name="Normal 2 8 3 8 2" xfId="2341" xr:uid="{00000000-0005-0000-0000-0000740D0000}"/>
    <cellStyle name="Normal 2 8 3 8 2 2" xfId="4374" xr:uid="{00000000-0005-0000-0000-0000750D0000}"/>
    <cellStyle name="Normal 2 8 3 8 3" xfId="1791" xr:uid="{00000000-0005-0000-0000-0000760D0000}"/>
    <cellStyle name="Normal 2 8 3 8 3 2" xfId="4375" xr:uid="{00000000-0005-0000-0000-0000770D0000}"/>
    <cellStyle name="Normal 2 8 3 8 4" xfId="4376" xr:uid="{00000000-0005-0000-0000-0000780D0000}"/>
    <cellStyle name="Normal 2 8 3 9" xfId="1285" xr:uid="{00000000-0005-0000-0000-0000790D0000}"/>
    <cellStyle name="Normal 2 8 3 9 2" xfId="4377" xr:uid="{00000000-0005-0000-0000-00007A0D0000}"/>
    <cellStyle name="Normal 2 8 4" xfId="554" xr:uid="{00000000-0005-0000-0000-00007B0D0000}"/>
    <cellStyle name="Normal 2 8 4 10" xfId="1229" xr:uid="{00000000-0005-0000-0000-00007C0D0000}"/>
    <cellStyle name="Normal 2 8 4 10 2" xfId="4378" xr:uid="{00000000-0005-0000-0000-00007D0D0000}"/>
    <cellStyle name="Normal 2 8 4 11" xfId="4379" xr:uid="{00000000-0005-0000-0000-00007E0D0000}"/>
    <cellStyle name="Normal 2 8 4 2" xfId="818" xr:uid="{00000000-0005-0000-0000-00007F0D0000}"/>
    <cellStyle name="Normal 2 8 4 2 2" xfId="2026" xr:uid="{00000000-0005-0000-0000-0000800D0000}"/>
    <cellStyle name="Normal 2 8 4 2 2 2" xfId="4380" xr:uid="{00000000-0005-0000-0000-0000810D0000}"/>
    <cellStyle name="Normal 2 8 4 2 3" xfId="1474" xr:uid="{00000000-0005-0000-0000-0000820D0000}"/>
    <cellStyle name="Normal 2 8 4 2 3 2" xfId="4381" xr:uid="{00000000-0005-0000-0000-0000830D0000}"/>
    <cellStyle name="Normal 2 8 4 2 4" xfId="4382" xr:uid="{00000000-0005-0000-0000-0000840D0000}"/>
    <cellStyle name="Normal 2 8 4 3" xfId="718" xr:uid="{00000000-0005-0000-0000-0000850D0000}"/>
    <cellStyle name="Normal 2 8 4 3 2" xfId="1950" xr:uid="{00000000-0005-0000-0000-0000860D0000}"/>
    <cellStyle name="Normal 2 8 4 3 2 2" xfId="4383" xr:uid="{00000000-0005-0000-0000-0000870D0000}"/>
    <cellStyle name="Normal 2 8 4 3 3" xfId="1375" xr:uid="{00000000-0005-0000-0000-0000880D0000}"/>
    <cellStyle name="Normal 2 8 4 3 3 2" xfId="4384" xr:uid="{00000000-0005-0000-0000-0000890D0000}"/>
    <cellStyle name="Normal 2 8 4 3 4" xfId="4385" xr:uid="{00000000-0005-0000-0000-00008A0D0000}"/>
    <cellStyle name="Normal 2 8 4 4" xfId="906" xr:uid="{00000000-0005-0000-0000-00008B0D0000}"/>
    <cellStyle name="Normal 2 8 4 4 2" xfId="2113" xr:uid="{00000000-0005-0000-0000-00008C0D0000}"/>
    <cellStyle name="Normal 2 8 4 4 2 2" xfId="4386" xr:uid="{00000000-0005-0000-0000-00008D0D0000}"/>
    <cellStyle name="Normal 2 8 4 4 3" xfId="1562" xr:uid="{00000000-0005-0000-0000-00008E0D0000}"/>
    <cellStyle name="Normal 2 8 4 4 3 2" xfId="4387" xr:uid="{00000000-0005-0000-0000-00008F0D0000}"/>
    <cellStyle name="Normal 2 8 4 4 4" xfId="4388" xr:uid="{00000000-0005-0000-0000-0000900D0000}"/>
    <cellStyle name="Normal 2 8 4 5" xfId="987" xr:uid="{00000000-0005-0000-0000-0000910D0000}"/>
    <cellStyle name="Normal 2 8 4 5 2" xfId="2193" xr:uid="{00000000-0005-0000-0000-0000920D0000}"/>
    <cellStyle name="Normal 2 8 4 5 2 2" xfId="4389" xr:uid="{00000000-0005-0000-0000-0000930D0000}"/>
    <cellStyle name="Normal 2 8 4 5 3" xfId="1642" xr:uid="{00000000-0005-0000-0000-0000940D0000}"/>
    <cellStyle name="Normal 2 8 4 5 3 2" xfId="4390" xr:uid="{00000000-0005-0000-0000-0000950D0000}"/>
    <cellStyle name="Normal 2 8 4 5 4" xfId="4391" xr:uid="{00000000-0005-0000-0000-0000960D0000}"/>
    <cellStyle name="Normal 2 8 4 6" xfId="1069" xr:uid="{00000000-0005-0000-0000-0000970D0000}"/>
    <cellStyle name="Normal 2 8 4 6 2" xfId="2273" xr:uid="{00000000-0005-0000-0000-0000980D0000}"/>
    <cellStyle name="Normal 2 8 4 6 2 2" xfId="4392" xr:uid="{00000000-0005-0000-0000-0000990D0000}"/>
    <cellStyle name="Normal 2 8 4 6 3" xfId="1723" xr:uid="{00000000-0005-0000-0000-00009A0D0000}"/>
    <cellStyle name="Normal 2 8 4 6 3 2" xfId="4393" xr:uid="{00000000-0005-0000-0000-00009B0D0000}"/>
    <cellStyle name="Normal 2 8 4 6 4" xfId="4394" xr:uid="{00000000-0005-0000-0000-00009C0D0000}"/>
    <cellStyle name="Normal 2 8 4 7" xfId="1149" xr:uid="{00000000-0005-0000-0000-00009D0D0000}"/>
    <cellStyle name="Normal 2 8 4 7 2" xfId="2353" xr:uid="{00000000-0005-0000-0000-00009E0D0000}"/>
    <cellStyle name="Normal 2 8 4 7 2 2" xfId="4395" xr:uid="{00000000-0005-0000-0000-00009F0D0000}"/>
    <cellStyle name="Normal 2 8 4 7 3" xfId="1803" xr:uid="{00000000-0005-0000-0000-0000A00D0000}"/>
    <cellStyle name="Normal 2 8 4 7 3 2" xfId="4396" xr:uid="{00000000-0005-0000-0000-0000A10D0000}"/>
    <cellStyle name="Normal 2 8 4 7 4" xfId="4397" xr:uid="{00000000-0005-0000-0000-0000A20D0000}"/>
    <cellStyle name="Normal 2 8 4 8" xfId="1297" xr:uid="{00000000-0005-0000-0000-0000A30D0000}"/>
    <cellStyle name="Normal 2 8 4 8 2" xfId="4398" xr:uid="{00000000-0005-0000-0000-0000A40D0000}"/>
    <cellStyle name="Normal 2 8 4 9" xfId="1874" xr:uid="{00000000-0005-0000-0000-0000A50D0000}"/>
    <cellStyle name="Normal 2 8 4 9 2" xfId="4399" xr:uid="{00000000-0005-0000-0000-0000A60D0000}"/>
    <cellStyle name="Normal 2 8 5" xfId="597" xr:uid="{00000000-0005-0000-0000-0000A70D0000}"/>
    <cellStyle name="Normal 2 8 5 10" xfId="1194" xr:uid="{00000000-0005-0000-0000-0000A80D0000}"/>
    <cellStyle name="Normal 2 8 5 10 2" xfId="4400" xr:uid="{00000000-0005-0000-0000-0000A90D0000}"/>
    <cellStyle name="Normal 2 8 5 11" xfId="4401" xr:uid="{00000000-0005-0000-0000-0000AA0D0000}"/>
    <cellStyle name="Normal 2 8 5 2" xfId="826" xr:uid="{00000000-0005-0000-0000-0000AB0D0000}"/>
    <cellStyle name="Normal 2 8 5 2 2" xfId="2034" xr:uid="{00000000-0005-0000-0000-0000AC0D0000}"/>
    <cellStyle name="Normal 2 8 5 2 2 2" xfId="4402" xr:uid="{00000000-0005-0000-0000-0000AD0D0000}"/>
    <cellStyle name="Normal 2 8 5 2 3" xfId="1482" xr:uid="{00000000-0005-0000-0000-0000AE0D0000}"/>
    <cellStyle name="Normal 2 8 5 2 3 2" xfId="4403" xr:uid="{00000000-0005-0000-0000-0000AF0D0000}"/>
    <cellStyle name="Normal 2 8 5 2 4" xfId="4404" xr:uid="{00000000-0005-0000-0000-0000B00D0000}"/>
    <cellStyle name="Normal 2 8 5 3" xfId="726" xr:uid="{00000000-0005-0000-0000-0000B10D0000}"/>
    <cellStyle name="Normal 2 8 5 3 2" xfId="1958" xr:uid="{00000000-0005-0000-0000-0000B20D0000}"/>
    <cellStyle name="Normal 2 8 5 3 2 2" xfId="4405" xr:uid="{00000000-0005-0000-0000-0000B30D0000}"/>
    <cellStyle name="Normal 2 8 5 3 3" xfId="1383" xr:uid="{00000000-0005-0000-0000-0000B40D0000}"/>
    <cellStyle name="Normal 2 8 5 3 3 2" xfId="4406" xr:uid="{00000000-0005-0000-0000-0000B50D0000}"/>
    <cellStyle name="Normal 2 8 5 3 4" xfId="4407" xr:uid="{00000000-0005-0000-0000-0000B60D0000}"/>
    <cellStyle name="Normal 2 8 5 4" xfId="871" xr:uid="{00000000-0005-0000-0000-0000B70D0000}"/>
    <cellStyle name="Normal 2 8 5 4 2" xfId="2078" xr:uid="{00000000-0005-0000-0000-0000B80D0000}"/>
    <cellStyle name="Normal 2 8 5 4 2 2" xfId="4408" xr:uid="{00000000-0005-0000-0000-0000B90D0000}"/>
    <cellStyle name="Normal 2 8 5 4 3" xfId="1527" xr:uid="{00000000-0005-0000-0000-0000BA0D0000}"/>
    <cellStyle name="Normal 2 8 5 4 3 2" xfId="4409" xr:uid="{00000000-0005-0000-0000-0000BB0D0000}"/>
    <cellStyle name="Normal 2 8 5 4 4" xfId="4410" xr:uid="{00000000-0005-0000-0000-0000BC0D0000}"/>
    <cellStyle name="Normal 2 8 5 5" xfId="952" xr:uid="{00000000-0005-0000-0000-0000BD0D0000}"/>
    <cellStyle name="Normal 2 8 5 5 2" xfId="2158" xr:uid="{00000000-0005-0000-0000-0000BE0D0000}"/>
    <cellStyle name="Normal 2 8 5 5 2 2" xfId="4411" xr:uid="{00000000-0005-0000-0000-0000BF0D0000}"/>
    <cellStyle name="Normal 2 8 5 5 3" xfId="1607" xr:uid="{00000000-0005-0000-0000-0000C00D0000}"/>
    <cellStyle name="Normal 2 8 5 5 3 2" xfId="4412" xr:uid="{00000000-0005-0000-0000-0000C10D0000}"/>
    <cellStyle name="Normal 2 8 5 5 4" xfId="4413" xr:uid="{00000000-0005-0000-0000-0000C20D0000}"/>
    <cellStyle name="Normal 2 8 5 6" xfId="1034" xr:uid="{00000000-0005-0000-0000-0000C30D0000}"/>
    <cellStyle name="Normal 2 8 5 6 2" xfId="2238" xr:uid="{00000000-0005-0000-0000-0000C40D0000}"/>
    <cellStyle name="Normal 2 8 5 6 2 2" xfId="4414" xr:uid="{00000000-0005-0000-0000-0000C50D0000}"/>
    <cellStyle name="Normal 2 8 5 6 3" xfId="1688" xr:uid="{00000000-0005-0000-0000-0000C60D0000}"/>
    <cellStyle name="Normal 2 8 5 6 3 2" xfId="4415" xr:uid="{00000000-0005-0000-0000-0000C70D0000}"/>
    <cellStyle name="Normal 2 8 5 6 4" xfId="4416" xr:uid="{00000000-0005-0000-0000-0000C80D0000}"/>
    <cellStyle name="Normal 2 8 5 7" xfId="1114" xr:uid="{00000000-0005-0000-0000-0000C90D0000}"/>
    <cellStyle name="Normal 2 8 5 7 2" xfId="2318" xr:uid="{00000000-0005-0000-0000-0000CA0D0000}"/>
    <cellStyle name="Normal 2 8 5 7 2 2" xfId="4417" xr:uid="{00000000-0005-0000-0000-0000CB0D0000}"/>
    <cellStyle name="Normal 2 8 5 7 3" xfId="1768" xr:uid="{00000000-0005-0000-0000-0000CC0D0000}"/>
    <cellStyle name="Normal 2 8 5 7 3 2" xfId="4418" xr:uid="{00000000-0005-0000-0000-0000CD0D0000}"/>
    <cellStyle name="Normal 2 8 5 7 4" xfId="4419" xr:uid="{00000000-0005-0000-0000-0000CE0D0000}"/>
    <cellStyle name="Normal 2 8 5 8" xfId="1305" xr:uid="{00000000-0005-0000-0000-0000CF0D0000}"/>
    <cellStyle name="Normal 2 8 5 8 2" xfId="4420" xr:uid="{00000000-0005-0000-0000-0000D00D0000}"/>
    <cellStyle name="Normal 2 8 5 9" xfId="1882" xr:uid="{00000000-0005-0000-0000-0000D10D0000}"/>
    <cellStyle name="Normal 2 8 5 9 2" xfId="4421" xr:uid="{00000000-0005-0000-0000-0000D20D0000}"/>
    <cellStyle name="Normal 2 8 6" xfId="783" xr:uid="{00000000-0005-0000-0000-0000D30D0000}"/>
    <cellStyle name="Normal 2 8 6 2" xfId="1991" xr:uid="{00000000-0005-0000-0000-0000D40D0000}"/>
    <cellStyle name="Normal 2 8 6 2 2" xfId="4422" xr:uid="{00000000-0005-0000-0000-0000D50D0000}"/>
    <cellStyle name="Normal 2 8 6 3" xfId="1439" xr:uid="{00000000-0005-0000-0000-0000D60D0000}"/>
    <cellStyle name="Normal 2 8 6 3 2" xfId="4423" xr:uid="{00000000-0005-0000-0000-0000D70D0000}"/>
    <cellStyle name="Normal 2 8 6 4" xfId="4424" xr:uid="{00000000-0005-0000-0000-0000D80D0000}"/>
    <cellStyle name="Normal 2 8 7" xfId="682" xr:uid="{00000000-0005-0000-0000-0000D90D0000}"/>
    <cellStyle name="Normal 2 8 7 2" xfId="1915" xr:uid="{00000000-0005-0000-0000-0000DA0D0000}"/>
    <cellStyle name="Normal 2 8 7 2 2" xfId="4425" xr:uid="{00000000-0005-0000-0000-0000DB0D0000}"/>
    <cellStyle name="Normal 2 8 7 3" xfId="1340" xr:uid="{00000000-0005-0000-0000-0000DC0D0000}"/>
    <cellStyle name="Normal 2 8 7 3 2" xfId="4426" xr:uid="{00000000-0005-0000-0000-0000DD0D0000}"/>
    <cellStyle name="Normal 2 8 7 4" xfId="4427" xr:uid="{00000000-0005-0000-0000-0000DE0D0000}"/>
    <cellStyle name="Normal 2 8 8" xfId="862" xr:uid="{00000000-0005-0000-0000-0000DF0D0000}"/>
    <cellStyle name="Normal 2 8 8 2" xfId="2069" xr:uid="{00000000-0005-0000-0000-0000E00D0000}"/>
    <cellStyle name="Normal 2 8 8 2 2" xfId="4428" xr:uid="{00000000-0005-0000-0000-0000E10D0000}"/>
    <cellStyle name="Normal 2 8 8 3" xfId="1518" xr:uid="{00000000-0005-0000-0000-0000E20D0000}"/>
    <cellStyle name="Normal 2 8 8 3 2" xfId="4429" xr:uid="{00000000-0005-0000-0000-0000E30D0000}"/>
    <cellStyle name="Normal 2 8 8 4" xfId="4430" xr:uid="{00000000-0005-0000-0000-0000E40D0000}"/>
    <cellStyle name="Normal 2 8 9" xfId="943" xr:uid="{00000000-0005-0000-0000-0000E50D0000}"/>
    <cellStyle name="Normal 2 8 9 2" xfId="2149" xr:uid="{00000000-0005-0000-0000-0000E60D0000}"/>
    <cellStyle name="Normal 2 8 9 2 2" xfId="4431" xr:uid="{00000000-0005-0000-0000-0000E70D0000}"/>
    <cellStyle name="Normal 2 8 9 3" xfId="1598" xr:uid="{00000000-0005-0000-0000-0000E80D0000}"/>
    <cellStyle name="Normal 2 8 9 3 2" xfId="4432" xr:uid="{00000000-0005-0000-0000-0000E90D0000}"/>
    <cellStyle name="Normal 2 8 9 4" xfId="4433" xr:uid="{00000000-0005-0000-0000-0000EA0D0000}"/>
    <cellStyle name="Normal 2 80" xfId="4434" xr:uid="{00000000-0005-0000-0000-0000EB0D0000}"/>
    <cellStyle name="Normal 2 81" xfId="4435" xr:uid="{00000000-0005-0000-0000-0000EC0D0000}"/>
    <cellStyle name="Normal 2 82" xfId="4436" xr:uid="{00000000-0005-0000-0000-0000ED0D0000}"/>
    <cellStyle name="Normal 2 83" xfId="4437" xr:uid="{00000000-0005-0000-0000-0000EE0D0000}"/>
    <cellStyle name="Normal 2 84" xfId="4438" xr:uid="{00000000-0005-0000-0000-0000EF0D0000}"/>
    <cellStyle name="Normal 2 85" xfId="4439" xr:uid="{00000000-0005-0000-0000-0000F00D0000}"/>
    <cellStyle name="Normal 2 86" xfId="4440" xr:uid="{00000000-0005-0000-0000-0000F10D0000}"/>
    <cellStyle name="Normal 2 87" xfId="4441" xr:uid="{00000000-0005-0000-0000-0000F20D0000}"/>
    <cellStyle name="Normal 2 88" xfId="4442" xr:uid="{00000000-0005-0000-0000-0000F30D0000}"/>
    <cellStyle name="Normal 2 89" xfId="4443" xr:uid="{00000000-0005-0000-0000-0000F40D0000}"/>
    <cellStyle name="Normal 2 9" xfId="372" xr:uid="{00000000-0005-0000-0000-0000F50D0000}"/>
    <cellStyle name="Normal 2 9 10" xfId="1026" xr:uid="{00000000-0005-0000-0000-0000F60D0000}"/>
    <cellStyle name="Normal 2 9 10 2" xfId="2230" xr:uid="{00000000-0005-0000-0000-0000F70D0000}"/>
    <cellStyle name="Normal 2 9 10 2 2" xfId="4444" xr:uid="{00000000-0005-0000-0000-0000F80D0000}"/>
    <cellStyle name="Normal 2 9 10 3" xfId="1680" xr:uid="{00000000-0005-0000-0000-0000F90D0000}"/>
    <cellStyle name="Normal 2 9 10 3 2" xfId="4445" xr:uid="{00000000-0005-0000-0000-0000FA0D0000}"/>
    <cellStyle name="Normal 2 9 10 4" xfId="4446" xr:uid="{00000000-0005-0000-0000-0000FB0D0000}"/>
    <cellStyle name="Normal 2 9 11" xfId="1106" xr:uid="{00000000-0005-0000-0000-0000FC0D0000}"/>
    <cellStyle name="Normal 2 9 11 2" xfId="2310" xr:uid="{00000000-0005-0000-0000-0000FD0D0000}"/>
    <cellStyle name="Normal 2 9 11 2 2" xfId="4447" xr:uid="{00000000-0005-0000-0000-0000FE0D0000}"/>
    <cellStyle name="Normal 2 9 11 3" xfId="1760" xr:uid="{00000000-0005-0000-0000-0000FF0D0000}"/>
    <cellStyle name="Normal 2 9 11 3 2" xfId="4448" xr:uid="{00000000-0005-0000-0000-0000000E0000}"/>
    <cellStyle name="Normal 2 9 11 4" xfId="4449" xr:uid="{00000000-0005-0000-0000-0000010E0000}"/>
    <cellStyle name="Normal 2 9 12" xfId="1263" xr:uid="{00000000-0005-0000-0000-0000020E0000}"/>
    <cellStyle name="Normal 2 9 12 2" xfId="4450" xr:uid="{00000000-0005-0000-0000-0000030E0000}"/>
    <cellStyle name="Normal 2 9 13" xfId="1840" xr:uid="{00000000-0005-0000-0000-0000040E0000}"/>
    <cellStyle name="Normal 2 9 13 2" xfId="4451" xr:uid="{00000000-0005-0000-0000-0000050E0000}"/>
    <cellStyle name="Normal 2 9 14" xfId="1186" xr:uid="{00000000-0005-0000-0000-0000060E0000}"/>
    <cellStyle name="Normal 2 9 14 2" xfId="4452" xr:uid="{00000000-0005-0000-0000-0000070E0000}"/>
    <cellStyle name="Normal 2 9 15" xfId="4453" xr:uid="{00000000-0005-0000-0000-0000080E0000}"/>
    <cellStyle name="Normal 2 9 2" xfId="483" xr:uid="{00000000-0005-0000-0000-0000090E0000}"/>
    <cellStyle name="Normal 2 9 2 10" xfId="1850" xr:uid="{00000000-0005-0000-0000-00000A0E0000}"/>
    <cellStyle name="Normal 2 9 2 10 2" xfId="4454" xr:uid="{00000000-0005-0000-0000-00000B0E0000}"/>
    <cellStyle name="Normal 2 9 2 11" xfId="1205" xr:uid="{00000000-0005-0000-0000-00000C0E0000}"/>
    <cellStyle name="Normal 2 9 2 11 2" xfId="4455" xr:uid="{00000000-0005-0000-0000-00000D0E0000}"/>
    <cellStyle name="Normal 2 9 2 12" xfId="4456" xr:uid="{00000000-0005-0000-0000-00000E0E0000}"/>
    <cellStyle name="Normal 2 9 2 2" xfId="645" xr:uid="{00000000-0005-0000-0000-00000F0E0000}"/>
    <cellStyle name="Normal 2 9 2 2 10" xfId="1240" xr:uid="{00000000-0005-0000-0000-0000100E0000}"/>
    <cellStyle name="Normal 2 9 2 2 10 2" xfId="4457" xr:uid="{00000000-0005-0000-0000-0000110E0000}"/>
    <cellStyle name="Normal 2 9 2 2 11" xfId="4458" xr:uid="{00000000-0005-0000-0000-0000120E0000}"/>
    <cellStyle name="Normal 2 9 2 2 2" xfId="837" xr:uid="{00000000-0005-0000-0000-0000130E0000}"/>
    <cellStyle name="Normal 2 9 2 2 2 2" xfId="2045" xr:uid="{00000000-0005-0000-0000-0000140E0000}"/>
    <cellStyle name="Normal 2 9 2 2 2 2 2" xfId="4459" xr:uid="{00000000-0005-0000-0000-0000150E0000}"/>
    <cellStyle name="Normal 2 9 2 2 2 3" xfId="1493" xr:uid="{00000000-0005-0000-0000-0000160E0000}"/>
    <cellStyle name="Normal 2 9 2 2 2 3 2" xfId="4460" xr:uid="{00000000-0005-0000-0000-0000170E0000}"/>
    <cellStyle name="Normal 2 9 2 2 2 4" xfId="4461" xr:uid="{00000000-0005-0000-0000-0000180E0000}"/>
    <cellStyle name="Normal 2 9 2 2 3" xfId="737" xr:uid="{00000000-0005-0000-0000-0000190E0000}"/>
    <cellStyle name="Normal 2 9 2 2 3 2" xfId="1969" xr:uid="{00000000-0005-0000-0000-00001A0E0000}"/>
    <cellStyle name="Normal 2 9 2 2 3 2 2" xfId="4462" xr:uid="{00000000-0005-0000-0000-00001B0E0000}"/>
    <cellStyle name="Normal 2 9 2 2 3 3" xfId="1394" xr:uid="{00000000-0005-0000-0000-00001C0E0000}"/>
    <cellStyle name="Normal 2 9 2 2 3 3 2" xfId="4463" xr:uid="{00000000-0005-0000-0000-00001D0E0000}"/>
    <cellStyle name="Normal 2 9 2 2 3 4" xfId="4464" xr:uid="{00000000-0005-0000-0000-00001E0E0000}"/>
    <cellStyle name="Normal 2 9 2 2 4" xfId="917" xr:uid="{00000000-0005-0000-0000-00001F0E0000}"/>
    <cellStyle name="Normal 2 9 2 2 4 2" xfId="2124" xr:uid="{00000000-0005-0000-0000-0000200E0000}"/>
    <cellStyle name="Normal 2 9 2 2 4 2 2" xfId="4465" xr:uid="{00000000-0005-0000-0000-0000210E0000}"/>
    <cellStyle name="Normal 2 9 2 2 4 3" xfId="1573" xr:uid="{00000000-0005-0000-0000-0000220E0000}"/>
    <cellStyle name="Normal 2 9 2 2 4 3 2" xfId="4466" xr:uid="{00000000-0005-0000-0000-0000230E0000}"/>
    <cellStyle name="Normal 2 9 2 2 4 4" xfId="4467" xr:uid="{00000000-0005-0000-0000-0000240E0000}"/>
    <cellStyle name="Normal 2 9 2 2 5" xfId="998" xr:uid="{00000000-0005-0000-0000-0000250E0000}"/>
    <cellStyle name="Normal 2 9 2 2 5 2" xfId="2204" xr:uid="{00000000-0005-0000-0000-0000260E0000}"/>
    <cellStyle name="Normal 2 9 2 2 5 2 2" xfId="4468" xr:uid="{00000000-0005-0000-0000-0000270E0000}"/>
    <cellStyle name="Normal 2 9 2 2 5 3" xfId="1653" xr:uid="{00000000-0005-0000-0000-0000280E0000}"/>
    <cellStyle name="Normal 2 9 2 2 5 3 2" xfId="4469" xr:uid="{00000000-0005-0000-0000-0000290E0000}"/>
    <cellStyle name="Normal 2 9 2 2 5 4" xfId="4470" xr:uid="{00000000-0005-0000-0000-00002A0E0000}"/>
    <cellStyle name="Normal 2 9 2 2 6" xfId="1080" xr:uid="{00000000-0005-0000-0000-00002B0E0000}"/>
    <cellStyle name="Normal 2 9 2 2 6 2" xfId="2284" xr:uid="{00000000-0005-0000-0000-00002C0E0000}"/>
    <cellStyle name="Normal 2 9 2 2 6 2 2" xfId="4471" xr:uid="{00000000-0005-0000-0000-00002D0E0000}"/>
    <cellStyle name="Normal 2 9 2 2 6 3" xfId="1734" xr:uid="{00000000-0005-0000-0000-00002E0E0000}"/>
    <cellStyle name="Normal 2 9 2 2 6 3 2" xfId="4472" xr:uid="{00000000-0005-0000-0000-00002F0E0000}"/>
    <cellStyle name="Normal 2 9 2 2 6 4" xfId="4473" xr:uid="{00000000-0005-0000-0000-0000300E0000}"/>
    <cellStyle name="Normal 2 9 2 2 7" xfId="1160" xr:uid="{00000000-0005-0000-0000-0000310E0000}"/>
    <cellStyle name="Normal 2 9 2 2 7 2" xfId="2364" xr:uid="{00000000-0005-0000-0000-0000320E0000}"/>
    <cellStyle name="Normal 2 9 2 2 7 2 2" xfId="4474" xr:uid="{00000000-0005-0000-0000-0000330E0000}"/>
    <cellStyle name="Normal 2 9 2 2 7 3" xfId="1814" xr:uid="{00000000-0005-0000-0000-0000340E0000}"/>
    <cellStyle name="Normal 2 9 2 2 7 3 2" xfId="4475" xr:uid="{00000000-0005-0000-0000-0000350E0000}"/>
    <cellStyle name="Normal 2 9 2 2 7 4" xfId="4476" xr:uid="{00000000-0005-0000-0000-0000360E0000}"/>
    <cellStyle name="Normal 2 9 2 2 8" xfId="1316" xr:uid="{00000000-0005-0000-0000-0000370E0000}"/>
    <cellStyle name="Normal 2 9 2 2 8 2" xfId="4477" xr:uid="{00000000-0005-0000-0000-0000380E0000}"/>
    <cellStyle name="Normal 2 9 2 2 9" xfId="1893" xr:uid="{00000000-0005-0000-0000-0000390E0000}"/>
    <cellStyle name="Normal 2 9 2 2 9 2" xfId="4478" xr:uid="{00000000-0005-0000-0000-00003A0E0000}"/>
    <cellStyle name="Normal 2 9 2 3" xfId="794" xr:uid="{00000000-0005-0000-0000-00003B0E0000}"/>
    <cellStyle name="Normal 2 9 2 3 2" xfId="2002" xr:uid="{00000000-0005-0000-0000-00003C0E0000}"/>
    <cellStyle name="Normal 2 9 2 3 2 2" xfId="4479" xr:uid="{00000000-0005-0000-0000-00003D0E0000}"/>
    <cellStyle name="Normal 2 9 2 3 3" xfId="1450" xr:uid="{00000000-0005-0000-0000-00003E0E0000}"/>
    <cellStyle name="Normal 2 9 2 3 3 2" xfId="4480" xr:uid="{00000000-0005-0000-0000-00003F0E0000}"/>
    <cellStyle name="Normal 2 9 2 3 4" xfId="4481" xr:uid="{00000000-0005-0000-0000-0000400E0000}"/>
    <cellStyle name="Normal 2 9 2 4" xfId="694" xr:uid="{00000000-0005-0000-0000-0000410E0000}"/>
    <cellStyle name="Normal 2 9 2 4 2" xfId="1926" xr:uid="{00000000-0005-0000-0000-0000420E0000}"/>
    <cellStyle name="Normal 2 9 2 4 2 2" xfId="4482" xr:uid="{00000000-0005-0000-0000-0000430E0000}"/>
    <cellStyle name="Normal 2 9 2 4 3" xfId="1351" xr:uid="{00000000-0005-0000-0000-0000440E0000}"/>
    <cellStyle name="Normal 2 9 2 4 3 2" xfId="4483" xr:uid="{00000000-0005-0000-0000-0000450E0000}"/>
    <cellStyle name="Normal 2 9 2 4 4" xfId="4484" xr:uid="{00000000-0005-0000-0000-0000460E0000}"/>
    <cellStyle name="Normal 2 9 2 5" xfId="882" xr:uid="{00000000-0005-0000-0000-0000470E0000}"/>
    <cellStyle name="Normal 2 9 2 5 2" xfId="2089" xr:uid="{00000000-0005-0000-0000-0000480E0000}"/>
    <cellStyle name="Normal 2 9 2 5 2 2" xfId="4485" xr:uid="{00000000-0005-0000-0000-0000490E0000}"/>
    <cellStyle name="Normal 2 9 2 5 3" xfId="1538" xr:uid="{00000000-0005-0000-0000-00004A0E0000}"/>
    <cellStyle name="Normal 2 9 2 5 3 2" xfId="4486" xr:uid="{00000000-0005-0000-0000-00004B0E0000}"/>
    <cellStyle name="Normal 2 9 2 5 4" xfId="4487" xr:uid="{00000000-0005-0000-0000-00004C0E0000}"/>
    <cellStyle name="Normal 2 9 2 6" xfId="963" xr:uid="{00000000-0005-0000-0000-00004D0E0000}"/>
    <cellStyle name="Normal 2 9 2 6 2" xfId="2169" xr:uid="{00000000-0005-0000-0000-00004E0E0000}"/>
    <cellStyle name="Normal 2 9 2 6 2 2" xfId="4488" xr:uid="{00000000-0005-0000-0000-00004F0E0000}"/>
    <cellStyle name="Normal 2 9 2 6 3" xfId="1618" xr:uid="{00000000-0005-0000-0000-0000500E0000}"/>
    <cellStyle name="Normal 2 9 2 6 3 2" xfId="4489" xr:uid="{00000000-0005-0000-0000-0000510E0000}"/>
    <cellStyle name="Normal 2 9 2 6 4" xfId="4490" xr:uid="{00000000-0005-0000-0000-0000520E0000}"/>
    <cellStyle name="Normal 2 9 2 7" xfId="1045" xr:uid="{00000000-0005-0000-0000-0000530E0000}"/>
    <cellStyle name="Normal 2 9 2 7 2" xfId="2249" xr:uid="{00000000-0005-0000-0000-0000540E0000}"/>
    <cellStyle name="Normal 2 9 2 7 2 2" xfId="4491" xr:uid="{00000000-0005-0000-0000-0000550E0000}"/>
    <cellStyle name="Normal 2 9 2 7 3" xfId="1699" xr:uid="{00000000-0005-0000-0000-0000560E0000}"/>
    <cellStyle name="Normal 2 9 2 7 3 2" xfId="4492" xr:uid="{00000000-0005-0000-0000-0000570E0000}"/>
    <cellStyle name="Normal 2 9 2 7 4" xfId="4493" xr:uid="{00000000-0005-0000-0000-0000580E0000}"/>
    <cellStyle name="Normal 2 9 2 8" xfId="1125" xr:uid="{00000000-0005-0000-0000-0000590E0000}"/>
    <cellStyle name="Normal 2 9 2 8 2" xfId="2329" xr:uid="{00000000-0005-0000-0000-00005A0E0000}"/>
    <cellStyle name="Normal 2 9 2 8 2 2" xfId="4494" xr:uid="{00000000-0005-0000-0000-00005B0E0000}"/>
    <cellStyle name="Normal 2 9 2 8 3" xfId="1779" xr:uid="{00000000-0005-0000-0000-00005C0E0000}"/>
    <cellStyle name="Normal 2 9 2 8 3 2" xfId="4495" xr:uid="{00000000-0005-0000-0000-00005D0E0000}"/>
    <cellStyle name="Normal 2 9 2 8 4" xfId="4496" xr:uid="{00000000-0005-0000-0000-00005E0E0000}"/>
    <cellStyle name="Normal 2 9 2 9" xfId="1273" xr:uid="{00000000-0005-0000-0000-00005F0E0000}"/>
    <cellStyle name="Normal 2 9 2 9 2" xfId="4497" xr:uid="{00000000-0005-0000-0000-0000600E0000}"/>
    <cellStyle name="Normal 2 9 3" xfId="538" xr:uid="{00000000-0005-0000-0000-0000610E0000}"/>
    <cellStyle name="Normal 2 9 3 10" xfId="1863" xr:uid="{00000000-0005-0000-0000-0000620E0000}"/>
    <cellStyle name="Normal 2 9 3 10 2" xfId="4498" xr:uid="{00000000-0005-0000-0000-0000630E0000}"/>
    <cellStyle name="Normal 2 9 3 11" xfId="1218" xr:uid="{00000000-0005-0000-0000-0000640E0000}"/>
    <cellStyle name="Normal 2 9 3 11 2" xfId="4499" xr:uid="{00000000-0005-0000-0000-0000650E0000}"/>
    <cellStyle name="Normal 2 9 3 12" xfId="4500" xr:uid="{00000000-0005-0000-0000-0000660E0000}"/>
    <cellStyle name="Normal 2 9 3 2" xfId="666" xr:uid="{00000000-0005-0000-0000-0000670E0000}"/>
    <cellStyle name="Normal 2 9 3 2 10" xfId="1252" xr:uid="{00000000-0005-0000-0000-0000680E0000}"/>
    <cellStyle name="Normal 2 9 3 2 10 2" xfId="4501" xr:uid="{00000000-0005-0000-0000-0000690E0000}"/>
    <cellStyle name="Normal 2 9 3 2 11" xfId="4502" xr:uid="{00000000-0005-0000-0000-00006A0E0000}"/>
    <cellStyle name="Normal 2 9 3 2 2" xfId="850" xr:uid="{00000000-0005-0000-0000-00006B0E0000}"/>
    <cellStyle name="Normal 2 9 3 2 2 2" xfId="2058" xr:uid="{00000000-0005-0000-0000-00006C0E0000}"/>
    <cellStyle name="Normal 2 9 3 2 2 2 2" xfId="4503" xr:uid="{00000000-0005-0000-0000-00006D0E0000}"/>
    <cellStyle name="Normal 2 9 3 2 2 3" xfId="1506" xr:uid="{00000000-0005-0000-0000-00006E0E0000}"/>
    <cellStyle name="Normal 2 9 3 2 2 3 2" xfId="4504" xr:uid="{00000000-0005-0000-0000-00006F0E0000}"/>
    <cellStyle name="Normal 2 9 3 2 2 4" xfId="4505" xr:uid="{00000000-0005-0000-0000-0000700E0000}"/>
    <cellStyle name="Normal 2 9 3 2 3" xfId="750" xr:uid="{00000000-0005-0000-0000-0000710E0000}"/>
    <cellStyle name="Normal 2 9 3 2 3 2" xfId="1982" xr:uid="{00000000-0005-0000-0000-0000720E0000}"/>
    <cellStyle name="Normal 2 9 3 2 3 2 2" xfId="4506" xr:uid="{00000000-0005-0000-0000-0000730E0000}"/>
    <cellStyle name="Normal 2 9 3 2 3 3" xfId="1407" xr:uid="{00000000-0005-0000-0000-0000740E0000}"/>
    <cellStyle name="Normal 2 9 3 2 3 3 2" xfId="4507" xr:uid="{00000000-0005-0000-0000-0000750E0000}"/>
    <cellStyle name="Normal 2 9 3 2 3 4" xfId="4508" xr:uid="{00000000-0005-0000-0000-0000760E0000}"/>
    <cellStyle name="Normal 2 9 3 2 4" xfId="929" xr:uid="{00000000-0005-0000-0000-0000770E0000}"/>
    <cellStyle name="Normal 2 9 3 2 4 2" xfId="2136" xr:uid="{00000000-0005-0000-0000-0000780E0000}"/>
    <cellStyle name="Normal 2 9 3 2 4 2 2" xfId="4509" xr:uid="{00000000-0005-0000-0000-0000790E0000}"/>
    <cellStyle name="Normal 2 9 3 2 4 3" xfId="1585" xr:uid="{00000000-0005-0000-0000-00007A0E0000}"/>
    <cellStyle name="Normal 2 9 3 2 4 3 2" xfId="4510" xr:uid="{00000000-0005-0000-0000-00007B0E0000}"/>
    <cellStyle name="Normal 2 9 3 2 4 4" xfId="4511" xr:uid="{00000000-0005-0000-0000-00007C0E0000}"/>
    <cellStyle name="Normal 2 9 3 2 5" xfId="1010" xr:uid="{00000000-0005-0000-0000-00007D0E0000}"/>
    <cellStyle name="Normal 2 9 3 2 5 2" xfId="2216" xr:uid="{00000000-0005-0000-0000-00007E0E0000}"/>
    <cellStyle name="Normal 2 9 3 2 5 2 2" xfId="4512" xr:uid="{00000000-0005-0000-0000-00007F0E0000}"/>
    <cellStyle name="Normal 2 9 3 2 5 3" xfId="1665" xr:uid="{00000000-0005-0000-0000-0000800E0000}"/>
    <cellStyle name="Normal 2 9 3 2 5 3 2" xfId="4513" xr:uid="{00000000-0005-0000-0000-0000810E0000}"/>
    <cellStyle name="Normal 2 9 3 2 5 4" xfId="4514" xr:uid="{00000000-0005-0000-0000-0000820E0000}"/>
    <cellStyle name="Normal 2 9 3 2 6" xfId="1092" xr:uid="{00000000-0005-0000-0000-0000830E0000}"/>
    <cellStyle name="Normal 2 9 3 2 6 2" xfId="2296" xr:uid="{00000000-0005-0000-0000-0000840E0000}"/>
    <cellStyle name="Normal 2 9 3 2 6 2 2" xfId="4515" xr:uid="{00000000-0005-0000-0000-0000850E0000}"/>
    <cellStyle name="Normal 2 9 3 2 6 3" xfId="1746" xr:uid="{00000000-0005-0000-0000-0000860E0000}"/>
    <cellStyle name="Normal 2 9 3 2 6 3 2" xfId="4516" xr:uid="{00000000-0005-0000-0000-0000870E0000}"/>
    <cellStyle name="Normal 2 9 3 2 6 4" xfId="4517" xr:uid="{00000000-0005-0000-0000-0000880E0000}"/>
    <cellStyle name="Normal 2 9 3 2 7" xfId="1172" xr:uid="{00000000-0005-0000-0000-0000890E0000}"/>
    <cellStyle name="Normal 2 9 3 2 7 2" xfId="2376" xr:uid="{00000000-0005-0000-0000-00008A0E0000}"/>
    <cellStyle name="Normal 2 9 3 2 7 2 2" xfId="4518" xr:uid="{00000000-0005-0000-0000-00008B0E0000}"/>
    <cellStyle name="Normal 2 9 3 2 7 3" xfId="1826" xr:uid="{00000000-0005-0000-0000-00008C0E0000}"/>
    <cellStyle name="Normal 2 9 3 2 7 3 2" xfId="4519" xr:uid="{00000000-0005-0000-0000-00008D0E0000}"/>
    <cellStyle name="Normal 2 9 3 2 7 4" xfId="4520" xr:uid="{00000000-0005-0000-0000-00008E0E0000}"/>
    <cellStyle name="Normal 2 9 3 2 8" xfId="1329" xr:uid="{00000000-0005-0000-0000-00008F0E0000}"/>
    <cellStyle name="Normal 2 9 3 2 8 2" xfId="4521" xr:uid="{00000000-0005-0000-0000-0000900E0000}"/>
    <cellStyle name="Normal 2 9 3 2 9" xfId="1906" xr:uid="{00000000-0005-0000-0000-0000910E0000}"/>
    <cellStyle name="Normal 2 9 3 2 9 2" xfId="4522" xr:uid="{00000000-0005-0000-0000-0000920E0000}"/>
    <cellStyle name="Normal 2 9 3 3" xfId="807" xr:uid="{00000000-0005-0000-0000-0000930E0000}"/>
    <cellStyle name="Normal 2 9 3 3 2" xfId="2015" xr:uid="{00000000-0005-0000-0000-0000940E0000}"/>
    <cellStyle name="Normal 2 9 3 3 2 2" xfId="4523" xr:uid="{00000000-0005-0000-0000-0000950E0000}"/>
    <cellStyle name="Normal 2 9 3 3 3" xfId="1463" xr:uid="{00000000-0005-0000-0000-0000960E0000}"/>
    <cellStyle name="Normal 2 9 3 3 3 2" xfId="4524" xr:uid="{00000000-0005-0000-0000-0000970E0000}"/>
    <cellStyle name="Normal 2 9 3 3 4" xfId="4525" xr:uid="{00000000-0005-0000-0000-0000980E0000}"/>
    <cellStyle name="Normal 2 9 3 4" xfId="707" xr:uid="{00000000-0005-0000-0000-0000990E0000}"/>
    <cellStyle name="Normal 2 9 3 4 2" xfId="1939" xr:uid="{00000000-0005-0000-0000-00009A0E0000}"/>
    <cellStyle name="Normal 2 9 3 4 2 2" xfId="4526" xr:uid="{00000000-0005-0000-0000-00009B0E0000}"/>
    <cellStyle name="Normal 2 9 3 4 3" xfId="1364" xr:uid="{00000000-0005-0000-0000-00009C0E0000}"/>
    <cellStyle name="Normal 2 9 3 4 3 2" xfId="4527" xr:uid="{00000000-0005-0000-0000-00009D0E0000}"/>
    <cellStyle name="Normal 2 9 3 4 4" xfId="4528" xr:uid="{00000000-0005-0000-0000-00009E0E0000}"/>
    <cellStyle name="Normal 2 9 3 5" xfId="895" xr:uid="{00000000-0005-0000-0000-00009F0E0000}"/>
    <cellStyle name="Normal 2 9 3 5 2" xfId="2102" xr:uid="{00000000-0005-0000-0000-0000A00E0000}"/>
    <cellStyle name="Normal 2 9 3 5 2 2" xfId="4529" xr:uid="{00000000-0005-0000-0000-0000A10E0000}"/>
    <cellStyle name="Normal 2 9 3 5 3" xfId="1551" xr:uid="{00000000-0005-0000-0000-0000A20E0000}"/>
    <cellStyle name="Normal 2 9 3 5 3 2" xfId="4530" xr:uid="{00000000-0005-0000-0000-0000A30E0000}"/>
    <cellStyle name="Normal 2 9 3 5 4" xfId="4531" xr:uid="{00000000-0005-0000-0000-0000A40E0000}"/>
    <cellStyle name="Normal 2 9 3 6" xfId="976" xr:uid="{00000000-0005-0000-0000-0000A50E0000}"/>
    <cellStyle name="Normal 2 9 3 6 2" xfId="2182" xr:uid="{00000000-0005-0000-0000-0000A60E0000}"/>
    <cellStyle name="Normal 2 9 3 6 2 2" xfId="4532" xr:uid="{00000000-0005-0000-0000-0000A70E0000}"/>
    <cellStyle name="Normal 2 9 3 6 3" xfId="1631" xr:uid="{00000000-0005-0000-0000-0000A80E0000}"/>
    <cellStyle name="Normal 2 9 3 6 3 2" xfId="4533" xr:uid="{00000000-0005-0000-0000-0000A90E0000}"/>
    <cellStyle name="Normal 2 9 3 6 4" xfId="4534" xr:uid="{00000000-0005-0000-0000-0000AA0E0000}"/>
    <cellStyle name="Normal 2 9 3 7" xfId="1058" xr:uid="{00000000-0005-0000-0000-0000AB0E0000}"/>
    <cellStyle name="Normal 2 9 3 7 2" xfId="2262" xr:uid="{00000000-0005-0000-0000-0000AC0E0000}"/>
    <cellStyle name="Normal 2 9 3 7 2 2" xfId="4535" xr:uid="{00000000-0005-0000-0000-0000AD0E0000}"/>
    <cellStyle name="Normal 2 9 3 7 3" xfId="1712" xr:uid="{00000000-0005-0000-0000-0000AE0E0000}"/>
    <cellStyle name="Normal 2 9 3 7 3 2" xfId="4536" xr:uid="{00000000-0005-0000-0000-0000AF0E0000}"/>
    <cellStyle name="Normal 2 9 3 7 4" xfId="4537" xr:uid="{00000000-0005-0000-0000-0000B00E0000}"/>
    <cellStyle name="Normal 2 9 3 8" xfId="1138" xr:uid="{00000000-0005-0000-0000-0000B10E0000}"/>
    <cellStyle name="Normal 2 9 3 8 2" xfId="2342" xr:uid="{00000000-0005-0000-0000-0000B20E0000}"/>
    <cellStyle name="Normal 2 9 3 8 2 2" xfId="4538" xr:uid="{00000000-0005-0000-0000-0000B30E0000}"/>
    <cellStyle name="Normal 2 9 3 8 3" xfId="1792" xr:uid="{00000000-0005-0000-0000-0000B40E0000}"/>
    <cellStyle name="Normal 2 9 3 8 3 2" xfId="4539" xr:uid="{00000000-0005-0000-0000-0000B50E0000}"/>
    <cellStyle name="Normal 2 9 3 8 4" xfId="4540" xr:uid="{00000000-0005-0000-0000-0000B60E0000}"/>
    <cellStyle name="Normal 2 9 3 9" xfId="1286" xr:uid="{00000000-0005-0000-0000-0000B70E0000}"/>
    <cellStyle name="Normal 2 9 3 9 2" xfId="4541" xr:uid="{00000000-0005-0000-0000-0000B80E0000}"/>
    <cellStyle name="Normal 2 9 4" xfId="555" xr:uid="{00000000-0005-0000-0000-0000B90E0000}"/>
    <cellStyle name="Normal 2 9 4 10" xfId="1230" xr:uid="{00000000-0005-0000-0000-0000BA0E0000}"/>
    <cellStyle name="Normal 2 9 4 10 2" xfId="4542" xr:uid="{00000000-0005-0000-0000-0000BB0E0000}"/>
    <cellStyle name="Normal 2 9 4 11" xfId="4543" xr:uid="{00000000-0005-0000-0000-0000BC0E0000}"/>
    <cellStyle name="Normal 2 9 4 2" xfId="819" xr:uid="{00000000-0005-0000-0000-0000BD0E0000}"/>
    <cellStyle name="Normal 2 9 4 2 2" xfId="2027" xr:uid="{00000000-0005-0000-0000-0000BE0E0000}"/>
    <cellStyle name="Normal 2 9 4 2 2 2" xfId="4544" xr:uid="{00000000-0005-0000-0000-0000BF0E0000}"/>
    <cellStyle name="Normal 2 9 4 2 3" xfId="1475" xr:uid="{00000000-0005-0000-0000-0000C00E0000}"/>
    <cellStyle name="Normal 2 9 4 2 3 2" xfId="4545" xr:uid="{00000000-0005-0000-0000-0000C10E0000}"/>
    <cellStyle name="Normal 2 9 4 2 4" xfId="4546" xr:uid="{00000000-0005-0000-0000-0000C20E0000}"/>
    <cellStyle name="Normal 2 9 4 3" xfId="719" xr:uid="{00000000-0005-0000-0000-0000C30E0000}"/>
    <cellStyle name="Normal 2 9 4 3 2" xfId="1951" xr:uid="{00000000-0005-0000-0000-0000C40E0000}"/>
    <cellStyle name="Normal 2 9 4 3 2 2" xfId="4547" xr:uid="{00000000-0005-0000-0000-0000C50E0000}"/>
    <cellStyle name="Normal 2 9 4 3 3" xfId="1376" xr:uid="{00000000-0005-0000-0000-0000C60E0000}"/>
    <cellStyle name="Normal 2 9 4 3 3 2" xfId="4548" xr:uid="{00000000-0005-0000-0000-0000C70E0000}"/>
    <cellStyle name="Normal 2 9 4 3 4" xfId="4549" xr:uid="{00000000-0005-0000-0000-0000C80E0000}"/>
    <cellStyle name="Normal 2 9 4 4" xfId="907" xr:uid="{00000000-0005-0000-0000-0000C90E0000}"/>
    <cellStyle name="Normal 2 9 4 4 2" xfId="2114" xr:uid="{00000000-0005-0000-0000-0000CA0E0000}"/>
    <cellStyle name="Normal 2 9 4 4 2 2" xfId="4550" xr:uid="{00000000-0005-0000-0000-0000CB0E0000}"/>
    <cellStyle name="Normal 2 9 4 4 3" xfId="1563" xr:uid="{00000000-0005-0000-0000-0000CC0E0000}"/>
    <cellStyle name="Normal 2 9 4 4 3 2" xfId="4551" xr:uid="{00000000-0005-0000-0000-0000CD0E0000}"/>
    <cellStyle name="Normal 2 9 4 4 4" xfId="4552" xr:uid="{00000000-0005-0000-0000-0000CE0E0000}"/>
    <cellStyle name="Normal 2 9 4 5" xfId="988" xr:uid="{00000000-0005-0000-0000-0000CF0E0000}"/>
    <cellStyle name="Normal 2 9 4 5 2" xfId="2194" xr:uid="{00000000-0005-0000-0000-0000D00E0000}"/>
    <cellStyle name="Normal 2 9 4 5 2 2" xfId="4553" xr:uid="{00000000-0005-0000-0000-0000D10E0000}"/>
    <cellStyle name="Normal 2 9 4 5 3" xfId="1643" xr:uid="{00000000-0005-0000-0000-0000D20E0000}"/>
    <cellStyle name="Normal 2 9 4 5 3 2" xfId="4554" xr:uid="{00000000-0005-0000-0000-0000D30E0000}"/>
    <cellStyle name="Normal 2 9 4 5 4" xfId="4555" xr:uid="{00000000-0005-0000-0000-0000D40E0000}"/>
    <cellStyle name="Normal 2 9 4 6" xfId="1070" xr:uid="{00000000-0005-0000-0000-0000D50E0000}"/>
    <cellStyle name="Normal 2 9 4 6 2" xfId="2274" xr:uid="{00000000-0005-0000-0000-0000D60E0000}"/>
    <cellStyle name="Normal 2 9 4 6 2 2" xfId="4556" xr:uid="{00000000-0005-0000-0000-0000D70E0000}"/>
    <cellStyle name="Normal 2 9 4 6 3" xfId="1724" xr:uid="{00000000-0005-0000-0000-0000D80E0000}"/>
    <cellStyle name="Normal 2 9 4 6 3 2" xfId="4557" xr:uid="{00000000-0005-0000-0000-0000D90E0000}"/>
    <cellStyle name="Normal 2 9 4 6 4" xfId="4558" xr:uid="{00000000-0005-0000-0000-0000DA0E0000}"/>
    <cellStyle name="Normal 2 9 4 7" xfId="1150" xr:uid="{00000000-0005-0000-0000-0000DB0E0000}"/>
    <cellStyle name="Normal 2 9 4 7 2" xfId="2354" xr:uid="{00000000-0005-0000-0000-0000DC0E0000}"/>
    <cellStyle name="Normal 2 9 4 7 2 2" xfId="4559" xr:uid="{00000000-0005-0000-0000-0000DD0E0000}"/>
    <cellStyle name="Normal 2 9 4 7 3" xfId="1804" xr:uid="{00000000-0005-0000-0000-0000DE0E0000}"/>
    <cellStyle name="Normal 2 9 4 7 3 2" xfId="4560" xr:uid="{00000000-0005-0000-0000-0000DF0E0000}"/>
    <cellStyle name="Normal 2 9 4 7 4" xfId="4561" xr:uid="{00000000-0005-0000-0000-0000E00E0000}"/>
    <cellStyle name="Normal 2 9 4 8" xfId="1298" xr:uid="{00000000-0005-0000-0000-0000E10E0000}"/>
    <cellStyle name="Normal 2 9 4 8 2" xfId="4562" xr:uid="{00000000-0005-0000-0000-0000E20E0000}"/>
    <cellStyle name="Normal 2 9 4 9" xfId="1875" xr:uid="{00000000-0005-0000-0000-0000E30E0000}"/>
    <cellStyle name="Normal 2 9 4 9 2" xfId="4563" xr:uid="{00000000-0005-0000-0000-0000E40E0000}"/>
    <cellStyle name="Normal 2 9 5" xfId="598" xr:uid="{00000000-0005-0000-0000-0000E50E0000}"/>
    <cellStyle name="Normal 2 9 5 10" xfId="1195" xr:uid="{00000000-0005-0000-0000-0000E60E0000}"/>
    <cellStyle name="Normal 2 9 5 10 2" xfId="4564" xr:uid="{00000000-0005-0000-0000-0000E70E0000}"/>
    <cellStyle name="Normal 2 9 5 11" xfId="4565" xr:uid="{00000000-0005-0000-0000-0000E80E0000}"/>
    <cellStyle name="Normal 2 9 5 2" xfId="827" xr:uid="{00000000-0005-0000-0000-0000E90E0000}"/>
    <cellStyle name="Normal 2 9 5 2 2" xfId="2035" xr:uid="{00000000-0005-0000-0000-0000EA0E0000}"/>
    <cellStyle name="Normal 2 9 5 2 2 2" xfId="4566" xr:uid="{00000000-0005-0000-0000-0000EB0E0000}"/>
    <cellStyle name="Normal 2 9 5 2 3" xfId="1483" xr:uid="{00000000-0005-0000-0000-0000EC0E0000}"/>
    <cellStyle name="Normal 2 9 5 2 3 2" xfId="4567" xr:uid="{00000000-0005-0000-0000-0000ED0E0000}"/>
    <cellStyle name="Normal 2 9 5 2 4" xfId="4568" xr:uid="{00000000-0005-0000-0000-0000EE0E0000}"/>
    <cellStyle name="Normal 2 9 5 3" xfId="727" xr:uid="{00000000-0005-0000-0000-0000EF0E0000}"/>
    <cellStyle name="Normal 2 9 5 3 2" xfId="1959" xr:uid="{00000000-0005-0000-0000-0000F00E0000}"/>
    <cellStyle name="Normal 2 9 5 3 2 2" xfId="4569" xr:uid="{00000000-0005-0000-0000-0000F10E0000}"/>
    <cellStyle name="Normal 2 9 5 3 3" xfId="1384" xr:uid="{00000000-0005-0000-0000-0000F20E0000}"/>
    <cellStyle name="Normal 2 9 5 3 3 2" xfId="4570" xr:uid="{00000000-0005-0000-0000-0000F30E0000}"/>
    <cellStyle name="Normal 2 9 5 3 4" xfId="4571" xr:uid="{00000000-0005-0000-0000-0000F40E0000}"/>
    <cellStyle name="Normal 2 9 5 4" xfId="872" xr:uid="{00000000-0005-0000-0000-0000F50E0000}"/>
    <cellStyle name="Normal 2 9 5 4 2" xfId="2079" xr:uid="{00000000-0005-0000-0000-0000F60E0000}"/>
    <cellStyle name="Normal 2 9 5 4 2 2" xfId="4572" xr:uid="{00000000-0005-0000-0000-0000F70E0000}"/>
    <cellStyle name="Normal 2 9 5 4 3" xfId="1528" xr:uid="{00000000-0005-0000-0000-0000F80E0000}"/>
    <cellStyle name="Normal 2 9 5 4 3 2" xfId="4573" xr:uid="{00000000-0005-0000-0000-0000F90E0000}"/>
    <cellStyle name="Normal 2 9 5 4 4" xfId="4574" xr:uid="{00000000-0005-0000-0000-0000FA0E0000}"/>
    <cellStyle name="Normal 2 9 5 5" xfId="953" xr:uid="{00000000-0005-0000-0000-0000FB0E0000}"/>
    <cellStyle name="Normal 2 9 5 5 2" xfId="2159" xr:uid="{00000000-0005-0000-0000-0000FC0E0000}"/>
    <cellStyle name="Normal 2 9 5 5 2 2" xfId="4575" xr:uid="{00000000-0005-0000-0000-0000FD0E0000}"/>
    <cellStyle name="Normal 2 9 5 5 3" xfId="1608" xr:uid="{00000000-0005-0000-0000-0000FE0E0000}"/>
    <cellStyle name="Normal 2 9 5 5 3 2" xfId="4576" xr:uid="{00000000-0005-0000-0000-0000FF0E0000}"/>
    <cellStyle name="Normal 2 9 5 5 4" xfId="4577" xr:uid="{00000000-0005-0000-0000-0000000F0000}"/>
    <cellStyle name="Normal 2 9 5 6" xfId="1035" xr:uid="{00000000-0005-0000-0000-0000010F0000}"/>
    <cellStyle name="Normal 2 9 5 6 2" xfId="2239" xr:uid="{00000000-0005-0000-0000-0000020F0000}"/>
    <cellStyle name="Normal 2 9 5 6 2 2" xfId="4578" xr:uid="{00000000-0005-0000-0000-0000030F0000}"/>
    <cellStyle name="Normal 2 9 5 6 3" xfId="1689" xr:uid="{00000000-0005-0000-0000-0000040F0000}"/>
    <cellStyle name="Normal 2 9 5 6 3 2" xfId="4579" xr:uid="{00000000-0005-0000-0000-0000050F0000}"/>
    <cellStyle name="Normal 2 9 5 6 4" xfId="4580" xr:uid="{00000000-0005-0000-0000-0000060F0000}"/>
    <cellStyle name="Normal 2 9 5 7" xfId="1115" xr:uid="{00000000-0005-0000-0000-0000070F0000}"/>
    <cellStyle name="Normal 2 9 5 7 2" xfId="2319" xr:uid="{00000000-0005-0000-0000-0000080F0000}"/>
    <cellStyle name="Normal 2 9 5 7 2 2" xfId="4581" xr:uid="{00000000-0005-0000-0000-0000090F0000}"/>
    <cellStyle name="Normal 2 9 5 7 3" xfId="1769" xr:uid="{00000000-0005-0000-0000-00000A0F0000}"/>
    <cellStyle name="Normal 2 9 5 7 3 2" xfId="4582" xr:uid="{00000000-0005-0000-0000-00000B0F0000}"/>
    <cellStyle name="Normal 2 9 5 7 4" xfId="4583" xr:uid="{00000000-0005-0000-0000-00000C0F0000}"/>
    <cellStyle name="Normal 2 9 5 8" xfId="1306" xr:uid="{00000000-0005-0000-0000-00000D0F0000}"/>
    <cellStyle name="Normal 2 9 5 8 2" xfId="4584" xr:uid="{00000000-0005-0000-0000-00000E0F0000}"/>
    <cellStyle name="Normal 2 9 5 9" xfId="1883" xr:uid="{00000000-0005-0000-0000-00000F0F0000}"/>
    <cellStyle name="Normal 2 9 5 9 2" xfId="4585" xr:uid="{00000000-0005-0000-0000-0000100F0000}"/>
    <cellStyle name="Normal 2 9 6" xfId="784" xr:uid="{00000000-0005-0000-0000-0000110F0000}"/>
    <cellStyle name="Normal 2 9 6 2" xfId="1992" xr:uid="{00000000-0005-0000-0000-0000120F0000}"/>
    <cellStyle name="Normal 2 9 6 2 2" xfId="4586" xr:uid="{00000000-0005-0000-0000-0000130F0000}"/>
    <cellStyle name="Normal 2 9 6 3" xfId="1440" xr:uid="{00000000-0005-0000-0000-0000140F0000}"/>
    <cellStyle name="Normal 2 9 6 3 2" xfId="4587" xr:uid="{00000000-0005-0000-0000-0000150F0000}"/>
    <cellStyle name="Normal 2 9 6 4" xfId="4588" xr:uid="{00000000-0005-0000-0000-0000160F0000}"/>
    <cellStyle name="Normal 2 9 7" xfId="683" xr:uid="{00000000-0005-0000-0000-0000170F0000}"/>
    <cellStyle name="Normal 2 9 7 2" xfId="1916" xr:uid="{00000000-0005-0000-0000-0000180F0000}"/>
    <cellStyle name="Normal 2 9 7 2 2" xfId="4589" xr:uid="{00000000-0005-0000-0000-0000190F0000}"/>
    <cellStyle name="Normal 2 9 7 3" xfId="1341" xr:uid="{00000000-0005-0000-0000-00001A0F0000}"/>
    <cellStyle name="Normal 2 9 7 3 2" xfId="4590" xr:uid="{00000000-0005-0000-0000-00001B0F0000}"/>
    <cellStyle name="Normal 2 9 7 4" xfId="4591" xr:uid="{00000000-0005-0000-0000-00001C0F0000}"/>
    <cellStyle name="Normal 2 9 8" xfId="863" xr:uid="{00000000-0005-0000-0000-00001D0F0000}"/>
    <cellStyle name="Normal 2 9 8 2" xfId="2070" xr:uid="{00000000-0005-0000-0000-00001E0F0000}"/>
    <cellStyle name="Normal 2 9 8 2 2" xfId="4592" xr:uid="{00000000-0005-0000-0000-00001F0F0000}"/>
    <cellStyle name="Normal 2 9 8 3" xfId="1519" xr:uid="{00000000-0005-0000-0000-0000200F0000}"/>
    <cellStyle name="Normal 2 9 8 3 2" xfId="4593" xr:uid="{00000000-0005-0000-0000-0000210F0000}"/>
    <cellStyle name="Normal 2 9 8 4" xfId="4594" xr:uid="{00000000-0005-0000-0000-0000220F0000}"/>
    <cellStyle name="Normal 2 9 9" xfId="944" xr:uid="{00000000-0005-0000-0000-0000230F0000}"/>
    <cellStyle name="Normal 2 9 9 2" xfId="2150" xr:uid="{00000000-0005-0000-0000-0000240F0000}"/>
    <cellStyle name="Normal 2 9 9 2 2" xfId="4595" xr:uid="{00000000-0005-0000-0000-0000250F0000}"/>
    <cellStyle name="Normal 2 9 9 3" xfId="1599" xr:uid="{00000000-0005-0000-0000-0000260F0000}"/>
    <cellStyle name="Normal 2 9 9 3 2" xfId="4596" xr:uid="{00000000-0005-0000-0000-0000270F0000}"/>
    <cellStyle name="Normal 2 9 9 4" xfId="4597" xr:uid="{00000000-0005-0000-0000-0000280F0000}"/>
    <cellStyle name="Normal 2 90" xfId="4598" xr:uid="{00000000-0005-0000-0000-0000290F0000}"/>
    <cellStyle name="Normal 2 91" xfId="4599" xr:uid="{00000000-0005-0000-0000-00002A0F0000}"/>
    <cellStyle name="Normal 2 92" xfId="5415" xr:uid="{00000000-0005-0000-0000-00002B0F0000}"/>
    <cellStyle name="Normal 2 93" xfId="5446" xr:uid="{00000000-0005-0000-0000-0000190B0000}"/>
    <cellStyle name="Normal 2 93 2" xfId="15969" xr:uid="{00000000-0005-0000-0000-0000190B0000}"/>
    <cellStyle name="Normal 2 93 3" xfId="15964" xr:uid="{00000000-0005-0000-0000-00003C0F0000}"/>
    <cellStyle name="Normal 2 94" xfId="15956" xr:uid="{00000000-0005-0000-0000-0000190B0000}"/>
    <cellStyle name="Normal 2 95" xfId="15856" xr:uid="{00000000-0005-0000-0000-0000190B0000}"/>
    <cellStyle name="Normal 2 96" xfId="15962" xr:uid="{00000000-0005-0000-0000-0000190B0000}"/>
    <cellStyle name="Normal 2 97" xfId="15963" xr:uid="{00000000-0005-0000-0000-0000190B0000}"/>
    <cellStyle name="Normal 20" xfId="373" xr:uid="{00000000-0005-0000-0000-00002C0F0000}"/>
    <cellStyle name="Normal 20 2" xfId="484" xr:uid="{00000000-0005-0000-0000-00002D0F0000}"/>
    <cellStyle name="Normal 20 2 2" xfId="2585" xr:uid="{00000000-0005-0000-0000-00002E0F0000}"/>
    <cellStyle name="Normal 20 2 3" xfId="4600" xr:uid="{00000000-0005-0000-0000-00002F0F0000}"/>
    <cellStyle name="Normal 20 3" xfId="599" xr:uid="{00000000-0005-0000-0000-0000300F0000}"/>
    <cellStyle name="Normal 20 3 2" xfId="2586" xr:uid="{00000000-0005-0000-0000-0000310F0000}"/>
    <cellStyle name="Normal 20 4" xfId="2587" xr:uid="{00000000-0005-0000-0000-0000320F0000}"/>
    <cellStyle name="Normal 20 5" xfId="4601" xr:uid="{00000000-0005-0000-0000-0000330F0000}"/>
    <cellStyle name="Normal 21" xfId="374" xr:uid="{00000000-0005-0000-0000-0000340F0000}"/>
    <cellStyle name="Normal 21 2" xfId="485" xr:uid="{00000000-0005-0000-0000-0000350F0000}"/>
    <cellStyle name="Normal 21 2 2" xfId="2588" xr:uid="{00000000-0005-0000-0000-0000360F0000}"/>
    <cellStyle name="Normal 21 3" xfId="600" xr:uid="{00000000-0005-0000-0000-0000370F0000}"/>
    <cellStyle name="Normal 21 3 2" xfId="2589" xr:uid="{00000000-0005-0000-0000-0000380F0000}"/>
    <cellStyle name="Normal 21 4" xfId="2590" xr:uid="{00000000-0005-0000-0000-0000390F0000}"/>
    <cellStyle name="Normal 22" xfId="375" xr:uid="{00000000-0005-0000-0000-00003A0F0000}"/>
    <cellStyle name="Normal 22 2" xfId="486" xr:uid="{00000000-0005-0000-0000-00003B0F0000}"/>
    <cellStyle name="Normal 22 2 2" xfId="2591" xr:uid="{00000000-0005-0000-0000-00003C0F0000}"/>
    <cellStyle name="Normal 22 2 3" xfId="4602" xr:uid="{00000000-0005-0000-0000-00003D0F0000}"/>
    <cellStyle name="Normal 22 3" xfId="601" xr:uid="{00000000-0005-0000-0000-00003E0F0000}"/>
    <cellStyle name="Normal 22 3 2" xfId="2592" xr:uid="{00000000-0005-0000-0000-00003F0F0000}"/>
    <cellStyle name="Normal 22 4" xfId="2593" xr:uid="{00000000-0005-0000-0000-0000400F0000}"/>
    <cellStyle name="Normal 22 5" xfId="4603" xr:uid="{00000000-0005-0000-0000-0000410F0000}"/>
    <cellStyle name="Normal 23" xfId="376" xr:uid="{00000000-0005-0000-0000-0000420F0000}"/>
    <cellStyle name="Normal 23 2" xfId="487" xr:uid="{00000000-0005-0000-0000-0000430F0000}"/>
    <cellStyle name="Normal 23 2 2" xfId="2594" xr:uid="{00000000-0005-0000-0000-0000440F0000}"/>
    <cellStyle name="Normal 23 3" xfId="602" xr:uid="{00000000-0005-0000-0000-0000450F0000}"/>
    <cellStyle name="Normal 23 3 2" xfId="2595" xr:uid="{00000000-0005-0000-0000-0000460F0000}"/>
    <cellStyle name="Normal 23 4" xfId="2596" xr:uid="{00000000-0005-0000-0000-0000470F0000}"/>
    <cellStyle name="Normal 24" xfId="39" xr:uid="{00000000-0005-0000-0000-0000480F0000}"/>
    <cellStyle name="Normal 24 10" xfId="4604" xr:uid="{00000000-0005-0000-0000-0000490F0000}"/>
    <cellStyle name="Normal 24 11" xfId="4605" xr:uid="{00000000-0005-0000-0000-00004A0F0000}"/>
    <cellStyle name="Normal 24 2" xfId="932" xr:uid="{00000000-0005-0000-0000-00004B0F0000}"/>
    <cellStyle name="Normal 24 2 2" xfId="2139" xr:uid="{00000000-0005-0000-0000-00004C0F0000}"/>
    <cellStyle name="Normal 24 2 2 2" xfId="4606" xr:uid="{00000000-0005-0000-0000-00004D0F0000}"/>
    <cellStyle name="Normal 24 2 3" xfId="1588" xr:uid="{00000000-0005-0000-0000-00004E0F0000}"/>
    <cellStyle name="Normal 24 2 3 2" xfId="4607" xr:uid="{00000000-0005-0000-0000-00004F0F0000}"/>
    <cellStyle name="Normal 24 2 4" xfId="4608" xr:uid="{00000000-0005-0000-0000-0000500F0000}"/>
    <cellStyle name="Normal 24 2 5" xfId="4609" xr:uid="{00000000-0005-0000-0000-0000510F0000}"/>
    <cellStyle name="Normal 24 2 6" xfId="4610" xr:uid="{00000000-0005-0000-0000-0000520F0000}"/>
    <cellStyle name="Normal 24 3" xfId="1013" xr:uid="{00000000-0005-0000-0000-0000530F0000}"/>
    <cellStyle name="Normal 24 3 2" xfId="2219" xr:uid="{00000000-0005-0000-0000-0000540F0000}"/>
    <cellStyle name="Normal 24 3 2 2" xfId="4611" xr:uid="{00000000-0005-0000-0000-0000550F0000}"/>
    <cellStyle name="Normal 24 3 3" xfId="1668" xr:uid="{00000000-0005-0000-0000-0000560F0000}"/>
    <cellStyle name="Normal 24 3 3 2" xfId="4612" xr:uid="{00000000-0005-0000-0000-0000570F0000}"/>
    <cellStyle name="Normal 24 3 4" xfId="4613" xr:uid="{00000000-0005-0000-0000-0000580F0000}"/>
    <cellStyle name="Normal 24 4" xfId="1095" xr:uid="{00000000-0005-0000-0000-0000590F0000}"/>
    <cellStyle name="Normal 24 4 2" xfId="2299" xr:uid="{00000000-0005-0000-0000-00005A0F0000}"/>
    <cellStyle name="Normal 24 4 2 2" xfId="4614" xr:uid="{00000000-0005-0000-0000-00005B0F0000}"/>
    <cellStyle name="Normal 24 4 3" xfId="1749" xr:uid="{00000000-0005-0000-0000-00005C0F0000}"/>
    <cellStyle name="Normal 24 4 3 2" xfId="4615" xr:uid="{00000000-0005-0000-0000-00005D0F0000}"/>
    <cellStyle name="Normal 24 4 4" xfId="4616" xr:uid="{00000000-0005-0000-0000-00005E0F0000}"/>
    <cellStyle name="Normal 24 5" xfId="1175" xr:uid="{00000000-0005-0000-0000-00005F0F0000}"/>
    <cellStyle name="Normal 24 5 2" xfId="2379" xr:uid="{00000000-0005-0000-0000-0000600F0000}"/>
    <cellStyle name="Normal 24 5 2 2" xfId="4617" xr:uid="{00000000-0005-0000-0000-0000610F0000}"/>
    <cellStyle name="Normal 24 5 3" xfId="1829" xr:uid="{00000000-0005-0000-0000-0000620F0000}"/>
    <cellStyle name="Normal 24 5 3 2" xfId="4618" xr:uid="{00000000-0005-0000-0000-0000630F0000}"/>
    <cellStyle name="Normal 24 5 4" xfId="4619" xr:uid="{00000000-0005-0000-0000-0000640F0000}"/>
    <cellStyle name="Normal 24 6" xfId="1333" xr:uid="{00000000-0005-0000-0000-0000650F0000}"/>
    <cellStyle name="Normal 24 6 2" xfId="2597" xr:uid="{00000000-0005-0000-0000-0000660F0000}"/>
    <cellStyle name="Normal 24 7" xfId="1255" xr:uid="{00000000-0005-0000-0000-0000670F0000}"/>
    <cellStyle name="Normal 24 7 2" xfId="4620" xr:uid="{00000000-0005-0000-0000-0000680F0000}"/>
    <cellStyle name="Normal 24 8" xfId="2387" xr:uid="{00000000-0005-0000-0000-0000690F0000}"/>
    <cellStyle name="Normal 24 8 2" xfId="4621" xr:uid="{00000000-0005-0000-0000-00006A0F0000}"/>
    <cellStyle name="Normal 24 9" xfId="674" xr:uid="{00000000-0005-0000-0000-00006B0F0000}"/>
    <cellStyle name="Normal 24 9 2" xfId="2598" xr:uid="{00000000-0005-0000-0000-00006C0F0000}"/>
    <cellStyle name="Normal 25" xfId="40" xr:uid="{00000000-0005-0000-0000-00006D0F0000}"/>
    <cellStyle name="Normal 25 10" xfId="4622" xr:uid="{00000000-0005-0000-0000-00006E0F0000}"/>
    <cellStyle name="Normal 25 11" xfId="4623" xr:uid="{00000000-0005-0000-0000-00006F0F0000}"/>
    <cellStyle name="Normal 25 2" xfId="933" xr:uid="{00000000-0005-0000-0000-0000700F0000}"/>
    <cellStyle name="Normal 25 2 2" xfId="2140" xr:uid="{00000000-0005-0000-0000-0000710F0000}"/>
    <cellStyle name="Normal 25 2 2 2" xfId="4624" xr:uid="{00000000-0005-0000-0000-0000720F0000}"/>
    <cellStyle name="Normal 25 2 3" xfId="1589" xr:uid="{00000000-0005-0000-0000-0000730F0000}"/>
    <cellStyle name="Normal 25 2 3 2" xfId="4625" xr:uid="{00000000-0005-0000-0000-0000740F0000}"/>
    <cellStyle name="Normal 25 2 4" xfId="4626" xr:uid="{00000000-0005-0000-0000-0000750F0000}"/>
    <cellStyle name="Normal 25 3" xfId="1014" xr:uid="{00000000-0005-0000-0000-0000760F0000}"/>
    <cellStyle name="Normal 25 3 2" xfId="2220" xr:uid="{00000000-0005-0000-0000-0000770F0000}"/>
    <cellStyle name="Normal 25 3 2 2" xfId="4627" xr:uid="{00000000-0005-0000-0000-0000780F0000}"/>
    <cellStyle name="Normal 25 3 3" xfId="1669" xr:uid="{00000000-0005-0000-0000-0000790F0000}"/>
    <cellStyle name="Normal 25 3 3 2" xfId="4628" xr:uid="{00000000-0005-0000-0000-00007A0F0000}"/>
    <cellStyle name="Normal 25 3 4" xfId="4629" xr:uid="{00000000-0005-0000-0000-00007B0F0000}"/>
    <cellStyle name="Normal 25 4" xfId="1096" xr:uid="{00000000-0005-0000-0000-00007C0F0000}"/>
    <cellStyle name="Normal 25 4 2" xfId="2300" xr:uid="{00000000-0005-0000-0000-00007D0F0000}"/>
    <cellStyle name="Normal 25 4 2 2" xfId="4630" xr:uid="{00000000-0005-0000-0000-00007E0F0000}"/>
    <cellStyle name="Normal 25 4 3" xfId="1750" xr:uid="{00000000-0005-0000-0000-00007F0F0000}"/>
    <cellStyle name="Normal 25 4 3 2" xfId="4631" xr:uid="{00000000-0005-0000-0000-0000800F0000}"/>
    <cellStyle name="Normal 25 4 4" xfId="4632" xr:uid="{00000000-0005-0000-0000-0000810F0000}"/>
    <cellStyle name="Normal 25 5" xfId="1176" xr:uid="{00000000-0005-0000-0000-0000820F0000}"/>
    <cellStyle name="Normal 25 5 2" xfId="2380" xr:uid="{00000000-0005-0000-0000-0000830F0000}"/>
    <cellStyle name="Normal 25 5 2 2" xfId="4633" xr:uid="{00000000-0005-0000-0000-0000840F0000}"/>
    <cellStyle name="Normal 25 5 3" xfId="1830" xr:uid="{00000000-0005-0000-0000-0000850F0000}"/>
    <cellStyle name="Normal 25 5 3 2" xfId="4634" xr:uid="{00000000-0005-0000-0000-0000860F0000}"/>
    <cellStyle name="Normal 25 5 4" xfId="4635" xr:uid="{00000000-0005-0000-0000-0000870F0000}"/>
    <cellStyle name="Normal 25 6" xfId="1334" xr:uid="{00000000-0005-0000-0000-0000880F0000}"/>
    <cellStyle name="Normal 25 6 2" xfId="2599" xr:uid="{00000000-0005-0000-0000-0000890F0000}"/>
    <cellStyle name="Normal 25 7" xfId="1256" xr:uid="{00000000-0005-0000-0000-00008A0F0000}"/>
    <cellStyle name="Normal 25 7 2" xfId="4636" xr:uid="{00000000-0005-0000-0000-00008B0F0000}"/>
    <cellStyle name="Normal 25 8" xfId="2388" xr:uid="{00000000-0005-0000-0000-00008C0F0000}"/>
    <cellStyle name="Normal 25 8 2" xfId="4637" xr:uid="{00000000-0005-0000-0000-00008D0F0000}"/>
    <cellStyle name="Normal 25 9" xfId="675" xr:uid="{00000000-0005-0000-0000-00008E0F0000}"/>
    <cellStyle name="Normal 25 9 2" xfId="2600" xr:uid="{00000000-0005-0000-0000-00008F0F0000}"/>
    <cellStyle name="Normal 26" xfId="37" xr:uid="{00000000-0005-0000-0000-0000900F0000}"/>
    <cellStyle name="Normal 26 2" xfId="1015" xr:uid="{00000000-0005-0000-0000-0000910F0000}"/>
    <cellStyle name="Normal 26 2 2" xfId="2601" xr:uid="{00000000-0005-0000-0000-0000920F0000}"/>
    <cellStyle name="Normal 26 3" xfId="2602" xr:uid="{00000000-0005-0000-0000-0000930F0000}"/>
    <cellStyle name="Normal 26 4" xfId="4638" xr:uid="{00000000-0005-0000-0000-0000940F0000}"/>
    <cellStyle name="Normal 27" xfId="759" xr:uid="{00000000-0005-0000-0000-0000950F0000}"/>
    <cellStyle name="Normal 27 2" xfId="934" xr:uid="{00000000-0005-0000-0000-0000960F0000}"/>
    <cellStyle name="Normal 27 2 2" xfId="2603" xr:uid="{00000000-0005-0000-0000-0000970F0000}"/>
    <cellStyle name="Normal 27 3" xfId="2604" xr:uid="{00000000-0005-0000-0000-0000980F0000}"/>
    <cellStyle name="Normal 27 4" xfId="4639" xr:uid="{00000000-0005-0000-0000-0000990F0000}"/>
    <cellStyle name="Normal 28" xfId="764" xr:uid="{00000000-0005-0000-0000-00009A0F0000}"/>
    <cellStyle name="Normal 28 2" xfId="1420" xr:uid="{00000000-0005-0000-0000-00009B0F0000}"/>
    <cellStyle name="Normal 28 2 2" xfId="2605" xr:uid="{00000000-0005-0000-0000-00009C0F0000}"/>
    <cellStyle name="Normal 28 3" xfId="2606" xr:uid="{00000000-0005-0000-0000-00009D0F0000}"/>
    <cellStyle name="Normal 29" xfId="761" xr:uid="{00000000-0005-0000-0000-00009E0F0000}"/>
    <cellStyle name="Normal 29 2" xfId="1417" xr:uid="{00000000-0005-0000-0000-00009F0F0000}"/>
    <cellStyle name="Normal 29 2 2" xfId="2607" xr:uid="{00000000-0005-0000-0000-0000A00F0000}"/>
    <cellStyle name="Normal 29 3" xfId="2608" xr:uid="{00000000-0005-0000-0000-0000A10F0000}"/>
    <cellStyle name="Normal 3" xfId="377" xr:uid="{00000000-0005-0000-0000-0000A20F0000}"/>
    <cellStyle name="Normal 3 10" xfId="488" xr:uid="{00000000-0005-0000-0000-0000A30F0000}"/>
    <cellStyle name="Normal 3 10 10" xfId="1851" xr:uid="{00000000-0005-0000-0000-0000A40F0000}"/>
    <cellStyle name="Normal 3 10 10 2" xfId="4640" xr:uid="{00000000-0005-0000-0000-0000A50F0000}"/>
    <cellStyle name="Normal 3 10 11" xfId="1206" xr:uid="{00000000-0005-0000-0000-0000A60F0000}"/>
    <cellStyle name="Normal 3 10 11 2" xfId="4641" xr:uid="{00000000-0005-0000-0000-0000A70F0000}"/>
    <cellStyle name="Normal 3 10 12" xfId="4642" xr:uid="{00000000-0005-0000-0000-0000A80F0000}"/>
    <cellStyle name="Normal 3 10 2" xfId="646" xr:uid="{00000000-0005-0000-0000-0000A90F0000}"/>
    <cellStyle name="Normal 3 10 2 10" xfId="1241" xr:uid="{00000000-0005-0000-0000-0000AA0F0000}"/>
    <cellStyle name="Normal 3 10 2 10 2" xfId="4643" xr:uid="{00000000-0005-0000-0000-0000AB0F0000}"/>
    <cellStyle name="Normal 3 10 2 11" xfId="4644" xr:uid="{00000000-0005-0000-0000-0000AC0F0000}"/>
    <cellStyle name="Normal 3 10 2 2" xfId="838" xr:uid="{00000000-0005-0000-0000-0000AD0F0000}"/>
    <cellStyle name="Normal 3 10 2 2 2" xfId="2046" xr:uid="{00000000-0005-0000-0000-0000AE0F0000}"/>
    <cellStyle name="Normal 3 10 2 2 2 2" xfId="4645" xr:uid="{00000000-0005-0000-0000-0000AF0F0000}"/>
    <cellStyle name="Normal 3 10 2 2 3" xfId="1494" xr:uid="{00000000-0005-0000-0000-0000B00F0000}"/>
    <cellStyle name="Normal 3 10 2 2 3 2" xfId="4646" xr:uid="{00000000-0005-0000-0000-0000B10F0000}"/>
    <cellStyle name="Normal 3 10 2 2 4" xfId="4647" xr:uid="{00000000-0005-0000-0000-0000B20F0000}"/>
    <cellStyle name="Normal 3 10 2 3" xfId="738" xr:uid="{00000000-0005-0000-0000-0000B30F0000}"/>
    <cellStyle name="Normal 3 10 2 3 2" xfId="1970" xr:uid="{00000000-0005-0000-0000-0000B40F0000}"/>
    <cellStyle name="Normal 3 10 2 3 2 2" xfId="4648" xr:uid="{00000000-0005-0000-0000-0000B50F0000}"/>
    <cellStyle name="Normal 3 10 2 3 3" xfId="1395" xr:uid="{00000000-0005-0000-0000-0000B60F0000}"/>
    <cellStyle name="Normal 3 10 2 3 3 2" xfId="4649" xr:uid="{00000000-0005-0000-0000-0000B70F0000}"/>
    <cellStyle name="Normal 3 10 2 3 4" xfId="4650" xr:uid="{00000000-0005-0000-0000-0000B80F0000}"/>
    <cellStyle name="Normal 3 10 2 4" xfId="918" xr:uid="{00000000-0005-0000-0000-0000B90F0000}"/>
    <cellStyle name="Normal 3 10 2 4 2" xfId="2125" xr:uid="{00000000-0005-0000-0000-0000BA0F0000}"/>
    <cellStyle name="Normal 3 10 2 4 2 2" xfId="4651" xr:uid="{00000000-0005-0000-0000-0000BB0F0000}"/>
    <cellStyle name="Normal 3 10 2 4 3" xfId="1574" xr:uid="{00000000-0005-0000-0000-0000BC0F0000}"/>
    <cellStyle name="Normal 3 10 2 4 3 2" xfId="4652" xr:uid="{00000000-0005-0000-0000-0000BD0F0000}"/>
    <cellStyle name="Normal 3 10 2 4 4" xfId="4653" xr:uid="{00000000-0005-0000-0000-0000BE0F0000}"/>
    <cellStyle name="Normal 3 10 2 5" xfId="999" xr:uid="{00000000-0005-0000-0000-0000BF0F0000}"/>
    <cellStyle name="Normal 3 10 2 5 2" xfId="2205" xr:uid="{00000000-0005-0000-0000-0000C00F0000}"/>
    <cellStyle name="Normal 3 10 2 5 2 2" xfId="4654" xr:uid="{00000000-0005-0000-0000-0000C10F0000}"/>
    <cellStyle name="Normal 3 10 2 5 3" xfId="1654" xr:uid="{00000000-0005-0000-0000-0000C20F0000}"/>
    <cellStyle name="Normal 3 10 2 5 3 2" xfId="4655" xr:uid="{00000000-0005-0000-0000-0000C30F0000}"/>
    <cellStyle name="Normal 3 10 2 5 4" xfId="4656" xr:uid="{00000000-0005-0000-0000-0000C40F0000}"/>
    <cellStyle name="Normal 3 10 2 6" xfId="1081" xr:uid="{00000000-0005-0000-0000-0000C50F0000}"/>
    <cellStyle name="Normal 3 10 2 6 2" xfId="2285" xr:uid="{00000000-0005-0000-0000-0000C60F0000}"/>
    <cellStyle name="Normal 3 10 2 6 2 2" xfId="4657" xr:uid="{00000000-0005-0000-0000-0000C70F0000}"/>
    <cellStyle name="Normal 3 10 2 6 3" xfId="1735" xr:uid="{00000000-0005-0000-0000-0000C80F0000}"/>
    <cellStyle name="Normal 3 10 2 6 3 2" xfId="4658" xr:uid="{00000000-0005-0000-0000-0000C90F0000}"/>
    <cellStyle name="Normal 3 10 2 6 4" xfId="4659" xr:uid="{00000000-0005-0000-0000-0000CA0F0000}"/>
    <cellStyle name="Normal 3 10 2 7" xfId="1161" xr:uid="{00000000-0005-0000-0000-0000CB0F0000}"/>
    <cellStyle name="Normal 3 10 2 7 2" xfId="2365" xr:uid="{00000000-0005-0000-0000-0000CC0F0000}"/>
    <cellStyle name="Normal 3 10 2 7 2 2" xfId="4660" xr:uid="{00000000-0005-0000-0000-0000CD0F0000}"/>
    <cellStyle name="Normal 3 10 2 7 3" xfId="1815" xr:uid="{00000000-0005-0000-0000-0000CE0F0000}"/>
    <cellStyle name="Normal 3 10 2 7 3 2" xfId="4661" xr:uid="{00000000-0005-0000-0000-0000CF0F0000}"/>
    <cellStyle name="Normal 3 10 2 7 4" xfId="4662" xr:uid="{00000000-0005-0000-0000-0000D00F0000}"/>
    <cellStyle name="Normal 3 10 2 8" xfId="1317" xr:uid="{00000000-0005-0000-0000-0000D10F0000}"/>
    <cellStyle name="Normal 3 10 2 8 2" xfId="4663" xr:uid="{00000000-0005-0000-0000-0000D20F0000}"/>
    <cellStyle name="Normal 3 10 2 9" xfId="1894" xr:uid="{00000000-0005-0000-0000-0000D30F0000}"/>
    <cellStyle name="Normal 3 10 2 9 2" xfId="4664" xr:uid="{00000000-0005-0000-0000-0000D40F0000}"/>
    <cellStyle name="Normal 3 10 3" xfId="795" xr:uid="{00000000-0005-0000-0000-0000D50F0000}"/>
    <cellStyle name="Normal 3 10 3 2" xfId="2003" xr:uid="{00000000-0005-0000-0000-0000D60F0000}"/>
    <cellStyle name="Normal 3 10 3 2 2" xfId="4665" xr:uid="{00000000-0005-0000-0000-0000D70F0000}"/>
    <cellStyle name="Normal 3 10 3 3" xfId="1451" xr:uid="{00000000-0005-0000-0000-0000D80F0000}"/>
    <cellStyle name="Normal 3 10 3 3 2" xfId="4666" xr:uid="{00000000-0005-0000-0000-0000D90F0000}"/>
    <cellStyle name="Normal 3 10 3 4" xfId="4667" xr:uid="{00000000-0005-0000-0000-0000DA0F0000}"/>
    <cellStyle name="Normal 3 10 4" xfId="695" xr:uid="{00000000-0005-0000-0000-0000DB0F0000}"/>
    <cellStyle name="Normal 3 10 4 2" xfId="1927" xr:uid="{00000000-0005-0000-0000-0000DC0F0000}"/>
    <cellStyle name="Normal 3 10 4 2 2" xfId="4668" xr:uid="{00000000-0005-0000-0000-0000DD0F0000}"/>
    <cellStyle name="Normal 3 10 4 3" xfId="1352" xr:uid="{00000000-0005-0000-0000-0000DE0F0000}"/>
    <cellStyle name="Normal 3 10 4 3 2" xfId="4669" xr:uid="{00000000-0005-0000-0000-0000DF0F0000}"/>
    <cellStyle name="Normal 3 10 4 4" xfId="4670" xr:uid="{00000000-0005-0000-0000-0000E00F0000}"/>
    <cellStyle name="Normal 3 10 5" xfId="883" xr:uid="{00000000-0005-0000-0000-0000E10F0000}"/>
    <cellStyle name="Normal 3 10 5 2" xfId="2090" xr:uid="{00000000-0005-0000-0000-0000E20F0000}"/>
    <cellStyle name="Normal 3 10 5 2 2" xfId="4671" xr:uid="{00000000-0005-0000-0000-0000E30F0000}"/>
    <cellStyle name="Normal 3 10 5 3" xfId="1539" xr:uid="{00000000-0005-0000-0000-0000E40F0000}"/>
    <cellStyle name="Normal 3 10 5 3 2" xfId="4672" xr:uid="{00000000-0005-0000-0000-0000E50F0000}"/>
    <cellStyle name="Normal 3 10 5 4" xfId="4673" xr:uid="{00000000-0005-0000-0000-0000E60F0000}"/>
    <cellStyle name="Normal 3 10 6" xfId="964" xr:uid="{00000000-0005-0000-0000-0000E70F0000}"/>
    <cellStyle name="Normal 3 10 6 2" xfId="2170" xr:uid="{00000000-0005-0000-0000-0000E80F0000}"/>
    <cellStyle name="Normal 3 10 6 2 2" xfId="4674" xr:uid="{00000000-0005-0000-0000-0000E90F0000}"/>
    <cellStyle name="Normal 3 10 6 3" xfId="1619" xr:uid="{00000000-0005-0000-0000-0000EA0F0000}"/>
    <cellStyle name="Normal 3 10 6 3 2" xfId="4675" xr:uid="{00000000-0005-0000-0000-0000EB0F0000}"/>
    <cellStyle name="Normal 3 10 6 4" xfId="4676" xr:uid="{00000000-0005-0000-0000-0000EC0F0000}"/>
    <cellStyle name="Normal 3 10 7" xfId="1046" xr:uid="{00000000-0005-0000-0000-0000ED0F0000}"/>
    <cellStyle name="Normal 3 10 7 2" xfId="2250" xr:uid="{00000000-0005-0000-0000-0000EE0F0000}"/>
    <cellStyle name="Normal 3 10 7 2 2" xfId="4677" xr:uid="{00000000-0005-0000-0000-0000EF0F0000}"/>
    <cellStyle name="Normal 3 10 7 3" xfId="1700" xr:uid="{00000000-0005-0000-0000-0000F00F0000}"/>
    <cellStyle name="Normal 3 10 7 3 2" xfId="4678" xr:uid="{00000000-0005-0000-0000-0000F10F0000}"/>
    <cellStyle name="Normal 3 10 7 4" xfId="4679" xr:uid="{00000000-0005-0000-0000-0000F20F0000}"/>
    <cellStyle name="Normal 3 10 8" xfId="1126" xr:uid="{00000000-0005-0000-0000-0000F30F0000}"/>
    <cellStyle name="Normal 3 10 8 2" xfId="2330" xr:uid="{00000000-0005-0000-0000-0000F40F0000}"/>
    <cellStyle name="Normal 3 10 8 2 2" xfId="4680" xr:uid="{00000000-0005-0000-0000-0000F50F0000}"/>
    <cellStyle name="Normal 3 10 8 3" xfId="1780" xr:uid="{00000000-0005-0000-0000-0000F60F0000}"/>
    <cellStyle name="Normal 3 10 8 3 2" xfId="4681" xr:uid="{00000000-0005-0000-0000-0000F70F0000}"/>
    <cellStyle name="Normal 3 10 8 4" xfId="4682" xr:uid="{00000000-0005-0000-0000-0000F80F0000}"/>
    <cellStyle name="Normal 3 10 9" xfId="1274" xr:uid="{00000000-0005-0000-0000-0000F90F0000}"/>
    <cellStyle name="Normal 3 10 9 2" xfId="4683" xr:uid="{00000000-0005-0000-0000-0000FA0F0000}"/>
    <cellStyle name="Normal 3 11" xfId="539" xr:uid="{00000000-0005-0000-0000-0000FB0F0000}"/>
    <cellStyle name="Normal 3 11 10" xfId="1864" xr:uid="{00000000-0005-0000-0000-0000FC0F0000}"/>
    <cellStyle name="Normal 3 11 10 2" xfId="4684" xr:uid="{00000000-0005-0000-0000-0000FD0F0000}"/>
    <cellStyle name="Normal 3 11 11" xfId="1219" xr:uid="{00000000-0005-0000-0000-0000FE0F0000}"/>
    <cellStyle name="Normal 3 11 11 2" xfId="4685" xr:uid="{00000000-0005-0000-0000-0000FF0F0000}"/>
    <cellStyle name="Normal 3 11 12" xfId="4686" xr:uid="{00000000-0005-0000-0000-000000100000}"/>
    <cellStyle name="Normal 3 11 2" xfId="667" xr:uid="{00000000-0005-0000-0000-000001100000}"/>
    <cellStyle name="Normal 3 11 2 10" xfId="1253" xr:uid="{00000000-0005-0000-0000-000002100000}"/>
    <cellStyle name="Normal 3 11 2 10 2" xfId="4687" xr:uid="{00000000-0005-0000-0000-000003100000}"/>
    <cellStyle name="Normal 3 11 2 11" xfId="4688" xr:uid="{00000000-0005-0000-0000-000004100000}"/>
    <cellStyle name="Normal 3 11 2 2" xfId="851" xr:uid="{00000000-0005-0000-0000-000005100000}"/>
    <cellStyle name="Normal 3 11 2 2 2" xfId="2059" xr:uid="{00000000-0005-0000-0000-000006100000}"/>
    <cellStyle name="Normal 3 11 2 2 2 2" xfId="4689" xr:uid="{00000000-0005-0000-0000-000007100000}"/>
    <cellStyle name="Normal 3 11 2 2 3" xfId="1507" xr:uid="{00000000-0005-0000-0000-000008100000}"/>
    <cellStyle name="Normal 3 11 2 2 3 2" xfId="4690" xr:uid="{00000000-0005-0000-0000-000009100000}"/>
    <cellStyle name="Normal 3 11 2 2 4" xfId="4691" xr:uid="{00000000-0005-0000-0000-00000A100000}"/>
    <cellStyle name="Normal 3 11 2 3" xfId="751" xr:uid="{00000000-0005-0000-0000-00000B100000}"/>
    <cellStyle name="Normal 3 11 2 3 2" xfId="1983" xr:uid="{00000000-0005-0000-0000-00000C100000}"/>
    <cellStyle name="Normal 3 11 2 3 2 2" xfId="4692" xr:uid="{00000000-0005-0000-0000-00000D100000}"/>
    <cellStyle name="Normal 3 11 2 3 3" xfId="1408" xr:uid="{00000000-0005-0000-0000-00000E100000}"/>
    <cellStyle name="Normal 3 11 2 3 3 2" xfId="4693" xr:uid="{00000000-0005-0000-0000-00000F100000}"/>
    <cellStyle name="Normal 3 11 2 3 4" xfId="4694" xr:uid="{00000000-0005-0000-0000-000010100000}"/>
    <cellStyle name="Normal 3 11 2 4" xfId="930" xr:uid="{00000000-0005-0000-0000-000011100000}"/>
    <cellStyle name="Normal 3 11 2 4 2" xfId="2137" xr:uid="{00000000-0005-0000-0000-000012100000}"/>
    <cellStyle name="Normal 3 11 2 4 2 2" xfId="4695" xr:uid="{00000000-0005-0000-0000-000013100000}"/>
    <cellStyle name="Normal 3 11 2 4 3" xfId="1586" xr:uid="{00000000-0005-0000-0000-000014100000}"/>
    <cellStyle name="Normal 3 11 2 4 3 2" xfId="4696" xr:uid="{00000000-0005-0000-0000-000015100000}"/>
    <cellStyle name="Normal 3 11 2 4 4" xfId="4697" xr:uid="{00000000-0005-0000-0000-000016100000}"/>
    <cellStyle name="Normal 3 11 2 5" xfId="1011" xr:uid="{00000000-0005-0000-0000-000017100000}"/>
    <cellStyle name="Normal 3 11 2 5 2" xfId="2217" xr:uid="{00000000-0005-0000-0000-000018100000}"/>
    <cellStyle name="Normal 3 11 2 5 2 2" xfId="4698" xr:uid="{00000000-0005-0000-0000-000019100000}"/>
    <cellStyle name="Normal 3 11 2 5 3" xfId="1666" xr:uid="{00000000-0005-0000-0000-00001A100000}"/>
    <cellStyle name="Normal 3 11 2 5 3 2" xfId="4699" xr:uid="{00000000-0005-0000-0000-00001B100000}"/>
    <cellStyle name="Normal 3 11 2 5 4" xfId="4700" xr:uid="{00000000-0005-0000-0000-00001C100000}"/>
    <cellStyle name="Normal 3 11 2 6" xfId="1093" xr:uid="{00000000-0005-0000-0000-00001D100000}"/>
    <cellStyle name="Normal 3 11 2 6 2" xfId="2297" xr:uid="{00000000-0005-0000-0000-00001E100000}"/>
    <cellStyle name="Normal 3 11 2 6 2 2" xfId="4701" xr:uid="{00000000-0005-0000-0000-00001F100000}"/>
    <cellStyle name="Normal 3 11 2 6 3" xfId="1747" xr:uid="{00000000-0005-0000-0000-000020100000}"/>
    <cellStyle name="Normal 3 11 2 6 3 2" xfId="4702" xr:uid="{00000000-0005-0000-0000-000021100000}"/>
    <cellStyle name="Normal 3 11 2 6 4" xfId="4703" xr:uid="{00000000-0005-0000-0000-000022100000}"/>
    <cellStyle name="Normal 3 11 2 7" xfId="1173" xr:uid="{00000000-0005-0000-0000-000023100000}"/>
    <cellStyle name="Normal 3 11 2 7 2" xfId="2377" xr:uid="{00000000-0005-0000-0000-000024100000}"/>
    <cellStyle name="Normal 3 11 2 7 2 2" xfId="4704" xr:uid="{00000000-0005-0000-0000-000025100000}"/>
    <cellStyle name="Normal 3 11 2 7 3" xfId="1827" xr:uid="{00000000-0005-0000-0000-000026100000}"/>
    <cellStyle name="Normal 3 11 2 7 3 2" xfId="4705" xr:uid="{00000000-0005-0000-0000-000027100000}"/>
    <cellStyle name="Normal 3 11 2 7 4" xfId="4706" xr:uid="{00000000-0005-0000-0000-000028100000}"/>
    <cellStyle name="Normal 3 11 2 8" xfId="1330" xr:uid="{00000000-0005-0000-0000-000029100000}"/>
    <cellStyle name="Normal 3 11 2 8 2" xfId="4707" xr:uid="{00000000-0005-0000-0000-00002A100000}"/>
    <cellStyle name="Normal 3 11 2 9" xfId="1907" xr:uid="{00000000-0005-0000-0000-00002B100000}"/>
    <cellStyle name="Normal 3 11 2 9 2" xfId="4708" xr:uid="{00000000-0005-0000-0000-00002C100000}"/>
    <cellStyle name="Normal 3 11 3" xfId="808" xr:uid="{00000000-0005-0000-0000-00002D100000}"/>
    <cellStyle name="Normal 3 11 3 2" xfId="2016" xr:uid="{00000000-0005-0000-0000-00002E100000}"/>
    <cellStyle name="Normal 3 11 3 2 2" xfId="4709" xr:uid="{00000000-0005-0000-0000-00002F100000}"/>
    <cellStyle name="Normal 3 11 3 3" xfId="1464" xr:uid="{00000000-0005-0000-0000-000030100000}"/>
    <cellStyle name="Normal 3 11 3 3 2" xfId="4710" xr:uid="{00000000-0005-0000-0000-000031100000}"/>
    <cellStyle name="Normal 3 11 3 4" xfId="4711" xr:uid="{00000000-0005-0000-0000-000032100000}"/>
    <cellStyle name="Normal 3 11 4" xfId="708" xr:uid="{00000000-0005-0000-0000-000033100000}"/>
    <cellStyle name="Normal 3 11 4 2" xfId="1940" xr:uid="{00000000-0005-0000-0000-000034100000}"/>
    <cellStyle name="Normal 3 11 4 2 2" xfId="4712" xr:uid="{00000000-0005-0000-0000-000035100000}"/>
    <cellStyle name="Normal 3 11 4 3" xfId="1365" xr:uid="{00000000-0005-0000-0000-000036100000}"/>
    <cellStyle name="Normal 3 11 4 3 2" xfId="4713" xr:uid="{00000000-0005-0000-0000-000037100000}"/>
    <cellStyle name="Normal 3 11 4 4" xfId="4714" xr:uid="{00000000-0005-0000-0000-000038100000}"/>
    <cellStyle name="Normal 3 11 5" xfId="896" xr:uid="{00000000-0005-0000-0000-000039100000}"/>
    <cellStyle name="Normal 3 11 5 2" xfId="2103" xr:uid="{00000000-0005-0000-0000-00003A100000}"/>
    <cellStyle name="Normal 3 11 5 2 2" xfId="4715" xr:uid="{00000000-0005-0000-0000-00003B100000}"/>
    <cellStyle name="Normal 3 11 5 3" xfId="1552" xr:uid="{00000000-0005-0000-0000-00003C100000}"/>
    <cellStyle name="Normal 3 11 5 3 2" xfId="4716" xr:uid="{00000000-0005-0000-0000-00003D100000}"/>
    <cellStyle name="Normal 3 11 5 4" xfId="4717" xr:uid="{00000000-0005-0000-0000-00003E100000}"/>
    <cellStyle name="Normal 3 11 6" xfId="977" xr:uid="{00000000-0005-0000-0000-00003F100000}"/>
    <cellStyle name="Normal 3 11 6 2" xfId="2183" xr:uid="{00000000-0005-0000-0000-000040100000}"/>
    <cellStyle name="Normal 3 11 6 2 2" xfId="4718" xr:uid="{00000000-0005-0000-0000-000041100000}"/>
    <cellStyle name="Normal 3 11 6 3" xfId="1632" xr:uid="{00000000-0005-0000-0000-000042100000}"/>
    <cellStyle name="Normal 3 11 6 3 2" xfId="4719" xr:uid="{00000000-0005-0000-0000-000043100000}"/>
    <cellStyle name="Normal 3 11 6 4" xfId="4720" xr:uid="{00000000-0005-0000-0000-000044100000}"/>
    <cellStyle name="Normal 3 11 7" xfId="1059" xr:uid="{00000000-0005-0000-0000-000045100000}"/>
    <cellStyle name="Normal 3 11 7 2" xfId="2263" xr:uid="{00000000-0005-0000-0000-000046100000}"/>
    <cellStyle name="Normal 3 11 7 2 2" xfId="4721" xr:uid="{00000000-0005-0000-0000-000047100000}"/>
    <cellStyle name="Normal 3 11 7 3" xfId="1713" xr:uid="{00000000-0005-0000-0000-000048100000}"/>
    <cellStyle name="Normal 3 11 7 3 2" xfId="4722" xr:uid="{00000000-0005-0000-0000-000049100000}"/>
    <cellStyle name="Normal 3 11 7 4" xfId="4723" xr:uid="{00000000-0005-0000-0000-00004A100000}"/>
    <cellStyle name="Normal 3 11 8" xfId="1139" xr:uid="{00000000-0005-0000-0000-00004B100000}"/>
    <cellStyle name="Normal 3 11 8 2" xfId="2343" xr:uid="{00000000-0005-0000-0000-00004C100000}"/>
    <cellStyle name="Normal 3 11 8 2 2" xfId="4724" xr:uid="{00000000-0005-0000-0000-00004D100000}"/>
    <cellStyle name="Normal 3 11 8 3" xfId="1793" xr:uid="{00000000-0005-0000-0000-00004E100000}"/>
    <cellStyle name="Normal 3 11 8 3 2" xfId="4725" xr:uid="{00000000-0005-0000-0000-00004F100000}"/>
    <cellStyle name="Normal 3 11 8 4" xfId="4726" xr:uid="{00000000-0005-0000-0000-000050100000}"/>
    <cellStyle name="Normal 3 11 9" xfId="1287" xr:uid="{00000000-0005-0000-0000-000051100000}"/>
    <cellStyle name="Normal 3 11 9 2" xfId="4727" xr:uid="{00000000-0005-0000-0000-000052100000}"/>
    <cellStyle name="Normal 3 12" xfId="556" xr:uid="{00000000-0005-0000-0000-000053100000}"/>
    <cellStyle name="Normal 3 12 10" xfId="1231" xr:uid="{00000000-0005-0000-0000-000054100000}"/>
    <cellStyle name="Normal 3 12 10 2" xfId="4728" xr:uid="{00000000-0005-0000-0000-000055100000}"/>
    <cellStyle name="Normal 3 12 11" xfId="4729" xr:uid="{00000000-0005-0000-0000-000056100000}"/>
    <cellStyle name="Normal 3 12 2" xfId="820" xr:uid="{00000000-0005-0000-0000-000057100000}"/>
    <cellStyle name="Normal 3 12 2 2" xfId="2028" xr:uid="{00000000-0005-0000-0000-000058100000}"/>
    <cellStyle name="Normal 3 12 2 2 2" xfId="4730" xr:uid="{00000000-0005-0000-0000-000059100000}"/>
    <cellStyle name="Normal 3 12 2 3" xfId="1476" xr:uid="{00000000-0005-0000-0000-00005A100000}"/>
    <cellStyle name="Normal 3 12 2 3 2" xfId="4731" xr:uid="{00000000-0005-0000-0000-00005B100000}"/>
    <cellStyle name="Normal 3 12 2 4" xfId="4732" xr:uid="{00000000-0005-0000-0000-00005C100000}"/>
    <cellStyle name="Normal 3 12 3" xfId="720" xr:uid="{00000000-0005-0000-0000-00005D100000}"/>
    <cellStyle name="Normal 3 12 3 2" xfId="1952" xr:uid="{00000000-0005-0000-0000-00005E100000}"/>
    <cellStyle name="Normal 3 12 3 2 2" xfId="4733" xr:uid="{00000000-0005-0000-0000-00005F100000}"/>
    <cellStyle name="Normal 3 12 3 3" xfId="1377" xr:uid="{00000000-0005-0000-0000-000060100000}"/>
    <cellStyle name="Normal 3 12 3 3 2" xfId="4734" xr:uid="{00000000-0005-0000-0000-000061100000}"/>
    <cellStyle name="Normal 3 12 3 4" xfId="4735" xr:uid="{00000000-0005-0000-0000-000062100000}"/>
    <cellStyle name="Normal 3 12 4" xfId="908" xr:uid="{00000000-0005-0000-0000-000063100000}"/>
    <cellStyle name="Normal 3 12 4 2" xfId="2115" xr:uid="{00000000-0005-0000-0000-000064100000}"/>
    <cellStyle name="Normal 3 12 4 2 2" xfId="4736" xr:uid="{00000000-0005-0000-0000-000065100000}"/>
    <cellStyle name="Normal 3 12 4 3" xfId="1564" xr:uid="{00000000-0005-0000-0000-000066100000}"/>
    <cellStyle name="Normal 3 12 4 3 2" xfId="4737" xr:uid="{00000000-0005-0000-0000-000067100000}"/>
    <cellStyle name="Normal 3 12 4 4" xfId="4738" xr:uid="{00000000-0005-0000-0000-000068100000}"/>
    <cellStyle name="Normal 3 12 5" xfId="989" xr:uid="{00000000-0005-0000-0000-000069100000}"/>
    <cellStyle name="Normal 3 12 5 2" xfId="2195" xr:uid="{00000000-0005-0000-0000-00006A100000}"/>
    <cellStyle name="Normal 3 12 5 2 2" xfId="4739" xr:uid="{00000000-0005-0000-0000-00006B100000}"/>
    <cellStyle name="Normal 3 12 5 3" xfId="1644" xr:uid="{00000000-0005-0000-0000-00006C100000}"/>
    <cellStyle name="Normal 3 12 5 3 2" xfId="4740" xr:uid="{00000000-0005-0000-0000-00006D100000}"/>
    <cellStyle name="Normal 3 12 5 4" xfId="4741" xr:uid="{00000000-0005-0000-0000-00006E100000}"/>
    <cellStyle name="Normal 3 12 6" xfId="1071" xr:uid="{00000000-0005-0000-0000-00006F100000}"/>
    <cellStyle name="Normal 3 12 6 2" xfId="2275" xr:uid="{00000000-0005-0000-0000-000070100000}"/>
    <cellStyle name="Normal 3 12 6 2 2" xfId="4742" xr:uid="{00000000-0005-0000-0000-000071100000}"/>
    <cellStyle name="Normal 3 12 6 3" xfId="1725" xr:uid="{00000000-0005-0000-0000-000072100000}"/>
    <cellStyle name="Normal 3 12 6 3 2" xfId="4743" xr:uid="{00000000-0005-0000-0000-000073100000}"/>
    <cellStyle name="Normal 3 12 6 4" xfId="4744" xr:uid="{00000000-0005-0000-0000-000074100000}"/>
    <cellStyle name="Normal 3 12 7" xfId="1151" xr:uid="{00000000-0005-0000-0000-000075100000}"/>
    <cellStyle name="Normal 3 12 7 2" xfId="2355" xr:uid="{00000000-0005-0000-0000-000076100000}"/>
    <cellStyle name="Normal 3 12 7 2 2" xfId="4745" xr:uid="{00000000-0005-0000-0000-000077100000}"/>
    <cellStyle name="Normal 3 12 7 3" xfId="1805" xr:uid="{00000000-0005-0000-0000-000078100000}"/>
    <cellStyle name="Normal 3 12 7 3 2" xfId="4746" xr:uid="{00000000-0005-0000-0000-000079100000}"/>
    <cellStyle name="Normal 3 12 7 4" xfId="4747" xr:uid="{00000000-0005-0000-0000-00007A100000}"/>
    <cellStyle name="Normal 3 12 8" xfId="1299" xr:uid="{00000000-0005-0000-0000-00007B100000}"/>
    <cellStyle name="Normal 3 12 8 2" xfId="4748" xr:uid="{00000000-0005-0000-0000-00007C100000}"/>
    <cellStyle name="Normal 3 12 9" xfId="1876" xr:uid="{00000000-0005-0000-0000-00007D100000}"/>
    <cellStyle name="Normal 3 12 9 2" xfId="4749" xr:uid="{00000000-0005-0000-0000-00007E100000}"/>
    <cellStyle name="Normal 3 13" xfId="603" xr:uid="{00000000-0005-0000-0000-00007F100000}"/>
    <cellStyle name="Normal 3 13 2" xfId="2609" xr:uid="{00000000-0005-0000-0000-000080100000}"/>
    <cellStyle name="Normal 3 13 2 2" xfId="4751" xr:uid="{00000000-0005-0000-0000-000081100000}"/>
    <cellStyle name="Normal 3 13 3" xfId="4750" xr:uid="{00000000-0005-0000-0000-000082100000}"/>
    <cellStyle name="Normal 3 14" xfId="864" xr:uid="{00000000-0005-0000-0000-000083100000}"/>
    <cellStyle name="Normal 3 14 2" xfId="2071" xr:uid="{00000000-0005-0000-0000-000084100000}"/>
    <cellStyle name="Normal 3 14 2 2" xfId="4752" xr:uid="{00000000-0005-0000-0000-000085100000}"/>
    <cellStyle name="Normal 3 14 3" xfId="1520" xr:uid="{00000000-0005-0000-0000-000086100000}"/>
    <cellStyle name="Normal 3 14 3 2" xfId="4753" xr:uid="{00000000-0005-0000-0000-000087100000}"/>
    <cellStyle name="Normal 3 14 4" xfId="4754" xr:uid="{00000000-0005-0000-0000-000088100000}"/>
    <cellStyle name="Normal 3 15" xfId="945" xr:uid="{00000000-0005-0000-0000-000089100000}"/>
    <cellStyle name="Normal 3 15 2" xfId="2151" xr:uid="{00000000-0005-0000-0000-00008A100000}"/>
    <cellStyle name="Normal 3 15 2 2" xfId="4755" xr:uid="{00000000-0005-0000-0000-00008B100000}"/>
    <cellStyle name="Normal 3 15 3" xfId="1600" xr:uid="{00000000-0005-0000-0000-00008C100000}"/>
    <cellStyle name="Normal 3 15 3 2" xfId="4756" xr:uid="{00000000-0005-0000-0000-00008D100000}"/>
    <cellStyle name="Normal 3 15 4" xfId="4757" xr:uid="{00000000-0005-0000-0000-00008E100000}"/>
    <cellStyle name="Normal 3 16" xfId="1027" xr:uid="{00000000-0005-0000-0000-00008F100000}"/>
    <cellStyle name="Normal 3 16 2" xfId="2231" xr:uid="{00000000-0005-0000-0000-000090100000}"/>
    <cellStyle name="Normal 3 16 2 2" xfId="4758" xr:uid="{00000000-0005-0000-0000-000091100000}"/>
    <cellStyle name="Normal 3 16 3" xfId="1681" xr:uid="{00000000-0005-0000-0000-000092100000}"/>
    <cellStyle name="Normal 3 16 3 2" xfId="4759" xr:uid="{00000000-0005-0000-0000-000093100000}"/>
    <cellStyle name="Normal 3 16 4" xfId="4760" xr:uid="{00000000-0005-0000-0000-000094100000}"/>
    <cellStyle name="Normal 3 17" xfId="1107" xr:uid="{00000000-0005-0000-0000-000095100000}"/>
    <cellStyle name="Normal 3 17 2" xfId="2311" xr:uid="{00000000-0005-0000-0000-000096100000}"/>
    <cellStyle name="Normal 3 17 2 2" xfId="4761" xr:uid="{00000000-0005-0000-0000-000097100000}"/>
    <cellStyle name="Normal 3 17 3" xfId="1761" xr:uid="{00000000-0005-0000-0000-000098100000}"/>
    <cellStyle name="Normal 3 17 3 2" xfId="4762" xr:uid="{00000000-0005-0000-0000-000099100000}"/>
    <cellStyle name="Normal 3 17 4" xfId="4763" xr:uid="{00000000-0005-0000-0000-00009A100000}"/>
    <cellStyle name="Normal 3 18" xfId="1832" xr:uid="{00000000-0005-0000-0000-00009B100000}"/>
    <cellStyle name="Normal 3 18 2" xfId="4764" xr:uid="{00000000-0005-0000-0000-00009C100000}"/>
    <cellStyle name="Normal 3 19" xfId="1187" xr:uid="{00000000-0005-0000-0000-00009D100000}"/>
    <cellStyle name="Normal 3 19 2" xfId="4765" xr:uid="{00000000-0005-0000-0000-00009E100000}"/>
    <cellStyle name="Normal 3 2" xfId="378" xr:uid="{00000000-0005-0000-0000-00009F100000}"/>
    <cellStyle name="Normal 3 2 2" xfId="489" xr:uid="{00000000-0005-0000-0000-0000A0100000}"/>
    <cellStyle name="Normal 3 2 2 2" xfId="2610" xr:uid="{00000000-0005-0000-0000-0000A1100000}"/>
    <cellStyle name="Normal 3 2 2 2 2" xfId="4768" xr:uid="{00000000-0005-0000-0000-0000A2100000}"/>
    <cellStyle name="Normal 3 2 2 3" xfId="4767" xr:uid="{00000000-0005-0000-0000-0000A3100000}"/>
    <cellStyle name="Normal 3 2 3" xfId="604" xr:uid="{00000000-0005-0000-0000-0000A4100000}"/>
    <cellStyle name="Normal 3 2 3 2" xfId="2611" xr:uid="{00000000-0005-0000-0000-0000A5100000}"/>
    <cellStyle name="Normal 3 2 3 2 2" xfId="4770" xr:uid="{00000000-0005-0000-0000-0000A6100000}"/>
    <cellStyle name="Normal 3 2 3 3" xfId="4769" xr:uid="{00000000-0005-0000-0000-0000A7100000}"/>
    <cellStyle name="Normal 3 2 4" xfId="2612" xr:uid="{00000000-0005-0000-0000-0000A8100000}"/>
    <cellStyle name="Normal 3 2 4 2" xfId="4771" xr:uid="{00000000-0005-0000-0000-0000A9100000}"/>
    <cellStyle name="Normal 3 2 5" xfId="4766" xr:uid="{00000000-0005-0000-0000-0000AA100000}"/>
    <cellStyle name="Normal 3 20" xfId="2613" xr:uid="{00000000-0005-0000-0000-0000AB100000}"/>
    <cellStyle name="Normal 3 20 2" xfId="4772" xr:uid="{00000000-0005-0000-0000-0000AC100000}"/>
    <cellStyle name="Normal 3 21" xfId="2770" xr:uid="{00000000-0005-0000-0000-0000AD100000}"/>
    <cellStyle name="Normal 3 21 2" xfId="5376" xr:uid="{00000000-0005-0000-0000-0000AE100000}"/>
    <cellStyle name="Normal 3 21 3" xfId="5370" xr:uid="{00000000-0005-0000-0000-0000AF100000}"/>
    <cellStyle name="Normal 3 21 3 2" xfId="5444" xr:uid="{00000000-0005-0000-0000-0000B0100000}"/>
    <cellStyle name="Normal 3 21 3 3" xfId="5419" xr:uid="{00000000-0005-0000-0000-0000B1100000}"/>
    <cellStyle name="Normal 3 21 3 4" xfId="15957" xr:uid="{00000000-0005-0000-0000-0000C2160000}"/>
    <cellStyle name="Normal 3 22" xfId="5392" xr:uid="{00000000-0005-0000-0000-0000B2100000}"/>
    <cellStyle name="Normal 3 3" xfId="379" xr:uid="{00000000-0005-0000-0000-0000B3100000}"/>
    <cellStyle name="Normal 3 3 2" xfId="490" xr:uid="{00000000-0005-0000-0000-0000B4100000}"/>
    <cellStyle name="Normal 3 3 2 2" xfId="2614" xr:uid="{00000000-0005-0000-0000-0000B5100000}"/>
    <cellStyle name="Normal 3 3 2 2 2" xfId="4775" xr:uid="{00000000-0005-0000-0000-0000B6100000}"/>
    <cellStyle name="Normal 3 3 2 3" xfId="4774" xr:uid="{00000000-0005-0000-0000-0000B7100000}"/>
    <cellStyle name="Normal 3 3 3" xfId="605" xr:uid="{00000000-0005-0000-0000-0000B8100000}"/>
    <cellStyle name="Normal 3 3 3 2" xfId="2615" xr:uid="{00000000-0005-0000-0000-0000B9100000}"/>
    <cellStyle name="Normal 3 3 3 2 2" xfId="4777" xr:uid="{00000000-0005-0000-0000-0000BA100000}"/>
    <cellStyle name="Normal 3 3 3 3" xfId="4776" xr:uid="{00000000-0005-0000-0000-0000BB100000}"/>
    <cellStyle name="Normal 3 3 4" xfId="2616" xr:uid="{00000000-0005-0000-0000-0000BC100000}"/>
    <cellStyle name="Normal 3 3 4 2" xfId="4778" xr:uid="{00000000-0005-0000-0000-0000BD100000}"/>
    <cellStyle name="Normal 3 3 5" xfId="4773" xr:uid="{00000000-0005-0000-0000-0000BE100000}"/>
    <cellStyle name="Normal 3 4" xfId="380" xr:uid="{00000000-0005-0000-0000-0000BF100000}"/>
    <cellStyle name="Normal 3 4 2" xfId="491" xr:uid="{00000000-0005-0000-0000-0000C0100000}"/>
    <cellStyle name="Normal 3 4 2 2" xfId="2617" xr:uid="{00000000-0005-0000-0000-0000C1100000}"/>
    <cellStyle name="Normal 3 4 2 2 2" xfId="4782" xr:uid="{00000000-0005-0000-0000-0000C2100000}"/>
    <cellStyle name="Normal 3 4 2 2 2 2" xfId="4783" xr:uid="{00000000-0005-0000-0000-0000C3100000}"/>
    <cellStyle name="Normal 3 4 2 2 3" xfId="4784" xr:uid="{00000000-0005-0000-0000-0000C4100000}"/>
    <cellStyle name="Normal 3 4 2 2 4" xfId="4785" xr:uid="{00000000-0005-0000-0000-0000C5100000}"/>
    <cellStyle name="Normal 3 4 2 2 5" xfId="4781" xr:uid="{00000000-0005-0000-0000-0000C6100000}"/>
    <cellStyle name="Normal 3 4 2 3" xfId="4786" xr:uid="{00000000-0005-0000-0000-0000C7100000}"/>
    <cellStyle name="Normal 3 4 2 3 2" xfId="4787" xr:uid="{00000000-0005-0000-0000-0000C8100000}"/>
    <cellStyle name="Normal 3 4 2 4" xfId="4788" xr:uid="{00000000-0005-0000-0000-0000C9100000}"/>
    <cellStyle name="Normal 3 4 2 5" xfId="4789" xr:uid="{00000000-0005-0000-0000-0000CA100000}"/>
    <cellStyle name="Normal 3 4 2 6" xfId="4790" xr:uid="{00000000-0005-0000-0000-0000CB100000}"/>
    <cellStyle name="Normal 3 4 2 7" xfId="4780" xr:uid="{00000000-0005-0000-0000-0000CC100000}"/>
    <cellStyle name="Normal 3 4 3" xfId="606" xr:uid="{00000000-0005-0000-0000-0000CD100000}"/>
    <cellStyle name="Normal 3 4 3 2" xfId="2618" xr:uid="{00000000-0005-0000-0000-0000CE100000}"/>
    <cellStyle name="Normal 3 4 3 2 2" xfId="4793" xr:uid="{00000000-0005-0000-0000-0000CF100000}"/>
    <cellStyle name="Normal 3 4 3 2 3" xfId="4794" xr:uid="{00000000-0005-0000-0000-0000D0100000}"/>
    <cellStyle name="Normal 3 4 3 2 4" xfId="4792" xr:uid="{00000000-0005-0000-0000-0000D1100000}"/>
    <cellStyle name="Normal 3 4 3 3" xfId="4795" xr:uid="{00000000-0005-0000-0000-0000D2100000}"/>
    <cellStyle name="Normal 3 4 3 4" xfId="4796" xr:uid="{00000000-0005-0000-0000-0000D3100000}"/>
    <cellStyle name="Normal 3 4 3 5" xfId="4797" xr:uid="{00000000-0005-0000-0000-0000D4100000}"/>
    <cellStyle name="Normal 3 4 3 6" xfId="4791" xr:uid="{00000000-0005-0000-0000-0000D5100000}"/>
    <cellStyle name="Normal 3 4 4" xfId="2619" xr:uid="{00000000-0005-0000-0000-0000D6100000}"/>
    <cellStyle name="Normal 3 4 4 2" xfId="4799" xr:uid="{00000000-0005-0000-0000-0000D7100000}"/>
    <cellStyle name="Normal 3 4 4 3" xfId="4800" xr:uid="{00000000-0005-0000-0000-0000D8100000}"/>
    <cellStyle name="Normal 3 4 4 4" xfId="4798" xr:uid="{00000000-0005-0000-0000-0000D9100000}"/>
    <cellStyle name="Normal 3 4 5" xfId="4801" xr:uid="{00000000-0005-0000-0000-0000DA100000}"/>
    <cellStyle name="Normal 3 4 6" xfId="4802" xr:uid="{00000000-0005-0000-0000-0000DB100000}"/>
    <cellStyle name="Normal 3 4 7" xfId="4803" xr:uid="{00000000-0005-0000-0000-0000DC100000}"/>
    <cellStyle name="Normal 3 4 8" xfId="4779" xr:uid="{00000000-0005-0000-0000-0000DD100000}"/>
    <cellStyle name="Normal 3 5" xfId="381" xr:uid="{00000000-0005-0000-0000-0000DE100000}"/>
    <cellStyle name="Normal 3 5 2" xfId="492" xr:uid="{00000000-0005-0000-0000-0000DF100000}"/>
    <cellStyle name="Normal 3 5 2 2" xfId="2620" xr:uid="{00000000-0005-0000-0000-0000E0100000}"/>
    <cellStyle name="Normal 3 5 2 2 2" xfId="4806" xr:uid="{00000000-0005-0000-0000-0000E1100000}"/>
    <cellStyle name="Normal 3 5 2 3" xfId="4805" xr:uid="{00000000-0005-0000-0000-0000E2100000}"/>
    <cellStyle name="Normal 3 5 3" xfId="607" xr:uid="{00000000-0005-0000-0000-0000E3100000}"/>
    <cellStyle name="Normal 3 5 3 2" xfId="2621" xr:uid="{00000000-0005-0000-0000-0000E4100000}"/>
    <cellStyle name="Normal 3 5 3 2 2" xfId="4808" xr:uid="{00000000-0005-0000-0000-0000E5100000}"/>
    <cellStyle name="Normal 3 5 3 3" xfId="4807" xr:uid="{00000000-0005-0000-0000-0000E6100000}"/>
    <cellStyle name="Normal 3 5 4" xfId="2622" xr:uid="{00000000-0005-0000-0000-0000E7100000}"/>
    <cellStyle name="Normal 3 5 4 2" xfId="4809" xr:uid="{00000000-0005-0000-0000-0000E8100000}"/>
    <cellStyle name="Normal 3 5 5" xfId="4804" xr:uid="{00000000-0005-0000-0000-0000E9100000}"/>
    <cellStyle name="Normal 3 6" xfId="382" xr:uid="{00000000-0005-0000-0000-0000EA100000}"/>
    <cellStyle name="Normal 3 6 2" xfId="493" xr:uid="{00000000-0005-0000-0000-0000EB100000}"/>
    <cellStyle name="Normal 3 6 2 2" xfId="2623" xr:uid="{00000000-0005-0000-0000-0000EC100000}"/>
    <cellStyle name="Normal 3 6 2 2 2" xfId="4812" xr:uid="{00000000-0005-0000-0000-0000ED100000}"/>
    <cellStyle name="Normal 3 6 2 3" xfId="4811" xr:uid="{00000000-0005-0000-0000-0000EE100000}"/>
    <cellStyle name="Normal 3 6 3" xfId="608" xr:uid="{00000000-0005-0000-0000-0000EF100000}"/>
    <cellStyle name="Normal 3 6 3 2" xfId="2624" xr:uid="{00000000-0005-0000-0000-0000F0100000}"/>
    <cellStyle name="Normal 3 6 3 2 2" xfId="4814" xr:uid="{00000000-0005-0000-0000-0000F1100000}"/>
    <cellStyle name="Normal 3 6 3 3" xfId="4813" xr:uid="{00000000-0005-0000-0000-0000F2100000}"/>
    <cellStyle name="Normal 3 6 4" xfId="2625" xr:uid="{00000000-0005-0000-0000-0000F3100000}"/>
    <cellStyle name="Normal 3 6 4 2" xfId="4815" xr:uid="{00000000-0005-0000-0000-0000F4100000}"/>
    <cellStyle name="Normal 3 6 5" xfId="4810" xr:uid="{00000000-0005-0000-0000-0000F5100000}"/>
    <cellStyle name="Normal 3 7" xfId="383" xr:uid="{00000000-0005-0000-0000-0000F6100000}"/>
    <cellStyle name="Normal 3 7 2" xfId="494" xr:uid="{00000000-0005-0000-0000-0000F7100000}"/>
    <cellStyle name="Normal 3 7 2 2" xfId="2626" xr:uid="{00000000-0005-0000-0000-0000F8100000}"/>
    <cellStyle name="Normal 3 7 2 2 2" xfId="4818" xr:uid="{00000000-0005-0000-0000-0000F9100000}"/>
    <cellStyle name="Normal 3 7 2 3" xfId="4817" xr:uid="{00000000-0005-0000-0000-0000FA100000}"/>
    <cellStyle name="Normal 3 7 3" xfId="609" xr:uid="{00000000-0005-0000-0000-0000FB100000}"/>
    <cellStyle name="Normal 3 7 3 2" xfId="2627" xr:uid="{00000000-0005-0000-0000-0000FC100000}"/>
    <cellStyle name="Normal 3 7 3 2 2" xfId="4820" xr:uid="{00000000-0005-0000-0000-0000FD100000}"/>
    <cellStyle name="Normal 3 7 3 3" xfId="4819" xr:uid="{00000000-0005-0000-0000-0000FE100000}"/>
    <cellStyle name="Normal 3 7 4" xfId="2628" xr:uid="{00000000-0005-0000-0000-0000FF100000}"/>
    <cellStyle name="Normal 3 7 4 2" xfId="4821" xr:uid="{00000000-0005-0000-0000-000000110000}"/>
    <cellStyle name="Normal 3 7 5" xfId="4816" xr:uid="{00000000-0005-0000-0000-000001110000}"/>
    <cellStyle name="Normal 3 8" xfId="384" xr:uid="{00000000-0005-0000-0000-000002110000}"/>
    <cellStyle name="Normal 3 8 2" xfId="495" xr:uid="{00000000-0005-0000-0000-000003110000}"/>
    <cellStyle name="Normal 3 8 2 2" xfId="2629" xr:uid="{00000000-0005-0000-0000-000004110000}"/>
    <cellStyle name="Normal 3 8 2 2 2" xfId="4824" xr:uid="{00000000-0005-0000-0000-000005110000}"/>
    <cellStyle name="Normal 3 8 2 3" xfId="4823" xr:uid="{00000000-0005-0000-0000-000006110000}"/>
    <cellStyle name="Normal 3 8 3" xfId="610" xr:uid="{00000000-0005-0000-0000-000007110000}"/>
    <cellStyle name="Normal 3 8 3 2" xfId="2630" xr:uid="{00000000-0005-0000-0000-000008110000}"/>
    <cellStyle name="Normal 3 8 3 2 2" xfId="4826" xr:uid="{00000000-0005-0000-0000-000009110000}"/>
    <cellStyle name="Normal 3 8 3 3" xfId="4825" xr:uid="{00000000-0005-0000-0000-00000A110000}"/>
    <cellStyle name="Normal 3 8 4" xfId="2631" xr:uid="{00000000-0005-0000-0000-00000B110000}"/>
    <cellStyle name="Normal 3 8 4 2" xfId="4827" xr:uid="{00000000-0005-0000-0000-00000C110000}"/>
    <cellStyle name="Normal 3 8 5" xfId="4822" xr:uid="{00000000-0005-0000-0000-00000D110000}"/>
    <cellStyle name="Normal 3 9" xfId="385" xr:uid="{00000000-0005-0000-0000-00000E110000}"/>
    <cellStyle name="Normal 3 9 10" xfId="1028" xr:uid="{00000000-0005-0000-0000-00000F110000}"/>
    <cellStyle name="Normal 3 9 10 2" xfId="2232" xr:uid="{00000000-0005-0000-0000-000010110000}"/>
    <cellStyle name="Normal 3 9 10 2 2" xfId="4828" xr:uid="{00000000-0005-0000-0000-000011110000}"/>
    <cellStyle name="Normal 3 9 10 3" xfId="1682" xr:uid="{00000000-0005-0000-0000-000012110000}"/>
    <cellStyle name="Normal 3 9 10 3 2" xfId="4829" xr:uid="{00000000-0005-0000-0000-000013110000}"/>
    <cellStyle name="Normal 3 9 10 4" xfId="4830" xr:uid="{00000000-0005-0000-0000-000014110000}"/>
    <cellStyle name="Normal 3 9 11" xfId="1108" xr:uid="{00000000-0005-0000-0000-000015110000}"/>
    <cellStyle name="Normal 3 9 11 2" xfId="2312" xr:uid="{00000000-0005-0000-0000-000016110000}"/>
    <cellStyle name="Normal 3 9 11 2 2" xfId="4831" xr:uid="{00000000-0005-0000-0000-000017110000}"/>
    <cellStyle name="Normal 3 9 11 3" xfId="1762" xr:uid="{00000000-0005-0000-0000-000018110000}"/>
    <cellStyle name="Normal 3 9 11 3 2" xfId="4832" xr:uid="{00000000-0005-0000-0000-000019110000}"/>
    <cellStyle name="Normal 3 9 11 4" xfId="4833" xr:uid="{00000000-0005-0000-0000-00001A110000}"/>
    <cellStyle name="Normal 3 9 12" xfId="1264" xr:uid="{00000000-0005-0000-0000-00001B110000}"/>
    <cellStyle name="Normal 3 9 12 2" xfId="4834" xr:uid="{00000000-0005-0000-0000-00001C110000}"/>
    <cellStyle name="Normal 3 9 13" xfId="1841" xr:uid="{00000000-0005-0000-0000-00001D110000}"/>
    <cellStyle name="Normal 3 9 13 2" xfId="4835" xr:uid="{00000000-0005-0000-0000-00001E110000}"/>
    <cellStyle name="Normal 3 9 14" xfId="1188" xr:uid="{00000000-0005-0000-0000-00001F110000}"/>
    <cellStyle name="Normal 3 9 14 2" xfId="4836" xr:uid="{00000000-0005-0000-0000-000020110000}"/>
    <cellStyle name="Normal 3 9 15" xfId="4837" xr:uid="{00000000-0005-0000-0000-000021110000}"/>
    <cellStyle name="Normal 3 9 2" xfId="496" xr:uid="{00000000-0005-0000-0000-000022110000}"/>
    <cellStyle name="Normal 3 9 2 10" xfId="1852" xr:uid="{00000000-0005-0000-0000-000023110000}"/>
    <cellStyle name="Normal 3 9 2 10 2" xfId="4838" xr:uid="{00000000-0005-0000-0000-000024110000}"/>
    <cellStyle name="Normal 3 9 2 11" xfId="1207" xr:uid="{00000000-0005-0000-0000-000025110000}"/>
    <cellStyle name="Normal 3 9 2 11 2" xfId="4839" xr:uid="{00000000-0005-0000-0000-000026110000}"/>
    <cellStyle name="Normal 3 9 2 12" xfId="4840" xr:uid="{00000000-0005-0000-0000-000027110000}"/>
    <cellStyle name="Normal 3 9 2 2" xfId="647" xr:uid="{00000000-0005-0000-0000-000028110000}"/>
    <cellStyle name="Normal 3 9 2 2 10" xfId="1242" xr:uid="{00000000-0005-0000-0000-000029110000}"/>
    <cellStyle name="Normal 3 9 2 2 10 2" xfId="4841" xr:uid="{00000000-0005-0000-0000-00002A110000}"/>
    <cellStyle name="Normal 3 9 2 2 11" xfId="4842" xr:uid="{00000000-0005-0000-0000-00002B110000}"/>
    <cellStyle name="Normal 3 9 2 2 2" xfId="839" xr:uid="{00000000-0005-0000-0000-00002C110000}"/>
    <cellStyle name="Normal 3 9 2 2 2 2" xfId="2047" xr:uid="{00000000-0005-0000-0000-00002D110000}"/>
    <cellStyle name="Normal 3 9 2 2 2 2 2" xfId="4843" xr:uid="{00000000-0005-0000-0000-00002E110000}"/>
    <cellStyle name="Normal 3 9 2 2 2 3" xfId="1495" xr:uid="{00000000-0005-0000-0000-00002F110000}"/>
    <cellStyle name="Normal 3 9 2 2 2 3 2" xfId="4844" xr:uid="{00000000-0005-0000-0000-000030110000}"/>
    <cellStyle name="Normal 3 9 2 2 2 4" xfId="4845" xr:uid="{00000000-0005-0000-0000-000031110000}"/>
    <cellStyle name="Normal 3 9 2 2 3" xfId="739" xr:uid="{00000000-0005-0000-0000-000032110000}"/>
    <cellStyle name="Normal 3 9 2 2 3 2" xfId="1971" xr:uid="{00000000-0005-0000-0000-000033110000}"/>
    <cellStyle name="Normal 3 9 2 2 3 2 2" xfId="4846" xr:uid="{00000000-0005-0000-0000-000034110000}"/>
    <cellStyle name="Normal 3 9 2 2 3 3" xfId="1396" xr:uid="{00000000-0005-0000-0000-000035110000}"/>
    <cellStyle name="Normal 3 9 2 2 3 3 2" xfId="4847" xr:uid="{00000000-0005-0000-0000-000036110000}"/>
    <cellStyle name="Normal 3 9 2 2 3 4" xfId="4848" xr:uid="{00000000-0005-0000-0000-000037110000}"/>
    <cellStyle name="Normal 3 9 2 2 4" xfId="919" xr:uid="{00000000-0005-0000-0000-000038110000}"/>
    <cellStyle name="Normal 3 9 2 2 4 2" xfId="2126" xr:uid="{00000000-0005-0000-0000-000039110000}"/>
    <cellStyle name="Normal 3 9 2 2 4 2 2" xfId="4849" xr:uid="{00000000-0005-0000-0000-00003A110000}"/>
    <cellStyle name="Normal 3 9 2 2 4 3" xfId="1575" xr:uid="{00000000-0005-0000-0000-00003B110000}"/>
    <cellStyle name="Normal 3 9 2 2 4 3 2" xfId="4850" xr:uid="{00000000-0005-0000-0000-00003C110000}"/>
    <cellStyle name="Normal 3 9 2 2 4 4" xfId="4851" xr:uid="{00000000-0005-0000-0000-00003D110000}"/>
    <cellStyle name="Normal 3 9 2 2 5" xfId="1000" xr:uid="{00000000-0005-0000-0000-00003E110000}"/>
    <cellStyle name="Normal 3 9 2 2 5 2" xfId="2206" xr:uid="{00000000-0005-0000-0000-00003F110000}"/>
    <cellStyle name="Normal 3 9 2 2 5 2 2" xfId="4852" xr:uid="{00000000-0005-0000-0000-000040110000}"/>
    <cellStyle name="Normal 3 9 2 2 5 3" xfId="1655" xr:uid="{00000000-0005-0000-0000-000041110000}"/>
    <cellStyle name="Normal 3 9 2 2 5 3 2" xfId="4853" xr:uid="{00000000-0005-0000-0000-000042110000}"/>
    <cellStyle name="Normal 3 9 2 2 5 4" xfId="4854" xr:uid="{00000000-0005-0000-0000-000043110000}"/>
    <cellStyle name="Normal 3 9 2 2 6" xfId="1082" xr:uid="{00000000-0005-0000-0000-000044110000}"/>
    <cellStyle name="Normal 3 9 2 2 6 2" xfId="2286" xr:uid="{00000000-0005-0000-0000-000045110000}"/>
    <cellStyle name="Normal 3 9 2 2 6 2 2" xfId="4855" xr:uid="{00000000-0005-0000-0000-000046110000}"/>
    <cellStyle name="Normal 3 9 2 2 6 3" xfId="1736" xr:uid="{00000000-0005-0000-0000-000047110000}"/>
    <cellStyle name="Normal 3 9 2 2 6 3 2" xfId="4856" xr:uid="{00000000-0005-0000-0000-000048110000}"/>
    <cellStyle name="Normal 3 9 2 2 6 4" xfId="4857" xr:uid="{00000000-0005-0000-0000-000049110000}"/>
    <cellStyle name="Normal 3 9 2 2 7" xfId="1162" xr:uid="{00000000-0005-0000-0000-00004A110000}"/>
    <cellStyle name="Normal 3 9 2 2 7 2" xfId="2366" xr:uid="{00000000-0005-0000-0000-00004B110000}"/>
    <cellStyle name="Normal 3 9 2 2 7 2 2" xfId="4858" xr:uid="{00000000-0005-0000-0000-00004C110000}"/>
    <cellStyle name="Normal 3 9 2 2 7 3" xfId="1816" xr:uid="{00000000-0005-0000-0000-00004D110000}"/>
    <cellStyle name="Normal 3 9 2 2 7 3 2" xfId="4859" xr:uid="{00000000-0005-0000-0000-00004E110000}"/>
    <cellStyle name="Normal 3 9 2 2 7 4" xfId="4860" xr:uid="{00000000-0005-0000-0000-00004F110000}"/>
    <cellStyle name="Normal 3 9 2 2 8" xfId="1318" xr:uid="{00000000-0005-0000-0000-000050110000}"/>
    <cellStyle name="Normal 3 9 2 2 8 2" xfId="4861" xr:uid="{00000000-0005-0000-0000-000051110000}"/>
    <cellStyle name="Normal 3 9 2 2 9" xfId="1895" xr:uid="{00000000-0005-0000-0000-000052110000}"/>
    <cellStyle name="Normal 3 9 2 2 9 2" xfId="4862" xr:uid="{00000000-0005-0000-0000-000053110000}"/>
    <cellStyle name="Normal 3 9 2 3" xfId="796" xr:uid="{00000000-0005-0000-0000-000054110000}"/>
    <cellStyle name="Normal 3 9 2 3 2" xfId="2004" xr:uid="{00000000-0005-0000-0000-000055110000}"/>
    <cellStyle name="Normal 3 9 2 3 2 2" xfId="4863" xr:uid="{00000000-0005-0000-0000-000056110000}"/>
    <cellStyle name="Normal 3 9 2 3 3" xfId="1452" xr:uid="{00000000-0005-0000-0000-000057110000}"/>
    <cellStyle name="Normal 3 9 2 3 3 2" xfId="4864" xr:uid="{00000000-0005-0000-0000-000058110000}"/>
    <cellStyle name="Normal 3 9 2 3 4" xfId="4865" xr:uid="{00000000-0005-0000-0000-000059110000}"/>
    <cellStyle name="Normal 3 9 2 4" xfId="696" xr:uid="{00000000-0005-0000-0000-00005A110000}"/>
    <cellStyle name="Normal 3 9 2 4 2" xfId="1928" xr:uid="{00000000-0005-0000-0000-00005B110000}"/>
    <cellStyle name="Normal 3 9 2 4 2 2" xfId="4866" xr:uid="{00000000-0005-0000-0000-00005C110000}"/>
    <cellStyle name="Normal 3 9 2 4 3" xfId="1353" xr:uid="{00000000-0005-0000-0000-00005D110000}"/>
    <cellStyle name="Normal 3 9 2 4 3 2" xfId="4867" xr:uid="{00000000-0005-0000-0000-00005E110000}"/>
    <cellStyle name="Normal 3 9 2 4 4" xfId="4868" xr:uid="{00000000-0005-0000-0000-00005F110000}"/>
    <cellStyle name="Normal 3 9 2 5" xfId="884" xr:uid="{00000000-0005-0000-0000-000060110000}"/>
    <cellStyle name="Normal 3 9 2 5 2" xfId="2091" xr:uid="{00000000-0005-0000-0000-000061110000}"/>
    <cellStyle name="Normal 3 9 2 5 2 2" xfId="4869" xr:uid="{00000000-0005-0000-0000-000062110000}"/>
    <cellStyle name="Normal 3 9 2 5 3" xfId="1540" xr:uid="{00000000-0005-0000-0000-000063110000}"/>
    <cellStyle name="Normal 3 9 2 5 3 2" xfId="4870" xr:uid="{00000000-0005-0000-0000-000064110000}"/>
    <cellStyle name="Normal 3 9 2 5 4" xfId="4871" xr:uid="{00000000-0005-0000-0000-000065110000}"/>
    <cellStyle name="Normal 3 9 2 6" xfId="965" xr:uid="{00000000-0005-0000-0000-000066110000}"/>
    <cellStyle name="Normal 3 9 2 6 2" xfId="2171" xr:uid="{00000000-0005-0000-0000-000067110000}"/>
    <cellStyle name="Normal 3 9 2 6 2 2" xfId="4872" xr:uid="{00000000-0005-0000-0000-000068110000}"/>
    <cellStyle name="Normal 3 9 2 6 3" xfId="1620" xr:uid="{00000000-0005-0000-0000-000069110000}"/>
    <cellStyle name="Normal 3 9 2 6 3 2" xfId="4873" xr:uid="{00000000-0005-0000-0000-00006A110000}"/>
    <cellStyle name="Normal 3 9 2 6 4" xfId="4874" xr:uid="{00000000-0005-0000-0000-00006B110000}"/>
    <cellStyle name="Normal 3 9 2 7" xfId="1047" xr:uid="{00000000-0005-0000-0000-00006C110000}"/>
    <cellStyle name="Normal 3 9 2 7 2" xfId="2251" xr:uid="{00000000-0005-0000-0000-00006D110000}"/>
    <cellStyle name="Normal 3 9 2 7 2 2" xfId="4875" xr:uid="{00000000-0005-0000-0000-00006E110000}"/>
    <cellStyle name="Normal 3 9 2 7 3" xfId="1701" xr:uid="{00000000-0005-0000-0000-00006F110000}"/>
    <cellStyle name="Normal 3 9 2 7 3 2" xfId="4876" xr:uid="{00000000-0005-0000-0000-000070110000}"/>
    <cellStyle name="Normal 3 9 2 7 4" xfId="4877" xr:uid="{00000000-0005-0000-0000-000071110000}"/>
    <cellStyle name="Normal 3 9 2 8" xfId="1127" xr:uid="{00000000-0005-0000-0000-000072110000}"/>
    <cellStyle name="Normal 3 9 2 8 2" xfId="2331" xr:uid="{00000000-0005-0000-0000-000073110000}"/>
    <cellStyle name="Normal 3 9 2 8 2 2" xfId="4878" xr:uid="{00000000-0005-0000-0000-000074110000}"/>
    <cellStyle name="Normal 3 9 2 8 3" xfId="1781" xr:uid="{00000000-0005-0000-0000-000075110000}"/>
    <cellStyle name="Normal 3 9 2 8 3 2" xfId="4879" xr:uid="{00000000-0005-0000-0000-000076110000}"/>
    <cellStyle name="Normal 3 9 2 8 4" xfId="4880" xr:uid="{00000000-0005-0000-0000-000077110000}"/>
    <cellStyle name="Normal 3 9 2 9" xfId="1275" xr:uid="{00000000-0005-0000-0000-000078110000}"/>
    <cellStyle name="Normal 3 9 2 9 2" xfId="4881" xr:uid="{00000000-0005-0000-0000-000079110000}"/>
    <cellStyle name="Normal 3 9 3" xfId="540" xr:uid="{00000000-0005-0000-0000-00007A110000}"/>
    <cellStyle name="Normal 3 9 3 10" xfId="1865" xr:uid="{00000000-0005-0000-0000-00007B110000}"/>
    <cellStyle name="Normal 3 9 3 10 2" xfId="4882" xr:uid="{00000000-0005-0000-0000-00007C110000}"/>
    <cellStyle name="Normal 3 9 3 11" xfId="1220" xr:uid="{00000000-0005-0000-0000-00007D110000}"/>
    <cellStyle name="Normal 3 9 3 11 2" xfId="4883" xr:uid="{00000000-0005-0000-0000-00007E110000}"/>
    <cellStyle name="Normal 3 9 3 12" xfId="4884" xr:uid="{00000000-0005-0000-0000-00007F110000}"/>
    <cellStyle name="Normal 3 9 3 2" xfId="668" xr:uid="{00000000-0005-0000-0000-000080110000}"/>
    <cellStyle name="Normal 3 9 3 2 10" xfId="1254" xr:uid="{00000000-0005-0000-0000-000081110000}"/>
    <cellStyle name="Normal 3 9 3 2 10 2" xfId="4885" xr:uid="{00000000-0005-0000-0000-000082110000}"/>
    <cellStyle name="Normal 3 9 3 2 11" xfId="4886" xr:uid="{00000000-0005-0000-0000-000083110000}"/>
    <cellStyle name="Normal 3 9 3 2 2" xfId="852" xr:uid="{00000000-0005-0000-0000-000084110000}"/>
    <cellStyle name="Normal 3 9 3 2 2 2" xfId="2060" xr:uid="{00000000-0005-0000-0000-000085110000}"/>
    <cellStyle name="Normal 3 9 3 2 2 2 2" xfId="4887" xr:uid="{00000000-0005-0000-0000-000086110000}"/>
    <cellStyle name="Normal 3 9 3 2 2 3" xfId="1508" xr:uid="{00000000-0005-0000-0000-000087110000}"/>
    <cellStyle name="Normal 3 9 3 2 2 3 2" xfId="4888" xr:uid="{00000000-0005-0000-0000-000088110000}"/>
    <cellStyle name="Normal 3 9 3 2 2 4" xfId="4889" xr:uid="{00000000-0005-0000-0000-000089110000}"/>
    <cellStyle name="Normal 3 9 3 2 3" xfId="752" xr:uid="{00000000-0005-0000-0000-00008A110000}"/>
    <cellStyle name="Normal 3 9 3 2 3 2" xfId="1984" xr:uid="{00000000-0005-0000-0000-00008B110000}"/>
    <cellStyle name="Normal 3 9 3 2 3 2 2" xfId="4890" xr:uid="{00000000-0005-0000-0000-00008C110000}"/>
    <cellStyle name="Normal 3 9 3 2 3 3" xfId="1409" xr:uid="{00000000-0005-0000-0000-00008D110000}"/>
    <cellStyle name="Normal 3 9 3 2 3 3 2" xfId="4891" xr:uid="{00000000-0005-0000-0000-00008E110000}"/>
    <cellStyle name="Normal 3 9 3 2 3 4" xfId="4892" xr:uid="{00000000-0005-0000-0000-00008F110000}"/>
    <cellStyle name="Normal 3 9 3 2 4" xfId="931" xr:uid="{00000000-0005-0000-0000-000090110000}"/>
    <cellStyle name="Normal 3 9 3 2 4 2" xfId="2138" xr:uid="{00000000-0005-0000-0000-000091110000}"/>
    <cellStyle name="Normal 3 9 3 2 4 2 2" xfId="4893" xr:uid="{00000000-0005-0000-0000-000092110000}"/>
    <cellStyle name="Normal 3 9 3 2 4 3" xfId="1587" xr:uid="{00000000-0005-0000-0000-000093110000}"/>
    <cellStyle name="Normal 3 9 3 2 4 3 2" xfId="4894" xr:uid="{00000000-0005-0000-0000-000094110000}"/>
    <cellStyle name="Normal 3 9 3 2 4 4" xfId="4895" xr:uid="{00000000-0005-0000-0000-000095110000}"/>
    <cellStyle name="Normal 3 9 3 2 5" xfId="1012" xr:uid="{00000000-0005-0000-0000-000096110000}"/>
    <cellStyle name="Normal 3 9 3 2 5 2" xfId="2218" xr:uid="{00000000-0005-0000-0000-000097110000}"/>
    <cellStyle name="Normal 3 9 3 2 5 2 2" xfId="4896" xr:uid="{00000000-0005-0000-0000-000098110000}"/>
    <cellStyle name="Normal 3 9 3 2 5 3" xfId="1667" xr:uid="{00000000-0005-0000-0000-000099110000}"/>
    <cellStyle name="Normal 3 9 3 2 5 3 2" xfId="4897" xr:uid="{00000000-0005-0000-0000-00009A110000}"/>
    <cellStyle name="Normal 3 9 3 2 5 4" xfId="4898" xr:uid="{00000000-0005-0000-0000-00009B110000}"/>
    <cellStyle name="Normal 3 9 3 2 6" xfId="1094" xr:uid="{00000000-0005-0000-0000-00009C110000}"/>
    <cellStyle name="Normal 3 9 3 2 6 2" xfId="2298" xr:uid="{00000000-0005-0000-0000-00009D110000}"/>
    <cellStyle name="Normal 3 9 3 2 6 2 2" xfId="4899" xr:uid="{00000000-0005-0000-0000-00009E110000}"/>
    <cellStyle name="Normal 3 9 3 2 6 3" xfId="1748" xr:uid="{00000000-0005-0000-0000-00009F110000}"/>
    <cellStyle name="Normal 3 9 3 2 6 3 2" xfId="4900" xr:uid="{00000000-0005-0000-0000-0000A0110000}"/>
    <cellStyle name="Normal 3 9 3 2 6 4" xfId="4901" xr:uid="{00000000-0005-0000-0000-0000A1110000}"/>
    <cellStyle name="Normal 3 9 3 2 7" xfId="1174" xr:uid="{00000000-0005-0000-0000-0000A2110000}"/>
    <cellStyle name="Normal 3 9 3 2 7 2" xfId="2378" xr:uid="{00000000-0005-0000-0000-0000A3110000}"/>
    <cellStyle name="Normal 3 9 3 2 7 2 2" xfId="4902" xr:uid="{00000000-0005-0000-0000-0000A4110000}"/>
    <cellStyle name="Normal 3 9 3 2 7 3" xfId="1828" xr:uid="{00000000-0005-0000-0000-0000A5110000}"/>
    <cellStyle name="Normal 3 9 3 2 7 3 2" xfId="4903" xr:uid="{00000000-0005-0000-0000-0000A6110000}"/>
    <cellStyle name="Normal 3 9 3 2 7 4" xfId="4904" xr:uid="{00000000-0005-0000-0000-0000A7110000}"/>
    <cellStyle name="Normal 3 9 3 2 8" xfId="1331" xr:uid="{00000000-0005-0000-0000-0000A8110000}"/>
    <cellStyle name="Normal 3 9 3 2 8 2" xfId="4905" xr:uid="{00000000-0005-0000-0000-0000A9110000}"/>
    <cellStyle name="Normal 3 9 3 2 9" xfId="1908" xr:uid="{00000000-0005-0000-0000-0000AA110000}"/>
    <cellStyle name="Normal 3 9 3 2 9 2" xfId="4906" xr:uid="{00000000-0005-0000-0000-0000AB110000}"/>
    <cellStyle name="Normal 3 9 3 3" xfId="809" xr:uid="{00000000-0005-0000-0000-0000AC110000}"/>
    <cellStyle name="Normal 3 9 3 3 2" xfId="2017" xr:uid="{00000000-0005-0000-0000-0000AD110000}"/>
    <cellStyle name="Normal 3 9 3 3 2 2" xfId="4907" xr:uid="{00000000-0005-0000-0000-0000AE110000}"/>
    <cellStyle name="Normal 3 9 3 3 3" xfId="1465" xr:uid="{00000000-0005-0000-0000-0000AF110000}"/>
    <cellStyle name="Normal 3 9 3 3 3 2" xfId="4908" xr:uid="{00000000-0005-0000-0000-0000B0110000}"/>
    <cellStyle name="Normal 3 9 3 3 4" xfId="4909" xr:uid="{00000000-0005-0000-0000-0000B1110000}"/>
    <cellStyle name="Normal 3 9 3 4" xfId="709" xr:uid="{00000000-0005-0000-0000-0000B2110000}"/>
    <cellStyle name="Normal 3 9 3 4 2" xfId="1941" xr:uid="{00000000-0005-0000-0000-0000B3110000}"/>
    <cellStyle name="Normal 3 9 3 4 2 2" xfId="4910" xr:uid="{00000000-0005-0000-0000-0000B4110000}"/>
    <cellStyle name="Normal 3 9 3 4 3" xfId="1366" xr:uid="{00000000-0005-0000-0000-0000B5110000}"/>
    <cellStyle name="Normal 3 9 3 4 3 2" xfId="4911" xr:uid="{00000000-0005-0000-0000-0000B6110000}"/>
    <cellStyle name="Normal 3 9 3 4 4" xfId="4912" xr:uid="{00000000-0005-0000-0000-0000B7110000}"/>
    <cellStyle name="Normal 3 9 3 5" xfId="897" xr:uid="{00000000-0005-0000-0000-0000B8110000}"/>
    <cellStyle name="Normal 3 9 3 5 2" xfId="2104" xr:uid="{00000000-0005-0000-0000-0000B9110000}"/>
    <cellStyle name="Normal 3 9 3 5 2 2" xfId="4913" xr:uid="{00000000-0005-0000-0000-0000BA110000}"/>
    <cellStyle name="Normal 3 9 3 5 3" xfId="1553" xr:uid="{00000000-0005-0000-0000-0000BB110000}"/>
    <cellStyle name="Normal 3 9 3 5 3 2" xfId="4914" xr:uid="{00000000-0005-0000-0000-0000BC110000}"/>
    <cellStyle name="Normal 3 9 3 5 4" xfId="4915" xr:uid="{00000000-0005-0000-0000-0000BD110000}"/>
    <cellStyle name="Normal 3 9 3 6" xfId="978" xr:uid="{00000000-0005-0000-0000-0000BE110000}"/>
    <cellStyle name="Normal 3 9 3 6 2" xfId="2184" xr:uid="{00000000-0005-0000-0000-0000BF110000}"/>
    <cellStyle name="Normal 3 9 3 6 2 2" xfId="4916" xr:uid="{00000000-0005-0000-0000-0000C0110000}"/>
    <cellStyle name="Normal 3 9 3 6 3" xfId="1633" xr:uid="{00000000-0005-0000-0000-0000C1110000}"/>
    <cellStyle name="Normal 3 9 3 6 3 2" xfId="4917" xr:uid="{00000000-0005-0000-0000-0000C2110000}"/>
    <cellStyle name="Normal 3 9 3 6 4" xfId="4918" xr:uid="{00000000-0005-0000-0000-0000C3110000}"/>
    <cellStyle name="Normal 3 9 3 7" xfId="1060" xr:uid="{00000000-0005-0000-0000-0000C4110000}"/>
    <cellStyle name="Normal 3 9 3 7 2" xfId="2264" xr:uid="{00000000-0005-0000-0000-0000C5110000}"/>
    <cellStyle name="Normal 3 9 3 7 2 2" xfId="4919" xr:uid="{00000000-0005-0000-0000-0000C6110000}"/>
    <cellStyle name="Normal 3 9 3 7 3" xfId="1714" xr:uid="{00000000-0005-0000-0000-0000C7110000}"/>
    <cellStyle name="Normal 3 9 3 7 3 2" xfId="4920" xr:uid="{00000000-0005-0000-0000-0000C8110000}"/>
    <cellStyle name="Normal 3 9 3 7 4" xfId="4921" xr:uid="{00000000-0005-0000-0000-0000C9110000}"/>
    <cellStyle name="Normal 3 9 3 8" xfId="1140" xr:uid="{00000000-0005-0000-0000-0000CA110000}"/>
    <cellStyle name="Normal 3 9 3 8 2" xfId="2344" xr:uid="{00000000-0005-0000-0000-0000CB110000}"/>
    <cellStyle name="Normal 3 9 3 8 2 2" xfId="4922" xr:uid="{00000000-0005-0000-0000-0000CC110000}"/>
    <cellStyle name="Normal 3 9 3 8 3" xfId="1794" xr:uid="{00000000-0005-0000-0000-0000CD110000}"/>
    <cellStyle name="Normal 3 9 3 8 3 2" xfId="4923" xr:uid="{00000000-0005-0000-0000-0000CE110000}"/>
    <cellStyle name="Normal 3 9 3 8 4" xfId="4924" xr:uid="{00000000-0005-0000-0000-0000CF110000}"/>
    <cellStyle name="Normal 3 9 3 9" xfId="1288" xr:uid="{00000000-0005-0000-0000-0000D0110000}"/>
    <cellStyle name="Normal 3 9 3 9 2" xfId="4925" xr:uid="{00000000-0005-0000-0000-0000D1110000}"/>
    <cellStyle name="Normal 3 9 4" xfId="557" xr:uid="{00000000-0005-0000-0000-0000D2110000}"/>
    <cellStyle name="Normal 3 9 4 10" xfId="1232" xr:uid="{00000000-0005-0000-0000-0000D3110000}"/>
    <cellStyle name="Normal 3 9 4 10 2" xfId="4926" xr:uid="{00000000-0005-0000-0000-0000D4110000}"/>
    <cellStyle name="Normal 3 9 4 11" xfId="4927" xr:uid="{00000000-0005-0000-0000-0000D5110000}"/>
    <cellStyle name="Normal 3 9 4 2" xfId="821" xr:uid="{00000000-0005-0000-0000-0000D6110000}"/>
    <cellStyle name="Normal 3 9 4 2 2" xfId="2029" xr:uid="{00000000-0005-0000-0000-0000D7110000}"/>
    <cellStyle name="Normal 3 9 4 2 2 2" xfId="4928" xr:uid="{00000000-0005-0000-0000-0000D8110000}"/>
    <cellStyle name="Normal 3 9 4 2 3" xfId="1477" xr:uid="{00000000-0005-0000-0000-0000D9110000}"/>
    <cellStyle name="Normal 3 9 4 2 3 2" xfId="4929" xr:uid="{00000000-0005-0000-0000-0000DA110000}"/>
    <cellStyle name="Normal 3 9 4 2 4" xfId="4930" xr:uid="{00000000-0005-0000-0000-0000DB110000}"/>
    <cellStyle name="Normal 3 9 4 3" xfId="721" xr:uid="{00000000-0005-0000-0000-0000DC110000}"/>
    <cellStyle name="Normal 3 9 4 3 2" xfId="1953" xr:uid="{00000000-0005-0000-0000-0000DD110000}"/>
    <cellStyle name="Normal 3 9 4 3 2 2" xfId="4931" xr:uid="{00000000-0005-0000-0000-0000DE110000}"/>
    <cellStyle name="Normal 3 9 4 3 3" xfId="1378" xr:uid="{00000000-0005-0000-0000-0000DF110000}"/>
    <cellStyle name="Normal 3 9 4 3 3 2" xfId="4932" xr:uid="{00000000-0005-0000-0000-0000E0110000}"/>
    <cellStyle name="Normal 3 9 4 3 4" xfId="4933" xr:uid="{00000000-0005-0000-0000-0000E1110000}"/>
    <cellStyle name="Normal 3 9 4 4" xfId="909" xr:uid="{00000000-0005-0000-0000-0000E2110000}"/>
    <cellStyle name="Normal 3 9 4 4 2" xfId="2116" xr:uid="{00000000-0005-0000-0000-0000E3110000}"/>
    <cellStyle name="Normal 3 9 4 4 2 2" xfId="4934" xr:uid="{00000000-0005-0000-0000-0000E4110000}"/>
    <cellStyle name="Normal 3 9 4 4 3" xfId="1565" xr:uid="{00000000-0005-0000-0000-0000E5110000}"/>
    <cellStyle name="Normal 3 9 4 4 3 2" xfId="4935" xr:uid="{00000000-0005-0000-0000-0000E6110000}"/>
    <cellStyle name="Normal 3 9 4 4 4" xfId="4936" xr:uid="{00000000-0005-0000-0000-0000E7110000}"/>
    <cellStyle name="Normal 3 9 4 5" xfId="990" xr:uid="{00000000-0005-0000-0000-0000E8110000}"/>
    <cellStyle name="Normal 3 9 4 5 2" xfId="2196" xr:uid="{00000000-0005-0000-0000-0000E9110000}"/>
    <cellStyle name="Normal 3 9 4 5 2 2" xfId="4937" xr:uid="{00000000-0005-0000-0000-0000EA110000}"/>
    <cellStyle name="Normal 3 9 4 5 3" xfId="1645" xr:uid="{00000000-0005-0000-0000-0000EB110000}"/>
    <cellStyle name="Normal 3 9 4 5 3 2" xfId="4938" xr:uid="{00000000-0005-0000-0000-0000EC110000}"/>
    <cellStyle name="Normal 3 9 4 5 4" xfId="4939" xr:uid="{00000000-0005-0000-0000-0000ED110000}"/>
    <cellStyle name="Normal 3 9 4 6" xfId="1072" xr:uid="{00000000-0005-0000-0000-0000EE110000}"/>
    <cellStyle name="Normal 3 9 4 6 2" xfId="2276" xr:uid="{00000000-0005-0000-0000-0000EF110000}"/>
    <cellStyle name="Normal 3 9 4 6 2 2" xfId="4940" xr:uid="{00000000-0005-0000-0000-0000F0110000}"/>
    <cellStyle name="Normal 3 9 4 6 3" xfId="1726" xr:uid="{00000000-0005-0000-0000-0000F1110000}"/>
    <cellStyle name="Normal 3 9 4 6 3 2" xfId="4941" xr:uid="{00000000-0005-0000-0000-0000F2110000}"/>
    <cellStyle name="Normal 3 9 4 6 4" xfId="4942" xr:uid="{00000000-0005-0000-0000-0000F3110000}"/>
    <cellStyle name="Normal 3 9 4 7" xfId="1152" xr:uid="{00000000-0005-0000-0000-0000F4110000}"/>
    <cellStyle name="Normal 3 9 4 7 2" xfId="2356" xr:uid="{00000000-0005-0000-0000-0000F5110000}"/>
    <cellStyle name="Normal 3 9 4 7 2 2" xfId="4943" xr:uid="{00000000-0005-0000-0000-0000F6110000}"/>
    <cellStyle name="Normal 3 9 4 7 3" xfId="1806" xr:uid="{00000000-0005-0000-0000-0000F7110000}"/>
    <cellStyle name="Normal 3 9 4 7 3 2" xfId="4944" xr:uid="{00000000-0005-0000-0000-0000F8110000}"/>
    <cellStyle name="Normal 3 9 4 7 4" xfId="4945" xr:uid="{00000000-0005-0000-0000-0000F9110000}"/>
    <cellStyle name="Normal 3 9 4 8" xfId="1300" xr:uid="{00000000-0005-0000-0000-0000FA110000}"/>
    <cellStyle name="Normal 3 9 4 8 2" xfId="4946" xr:uid="{00000000-0005-0000-0000-0000FB110000}"/>
    <cellStyle name="Normal 3 9 4 9" xfId="1877" xr:uid="{00000000-0005-0000-0000-0000FC110000}"/>
    <cellStyle name="Normal 3 9 4 9 2" xfId="4947" xr:uid="{00000000-0005-0000-0000-0000FD110000}"/>
    <cellStyle name="Normal 3 9 5" xfId="611" xr:uid="{00000000-0005-0000-0000-0000FE110000}"/>
    <cellStyle name="Normal 3 9 5 10" xfId="1196" xr:uid="{00000000-0005-0000-0000-0000FF110000}"/>
    <cellStyle name="Normal 3 9 5 10 2" xfId="4948" xr:uid="{00000000-0005-0000-0000-000000120000}"/>
    <cellStyle name="Normal 3 9 5 11" xfId="4949" xr:uid="{00000000-0005-0000-0000-000001120000}"/>
    <cellStyle name="Normal 3 9 5 2" xfId="828" xr:uid="{00000000-0005-0000-0000-000002120000}"/>
    <cellStyle name="Normal 3 9 5 2 2" xfId="2036" xr:uid="{00000000-0005-0000-0000-000003120000}"/>
    <cellStyle name="Normal 3 9 5 2 2 2" xfId="4950" xr:uid="{00000000-0005-0000-0000-000004120000}"/>
    <cellStyle name="Normal 3 9 5 2 3" xfId="1484" xr:uid="{00000000-0005-0000-0000-000005120000}"/>
    <cellStyle name="Normal 3 9 5 2 3 2" xfId="4951" xr:uid="{00000000-0005-0000-0000-000006120000}"/>
    <cellStyle name="Normal 3 9 5 2 4" xfId="4952" xr:uid="{00000000-0005-0000-0000-000007120000}"/>
    <cellStyle name="Normal 3 9 5 3" xfId="728" xr:uid="{00000000-0005-0000-0000-000008120000}"/>
    <cellStyle name="Normal 3 9 5 3 2" xfId="1960" xr:uid="{00000000-0005-0000-0000-000009120000}"/>
    <cellStyle name="Normal 3 9 5 3 2 2" xfId="4953" xr:uid="{00000000-0005-0000-0000-00000A120000}"/>
    <cellStyle name="Normal 3 9 5 3 3" xfId="1385" xr:uid="{00000000-0005-0000-0000-00000B120000}"/>
    <cellStyle name="Normal 3 9 5 3 3 2" xfId="4954" xr:uid="{00000000-0005-0000-0000-00000C120000}"/>
    <cellStyle name="Normal 3 9 5 3 4" xfId="4955" xr:uid="{00000000-0005-0000-0000-00000D120000}"/>
    <cellStyle name="Normal 3 9 5 4" xfId="873" xr:uid="{00000000-0005-0000-0000-00000E120000}"/>
    <cellStyle name="Normal 3 9 5 4 2" xfId="2080" xr:uid="{00000000-0005-0000-0000-00000F120000}"/>
    <cellStyle name="Normal 3 9 5 4 2 2" xfId="4956" xr:uid="{00000000-0005-0000-0000-000010120000}"/>
    <cellStyle name="Normal 3 9 5 4 3" xfId="1529" xr:uid="{00000000-0005-0000-0000-000011120000}"/>
    <cellStyle name="Normal 3 9 5 4 3 2" xfId="4957" xr:uid="{00000000-0005-0000-0000-000012120000}"/>
    <cellStyle name="Normal 3 9 5 4 4" xfId="4958" xr:uid="{00000000-0005-0000-0000-000013120000}"/>
    <cellStyle name="Normal 3 9 5 5" xfId="954" xr:uid="{00000000-0005-0000-0000-000014120000}"/>
    <cellStyle name="Normal 3 9 5 5 2" xfId="2160" xr:uid="{00000000-0005-0000-0000-000015120000}"/>
    <cellStyle name="Normal 3 9 5 5 2 2" xfId="4959" xr:uid="{00000000-0005-0000-0000-000016120000}"/>
    <cellStyle name="Normal 3 9 5 5 3" xfId="1609" xr:uid="{00000000-0005-0000-0000-000017120000}"/>
    <cellStyle name="Normal 3 9 5 5 3 2" xfId="4960" xr:uid="{00000000-0005-0000-0000-000018120000}"/>
    <cellStyle name="Normal 3 9 5 5 4" xfId="4961" xr:uid="{00000000-0005-0000-0000-000019120000}"/>
    <cellStyle name="Normal 3 9 5 6" xfId="1036" xr:uid="{00000000-0005-0000-0000-00001A120000}"/>
    <cellStyle name="Normal 3 9 5 6 2" xfId="2240" xr:uid="{00000000-0005-0000-0000-00001B120000}"/>
    <cellStyle name="Normal 3 9 5 6 2 2" xfId="4962" xr:uid="{00000000-0005-0000-0000-00001C120000}"/>
    <cellStyle name="Normal 3 9 5 6 3" xfId="1690" xr:uid="{00000000-0005-0000-0000-00001D120000}"/>
    <cellStyle name="Normal 3 9 5 6 3 2" xfId="4963" xr:uid="{00000000-0005-0000-0000-00001E120000}"/>
    <cellStyle name="Normal 3 9 5 6 4" xfId="4964" xr:uid="{00000000-0005-0000-0000-00001F120000}"/>
    <cellStyle name="Normal 3 9 5 7" xfId="1116" xr:uid="{00000000-0005-0000-0000-000020120000}"/>
    <cellStyle name="Normal 3 9 5 7 2" xfId="2320" xr:uid="{00000000-0005-0000-0000-000021120000}"/>
    <cellStyle name="Normal 3 9 5 7 2 2" xfId="4965" xr:uid="{00000000-0005-0000-0000-000022120000}"/>
    <cellStyle name="Normal 3 9 5 7 3" xfId="1770" xr:uid="{00000000-0005-0000-0000-000023120000}"/>
    <cellStyle name="Normal 3 9 5 7 3 2" xfId="4966" xr:uid="{00000000-0005-0000-0000-000024120000}"/>
    <cellStyle name="Normal 3 9 5 7 4" xfId="4967" xr:uid="{00000000-0005-0000-0000-000025120000}"/>
    <cellStyle name="Normal 3 9 5 8" xfId="1307" xr:uid="{00000000-0005-0000-0000-000026120000}"/>
    <cellStyle name="Normal 3 9 5 8 2" xfId="4968" xr:uid="{00000000-0005-0000-0000-000027120000}"/>
    <cellStyle name="Normal 3 9 5 9" xfId="1884" xr:uid="{00000000-0005-0000-0000-000028120000}"/>
    <cellStyle name="Normal 3 9 5 9 2" xfId="4969" xr:uid="{00000000-0005-0000-0000-000029120000}"/>
    <cellStyle name="Normal 3 9 6" xfId="785" xr:uid="{00000000-0005-0000-0000-00002A120000}"/>
    <cellStyle name="Normal 3 9 6 2" xfId="1993" xr:uid="{00000000-0005-0000-0000-00002B120000}"/>
    <cellStyle name="Normal 3 9 6 2 2" xfId="4970" xr:uid="{00000000-0005-0000-0000-00002C120000}"/>
    <cellStyle name="Normal 3 9 6 3" xfId="1441" xr:uid="{00000000-0005-0000-0000-00002D120000}"/>
    <cellStyle name="Normal 3 9 6 3 2" xfId="4971" xr:uid="{00000000-0005-0000-0000-00002E120000}"/>
    <cellStyle name="Normal 3 9 6 4" xfId="4972" xr:uid="{00000000-0005-0000-0000-00002F120000}"/>
    <cellStyle name="Normal 3 9 7" xfId="684" xr:uid="{00000000-0005-0000-0000-000030120000}"/>
    <cellStyle name="Normal 3 9 7 2" xfId="1917" xr:uid="{00000000-0005-0000-0000-000031120000}"/>
    <cellStyle name="Normal 3 9 7 2 2" xfId="4973" xr:uid="{00000000-0005-0000-0000-000032120000}"/>
    <cellStyle name="Normal 3 9 7 3" xfId="1342" xr:uid="{00000000-0005-0000-0000-000033120000}"/>
    <cellStyle name="Normal 3 9 7 3 2" xfId="4974" xr:uid="{00000000-0005-0000-0000-000034120000}"/>
    <cellStyle name="Normal 3 9 7 4" xfId="4975" xr:uid="{00000000-0005-0000-0000-000035120000}"/>
    <cellStyle name="Normal 3 9 8" xfId="865" xr:uid="{00000000-0005-0000-0000-000036120000}"/>
    <cellStyle name="Normal 3 9 8 2" xfId="2072" xr:uid="{00000000-0005-0000-0000-000037120000}"/>
    <cellStyle name="Normal 3 9 8 2 2" xfId="4976" xr:uid="{00000000-0005-0000-0000-000038120000}"/>
    <cellStyle name="Normal 3 9 8 3" xfId="1521" xr:uid="{00000000-0005-0000-0000-000039120000}"/>
    <cellStyle name="Normal 3 9 8 3 2" xfId="4977" xr:uid="{00000000-0005-0000-0000-00003A120000}"/>
    <cellStyle name="Normal 3 9 8 4" xfId="4978" xr:uid="{00000000-0005-0000-0000-00003B120000}"/>
    <cellStyle name="Normal 3 9 9" xfId="946" xr:uid="{00000000-0005-0000-0000-00003C120000}"/>
    <cellStyle name="Normal 3 9 9 2" xfId="2152" xr:uid="{00000000-0005-0000-0000-00003D120000}"/>
    <cellStyle name="Normal 3 9 9 2 2" xfId="4979" xr:uid="{00000000-0005-0000-0000-00003E120000}"/>
    <cellStyle name="Normal 3 9 9 3" xfId="1601" xr:uid="{00000000-0005-0000-0000-00003F120000}"/>
    <cellStyle name="Normal 3 9 9 3 2" xfId="4980" xr:uid="{00000000-0005-0000-0000-000040120000}"/>
    <cellStyle name="Normal 3 9 9 4" xfId="4981" xr:uid="{00000000-0005-0000-0000-000041120000}"/>
    <cellStyle name="Normal 30" xfId="772" xr:uid="{00000000-0005-0000-0000-000042120000}"/>
    <cellStyle name="Normal 30 2" xfId="1428" xr:uid="{00000000-0005-0000-0000-000043120000}"/>
    <cellStyle name="Normal 30 2 2" xfId="2632" xr:uid="{00000000-0005-0000-0000-000044120000}"/>
    <cellStyle name="Normal 30 2 2 2" xfId="4984" xr:uid="{00000000-0005-0000-0000-000045120000}"/>
    <cellStyle name="Normal 30 2 3" xfId="4983" xr:uid="{00000000-0005-0000-0000-000046120000}"/>
    <cellStyle name="Normal 30 3" xfId="2633" xr:uid="{00000000-0005-0000-0000-000047120000}"/>
    <cellStyle name="Normal 30 3 2" xfId="4985" xr:uid="{00000000-0005-0000-0000-000048120000}"/>
    <cellStyle name="Normal 30 4" xfId="4982" xr:uid="{00000000-0005-0000-0000-000049120000}"/>
    <cellStyle name="Normal 31" xfId="754" xr:uid="{00000000-0005-0000-0000-00004A120000}"/>
    <cellStyle name="Normal 31 2" xfId="1411" xr:uid="{00000000-0005-0000-0000-00004B120000}"/>
    <cellStyle name="Normal 31 2 2" xfId="2634" xr:uid="{00000000-0005-0000-0000-00004C120000}"/>
    <cellStyle name="Normal 31 2 2 2" xfId="4988" xr:uid="{00000000-0005-0000-0000-00004D120000}"/>
    <cellStyle name="Normal 31 2 3" xfId="4987" xr:uid="{00000000-0005-0000-0000-00004E120000}"/>
    <cellStyle name="Normal 31 3" xfId="2635" xr:uid="{00000000-0005-0000-0000-00004F120000}"/>
    <cellStyle name="Normal 31 3 2" xfId="4989" xr:uid="{00000000-0005-0000-0000-000050120000}"/>
    <cellStyle name="Normal 31 4" xfId="4986" xr:uid="{00000000-0005-0000-0000-000051120000}"/>
    <cellStyle name="Normal 32" xfId="775" xr:uid="{00000000-0005-0000-0000-000052120000}"/>
    <cellStyle name="Normal 32 2" xfId="1431" xr:uid="{00000000-0005-0000-0000-000053120000}"/>
    <cellStyle name="Normal 32 2 2" xfId="2636" xr:uid="{00000000-0005-0000-0000-000054120000}"/>
    <cellStyle name="Normal 32 2 2 2" xfId="4992" xr:uid="{00000000-0005-0000-0000-000055120000}"/>
    <cellStyle name="Normal 32 2 3" xfId="4991" xr:uid="{00000000-0005-0000-0000-000056120000}"/>
    <cellStyle name="Normal 32 3" xfId="2637" xr:uid="{00000000-0005-0000-0000-000057120000}"/>
    <cellStyle name="Normal 32 3 2" xfId="4993" xr:uid="{00000000-0005-0000-0000-000058120000}"/>
    <cellStyle name="Normal 32 4" xfId="4990" xr:uid="{00000000-0005-0000-0000-000059120000}"/>
    <cellStyle name="Normal 33" xfId="753" xr:uid="{00000000-0005-0000-0000-00005A120000}"/>
    <cellStyle name="Normal 33 2" xfId="1410" xr:uid="{00000000-0005-0000-0000-00005B120000}"/>
    <cellStyle name="Normal 33 2 2" xfId="2638" xr:uid="{00000000-0005-0000-0000-00005C120000}"/>
    <cellStyle name="Normal 33 2 2 2" xfId="4996" xr:uid="{00000000-0005-0000-0000-00005D120000}"/>
    <cellStyle name="Normal 33 2 3" xfId="4995" xr:uid="{00000000-0005-0000-0000-00005E120000}"/>
    <cellStyle name="Normal 33 3" xfId="2639" xr:uid="{00000000-0005-0000-0000-00005F120000}"/>
    <cellStyle name="Normal 33 3 2" xfId="4997" xr:uid="{00000000-0005-0000-0000-000060120000}"/>
    <cellStyle name="Normal 33 4" xfId="4994" xr:uid="{00000000-0005-0000-0000-000061120000}"/>
    <cellStyle name="Normal 34" xfId="767" xr:uid="{00000000-0005-0000-0000-000062120000}"/>
    <cellStyle name="Normal 34 2" xfId="1423" xr:uid="{00000000-0005-0000-0000-000063120000}"/>
    <cellStyle name="Normal 34 2 2" xfId="2640" xr:uid="{00000000-0005-0000-0000-000064120000}"/>
    <cellStyle name="Normal 34 2 2 2" xfId="5000" xr:uid="{00000000-0005-0000-0000-000065120000}"/>
    <cellStyle name="Normal 34 2 3" xfId="4999" xr:uid="{00000000-0005-0000-0000-000066120000}"/>
    <cellStyle name="Normal 34 3" xfId="2641" xr:uid="{00000000-0005-0000-0000-000067120000}"/>
    <cellStyle name="Normal 34 3 2" xfId="5001" xr:uid="{00000000-0005-0000-0000-000068120000}"/>
    <cellStyle name="Normal 34 4" xfId="4998" xr:uid="{00000000-0005-0000-0000-000069120000}"/>
    <cellStyle name="Normal 35" xfId="760" xr:uid="{00000000-0005-0000-0000-00006A120000}"/>
    <cellStyle name="Normal 35 2" xfId="1416" xr:uid="{00000000-0005-0000-0000-00006B120000}"/>
    <cellStyle name="Normal 35 2 2" xfId="2642" xr:uid="{00000000-0005-0000-0000-00006C120000}"/>
    <cellStyle name="Normal 35 2 2 2" xfId="5004" xr:uid="{00000000-0005-0000-0000-00006D120000}"/>
    <cellStyle name="Normal 35 2 3" xfId="5003" xr:uid="{00000000-0005-0000-0000-00006E120000}"/>
    <cellStyle name="Normal 35 3" xfId="2643" xr:uid="{00000000-0005-0000-0000-00006F120000}"/>
    <cellStyle name="Normal 35 3 2" xfId="5005" xr:uid="{00000000-0005-0000-0000-000070120000}"/>
    <cellStyle name="Normal 35 4" xfId="5002" xr:uid="{00000000-0005-0000-0000-000071120000}"/>
    <cellStyle name="Normal 36" xfId="763" xr:uid="{00000000-0005-0000-0000-000072120000}"/>
    <cellStyle name="Normal 36 2" xfId="1419" xr:uid="{00000000-0005-0000-0000-000073120000}"/>
    <cellStyle name="Normal 36 2 2" xfId="2644" xr:uid="{00000000-0005-0000-0000-000074120000}"/>
    <cellStyle name="Normal 36 2 2 2" xfId="5008" xr:uid="{00000000-0005-0000-0000-000075120000}"/>
    <cellStyle name="Normal 36 2 3" xfId="5007" xr:uid="{00000000-0005-0000-0000-000076120000}"/>
    <cellStyle name="Normal 36 3" xfId="2645" xr:uid="{00000000-0005-0000-0000-000077120000}"/>
    <cellStyle name="Normal 36 3 2" xfId="5009" xr:uid="{00000000-0005-0000-0000-000078120000}"/>
    <cellStyle name="Normal 36 4" xfId="5006" xr:uid="{00000000-0005-0000-0000-000079120000}"/>
    <cellStyle name="Normal 37" xfId="771" xr:uid="{00000000-0005-0000-0000-00007A120000}"/>
    <cellStyle name="Normal 37 2" xfId="1427" xr:uid="{00000000-0005-0000-0000-00007B120000}"/>
    <cellStyle name="Normal 37 2 2" xfId="2646" xr:uid="{00000000-0005-0000-0000-00007C120000}"/>
    <cellStyle name="Normal 37 2 2 2" xfId="5012" xr:uid="{00000000-0005-0000-0000-00007D120000}"/>
    <cellStyle name="Normal 37 2 3" xfId="5011" xr:uid="{00000000-0005-0000-0000-00007E120000}"/>
    <cellStyle name="Normal 37 3" xfId="2647" xr:uid="{00000000-0005-0000-0000-00007F120000}"/>
    <cellStyle name="Normal 37 3 2" xfId="5013" xr:uid="{00000000-0005-0000-0000-000080120000}"/>
    <cellStyle name="Normal 37 4" xfId="5010" xr:uid="{00000000-0005-0000-0000-000081120000}"/>
    <cellStyle name="Normal 38" xfId="777" xr:uid="{00000000-0005-0000-0000-000082120000}"/>
    <cellStyle name="Normal 38 2" xfId="1985" xr:uid="{00000000-0005-0000-0000-000083120000}"/>
    <cellStyle name="Normal 38 2 2" xfId="5014" xr:uid="{00000000-0005-0000-0000-000084120000}"/>
    <cellStyle name="Normal 38 3" xfId="1433" xr:uid="{00000000-0005-0000-0000-000085120000}"/>
    <cellStyle name="Normal 38 3 2" xfId="5015" xr:uid="{00000000-0005-0000-0000-000086120000}"/>
    <cellStyle name="Normal 38 4" xfId="5016" xr:uid="{00000000-0005-0000-0000-000087120000}"/>
    <cellStyle name="Normal 39" xfId="755" xr:uid="{00000000-0005-0000-0000-000088120000}"/>
    <cellStyle name="Normal 39 2" xfId="1412" xr:uid="{00000000-0005-0000-0000-000089120000}"/>
    <cellStyle name="Normal 39 2 2" xfId="2648" xr:uid="{00000000-0005-0000-0000-00008A120000}"/>
    <cellStyle name="Normal 39 2 2 2" xfId="5019" xr:uid="{00000000-0005-0000-0000-00008B120000}"/>
    <cellStyle name="Normal 39 2 3" xfId="5018" xr:uid="{00000000-0005-0000-0000-00008C120000}"/>
    <cellStyle name="Normal 39 3" xfId="2649" xr:uid="{00000000-0005-0000-0000-00008D120000}"/>
    <cellStyle name="Normal 39 3 2" xfId="5020" xr:uid="{00000000-0005-0000-0000-00008E120000}"/>
    <cellStyle name="Normal 39 4" xfId="5017" xr:uid="{00000000-0005-0000-0000-00008F120000}"/>
    <cellStyle name="Normal 4" xfId="497" xr:uid="{00000000-0005-0000-0000-000090120000}"/>
    <cellStyle name="Normal 4 10" xfId="5424" xr:uid="{00000000-0005-0000-0000-000091120000}"/>
    <cellStyle name="Normal 4 2" xfId="386" xr:uid="{00000000-0005-0000-0000-000092120000}"/>
    <cellStyle name="Normal 4 2 2" xfId="498" xr:uid="{00000000-0005-0000-0000-000093120000}"/>
    <cellStyle name="Normal 4 2 2 2" xfId="2650" xr:uid="{00000000-0005-0000-0000-000094120000}"/>
    <cellStyle name="Normal 4 2 2 2 2" xfId="5024" xr:uid="{00000000-0005-0000-0000-000095120000}"/>
    <cellStyle name="Normal 4 2 2 3" xfId="5023" xr:uid="{00000000-0005-0000-0000-000096120000}"/>
    <cellStyle name="Normal 4 2 3" xfId="612" xr:uid="{00000000-0005-0000-0000-000097120000}"/>
    <cellStyle name="Normal 4 2 3 2" xfId="2651" xr:uid="{00000000-0005-0000-0000-000098120000}"/>
    <cellStyle name="Normal 4 2 3 2 2" xfId="5026" xr:uid="{00000000-0005-0000-0000-000099120000}"/>
    <cellStyle name="Normal 4 2 3 3" xfId="5025" xr:uid="{00000000-0005-0000-0000-00009A120000}"/>
    <cellStyle name="Normal 4 2 4" xfId="2652" xr:uid="{00000000-0005-0000-0000-00009B120000}"/>
    <cellStyle name="Normal 4 2 4 2" xfId="5027" xr:uid="{00000000-0005-0000-0000-00009C120000}"/>
    <cellStyle name="Normal 4 2 5" xfId="5022" xr:uid="{00000000-0005-0000-0000-00009D120000}"/>
    <cellStyle name="Normal 4 3" xfId="387" xr:uid="{00000000-0005-0000-0000-00009E120000}"/>
    <cellStyle name="Normal 4 3 2" xfId="499" xr:uid="{00000000-0005-0000-0000-00009F120000}"/>
    <cellStyle name="Normal 4 3 2 2" xfId="2653" xr:uid="{00000000-0005-0000-0000-0000A0120000}"/>
    <cellStyle name="Normal 4 3 2 2 2" xfId="5030" xr:uid="{00000000-0005-0000-0000-0000A1120000}"/>
    <cellStyle name="Normal 4 3 2 3" xfId="5029" xr:uid="{00000000-0005-0000-0000-0000A2120000}"/>
    <cellStyle name="Normal 4 3 3" xfId="613" xr:uid="{00000000-0005-0000-0000-0000A3120000}"/>
    <cellStyle name="Normal 4 3 3 2" xfId="2654" xr:uid="{00000000-0005-0000-0000-0000A4120000}"/>
    <cellStyle name="Normal 4 3 3 2 2" xfId="5032" xr:uid="{00000000-0005-0000-0000-0000A5120000}"/>
    <cellStyle name="Normal 4 3 3 3" xfId="5031" xr:uid="{00000000-0005-0000-0000-0000A6120000}"/>
    <cellStyle name="Normal 4 3 4" xfId="2655" xr:uid="{00000000-0005-0000-0000-0000A7120000}"/>
    <cellStyle name="Normal 4 3 4 2" xfId="5033" xr:uid="{00000000-0005-0000-0000-0000A8120000}"/>
    <cellStyle name="Normal 4 3 5" xfId="5028" xr:uid="{00000000-0005-0000-0000-0000A9120000}"/>
    <cellStyle name="Normal 4 4" xfId="388" xr:uid="{00000000-0005-0000-0000-0000AA120000}"/>
    <cellStyle name="Normal 4 4 2" xfId="500" xr:uid="{00000000-0005-0000-0000-0000AB120000}"/>
    <cellStyle name="Normal 4 4 2 2" xfId="2656" xr:uid="{00000000-0005-0000-0000-0000AC120000}"/>
    <cellStyle name="Normal 4 4 2 2 2" xfId="5036" xr:uid="{00000000-0005-0000-0000-0000AD120000}"/>
    <cellStyle name="Normal 4 4 2 3" xfId="5035" xr:uid="{00000000-0005-0000-0000-0000AE120000}"/>
    <cellStyle name="Normal 4 4 3" xfId="614" xr:uid="{00000000-0005-0000-0000-0000AF120000}"/>
    <cellStyle name="Normal 4 4 3 2" xfId="2657" xr:uid="{00000000-0005-0000-0000-0000B0120000}"/>
    <cellStyle name="Normal 4 4 3 2 2" xfId="5038" xr:uid="{00000000-0005-0000-0000-0000B1120000}"/>
    <cellStyle name="Normal 4 4 3 3" xfId="5037" xr:uid="{00000000-0005-0000-0000-0000B2120000}"/>
    <cellStyle name="Normal 4 4 4" xfId="2658" xr:uid="{00000000-0005-0000-0000-0000B3120000}"/>
    <cellStyle name="Normal 4 4 4 2" xfId="5039" xr:uid="{00000000-0005-0000-0000-0000B4120000}"/>
    <cellStyle name="Normal 4 4 5" xfId="5034" xr:uid="{00000000-0005-0000-0000-0000B5120000}"/>
    <cellStyle name="Normal 4 5" xfId="648" xr:uid="{00000000-0005-0000-0000-0000B6120000}"/>
    <cellStyle name="Normal 4 5 2" xfId="2659" xr:uid="{00000000-0005-0000-0000-0000B7120000}"/>
    <cellStyle name="Normal 4 5 2 2" xfId="5041" xr:uid="{00000000-0005-0000-0000-0000B8120000}"/>
    <cellStyle name="Normal 4 5 3" xfId="5040" xr:uid="{00000000-0005-0000-0000-0000B9120000}"/>
    <cellStyle name="Normal 4 6" xfId="2660" xr:uid="{00000000-0005-0000-0000-0000BA120000}"/>
    <cellStyle name="Normal 4 6 2" xfId="5042" xr:uid="{00000000-0005-0000-0000-0000BB120000}"/>
    <cellStyle name="Normal 4 7" xfId="2771" xr:uid="{00000000-0005-0000-0000-0000BC120000}"/>
    <cellStyle name="Normal 4 7 2" xfId="5377" xr:uid="{00000000-0005-0000-0000-0000BD120000}"/>
    <cellStyle name="Normal 4 7 3" xfId="5021" xr:uid="{00000000-0005-0000-0000-0000BE120000}"/>
    <cellStyle name="Normal 4 8" xfId="5389" xr:uid="{00000000-0005-0000-0000-0000BF120000}"/>
    <cellStyle name="Normal 4 9" xfId="5426" xr:uid="{00000000-0005-0000-0000-0000C0120000}"/>
    <cellStyle name="Normal 40" xfId="774" xr:uid="{00000000-0005-0000-0000-0000C1120000}"/>
    <cellStyle name="Normal 40 2" xfId="1430" xr:uid="{00000000-0005-0000-0000-0000C2120000}"/>
    <cellStyle name="Normal 40 2 2" xfId="2661" xr:uid="{00000000-0005-0000-0000-0000C3120000}"/>
    <cellStyle name="Normal 40 2 2 2" xfId="5045" xr:uid="{00000000-0005-0000-0000-0000C4120000}"/>
    <cellStyle name="Normal 40 2 3" xfId="5044" xr:uid="{00000000-0005-0000-0000-0000C5120000}"/>
    <cellStyle name="Normal 40 3" xfId="2662" xr:uid="{00000000-0005-0000-0000-0000C6120000}"/>
    <cellStyle name="Normal 40 3 2" xfId="5046" xr:uid="{00000000-0005-0000-0000-0000C7120000}"/>
    <cellStyle name="Normal 40 4" xfId="5043" xr:uid="{00000000-0005-0000-0000-0000C8120000}"/>
    <cellStyle name="Normal 41" xfId="769" xr:uid="{00000000-0005-0000-0000-0000C9120000}"/>
    <cellStyle name="Normal 41 2" xfId="1425" xr:uid="{00000000-0005-0000-0000-0000CA120000}"/>
    <cellStyle name="Normal 41 2 2" xfId="2663" xr:uid="{00000000-0005-0000-0000-0000CB120000}"/>
    <cellStyle name="Normal 41 2 2 2" xfId="5049" xr:uid="{00000000-0005-0000-0000-0000CC120000}"/>
    <cellStyle name="Normal 41 2 3" xfId="5048" xr:uid="{00000000-0005-0000-0000-0000CD120000}"/>
    <cellStyle name="Normal 41 3" xfId="2664" xr:uid="{00000000-0005-0000-0000-0000CE120000}"/>
    <cellStyle name="Normal 41 3 2" xfId="5050" xr:uid="{00000000-0005-0000-0000-0000CF120000}"/>
    <cellStyle name="Normal 41 4" xfId="5047" xr:uid="{00000000-0005-0000-0000-0000D0120000}"/>
    <cellStyle name="Normal 42" xfId="773" xr:uid="{00000000-0005-0000-0000-0000D1120000}"/>
    <cellStyle name="Normal 42 2" xfId="1429" xr:uid="{00000000-0005-0000-0000-0000D2120000}"/>
    <cellStyle name="Normal 42 2 2" xfId="2665" xr:uid="{00000000-0005-0000-0000-0000D3120000}"/>
    <cellStyle name="Normal 42 2 2 2" xfId="5053" xr:uid="{00000000-0005-0000-0000-0000D4120000}"/>
    <cellStyle name="Normal 42 2 3" xfId="5052" xr:uid="{00000000-0005-0000-0000-0000D5120000}"/>
    <cellStyle name="Normal 42 3" xfId="2666" xr:uid="{00000000-0005-0000-0000-0000D6120000}"/>
    <cellStyle name="Normal 42 3 2" xfId="5054" xr:uid="{00000000-0005-0000-0000-0000D7120000}"/>
    <cellStyle name="Normal 42 4" xfId="5051" xr:uid="{00000000-0005-0000-0000-0000D8120000}"/>
    <cellStyle name="Normal 43" xfId="853" xr:uid="{00000000-0005-0000-0000-0000D9120000}"/>
    <cellStyle name="Normal 43 2" xfId="1509" xr:uid="{00000000-0005-0000-0000-0000DA120000}"/>
    <cellStyle name="Normal 43 2 2" xfId="2667" xr:uid="{00000000-0005-0000-0000-0000DB120000}"/>
    <cellStyle name="Normal 43 2 2 2" xfId="5057" xr:uid="{00000000-0005-0000-0000-0000DC120000}"/>
    <cellStyle name="Normal 43 2 3" xfId="5056" xr:uid="{00000000-0005-0000-0000-0000DD120000}"/>
    <cellStyle name="Normal 43 3" xfId="2668" xr:uid="{00000000-0005-0000-0000-0000DE120000}"/>
    <cellStyle name="Normal 43 3 2" xfId="5058" xr:uid="{00000000-0005-0000-0000-0000DF120000}"/>
    <cellStyle name="Normal 43 4" xfId="5055" xr:uid="{00000000-0005-0000-0000-0000E0120000}"/>
    <cellStyle name="Normal 44" xfId="776" xr:uid="{00000000-0005-0000-0000-0000E1120000}"/>
    <cellStyle name="Normal 44 2" xfId="1432" xr:uid="{00000000-0005-0000-0000-0000E2120000}"/>
    <cellStyle name="Normal 44 2 2" xfId="2669" xr:uid="{00000000-0005-0000-0000-0000E3120000}"/>
    <cellStyle name="Normal 44 2 2 2" xfId="5061" xr:uid="{00000000-0005-0000-0000-0000E4120000}"/>
    <cellStyle name="Normal 44 2 3" xfId="5060" xr:uid="{00000000-0005-0000-0000-0000E5120000}"/>
    <cellStyle name="Normal 44 3" xfId="2670" xr:uid="{00000000-0005-0000-0000-0000E6120000}"/>
    <cellStyle name="Normal 44 3 2" xfId="5062" xr:uid="{00000000-0005-0000-0000-0000E7120000}"/>
    <cellStyle name="Normal 44 4" xfId="5059" xr:uid="{00000000-0005-0000-0000-0000E8120000}"/>
    <cellStyle name="Normal 45" xfId="758" xr:uid="{00000000-0005-0000-0000-0000E9120000}"/>
    <cellStyle name="Normal 45 2" xfId="1415" xr:uid="{00000000-0005-0000-0000-0000EA120000}"/>
    <cellStyle name="Normal 45 2 2" xfId="2671" xr:uid="{00000000-0005-0000-0000-0000EB120000}"/>
    <cellStyle name="Normal 45 2 2 2" xfId="5065" xr:uid="{00000000-0005-0000-0000-0000EC120000}"/>
    <cellStyle name="Normal 45 2 3" xfId="5064" xr:uid="{00000000-0005-0000-0000-0000ED120000}"/>
    <cellStyle name="Normal 45 3" xfId="2672" xr:uid="{00000000-0005-0000-0000-0000EE120000}"/>
    <cellStyle name="Normal 45 3 2" xfId="5066" xr:uid="{00000000-0005-0000-0000-0000EF120000}"/>
    <cellStyle name="Normal 45 4" xfId="5063" xr:uid="{00000000-0005-0000-0000-0000F0120000}"/>
    <cellStyle name="Normal 46" xfId="757" xr:uid="{00000000-0005-0000-0000-0000F1120000}"/>
    <cellStyle name="Normal 46 2" xfId="1414" xr:uid="{00000000-0005-0000-0000-0000F2120000}"/>
    <cellStyle name="Normal 46 2 2" xfId="2673" xr:uid="{00000000-0005-0000-0000-0000F3120000}"/>
    <cellStyle name="Normal 46 2 2 2" xfId="5069" xr:uid="{00000000-0005-0000-0000-0000F4120000}"/>
    <cellStyle name="Normal 46 2 3" xfId="5068" xr:uid="{00000000-0005-0000-0000-0000F5120000}"/>
    <cellStyle name="Normal 46 3" xfId="2674" xr:uid="{00000000-0005-0000-0000-0000F6120000}"/>
    <cellStyle name="Normal 46 3 2" xfId="5070" xr:uid="{00000000-0005-0000-0000-0000F7120000}"/>
    <cellStyle name="Normal 46 4" xfId="5067" xr:uid="{00000000-0005-0000-0000-0000F8120000}"/>
    <cellStyle name="Normal 47" xfId="770" xr:uid="{00000000-0005-0000-0000-0000F9120000}"/>
    <cellStyle name="Normal 47 2" xfId="1426" xr:uid="{00000000-0005-0000-0000-0000FA120000}"/>
    <cellStyle name="Normal 47 2 2" xfId="2675" xr:uid="{00000000-0005-0000-0000-0000FB120000}"/>
    <cellStyle name="Normal 47 2 2 2" xfId="5073" xr:uid="{00000000-0005-0000-0000-0000FC120000}"/>
    <cellStyle name="Normal 47 2 3" xfId="5072" xr:uid="{00000000-0005-0000-0000-0000FD120000}"/>
    <cellStyle name="Normal 47 3" xfId="2676" xr:uid="{00000000-0005-0000-0000-0000FE120000}"/>
    <cellStyle name="Normal 47 3 2" xfId="5074" xr:uid="{00000000-0005-0000-0000-0000FF120000}"/>
    <cellStyle name="Normal 47 4" xfId="5071" xr:uid="{00000000-0005-0000-0000-000000130000}"/>
    <cellStyle name="Normal 48" xfId="766" xr:uid="{00000000-0005-0000-0000-000001130000}"/>
    <cellStyle name="Normal 48 2" xfId="1422" xr:uid="{00000000-0005-0000-0000-000002130000}"/>
    <cellStyle name="Normal 48 2 2" xfId="2677" xr:uid="{00000000-0005-0000-0000-000003130000}"/>
    <cellStyle name="Normal 48 2 2 2" xfId="5077" xr:uid="{00000000-0005-0000-0000-000004130000}"/>
    <cellStyle name="Normal 48 2 3" xfId="5076" xr:uid="{00000000-0005-0000-0000-000005130000}"/>
    <cellStyle name="Normal 48 3" xfId="2678" xr:uid="{00000000-0005-0000-0000-000006130000}"/>
    <cellStyle name="Normal 48 3 2" xfId="5078" xr:uid="{00000000-0005-0000-0000-000007130000}"/>
    <cellStyle name="Normal 48 4" xfId="5075" xr:uid="{00000000-0005-0000-0000-000008130000}"/>
    <cellStyle name="Normal 49" xfId="765" xr:uid="{00000000-0005-0000-0000-000009130000}"/>
    <cellStyle name="Normal 49 2" xfId="1421" xr:uid="{00000000-0005-0000-0000-00000A130000}"/>
    <cellStyle name="Normal 49 2 2" xfId="2679" xr:uid="{00000000-0005-0000-0000-00000B130000}"/>
    <cellStyle name="Normal 49 2 2 2" xfId="5081" xr:uid="{00000000-0005-0000-0000-00000C130000}"/>
    <cellStyle name="Normal 49 2 3" xfId="5080" xr:uid="{00000000-0005-0000-0000-00000D130000}"/>
    <cellStyle name="Normal 49 3" xfId="2680" xr:uid="{00000000-0005-0000-0000-00000E130000}"/>
    <cellStyle name="Normal 49 3 2" xfId="5082" xr:uid="{00000000-0005-0000-0000-00000F130000}"/>
    <cellStyle name="Normal 49 4" xfId="5079" xr:uid="{00000000-0005-0000-0000-000010130000}"/>
    <cellStyle name="Normal 5" xfId="389" xr:uid="{00000000-0005-0000-0000-000011130000}"/>
    <cellStyle name="Normal 5 2" xfId="501" xr:uid="{00000000-0005-0000-0000-000012130000}"/>
    <cellStyle name="Normal 5 2 2" xfId="2681" xr:uid="{00000000-0005-0000-0000-000013130000}"/>
    <cellStyle name="Normal 5 2 2 2" xfId="5085" xr:uid="{00000000-0005-0000-0000-000014130000}"/>
    <cellStyle name="Normal 5 2 3" xfId="5086" xr:uid="{00000000-0005-0000-0000-000015130000}"/>
    <cellStyle name="Normal 5 2 4" xfId="5084" xr:uid="{00000000-0005-0000-0000-000016130000}"/>
    <cellStyle name="Normal 5 3" xfId="615" xr:uid="{00000000-0005-0000-0000-000017130000}"/>
    <cellStyle name="Normal 5 3 2" xfId="2682" xr:uid="{00000000-0005-0000-0000-000018130000}"/>
    <cellStyle name="Normal 5 3 2 2" xfId="5088" xr:uid="{00000000-0005-0000-0000-000019130000}"/>
    <cellStyle name="Normal 5 3 3" xfId="5087" xr:uid="{00000000-0005-0000-0000-00001A130000}"/>
    <cellStyle name="Normal 5 4" xfId="2450" xr:uid="{00000000-0005-0000-0000-00001B130000}"/>
    <cellStyle name="Normal 5 4 2" xfId="2683" xr:uid="{00000000-0005-0000-0000-00001C130000}"/>
    <cellStyle name="Normal 5 4 2 2" xfId="5373" xr:uid="{00000000-0005-0000-0000-00001D130000}"/>
    <cellStyle name="Normal 5 4 2 3" xfId="5089" xr:uid="{00000000-0005-0000-0000-00001E130000}"/>
    <cellStyle name="Normal 5 4 3" xfId="2774" xr:uid="{00000000-0005-0000-0000-00001F130000}"/>
    <cellStyle name="Normal 5 5" xfId="2684" xr:uid="{00000000-0005-0000-0000-000020130000}"/>
    <cellStyle name="Normal 5 5 2" xfId="5090" xr:uid="{00000000-0005-0000-0000-000021130000}"/>
    <cellStyle name="Normal 5 5 2 2" xfId="5441" xr:uid="{00000000-0005-0000-0000-000022130000}"/>
    <cellStyle name="Normal 5 5 2 3" xfId="5416" xr:uid="{00000000-0005-0000-0000-000023130000}"/>
    <cellStyle name="Normal 5 5 2 4" xfId="15855" xr:uid="{00000000-0005-0000-0000-000035190000}"/>
    <cellStyle name="Normal 5 5 3" xfId="5423" xr:uid="{00000000-0005-0000-0000-000024130000}"/>
    <cellStyle name="Normal 5 6" xfId="2772" xr:uid="{00000000-0005-0000-0000-000025130000}"/>
    <cellStyle name="Normal 5 6 2" xfId="5378" xr:uid="{00000000-0005-0000-0000-000026130000}"/>
    <cellStyle name="Normal 5 6 3" xfId="5091" xr:uid="{00000000-0005-0000-0000-000027130000}"/>
    <cellStyle name="Normal 5 7" xfId="5083" xr:uid="{00000000-0005-0000-0000-000028130000}"/>
    <cellStyle name="Normal 5 7 2" xfId="5391" xr:uid="{00000000-0005-0000-0000-000029130000}"/>
    <cellStyle name="Normal 5 7 3" xfId="5440" xr:uid="{00000000-0005-0000-0000-00002A130000}"/>
    <cellStyle name="Normal 5 7 4" xfId="15854" xr:uid="{00000000-0005-0000-0000-00003D190000}"/>
    <cellStyle name="Normal 50" xfId="756" xr:uid="{00000000-0005-0000-0000-00002B130000}"/>
    <cellStyle name="Normal 50 2" xfId="1413" xr:uid="{00000000-0005-0000-0000-00002C130000}"/>
    <cellStyle name="Normal 50 2 2" xfId="2685" xr:uid="{00000000-0005-0000-0000-00002D130000}"/>
    <cellStyle name="Normal 50 2 2 2" xfId="5094" xr:uid="{00000000-0005-0000-0000-00002E130000}"/>
    <cellStyle name="Normal 50 2 3" xfId="5093" xr:uid="{00000000-0005-0000-0000-00002F130000}"/>
    <cellStyle name="Normal 50 3" xfId="2686" xr:uid="{00000000-0005-0000-0000-000030130000}"/>
    <cellStyle name="Normal 50 3 2" xfId="5095" xr:uid="{00000000-0005-0000-0000-000031130000}"/>
    <cellStyle name="Normal 50 4" xfId="5092" xr:uid="{00000000-0005-0000-0000-000032130000}"/>
    <cellStyle name="Normal 51" xfId="762" xr:uid="{00000000-0005-0000-0000-000033130000}"/>
    <cellStyle name="Normal 51 2" xfId="1418" xr:uid="{00000000-0005-0000-0000-000034130000}"/>
    <cellStyle name="Normal 51 2 2" xfId="2687" xr:uid="{00000000-0005-0000-0000-000035130000}"/>
    <cellStyle name="Normal 51 2 2 2" xfId="5098" xr:uid="{00000000-0005-0000-0000-000036130000}"/>
    <cellStyle name="Normal 51 2 3" xfId="5097" xr:uid="{00000000-0005-0000-0000-000037130000}"/>
    <cellStyle name="Normal 51 3" xfId="2688" xr:uid="{00000000-0005-0000-0000-000038130000}"/>
    <cellStyle name="Normal 51 3 2" xfId="5099" xr:uid="{00000000-0005-0000-0000-000039130000}"/>
    <cellStyle name="Normal 51 4" xfId="5096" xr:uid="{00000000-0005-0000-0000-00003A130000}"/>
    <cellStyle name="Normal 52" xfId="768" xr:uid="{00000000-0005-0000-0000-00003B130000}"/>
    <cellStyle name="Normal 52 2" xfId="1424" xr:uid="{00000000-0005-0000-0000-00003C130000}"/>
    <cellStyle name="Normal 52 2 2" xfId="2689" xr:uid="{00000000-0005-0000-0000-00003D130000}"/>
    <cellStyle name="Normal 52 2 2 2" xfId="5102" xr:uid="{00000000-0005-0000-0000-00003E130000}"/>
    <cellStyle name="Normal 52 2 3" xfId="5101" xr:uid="{00000000-0005-0000-0000-00003F130000}"/>
    <cellStyle name="Normal 52 3" xfId="2690" xr:uid="{00000000-0005-0000-0000-000040130000}"/>
    <cellStyle name="Normal 52 3 2" xfId="5103" xr:uid="{00000000-0005-0000-0000-000041130000}"/>
    <cellStyle name="Normal 52 4" xfId="5100" xr:uid="{00000000-0005-0000-0000-000042130000}"/>
    <cellStyle name="Normal 53" xfId="673" xr:uid="{00000000-0005-0000-0000-000043130000}"/>
    <cellStyle name="Normal 53 2" xfId="1909" xr:uid="{00000000-0005-0000-0000-000044130000}"/>
    <cellStyle name="Normal 53 2 2" xfId="5104" xr:uid="{00000000-0005-0000-0000-000045130000}"/>
    <cellStyle name="Normal 53 3" xfId="1332" xr:uid="{00000000-0005-0000-0000-000046130000}"/>
    <cellStyle name="Normal 53 3 2" xfId="5105" xr:uid="{00000000-0005-0000-0000-000047130000}"/>
    <cellStyle name="Normal 53 4" xfId="5106" xr:uid="{00000000-0005-0000-0000-000048130000}"/>
    <cellStyle name="Normal 54" xfId="2381" xr:uid="{00000000-0005-0000-0000-000049130000}"/>
    <cellStyle name="Normal 54 2" xfId="5107" xr:uid="{00000000-0005-0000-0000-00004A130000}"/>
    <cellStyle name="Normal 55" xfId="2383" xr:uid="{00000000-0005-0000-0000-00004B130000}"/>
    <cellStyle name="Normal 55 2" xfId="5108" xr:uid="{00000000-0005-0000-0000-00004C130000}"/>
    <cellStyle name="Normal 56" xfId="2396" xr:uid="{00000000-0005-0000-0000-00004D130000}"/>
    <cellStyle name="Normal 56 2" xfId="5109" xr:uid="{00000000-0005-0000-0000-00004E130000}"/>
    <cellStyle name="Normal 57" xfId="2397" xr:uid="{00000000-0005-0000-0000-00004F130000}"/>
    <cellStyle name="Normal 57 2" xfId="5110" xr:uid="{00000000-0005-0000-0000-000050130000}"/>
    <cellStyle name="Normal 58" xfId="2398" xr:uid="{00000000-0005-0000-0000-000051130000}"/>
    <cellStyle name="Normal 58 2" xfId="5111" xr:uid="{00000000-0005-0000-0000-000052130000}"/>
    <cellStyle name="Normal 59" xfId="2399" xr:uid="{00000000-0005-0000-0000-000053130000}"/>
    <cellStyle name="Normal 59 2" xfId="5112" xr:uid="{00000000-0005-0000-0000-000054130000}"/>
    <cellStyle name="Normal 6" xfId="390" xr:uid="{00000000-0005-0000-0000-000055130000}"/>
    <cellStyle name="Normal 6 2" xfId="502" xr:uid="{00000000-0005-0000-0000-000056130000}"/>
    <cellStyle name="Normal 6 2 2" xfId="2691" xr:uid="{00000000-0005-0000-0000-000057130000}"/>
    <cellStyle name="Normal 6 2 2 2" xfId="5115" xr:uid="{00000000-0005-0000-0000-000058130000}"/>
    <cellStyle name="Normal 6 2 3" xfId="5114" xr:uid="{00000000-0005-0000-0000-000059130000}"/>
    <cellStyle name="Normal 6 3" xfId="616" xr:uid="{00000000-0005-0000-0000-00005A130000}"/>
    <cellStyle name="Normal 6 3 2" xfId="2692" xr:uid="{00000000-0005-0000-0000-00005B130000}"/>
    <cellStyle name="Normal 6 3 2 2" xfId="5117" xr:uid="{00000000-0005-0000-0000-00005C130000}"/>
    <cellStyle name="Normal 6 3 3" xfId="5116" xr:uid="{00000000-0005-0000-0000-00005D130000}"/>
    <cellStyle name="Normal 6 4" xfId="2693" xr:uid="{00000000-0005-0000-0000-00005E130000}"/>
    <cellStyle name="Normal 6 4 2" xfId="5118" xr:uid="{00000000-0005-0000-0000-00005F130000}"/>
    <cellStyle name="Normal 6 5" xfId="5119" xr:uid="{00000000-0005-0000-0000-000060130000}"/>
    <cellStyle name="Normal 6 6" xfId="5113" xr:uid="{00000000-0005-0000-0000-000061130000}"/>
    <cellStyle name="Normal 60" xfId="2400" xr:uid="{00000000-0005-0000-0000-000062130000}"/>
    <cellStyle name="Normal 60 2" xfId="5120" xr:uid="{00000000-0005-0000-0000-000063130000}"/>
    <cellStyle name="Normal 61" xfId="2401" xr:uid="{00000000-0005-0000-0000-000064130000}"/>
    <cellStyle name="Normal 61 2" xfId="5121" xr:uid="{00000000-0005-0000-0000-000065130000}"/>
    <cellStyle name="Normal 62" xfId="2402" xr:uid="{00000000-0005-0000-0000-000066130000}"/>
    <cellStyle name="Normal 62 2" xfId="5122" xr:uid="{00000000-0005-0000-0000-000067130000}"/>
    <cellStyle name="Normal 63" xfId="2403" xr:uid="{00000000-0005-0000-0000-000068130000}"/>
    <cellStyle name="Normal 63 2" xfId="5123" xr:uid="{00000000-0005-0000-0000-000069130000}"/>
    <cellStyle name="Normal 64" xfId="2404" xr:uid="{00000000-0005-0000-0000-00006A130000}"/>
    <cellStyle name="Normal 64 2" xfId="5124" xr:uid="{00000000-0005-0000-0000-00006B130000}"/>
    <cellStyle name="Normal 65" xfId="2405" xr:uid="{00000000-0005-0000-0000-00006C130000}"/>
    <cellStyle name="Normal 65 2" xfId="5125" xr:uid="{00000000-0005-0000-0000-00006D130000}"/>
    <cellStyle name="Normal 66" xfId="2406" xr:uid="{00000000-0005-0000-0000-00006E130000}"/>
    <cellStyle name="Normal 66 2" xfId="5126" xr:uid="{00000000-0005-0000-0000-00006F130000}"/>
    <cellStyle name="Normal 67" xfId="2407" xr:uid="{00000000-0005-0000-0000-000070130000}"/>
    <cellStyle name="Normal 67 2" xfId="5127" xr:uid="{00000000-0005-0000-0000-000071130000}"/>
    <cellStyle name="Normal 68" xfId="2408" xr:uid="{00000000-0005-0000-0000-000072130000}"/>
    <cellStyle name="Normal 68 2" xfId="5128" xr:uid="{00000000-0005-0000-0000-000073130000}"/>
    <cellStyle name="Normal 69" xfId="2409" xr:uid="{00000000-0005-0000-0000-000074130000}"/>
    <cellStyle name="Normal 69 2" xfId="5129" xr:uid="{00000000-0005-0000-0000-000075130000}"/>
    <cellStyle name="Normal 7" xfId="391" xr:uid="{00000000-0005-0000-0000-000076130000}"/>
    <cellStyle name="Normal 7 2" xfId="503" xr:uid="{00000000-0005-0000-0000-000077130000}"/>
    <cellStyle name="Normal 7 2 2" xfId="2695" xr:uid="{00000000-0005-0000-0000-000078130000}"/>
    <cellStyle name="Normal 7 2 2 2" xfId="5133" xr:uid="{00000000-0005-0000-0000-000079130000}"/>
    <cellStyle name="Normal 7 2 2 2 2" xfId="5134" xr:uid="{00000000-0005-0000-0000-00007A130000}"/>
    <cellStyle name="Normal 7 2 2 3" xfId="5135" xr:uid="{00000000-0005-0000-0000-00007B130000}"/>
    <cellStyle name="Normal 7 2 2 4" xfId="5136" xr:uid="{00000000-0005-0000-0000-00007C130000}"/>
    <cellStyle name="Normal 7 2 2 5" xfId="5132" xr:uid="{00000000-0005-0000-0000-00007D130000}"/>
    <cellStyle name="Normal 7 2 3" xfId="5137" xr:uid="{00000000-0005-0000-0000-00007E130000}"/>
    <cellStyle name="Normal 7 2 3 2" xfId="5138" xr:uid="{00000000-0005-0000-0000-00007F130000}"/>
    <cellStyle name="Normal 7 2 4" xfId="5139" xr:uid="{00000000-0005-0000-0000-000080130000}"/>
    <cellStyle name="Normal 7 2 5" xfId="5140" xr:uid="{00000000-0005-0000-0000-000081130000}"/>
    <cellStyle name="Normal 7 2 6" xfId="5141" xr:uid="{00000000-0005-0000-0000-000082130000}"/>
    <cellStyle name="Normal 7 2 7" xfId="5131" xr:uid="{00000000-0005-0000-0000-000083130000}"/>
    <cellStyle name="Normal 7 3" xfId="617" xr:uid="{00000000-0005-0000-0000-000084130000}"/>
    <cellStyle name="Normal 7 3 2" xfId="2696" xr:uid="{00000000-0005-0000-0000-000085130000}"/>
    <cellStyle name="Normal 7 3 2 2" xfId="5144" xr:uid="{00000000-0005-0000-0000-000086130000}"/>
    <cellStyle name="Normal 7 3 2 3" xfId="5145" xr:uid="{00000000-0005-0000-0000-000087130000}"/>
    <cellStyle name="Normal 7 3 2 4" xfId="5143" xr:uid="{00000000-0005-0000-0000-000088130000}"/>
    <cellStyle name="Normal 7 3 3" xfId="5146" xr:uid="{00000000-0005-0000-0000-000089130000}"/>
    <cellStyle name="Normal 7 3 4" xfId="5147" xr:uid="{00000000-0005-0000-0000-00008A130000}"/>
    <cellStyle name="Normal 7 3 5" xfId="5148" xr:uid="{00000000-0005-0000-0000-00008B130000}"/>
    <cellStyle name="Normal 7 3 6" xfId="5142" xr:uid="{00000000-0005-0000-0000-00008C130000}"/>
    <cellStyle name="Normal 7 4" xfId="2697" xr:uid="{00000000-0005-0000-0000-00008D130000}"/>
    <cellStyle name="Normal 7 4 2" xfId="5150" xr:uid="{00000000-0005-0000-0000-00008E130000}"/>
    <cellStyle name="Normal 7 4 3" xfId="5151" xr:uid="{00000000-0005-0000-0000-00008F130000}"/>
    <cellStyle name="Normal 7 4 4" xfId="5149" xr:uid="{00000000-0005-0000-0000-000090130000}"/>
    <cellStyle name="Normal 7 5" xfId="2694" xr:uid="{00000000-0005-0000-0000-000091130000}"/>
    <cellStyle name="Normal 7 5 2" xfId="5374" xr:uid="{00000000-0005-0000-0000-000092130000}"/>
    <cellStyle name="Normal 7 5 3" xfId="5152" xr:uid="{00000000-0005-0000-0000-000093130000}"/>
    <cellStyle name="Normal 7 6" xfId="2449" xr:uid="{00000000-0005-0000-0000-000094130000}"/>
    <cellStyle name="Normal 7 6 2" xfId="5371" xr:uid="{00000000-0005-0000-0000-000095130000}"/>
    <cellStyle name="Normal 7 6 3" xfId="5153" xr:uid="{00000000-0005-0000-0000-000096130000}"/>
    <cellStyle name="Normal 7 7" xfId="5154" xr:uid="{00000000-0005-0000-0000-000097130000}"/>
    <cellStyle name="Normal 7 8" xfId="5130" xr:uid="{00000000-0005-0000-0000-000098130000}"/>
    <cellStyle name="Normal 70" xfId="2410" xr:uid="{00000000-0005-0000-0000-000099130000}"/>
    <cellStyle name="Normal 70 2" xfId="5155" xr:uid="{00000000-0005-0000-0000-00009A130000}"/>
    <cellStyle name="Normal 71" xfId="2411" xr:uid="{00000000-0005-0000-0000-00009B130000}"/>
    <cellStyle name="Normal 71 2" xfId="5156" xr:uid="{00000000-0005-0000-0000-00009C130000}"/>
    <cellStyle name="Normal 72" xfId="2412" xr:uid="{00000000-0005-0000-0000-00009D130000}"/>
    <cellStyle name="Normal 72 2" xfId="5157" xr:uid="{00000000-0005-0000-0000-00009E130000}"/>
    <cellStyle name="Normal 73" xfId="2413" xr:uid="{00000000-0005-0000-0000-00009F130000}"/>
    <cellStyle name="Normal 73 2" xfId="5158" xr:uid="{00000000-0005-0000-0000-0000A0130000}"/>
    <cellStyle name="Normal 74" xfId="2414" xr:uid="{00000000-0005-0000-0000-0000A1130000}"/>
    <cellStyle name="Normal 74 2" xfId="5159" xr:uid="{00000000-0005-0000-0000-0000A2130000}"/>
    <cellStyle name="Normal 75" xfId="2415" xr:uid="{00000000-0005-0000-0000-0000A3130000}"/>
    <cellStyle name="Normal 75 2" xfId="5160" xr:uid="{00000000-0005-0000-0000-0000A4130000}"/>
    <cellStyle name="Normal 76" xfId="2416" xr:uid="{00000000-0005-0000-0000-0000A5130000}"/>
    <cellStyle name="Normal 76 2" xfId="5161" xr:uid="{00000000-0005-0000-0000-0000A6130000}"/>
    <cellStyle name="Normal 77" xfId="2417" xr:uid="{00000000-0005-0000-0000-0000A7130000}"/>
    <cellStyle name="Normal 77 2" xfId="5162" xr:uid="{00000000-0005-0000-0000-0000A8130000}"/>
    <cellStyle name="Normal 78" xfId="2418" xr:uid="{00000000-0005-0000-0000-0000A9130000}"/>
    <cellStyle name="Normal 78 2" xfId="5163" xr:uid="{00000000-0005-0000-0000-0000AA130000}"/>
    <cellStyle name="Normal 79" xfId="2419" xr:uid="{00000000-0005-0000-0000-0000AB130000}"/>
    <cellStyle name="Normal 79 2" xfId="5164" xr:uid="{00000000-0005-0000-0000-0000AC130000}"/>
    <cellStyle name="Normal 8" xfId="392" xr:uid="{00000000-0005-0000-0000-0000AD130000}"/>
    <cellStyle name="Normal 8 2" xfId="504" xr:uid="{00000000-0005-0000-0000-0000AE130000}"/>
    <cellStyle name="Normal 8 2 2" xfId="2698" xr:uid="{00000000-0005-0000-0000-0000AF130000}"/>
    <cellStyle name="Normal 8 2 2 2" xfId="5167" xr:uid="{00000000-0005-0000-0000-0000B0130000}"/>
    <cellStyle name="Normal 8 2 3" xfId="5166" xr:uid="{00000000-0005-0000-0000-0000B1130000}"/>
    <cellStyle name="Normal 8 3" xfId="618" xr:uid="{00000000-0005-0000-0000-0000B2130000}"/>
    <cellStyle name="Normal 8 3 2" xfId="2699" xr:uid="{00000000-0005-0000-0000-0000B3130000}"/>
    <cellStyle name="Normal 8 3 2 2" xfId="5169" xr:uid="{00000000-0005-0000-0000-0000B4130000}"/>
    <cellStyle name="Normal 8 3 3" xfId="5168" xr:uid="{00000000-0005-0000-0000-0000B5130000}"/>
    <cellStyle name="Normal 8 4" xfId="2700" xr:uid="{00000000-0005-0000-0000-0000B6130000}"/>
    <cellStyle name="Normal 8 4 2" xfId="5170" xr:uid="{00000000-0005-0000-0000-0000B7130000}"/>
    <cellStyle name="Normal 8 5" xfId="5165" xr:uid="{00000000-0005-0000-0000-0000B8130000}"/>
    <cellStyle name="Normal 80" xfId="2420" xr:uid="{00000000-0005-0000-0000-0000B9130000}"/>
    <cellStyle name="Normal 80 2" xfId="5171" xr:uid="{00000000-0005-0000-0000-0000BA130000}"/>
    <cellStyle name="Normal 81" xfId="2421" xr:uid="{00000000-0005-0000-0000-0000BB130000}"/>
    <cellStyle name="Normal 81 2" xfId="5172" xr:uid="{00000000-0005-0000-0000-0000BC130000}"/>
    <cellStyle name="Normal 82" xfId="2422" xr:uid="{00000000-0005-0000-0000-0000BD130000}"/>
    <cellStyle name="Normal 82 2" xfId="5173" xr:uid="{00000000-0005-0000-0000-0000BE130000}"/>
    <cellStyle name="Normal 83" xfId="2423" xr:uid="{00000000-0005-0000-0000-0000BF130000}"/>
    <cellStyle name="Normal 83 2" xfId="5174" xr:uid="{00000000-0005-0000-0000-0000C0130000}"/>
    <cellStyle name="Normal 84" xfId="2424" xr:uid="{00000000-0005-0000-0000-0000C1130000}"/>
    <cellStyle name="Normal 84 2" xfId="5175" xr:uid="{00000000-0005-0000-0000-0000C2130000}"/>
    <cellStyle name="Normal 85" xfId="2425" xr:uid="{00000000-0005-0000-0000-0000C3130000}"/>
    <cellStyle name="Normal 85 2" xfId="5176" xr:uid="{00000000-0005-0000-0000-0000C4130000}"/>
    <cellStyle name="Normal 86" xfId="2426" xr:uid="{00000000-0005-0000-0000-0000C5130000}"/>
    <cellStyle name="Normal 86 2" xfId="5177" xr:uid="{00000000-0005-0000-0000-0000C6130000}"/>
    <cellStyle name="Normal 87" xfId="2427" xr:uid="{00000000-0005-0000-0000-0000C7130000}"/>
    <cellStyle name="Normal 87 2" xfId="5178" xr:uid="{00000000-0005-0000-0000-0000C8130000}"/>
    <cellStyle name="Normal 88" xfId="2428" xr:uid="{00000000-0005-0000-0000-0000C9130000}"/>
    <cellStyle name="Normal 88 2" xfId="5179" xr:uid="{00000000-0005-0000-0000-0000CA130000}"/>
    <cellStyle name="Normal 89" xfId="2429" xr:uid="{00000000-0005-0000-0000-0000CB130000}"/>
    <cellStyle name="Normal 89 2" xfId="5180" xr:uid="{00000000-0005-0000-0000-0000CC130000}"/>
    <cellStyle name="Normal 9" xfId="505" xr:uid="{00000000-0005-0000-0000-0000CD130000}"/>
    <cellStyle name="Normal 9 2" xfId="393" xr:uid="{00000000-0005-0000-0000-0000CE130000}"/>
    <cellStyle name="Normal 9 2 2" xfId="506" xr:uid="{00000000-0005-0000-0000-0000CF130000}"/>
    <cellStyle name="Normal 9 2 2 2" xfId="2701" xr:uid="{00000000-0005-0000-0000-0000D0130000}"/>
    <cellStyle name="Normal 9 2 2 2 2" xfId="5184" xr:uid="{00000000-0005-0000-0000-0000D1130000}"/>
    <cellStyle name="Normal 9 2 2 3" xfId="5183" xr:uid="{00000000-0005-0000-0000-0000D2130000}"/>
    <cellStyle name="Normal 9 2 3" xfId="619" xr:uid="{00000000-0005-0000-0000-0000D3130000}"/>
    <cellStyle name="Normal 9 2 3 2" xfId="2702" xr:uid="{00000000-0005-0000-0000-0000D4130000}"/>
    <cellStyle name="Normal 9 2 3 2 2" xfId="5186" xr:uid="{00000000-0005-0000-0000-0000D5130000}"/>
    <cellStyle name="Normal 9 2 3 3" xfId="5185" xr:uid="{00000000-0005-0000-0000-0000D6130000}"/>
    <cellStyle name="Normal 9 2 4" xfId="2703" xr:uid="{00000000-0005-0000-0000-0000D7130000}"/>
    <cellStyle name="Normal 9 2 4 2" xfId="5187" xr:uid="{00000000-0005-0000-0000-0000D8130000}"/>
    <cellStyle name="Normal 9 2 5" xfId="5188" xr:uid="{00000000-0005-0000-0000-0000D9130000}"/>
    <cellStyle name="Normal 9 2 6" xfId="5182" xr:uid="{00000000-0005-0000-0000-0000DA130000}"/>
    <cellStyle name="Normal 9 3" xfId="649" xr:uid="{00000000-0005-0000-0000-0000DB130000}"/>
    <cellStyle name="Normal 9 3 2" xfId="2704" xr:uid="{00000000-0005-0000-0000-0000DC130000}"/>
    <cellStyle name="Normal 9 3 2 2" xfId="5190" xr:uid="{00000000-0005-0000-0000-0000DD130000}"/>
    <cellStyle name="Normal 9 3 3" xfId="5189" xr:uid="{00000000-0005-0000-0000-0000DE130000}"/>
    <cellStyle name="Normal 9 4" xfId="2705" xr:uid="{00000000-0005-0000-0000-0000DF130000}"/>
    <cellStyle name="Normal 9 4 2" xfId="5191" xr:uid="{00000000-0005-0000-0000-0000E0130000}"/>
    <cellStyle name="Normal 9 5" xfId="5192" xr:uid="{00000000-0005-0000-0000-0000E1130000}"/>
    <cellStyle name="Normal 9 6" xfId="5181" xr:uid="{00000000-0005-0000-0000-0000E2130000}"/>
    <cellStyle name="Normal 90" xfId="2430" xr:uid="{00000000-0005-0000-0000-0000E3130000}"/>
    <cellStyle name="Normal 90 2" xfId="5193" xr:uid="{00000000-0005-0000-0000-0000E4130000}"/>
    <cellStyle name="Normal 91" xfId="2431" xr:uid="{00000000-0005-0000-0000-0000E5130000}"/>
    <cellStyle name="Normal 91 2" xfId="5194" xr:uid="{00000000-0005-0000-0000-0000E6130000}"/>
    <cellStyle name="Normal 92" xfId="2432" xr:uid="{00000000-0005-0000-0000-0000E7130000}"/>
    <cellStyle name="Normal 92 2" xfId="5195" xr:uid="{00000000-0005-0000-0000-0000E8130000}"/>
    <cellStyle name="Normal 93" xfId="2433" xr:uid="{00000000-0005-0000-0000-0000E9130000}"/>
    <cellStyle name="Normal 93 2" xfId="5196" xr:uid="{00000000-0005-0000-0000-0000EA130000}"/>
    <cellStyle name="Normal 94" xfId="2434" xr:uid="{00000000-0005-0000-0000-0000EB130000}"/>
    <cellStyle name="Normal 94 2" xfId="5197" xr:uid="{00000000-0005-0000-0000-0000EC130000}"/>
    <cellStyle name="Normal 95" xfId="2435" xr:uid="{00000000-0005-0000-0000-0000ED130000}"/>
    <cellStyle name="Normal 95 2" xfId="5198" xr:uid="{00000000-0005-0000-0000-0000EE130000}"/>
    <cellStyle name="Normal 96" xfId="2436" xr:uid="{00000000-0005-0000-0000-0000EF130000}"/>
    <cellStyle name="Normal 96 2" xfId="5199" xr:uid="{00000000-0005-0000-0000-0000F0130000}"/>
    <cellStyle name="Normal 97" xfId="2437" xr:uid="{00000000-0005-0000-0000-0000F1130000}"/>
    <cellStyle name="Normal 97 2" xfId="5200" xr:uid="{00000000-0005-0000-0000-0000F2130000}"/>
    <cellStyle name="Normal 98" xfId="2438" xr:uid="{00000000-0005-0000-0000-0000F3130000}"/>
    <cellStyle name="Normal 98 2" xfId="5201" xr:uid="{00000000-0005-0000-0000-0000F4130000}"/>
    <cellStyle name="Normal 99" xfId="2439" xr:uid="{00000000-0005-0000-0000-0000F5130000}"/>
    <cellStyle name="Normal 99 2" xfId="5202" xr:uid="{00000000-0005-0000-0000-0000F6130000}"/>
    <cellStyle name="Note" xfId="13" builtinId="10" customBuiltin="1"/>
    <cellStyle name="Note 2" xfId="394" xr:uid="{00000000-0005-0000-0000-0000F7130000}"/>
    <cellStyle name="Note 2 10" xfId="8458" xr:uid="{00000000-0005-0000-0000-00000C1A0000}"/>
    <cellStyle name="Note 2 10 2" xfId="13117" xr:uid="{00000000-0005-0000-0000-00000D1A0000}"/>
    <cellStyle name="Note 2 2" xfId="395" xr:uid="{00000000-0005-0000-0000-0000F8130000}"/>
    <cellStyle name="Note 2 2 2" xfId="508" xr:uid="{00000000-0005-0000-0000-0000F9130000}"/>
    <cellStyle name="Note 2 2 2 2" xfId="2706" xr:uid="{00000000-0005-0000-0000-0000FA130000}"/>
    <cellStyle name="Note 2 2 2 2 2" xfId="5206" xr:uid="{00000000-0005-0000-0000-0000FB130000}"/>
    <cellStyle name="Note 2 2 2 2 2 2" xfId="5590" xr:uid="{00000000-0005-0000-0000-0000121A0000}"/>
    <cellStyle name="Note 2 2 2 2 2 2 2" xfId="5695" xr:uid="{00000000-0005-0000-0000-0000131A0000}"/>
    <cellStyle name="Note 2 2 2 2 2 2 2 2" xfId="6328" xr:uid="{00000000-0005-0000-0000-0000141A0000}"/>
    <cellStyle name="Note 2 2 2 2 2 2 2 2 2" xfId="8165" xr:uid="{00000000-0005-0000-0000-0000151A0000}"/>
    <cellStyle name="Note 2 2 2 2 2 2 2 2 2 2" xfId="10727" xr:uid="{00000000-0005-0000-0000-0000161A0000}"/>
    <cellStyle name="Note 2 2 2 2 2 2 2 2 2 2 2" xfId="14888" xr:uid="{00000000-0005-0000-0000-0000171A0000}"/>
    <cellStyle name="Note 2 2 2 2 2 2 2 2 2 3" xfId="12502" xr:uid="{00000000-0005-0000-0000-0000181A0000}"/>
    <cellStyle name="Note 2 2 2 2 2 2 2 2 3" xfId="7640" xr:uid="{00000000-0005-0000-0000-0000191A0000}"/>
    <cellStyle name="Note 2 2 2 2 2 2 2 2 3 2" xfId="11176" xr:uid="{00000000-0005-0000-0000-00001A1A0000}"/>
    <cellStyle name="Note 2 2 2 2 2 2 2 2 3 3" xfId="13680" xr:uid="{00000000-0005-0000-0000-00001B1A0000}"/>
    <cellStyle name="Note 2 2 2 2 2 2 2 2 4" xfId="9463" xr:uid="{00000000-0005-0000-0000-00001C1A0000}"/>
    <cellStyle name="Note 2 2 2 2 2 2 2 2 4 2" xfId="11856" xr:uid="{00000000-0005-0000-0000-00001D1A0000}"/>
    <cellStyle name="Note 2 2 2 2 2 2 2 3" xfId="7004" xr:uid="{00000000-0005-0000-0000-00001E1A0000}"/>
    <cellStyle name="Note 2 2 2 2 2 2 2 3 2" xfId="10095" xr:uid="{00000000-0005-0000-0000-00001F1A0000}"/>
    <cellStyle name="Note 2 2 2 2 2 2 2 3 2 2" xfId="14365" xr:uid="{00000000-0005-0000-0000-0000201A0000}"/>
    <cellStyle name="Note 2 2 2 2 2 2 2 3 3" xfId="15085" xr:uid="{00000000-0005-0000-0000-0000211A0000}"/>
    <cellStyle name="Note 2 2 2 2 2 2 2 4" xfId="8831" xr:uid="{00000000-0005-0000-0000-0000221A0000}"/>
    <cellStyle name="Note 2 2 2 2 2 2 2 4 2" xfId="12246" xr:uid="{00000000-0005-0000-0000-0000231A0000}"/>
    <cellStyle name="Note 2 2 2 2 2 2 3" xfId="6224" xr:uid="{00000000-0005-0000-0000-0000241A0000}"/>
    <cellStyle name="Note 2 2 2 2 2 2 3 2" xfId="8061" xr:uid="{00000000-0005-0000-0000-0000251A0000}"/>
    <cellStyle name="Note 2 2 2 2 2 2 3 2 2" xfId="10623" xr:uid="{00000000-0005-0000-0000-0000261A0000}"/>
    <cellStyle name="Note 2 2 2 2 2 2 3 2 2 2" xfId="15206" xr:uid="{00000000-0005-0000-0000-0000271A0000}"/>
    <cellStyle name="Note 2 2 2 2 2 2 3 2 3" xfId="12966" xr:uid="{00000000-0005-0000-0000-0000281A0000}"/>
    <cellStyle name="Note 2 2 2 2 2 2 3 3" xfId="7536" xr:uid="{00000000-0005-0000-0000-0000291A0000}"/>
    <cellStyle name="Note 2 2 2 2 2 2 3 3 2" xfId="14694" xr:uid="{00000000-0005-0000-0000-00002A1A0000}"/>
    <cellStyle name="Note 2 2 2 2 2 2 3 3 3" xfId="13576" xr:uid="{00000000-0005-0000-0000-00002B1A0000}"/>
    <cellStyle name="Note 2 2 2 2 2 2 3 4" xfId="9359" xr:uid="{00000000-0005-0000-0000-00002C1A0000}"/>
    <cellStyle name="Note 2 2 2 2 2 2 3 4 2" xfId="12189" xr:uid="{00000000-0005-0000-0000-00002D1A0000}"/>
    <cellStyle name="Note 2 2 2 2 2 2 4" xfId="6900" xr:uid="{00000000-0005-0000-0000-00002E1A0000}"/>
    <cellStyle name="Note 2 2 2 2 2 2 4 2" xfId="9991" xr:uid="{00000000-0005-0000-0000-00002F1A0000}"/>
    <cellStyle name="Note 2 2 2 2 2 2 4 2 2" xfId="14217" xr:uid="{00000000-0005-0000-0000-0000301A0000}"/>
    <cellStyle name="Note 2 2 2 2 2 2 4 3" xfId="14711" xr:uid="{00000000-0005-0000-0000-0000311A0000}"/>
    <cellStyle name="Note 2 2 2 2 2 2 5" xfId="8727" xr:uid="{00000000-0005-0000-0000-0000321A0000}"/>
    <cellStyle name="Note 2 2 2 2 2 2 5 2" xfId="12486" xr:uid="{00000000-0005-0000-0000-0000331A0000}"/>
    <cellStyle name="Note 2 2 2 2 2 3" xfId="5786" xr:uid="{00000000-0005-0000-0000-0000341A0000}"/>
    <cellStyle name="Note 2 2 2 2 2 3 2" xfId="6420" xr:uid="{00000000-0005-0000-0000-0000351A0000}"/>
    <cellStyle name="Note 2 2 2 2 2 3 2 2" xfId="8257" xr:uid="{00000000-0005-0000-0000-0000361A0000}"/>
    <cellStyle name="Note 2 2 2 2 2 3 2 2 2" xfId="10819" xr:uid="{00000000-0005-0000-0000-0000371A0000}"/>
    <cellStyle name="Note 2 2 2 2 2 3 2 2 2 2" xfId="13355" xr:uid="{00000000-0005-0000-0000-0000381A0000}"/>
    <cellStyle name="Note 2 2 2 2 2 3 2 2 3" xfId="11721" xr:uid="{00000000-0005-0000-0000-0000391A0000}"/>
    <cellStyle name="Note 2 2 2 2 2 3 2 3" xfId="7732" xr:uid="{00000000-0005-0000-0000-00003A1A0000}"/>
    <cellStyle name="Note 2 2 2 2 2 3 2 3 2" xfId="11051" xr:uid="{00000000-0005-0000-0000-00003B1A0000}"/>
    <cellStyle name="Note 2 2 2 2 2 3 2 3 3" xfId="13772" xr:uid="{00000000-0005-0000-0000-00003C1A0000}"/>
    <cellStyle name="Note 2 2 2 2 2 3 2 4" xfId="9555" xr:uid="{00000000-0005-0000-0000-00003D1A0000}"/>
    <cellStyle name="Note 2 2 2 2 2 3 2 4 2" xfId="13275" xr:uid="{00000000-0005-0000-0000-00003E1A0000}"/>
    <cellStyle name="Note 2 2 2 2 2 3 3" xfId="7096" xr:uid="{00000000-0005-0000-0000-00003F1A0000}"/>
    <cellStyle name="Note 2 2 2 2 2 3 3 2" xfId="10187" xr:uid="{00000000-0005-0000-0000-0000401A0000}"/>
    <cellStyle name="Note 2 2 2 2 2 3 3 2 2" xfId="11709" xr:uid="{00000000-0005-0000-0000-0000411A0000}"/>
    <cellStyle name="Note 2 2 2 2 2 3 3 3" xfId="14807" xr:uid="{00000000-0005-0000-0000-0000421A0000}"/>
    <cellStyle name="Note 2 2 2 2 2 3 4" xfId="8923" xr:uid="{00000000-0005-0000-0000-0000431A0000}"/>
    <cellStyle name="Note 2 2 2 2 2 3 4 2" xfId="12878" xr:uid="{00000000-0005-0000-0000-0000441A0000}"/>
    <cellStyle name="Note 2 2 2 2 2 4" xfId="6116" xr:uid="{00000000-0005-0000-0000-0000451A0000}"/>
    <cellStyle name="Note 2 2 2 2 2 4 2" xfId="7953" xr:uid="{00000000-0005-0000-0000-0000461A0000}"/>
    <cellStyle name="Note 2 2 2 2 2 4 2 2" xfId="10515" xr:uid="{00000000-0005-0000-0000-0000471A0000}"/>
    <cellStyle name="Note 2 2 2 2 2 4 2 2 2" xfId="15057" xr:uid="{00000000-0005-0000-0000-0000481A0000}"/>
    <cellStyle name="Note 2 2 2 2 2 4 2 3" xfId="12738" xr:uid="{00000000-0005-0000-0000-0000491A0000}"/>
    <cellStyle name="Note 2 2 2 2 2 4 3" xfId="7428" xr:uid="{00000000-0005-0000-0000-00004A1A0000}"/>
    <cellStyle name="Note 2 2 2 2 2 4 3 2" xfId="14515" xr:uid="{00000000-0005-0000-0000-00004B1A0000}"/>
    <cellStyle name="Note 2 2 2 2 2 4 3 3" xfId="13468" xr:uid="{00000000-0005-0000-0000-00004C1A0000}"/>
    <cellStyle name="Note 2 2 2 2 2 4 4" xfId="9251" xr:uid="{00000000-0005-0000-0000-00004D1A0000}"/>
    <cellStyle name="Note 2 2 2 2 2 4 4 2" xfId="11969" xr:uid="{00000000-0005-0000-0000-00004E1A0000}"/>
    <cellStyle name="Note 2 2 2 2 2 5" xfId="6792" xr:uid="{00000000-0005-0000-0000-00004F1A0000}"/>
    <cellStyle name="Note 2 2 2 2 2 5 2" xfId="9883" xr:uid="{00000000-0005-0000-0000-0000501A0000}"/>
    <cellStyle name="Note 2 2 2 2 2 5 2 2" xfId="14693" xr:uid="{00000000-0005-0000-0000-0000511A0000}"/>
    <cellStyle name="Note 2 2 2 2 2 5 3" xfId="14508" xr:uid="{00000000-0005-0000-0000-0000521A0000}"/>
    <cellStyle name="Note 2 2 2 2 2 6" xfId="8619" xr:uid="{00000000-0005-0000-0000-0000531A0000}"/>
    <cellStyle name="Note 2 2 2 2 2 6 2" xfId="12922" xr:uid="{00000000-0005-0000-0000-0000541A0000}"/>
    <cellStyle name="Note 2 2 2 2 2 7" xfId="15860" xr:uid="{00000000-0005-0000-0000-0000551A0000}"/>
    <cellStyle name="Note 2 2 2 2 2 8" xfId="5485" xr:uid="{00000000-0005-0000-0000-0000111A0000}"/>
    <cellStyle name="Note 2 2 2 2 3" xfId="5889" xr:uid="{00000000-0005-0000-0000-0000561A0000}"/>
    <cellStyle name="Note 2 2 2 2 3 2" xfId="6523" xr:uid="{00000000-0005-0000-0000-0000571A0000}"/>
    <cellStyle name="Note 2 2 2 2 3 2 2" xfId="8360" xr:uid="{00000000-0005-0000-0000-0000581A0000}"/>
    <cellStyle name="Note 2 2 2 2 3 2 2 2" xfId="10922" xr:uid="{00000000-0005-0000-0000-0000591A0000}"/>
    <cellStyle name="Note 2 2 2 2 3 2 2 2 2" xfId="11307" xr:uid="{00000000-0005-0000-0000-00005A1A0000}"/>
    <cellStyle name="Note 2 2 2 2 3 2 2 3" xfId="11839" xr:uid="{00000000-0005-0000-0000-00005B1A0000}"/>
    <cellStyle name="Note 2 2 2 2 3 2 3" xfId="7835" xr:uid="{00000000-0005-0000-0000-00005C1A0000}"/>
    <cellStyle name="Note 2 2 2 2 3 2 3 2" xfId="12683" xr:uid="{00000000-0005-0000-0000-00005D1A0000}"/>
    <cellStyle name="Note 2 2 2 2 3 2 3 3" xfId="13875" xr:uid="{00000000-0005-0000-0000-00005E1A0000}"/>
    <cellStyle name="Note 2 2 2 2 3 2 4" xfId="9658" xr:uid="{00000000-0005-0000-0000-00005F1A0000}"/>
    <cellStyle name="Note 2 2 2 2 3 2 4 2" xfId="12251" xr:uid="{00000000-0005-0000-0000-0000601A0000}"/>
    <cellStyle name="Note 2 2 2 2 3 3" xfId="7199" xr:uid="{00000000-0005-0000-0000-0000611A0000}"/>
    <cellStyle name="Note 2 2 2 2 3 3 2" xfId="10290" xr:uid="{00000000-0005-0000-0000-0000621A0000}"/>
    <cellStyle name="Note 2 2 2 2 3 3 2 2" xfId="11658" xr:uid="{00000000-0005-0000-0000-0000631A0000}"/>
    <cellStyle name="Note 2 2 2 2 3 3 3" xfId="14654" xr:uid="{00000000-0005-0000-0000-0000641A0000}"/>
    <cellStyle name="Note 2 2 2 2 3 4" xfId="9026" xr:uid="{00000000-0005-0000-0000-0000651A0000}"/>
    <cellStyle name="Note 2 2 2 2 3 4 2" xfId="11834" xr:uid="{00000000-0005-0000-0000-0000661A0000}"/>
    <cellStyle name="Note 2 2 2 2 4" xfId="6038" xr:uid="{00000000-0005-0000-0000-0000671A0000}"/>
    <cellStyle name="Note 2 2 2 2 4 2" xfId="7349" xr:uid="{00000000-0005-0000-0000-0000681A0000}"/>
    <cellStyle name="Note 2 2 2 2 4 2 2" xfId="10440" xr:uid="{00000000-0005-0000-0000-0000691A0000}"/>
    <cellStyle name="Note 2 2 2 2 4 2 2 2" xfId="14605" xr:uid="{00000000-0005-0000-0000-00006A1A0000}"/>
    <cellStyle name="Note 2 2 2 2 4 2 3" xfId="14448" xr:uid="{00000000-0005-0000-0000-00006B1A0000}"/>
    <cellStyle name="Note 2 2 2 2 4 3" xfId="9176" xr:uid="{00000000-0005-0000-0000-00006C1A0000}"/>
    <cellStyle name="Note 2 2 2 2 4 3 2" xfId="12522" xr:uid="{00000000-0005-0000-0000-00006D1A0000}"/>
    <cellStyle name="Note 2 2 2 2 5" xfId="6717" xr:uid="{00000000-0005-0000-0000-00006E1A0000}"/>
    <cellStyle name="Note 2 2 2 2 5 2" xfId="9808" xr:uid="{00000000-0005-0000-0000-00006F1A0000}"/>
    <cellStyle name="Note 2 2 2 2 5 2 2" xfId="11337" xr:uid="{00000000-0005-0000-0000-0000701A0000}"/>
    <cellStyle name="Note 2 2 2 2 5 3" xfId="14786" xr:uid="{00000000-0005-0000-0000-0000711A0000}"/>
    <cellStyle name="Note 2 2 2 2 6" xfId="8461" xr:uid="{00000000-0005-0000-0000-0000721A0000}"/>
    <cellStyle name="Note 2 2 2 2 6 2" xfId="11923" xr:uid="{00000000-0005-0000-0000-0000731A0000}"/>
    <cellStyle name="Note 2 2 2 3" xfId="5205" xr:uid="{00000000-0005-0000-0000-0000FC130000}"/>
    <cellStyle name="Note 2 2 2 3 2" xfId="5645" xr:uid="{00000000-0005-0000-0000-0000751A0000}"/>
    <cellStyle name="Note 2 2 2 3 2 2" xfId="5963" xr:uid="{00000000-0005-0000-0000-0000761A0000}"/>
    <cellStyle name="Note 2 2 2 3 2 2 2" xfId="6597" xr:uid="{00000000-0005-0000-0000-0000771A0000}"/>
    <cellStyle name="Note 2 2 2 3 2 2 2 2" xfId="8434" xr:uid="{00000000-0005-0000-0000-0000781A0000}"/>
    <cellStyle name="Note 2 2 2 3 2 2 2 2 2" xfId="10996" xr:uid="{00000000-0005-0000-0000-0000791A0000}"/>
    <cellStyle name="Note 2 2 2 3 2 2 2 2 2 2" xfId="11326" xr:uid="{00000000-0005-0000-0000-00007A1A0000}"/>
    <cellStyle name="Note 2 2 2 3 2 2 2 2 3" xfId="11608" xr:uid="{00000000-0005-0000-0000-00007B1A0000}"/>
    <cellStyle name="Note 2 2 2 3 2 2 2 3" xfId="7909" xr:uid="{00000000-0005-0000-0000-00007C1A0000}"/>
    <cellStyle name="Note 2 2 2 3 2 2 2 3 2" xfId="12354" xr:uid="{00000000-0005-0000-0000-00007D1A0000}"/>
    <cellStyle name="Note 2 2 2 3 2 2 2 3 3" xfId="13949" xr:uid="{00000000-0005-0000-0000-00007E1A0000}"/>
    <cellStyle name="Note 2 2 2 3 2 2 2 4" xfId="9732" xr:uid="{00000000-0005-0000-0000-00007F1A0000}"/>
    <cellStyle name="Note 2 2 2 3 2 2 2 4 2" xfId="12629" xr:uid="{00000000-0005-0000-0000-0000801A0000}"/>
    <cellStyle name="Note 2 2 2 3 2 2 3" xfId="7273" xr:uid="{00000000-0005-0000-0000-0000811A0000}"/>
    <cellStyle name="Note 2 2 2 3 2 2 3 2" xfId="10364" xr:uid="{00000000-0005-0000-0000-0000821A0000}"/>
    <cellStyle name="Note 2 2 2 3 2 2 3 2 2" xfId="12364" xr:uid="{00000000-0005-0000-0000-0000831A0000}"/>
    <cellStyle name="Note 2 2 2 3 2 2 3 3" xfId="14858" xr:uid="{00000000-0005-0000-0000-0000841A0000}"/>
    <cellStyle name="Note 2 2 2 3 2 2 4" xfId="9100" xr:uid="{00000000-0005-0000-0000-0000851A0000}"/>
    <cellStyle name="Note 2 2 2 3 2 2 4 2" xfId="11153" xr:uid="{00000000-0005-0000-0000-0000861A0000}"/>
    <cellStyle name="Note 2 2 2 3 2 3" xfId="6279" xr:uid="{00000000-0005-0000-0000-0000871A0000}"/>
    <cellStyle name="Note 2 2 2 3 2 3 2" xfId="8116" xr:uid="{00000000-0005-0000-0000-0000881A0000}"/>
    <cellStyle name="Note 2 2 2 3 2 3 2 2" xfId="10678" xr:uid="{00000000-0005-0000-0000-0000891A0000}"/>
    <cellStyle name="Note 2 2 2 3 2 3 2 2 2" xfId="14308" xr:uid="{00000000-0005-0000-0000-00008A1A0000}"/>
    <cellStyle name="Note 2 2 2 3 2 3 2 3" xfId="12513" xr:uid="{00000000-0005-0000-0000-00008B1A0000}"/>
    <cellStyle name="Note 2 2 2 3 2 3 3" xfId="7591" xr:uid="{00000000-0005-0000-0000-00008C1A0000}"/>
    <cellStyle name="Note 2 2 2 3 2 3 3 2" xfId="14293" xr:uid="{00000000-0005-0000-0000-00008D1A0000}"/>
    <cellStyle name="Note 2 2 2 3 2 3 3 3" xfId="13631" xr:uid="{00000000-0005-0000-0000-00008E1A0000}"/>
    <cellStyle name="Note 2 2 2 3 2 3 4" xfId="9414" xr:uid="{00000000-0005-0000-0000-00008F1A0000}"/>
    <cellStyle name="Note 2 2 2 3 2 3 4 2" xfId="11758" xr:uid="{00000000-0005-0000-0000-0000901A0000}"/>
    <cellStyle name="Note 2 2 2 3 2 4" xfId="6955" xr:uid="{00000000-0005-0000-0000-0000911A0000}"/>
    <cellStyle name="Note 2 2 2 3 2 4 2" xfId="10046" xr:uid="{00000000-0005-0000-0000-0000921A0000}"/>
    <cellStyle name="Note 2 2 2 3 2 4 2 2" xfId="14041" xr:uid="{00000000-0005-0000-0000-0000931A0000}"/>
    <cellStyle name="Note 2 2 2 3 2 4 3" xfId="14295" xr:uid="{00000000-0005-0000-0000-0000941A0000}"/>
    <cellStyle name="Note 2 2 2 3 2 5" xfId="8782" xr:uid="{00000000-0005-0000-0000-0000951A0000}"/>
    <cellStyle name="Note 2 2 2 3 2 5 2" xfId="12431" xr:uid="{00000000-0005-0000-0000-0000961A0000}"/>
    <cellStyle name="Note 2 2 2 3 3" xfId="5738" xr:uid="{00000000-0005-0000-0000-0000971A0000}"/>
    <cellStyle name="Note 2 2 2 3 3 2" xfId="6371" xr:uid="{00000000-0005-0000-0000-0000981A0000}"/>
    <cellStyle name="Note 2 2 2 3 3 2 2" xfId="8208" xr:uid="{00000000-0005-0000-0000-0000991A0000}"/>
    <cellStyle name="Note 2 2 2 3 3 2 2 2" xfId="10770" xr:uid="{00000000-0005-0000-0000-00009A1A0000}"/>
    <cellStyle name="Note 2 2 2 3 3 2 2 2 2" xfId="13078" xr:uid="{00000000-0005-0000-0000-00009B1A0000}"/>
    <cellStyle name="Note 2 2 2 3 3 2 2 3" xfId="12067" xr:uid="{00000000-0005-0000-0000-00009C1A0000}"/>
    <cellStyle name="Note 2 2 2 3 3 2 3" xfId="7683" xr:uid="{00000000-0005-0000-0000-00009D1A0000}"/>
    <cellStyle name="Note 2 2 2 3 3 2 3 2" xfId="11036" xr:uid="{00000000-0005-0000-0000-00009E1A0000}"/>
    <cellStyle name="Note 2 2 2 3 3 2 3 3" xfId="13723" xr:uid="{00000000-0005-0000-0000-00009F1A0000}"/>
    <cellStyle name="Note 2 2 2 3 3 2 4" xfId="9506" xr:uid="{00000000-0005-0000-0000-0000A01A0000}"/>
    <cellStyle name="Note 2 2 2 3 3 2 4 2" xfId="11781" xr:uid="{00000000-0005-0000-0000-0000A11A0000}"/>
    <cellStyle name="Note 2 2 2 3 3 3" xfId="7047" xr:uid="{00000000-0005-0000-0000-0000A21A0000}"/>
    <cellStyle name="Note 2 2 2 3 3 3 2" xfId="10138" xr:uid="{00000000-0005-0000-0000-0000A31A0000}"/>
    <cellStyle name="Note 2 2 2 3 3 3 2 2" xfId="14366" xr:uid="{00000000-0005-0000-0000-0000A41A0000}"/>
    <cellStyle name="Note 2 2 2 3 3 3 3" xfId="14030" xr:uid="{00000000-0005-0000-0000-0000A51A0000}"/>
    <cellStyle name="Note 2 2 2 3 3 4" xfId="8874" xr:uid="{00000000-0005-0000-0000-0000A61A0000}"/>
    <cellStyle name="Note 2 2 2 3 3 4 2" xfId="12747" xr:uid="{00000000-0005-0000-0000-0000A71A0000}"/>
    <cellStyle name="Note 2 2 2 3 4" xfId="6171" xr:uid="{00000000-0005-0000-0000-0000A81A0000}"/>
    <cellStyle name="Note 2 2 2 3 4 2" xfId="8008" xr:uid="{00000000-0005-0000-0000-0000A91A0000}"/>
    <cellStyle name="Note 2 2 2 3 4 2 2" xfId="10570" xr:uid="{00000000-0005-0000-0000-0000AA1A0000}"/>
    <cellStyle name="Note 2 2 2 3 4 2 2 2" xfId="15169" xr:uid="{00000000-0005-0000-0000-0000AB1A0000}"/>
    <cellStyle name="Note 2 2 2 3 4 2 3" xfId="12221" xr:uid="{00000000-0005-0000-0000-0000AC1A0000}"/>
    <cellStyle name="Note 2 2 2 3 4 3" xfId="7483" xr:uid="{00000000-0005-0000-0000-0000AD1A0000}"/>
    <cellStyle name="Note 2 2 2 3 4 3 2" xfId="15632" xr:uid="{00000000-0005-0000-0000-0000AE1A0000}"/>
    <cellStyle name="Note 2 2 2 3 4 3 3" xfId="13523" xr:uid="{00000000-0005-0000-0000-0000AF1A0000}"/>
    <cellStyle name="Note 2 2 2 3 4 4" xfId="9306" xr:uid="{00000000-0005-0000-0000-0000B01A0000}"/>
    <cellStyle name="Note 2 2 2 3 4 4 2" xfId="11280" xr:uid="{00000000-0005-0000-0000-0000B11A0000}"/>
    <cellStyle name="Note 2 2 2 3 5" xfId="6847" xr:uid="{00000000-0005-0000-0000-0000B21A0000}"/>
    <cellStyle name="Note 2 2 2 3 5 2" xfId="9938" xr:uid="{00000000-0005-0000-0000-0000B31A0000}"/>
    <cellStyle name="Note 2 2 2 3 5 2 2" xfId="15531" xr:uid="{00000000-0005-0000-0000-0000B41A0000}"/>
    <cellStyle name="Note 2 2 2 3 5 3" xfId="15630" xr:uid="{00000000-0005-0000-0000-0000B51A0000}"/>
    <cellStyle name="Note 2 2 2 3 6" xfId="8674" xr:uid="{00000000-0005-0000-0000-0000B61A0000}"/>
    <cellStyle name="Note 2 2 2 3 6 2" xfId="12114" xr:uid="{00000000-0005-0000-0000-0000B71A0000}"/>
    <cellStyle name="Note 2 2 2 3 7" xfId="15859" xr:uid="{00000000-0005-0000-0000-0000B81A0000}"/>
    <cellStyle name="Note 2 2 2 3 8" xfId="5537" xr:uid="{00000000-0005-0000-0000-0000741A0000}"/>
    <cellStyle name="Note 2 2 2 4" xfId="5857" xr:uid="{00000000-0005-0000-0000-0000B91A0000}"/>
    <cellStyle name="Note 2 2 2 4 2" xfId="6491" xr:uid="{00000000-0005-0000-0000-0000BA1A0000}"/>
    <cellStyle name="Note 2 2 2 4 2 2" xfId="8328" xr:uid="{00000000-0005-0000-0000-0000BB1A0000}"/>
    <cellStyle name="Note 2 2 2 4 2 2 2" xfId="10890" xr:uid="{00000000-0005-0000-0000-0000BC1A0000}"/>
    <cellStyle name="Note 2 2 2 4 2 2 2 2" xfId="11303" xr:uid="{00000000-0005-0000-0000-0000BD1A0000}"/>
    <cellStyle name="Note 2 2 2 4 2 2 3" xfId="12703" xr:uid="{00000000-0005-0000-0000-0000BE1A0000}"/>
    <cellStyle name="Note 2 2 2 4 2 3" xfId="7803" xr:uid="{00000000-0005-0000-0000-0000BF1A0000}"/>
    <cellStyle name="Note 2 2 2 4 2 3 2" xfId="12716" xr:uid="{00000000-0005-0000-0000-0000C01A0000}"/>
    <cellStyle name="Note 2 2 2 4 2 3 3" xfId="13843" xr:uid="{00000000-0005-0000-0000-0000C11A0000}"/>
    <cellStyle name="Note 2 2 2 4 2 4" xfId="9626" xr:uid="{00000000-0005-0000-0000-0000C21A0000}"/>
    <cellStyle name="Note 2 2 2 4 2 4 2" xfId="11388" xr:uid="{00000000-0005-0000-0000-0000C31A0000}"/>
    <cellStyle name="Note 2 2 2 4 3" xfId="7167" xr:uid="{00000000-0005-0000-0000-0000C41A0000}"/>
    <cellStyle name="Note 2 2 2 4 3 2" xfId="10258" xr:uid="{00000000-0005-0000-0000-0000C51A0000}"/>
    <cellStyle name="Note 2 2 2 4 3 2 2" xfId="11497" xr:uid="{00000000-0005-0000-0000-0000C61A0000}"/>
    <cellStyle name="Note 2 2 2 4 3 3" xfId="14847" xr:uid="{00000000-0005-0000-0000-0000C71A0000}"/>
    <cellStyle name="Note 2 2 2 4 4" xfId="8994" xr:uid="{00000000-0005-0000-0000-0000C81A0000}"/>
    <cellStyle name="Note 2 2 2 4 4 2" xfId="12034" xr:uid="{00000000-0005-0000-0000-0000C91A0000}"/>
    <cellStyle name="Note 2 2 2 5" xfId="6012" xr:uid="{00000000-0005-0000-0000-0000CA1A0000}"/>
    <cellStyle name="Note 2 2 2 5 2" xfId="7323" xr:uid="{00000000-0005-0000-0000-0000CB1A0000}"/>
    <cellStyle name="Note 2 2 2 5 2 2" xfId="10414" xr:uid="{00000000-0005-0000-0000-0000CC1A0000}"/>
    <cellStyle name="Note 2 2 2 5 2 2 2" xfId="13345" xr:uid="{00000000-0005-0000-0000-0000CD1A0000}"/>
    <cellStyle name="Note 2 2 2 5 2 3" xfId="14519" xr:uid="{00000000-0005-0000-0000-0000CE1A0000}"/>
    <cellStyle name="Note 2 2 2 5 3" xfId="9150" xr:uid="{00000000-0005-0000-0000-0000CF1A0000}"/>
    <cellStyle name="Note 2 2 2 5 3 2" xfId="12387" xr:uid="{00000000-0005-0000-0000-0000D01A0000}"/>
    <cellStyle name="Note 2 2 2 6" xfId="6691" xr:uid="{00000000-0005-0000-0000-0000D11A0000}"/>
    <cellStyle name="Note 2 2 2 6 2" xfId="9782" xr:uid="{00000000-0005-0000-0000-0000D21A0000}"/>
    <cellStyle name="Note 2 2 2 6 2 2" xfId="13228" xr:uid="{00000000-0005-0000-0000-0000D31A0000}"/>
    <cellStyle name="Note 2 2 2 6 3" xfId="14859" xr:uid="{00000000-0005-0000-0000-0000D41A0000}"/>
    <cellStyle name="Note 2 2 2 7" xfId="8460" xr:uid="{00000000-0005-0000-0000-0000D51A0000}"/>
    <cellStyle name="Note 2 2 2 7 2" xfId="12611" xr:uid="{00000000-0005-0000-0000-0000D61A0000}"/>
    <cellStyle name="Note 2 2 3" xfId="621" xr:uid="{00000000-0005-0000-0000-0000FD130000}"/>
    <cellStyle name="Note 2 2 3 2" xfId="2707" xr:uid="{00000000-0005-0000-0000-0000FE130000}"/>
    <cellStyle name="Note 2 2 3 2 2" xfId="5208" xr:uid="{00000000-0005-0000-0000-0000FF130000}"/>
    <cellStyle name="Note 2 2 3 2 2 2" xfId="5589" xr:uid="{00000000-0005-0000-0000-0000DA1A0000}"/>
    <cellStyle name="Note 2 2 3 2 2 2 2" xfId="5696" xr:uid="{00000000-0005-0000-0000-0000DB1A0000}"/>
    <cellStyle name="Note 2 2 3 2 2 2 2 2" xfId="6329" xr:uid="{00000000-0005-0000-0000-0000DC1A0000}"/>
    <cellStyle name="Note 2 2 3 2 2 2 2 2 2" xfId="8166" xr:uid="{00000000-0005-0000-0000-0000DD1A0000}"/>
    <cellStyle name="Note 2 2 3 2 2 2 2 2 2 2" xfId="10728" xr:uid="{00000000-0005-0000-0000-0000DE1A0000}"/>
    <cellStyle name="Note 2 2 3 2 2 2 2 2 2 2 2" xfId="15297" xr:uid="{00000000-0005-0000-0000-0000DF1A0000}"/>
    <cellStyle name="Note 2 2 3 2 2 2 2 2 2 3" xfId="11126" xr:uid="{00000000-0005-0000-0000-0000E01A0000}"/>
    <cellStyle name="Note 2 2 3 2 2 2 2 2 3" xfId="7641" xr:uid="{00000000-0005-0000-0000-0000E11A0000}"/>
    <cellStyle name="Note 2 2 3 2 2 2 2 2 3 2" xfId="11177" xr:uid="{00000000-0005-0000-0000-0000E21A0000}"/>
    <cellStyle name="Note 2 2 3 2 2 2 2 2 3 3" xfId="13681" xr:uid="{00000000-0005-0000-0000-0000E31A0000}"/>
    <cellStyle name="Note 2 2 3 2 2 2 2 2 4" xfId="9464" xr:uid="{00000000-0005-0000-0000-0000E41A0000}"/>
    <cellStyle name="Note 2 2 3 2 2 2 2 2 4 2" xfId="12350" xr:uid="{00000000-0005-0000-0000-0000E51A0000}"/>
    <cellStyle name="Note 2 2 3 2 2 2 2 3" xfId="7005" xr:uid="{00000000-0005-0000-0000-0000E61A0000}"/>
    <cellStyle name="Note 2 2 3 2 2 2 2 3 2" xfId="10096" xr:uid="{00000000-0005-0000-0000-0000E71A0000}"/>
    <cellStyle name="Note 2 2 3 2 2 2 2 3 2 2" xfId="15118" xr:uid="{00000000-0005-0000-0000-0000E81A0000}"/>
    <cellStyle name="Note 2 2 3 2 2 2 2 3 3" xfId="15459" xr:uid="{00000000-0005-0000-0000-0000E91A0000}"/>
    <cellStyle name="Note 2 2 3 2 2 2 2 4" xfId="8832" xr:uid="{00000000-0005-0000-0000-0000EA1A0000}"/>
    <cellStyle name="Note 2 2 3 2 2 2 2 4 2" xfId="13008" xr:uid="{00000000-0005-0000-0000-0000EB1A0000}"/>
    <cellStyle name="Note 2 2 3 2 2 2 3" xfId="6223" xr:uid="{00000000-0005-0000-0000-0000EC1A0000}"/>
    <cellStyle name="Note 2 2 3 2 2 2 3 2" xfId="8060" xr:uid="{00000000-0005-0000-0000-0000ED1A0000}"/>
    <cellStyle name="Note 2 2 3 2 2 2 3 2 2" xfId="10622" xr:uid="{00000000-0005-0000-0000-0000EE1A0000}"/>
    <cellStyle name="Note 2 2 3 2 2 2 3 2 2 2" xfId="14453" xr:uid="{00000000-0005-0000-0000-0000EF1A0000}"/>
    <cellStyle name="Note 2 2 3 2 2 2 3 2 3" xfId="12100" xr:uid="{00000000-0005-0000-0000-0000F01A0000}"/>
    <cellStyle name="Note 2 2 3 2 2 2 3 3" xfId="7535" xr:uid="{00000000-0005-0000-0000-0000F11A0000}"/>
    <cellStyle name="Note 2 2 3 2 2 2 3 3 2" xfId="15257" xr:uid="{00000000-0005-0000-0000-0000F21A0000}"/>
    <cellStyle name="Note 2 2 3 2 2 2 3 3 3" xfId="13575" xr:uid="{00000000-0005-0000-0000-0000F31A0000}"/>
    <cellStyle name="Note 2 2 3 2 2 2 3 4" xfId="9358" xr:uid="{00000000-0005-0000-0000-0000F41A0000}"/>
    <cellStyle name="Note 2 2 3 2 2 2 3 4 2" xfId="12706" xr:uid="{00000000-0005-0000-0000-0000F51A0000}"/>
    <cellStyle name="Note 2 2 3 2 2 2 4" xfId="6899" xr:uid="{00000000-0005-0000-0000-0000F61A0000}"/>
    <cellStyle name="Note 2 2 3 2 2 2 4 2" xfId="9990" xr:uid="{00000000-0005-0000-0000-0000F71A0000}"/>
    <cellStyle name="Note 2 2 3 2 2 2 4 2 2" xfId="14779" xr:uid="{00000000-0005-0000-0000-0000F81A0000}"/>
    <cellStyle name="Note 2 2 3 2 2 2 4 3" xfId="15274" xr:uid="{00000000-0005-0000-0000-0000F91A0000}"/>
    <cellStyle name="Note 2 2 3 2 2 2 5" xfId="8726" xr:uid="{00000000-0005-0000-0000-0000FA1A0000}"/>
    <cellStyle name="Note 2 2 3 2 2 2 5 2" xfId="12255" xr:uid="{00000000-0005-0000-0000-0000FB1A0000}"/>
    <cellStyle name="Note 2 2 3 2 2 3" xfId="5787" xr:uid="{00000000-0005-0000-0000-0000FC1A0000}"/>
    <cellStyle name="Note 2 2 3 2 2 3 2" xfId="6421" xr:uid="{00000000-0005-0000-0000-0000FD1A0000}"/>
    <cellStyle name="Note 2 2 3 2 2 3 2 2" xfId="8258" xr:uid="{00000000-0005-0000-0000-0000FE1A0000}"/>
    <cellStyle name="Note 2 2 3 2 2 3 2 2 2" xfId="10820" xr:uid="{00000000-0005-0000-0000-0000FF1A0000}"/>
    <cellStyle name="Note 2 2 3 2 2 3 2 2 2 2" xfId="11528" xr:uid="{00000000-0005-0000-0000-0000001B0000}"/>
    <cellStyle name="Note 2 2 3 2 2 3 2 2 3" xfId="12532" xr:uid="{00000000-0005-0000-0000-0000011B0000}"/>
    <cellStyle name="Note 2 2 3 2 2 3 2 3" xfId="7733" xr:uid="{00000000-0005-0000-0000-0000021B0000}"/>
    <cellStyle name="Note 2 2 3 2 2 3 2 3 2" xfId="11804" xr:uid="{00000000-0005-0000-0000-0000031B0000}"/>
    <cellStyle name="Note 2 2 3 2 2 3 2 3 3" xfId="13773" xr:uid="{00000000-0005-0000-0000-0000041B0000}"/>
    <cellStyle name="Note 2 2 3 2 2 3 2 4" xfId="9556" xr:uid="{00000000-0005-0000-0000-0000051B0000}"/>
    <cellStyle name="Note 2 2 3 2 2 3 2 4 2" xfId="11434" xr:uid="{00000000-0005-0000-0000-0000061B0000}"/>
    <cellStyle name="Note 2 2 3 2 2 3 3" xfId="7097" xr:uid="{00000000-0005-0000-0000-0000071B0000}"/>
    <cellStyle name="Note 2 2 3 2 2 3 3 2" xfId="10188" xr:uid="{00000000-0005-0000-0000-0000081B0000}"/>
    <cellStyle name="Note 2 2 3 2 2 3 3 2 2" xfId="12116" xr:uid="{00000000-0005-0000-0000-0000091B0000}"/>
    <cellStyle name="Note 2 2 3 2 2 3 3 3" xfId="14245" xr:uid="{00000000-0005-0000-0000-00000A1B0000}"/>
    <cellStyle name="Note 2 2 3 2 2 3 4" xfId="8924" xr:uid="{00000000-0005-0000-0000-00000B1B0000}"/>
    <cellStyle name="Note 2 2 3 2 2 3 4 2" xfId="12776" xr:uid="{00000000-0005-0000-0000-00000C1B0000}"/>
    <cellStyle name="Note 2 2 3 2 2 4" xfId="6115" xr:uid="{00000000-0005-0000-0000-00000D1B0000}"/>
    <cellStyle name="Note 2 2 3 2 2 4 2" xfId="7952" xr:uid="{00000000-0005-0000-0000-00000E1B0000}"/>
    <cellStyle name="Note 2 2 3 2 2 4 2 2" xfId="10514" xr:uid="{00000000-0005-0000-0000-00000F1B0000}"/>
    <cellStyle name="Note 2 2 3 2 2 4 2 2 2" xfId="14131" xr:uid="{00000000-0005-0000-0000-0000101B0000}"/>
    <cellStyle name="Note 2 2 3 2 2 4 2 3" xfId="12491" xr:uid="{00000000-0005-0000-0000-0000111B0000}"/>
    <cellStyle name="Note 2 2 3 2 2 4 3" xfId="7427" xr:uid="{00000000-0005-0000-0000-0000121B0000}"/>
    <cellStyle name="Note 2 2 3 2 2 4 3 2" xfId="15454" xr:uid="{00000000-0005-0000-0000-0000131B0000}"/>
    <cellStyle name="Note 2 2 3 2 2 4 3 3" xfId="13467" xr:uid="{00000000-0005-0000-0000-0000141B0000}"/>
    <cellStyle name="Note 2 2 3 2 2 4 4" xfId="9250" xr:uid="{00000000-0005-0000-0000-0000151B0000}"/>
    <cellStyle name="Note 2 2 3 2 2 4 4 2" xfId="11611" xr:uid="{00000000-0005-0000-0000-0000161B0000}"/>
    <cellStyle name="Note 2 2 3 2 2 5" xfId="6791" xr:uid="{00000000-0005-0000-0000-0000171B0000}"/>
    <cellStyle name="Note 2 2 3 2 2 5 2" xfId="9882" xr:uid="{00000000-0005-0000-0000-0000181B0000}"/>
    <cellStyle name="Note 2 2 3 2 2 5 2 2" xfId="15256" xr:uid="{00000000-0005-0000-0000-0000191B0000}"/>
    <cellStyle name="Note 2 2 3 2 2 5 3" xfId="15447" xr:uid="{00000000-0005-0000-0000-00001A1B0000}"/>
    <cellStyle name="Note 2 2 3 2 2 6" xfId="8618" xr:uid="{00000000-0005-0000-0000-00001B1B0000}"/>
    <cellStyle name="Note 2 2 3 2 2 6 2" xfId="11540" xr:uid="{00000000-0005-0000-0000-00001C1B0000}"/>
    <cellStyle name="Note 2 2 3 2 2 7" xfId="15862" xr:uid="{00000000-0005-0000-0000-00001D1B0000}"/>
    <cellStyle name="Note 2 2 3 2 2 8" xfId="5484" xr:uid="{00000000-0005-0000-0000-0000D91A0000}"/>
    <cellStyle name="Note 2 2 3 2 3" xfId="5874" xr:uid="{00000000-0005-0000-0000-00001E1B0000}"/>
    <cellStyle name="Note 2 2 3 2 3 2" xfId="6508" xr:uid="{00000000-0005-0000-0000-00001F1B0000}"/>
    <cellStyle name="Note 2 2 3 2 3 2 2" xfId="8345" xr:uid="{00000000-0005-0000-0000-0000201B0000}"/>
    <cellStyle name="Note 2 2 3 2 3 2 2 2" xfId="10907" xr:uid="{00000000-0005-0000-0000-0000211B0000}"/>
    <cellStyle name="Note 2 2 3 2 3 2 2 2 2" xfId="14348" xr:uid="{00000000-0005-0000-0000-0000221B0000}"/>
    <cellStyle name="Note 2 2 3 2 3 2 2 3" xfId="12810" xr:uid="{00000000-0005-0000-0000-0000231B0000}"/>
    <cellStyle name="Note 2 2 3 2 3 2 3" xfId="7820" xr:uid="{00000000-0005-0000-0000-0000241B0000}"/>
    <cellStyle name="Note 2 2 3 2 3 2 3 2" xfId="12360" xr:uid="{00000000-0005-0000-0000-0000251B0000}"/>
    <cellStyle name="Note 2 2 3 2 3 2 3 3" xfId="13860" xr:uid="{00000000-0005-0000-0000-0000261B0000}"/>
    <cellStyle name="Note 2 2 3 2 3 2 4" xfId="9643" xr:uid="{00000000-0005-0000-0000-0000271B0000}"/>
    <cellStyle name="Note 2 2 3 2 3 2 4 2" xfId="11762" xr:uid="{00000000-0005-0000-0000-0000281B0000}"/>
    <cellStyle name="Note 2 2 3 2 3 3" xfId="7184" xr:uid="{00000000-0005-0000-0000-0000291B0000}"/>
    <cellStyle name="Note 2 2 3 2 3 3 2" xfId="10275" xr:uid="{00000000-0005-0000-0000-00002A1B0000}"/>
    <cellStyle name="Note 2 2 3 2 3 3 2 2" xfId="11632" xr:uid="{00000000-0005-0000-0000-00002B1B0000}"/>
    <cellStyle name="Note 2 2 3 2 3 3 3" xfId="14825" xr:uid="{00000000-0005-0000-0000-00002C1B0000}"/>
    <cellStyle name="Note 2 2 3 2 3 4" xfId="9011" xr:uid="{00000000-0005-0000-0000-00002D1B0000}"/>
    <cellStyle name="Note 2 2 3 2 3 4 2" xfId="12682" xr:uid="{00000000-0005-0000-0000-00002E1B0000}"/>
    <cellStyle name="Note 2 2 3 2 4" xfId="6039" xr:uid="{00000000-0005-0000-0000-00002F1B0000}"/>
    <cellStyle name="Note 2 2 3 2 4 2" xfId="7350" xr:uid="{00000000-0005-0000-0000-0000301B0000}"/>
    <cellStyle name="Note 2 2 3 2 4 2 2" xfId="10441" xr:uid="{00000000-0005-0000-0000-0000311B0000}"/>
    <cellStyle name="Note 2 2 3 2 4 2 2 2" xfId="15540" xr:uid="{00000000-0005-0000-0000-0000321B0000}"/>
    <cellStyle name="Note 2 2 3 2 4 2 3" xfId="15201" xr:uid="{00000000-0005-0000-0000-0000331B0000}"/>
    <cellStyle name="Note 2 2 3 2 4 3" xfId="9177" xr:uid="{00000000-0005-0000-0000-0000341B0000}"/>
    <cellStyle name="Note 2 2 3 2 4 3 2" xfId="12652" xr:uid="{00000000-0005-0000-0000-0000351B0000}"/>
    <cellStyle name="Note 2 2 3 2 5" xfId="6718" xr:uid="{00000000-0005-0000-0000-0000361B0000}"/>
    <cellStyle name="Note 2 2 3 2 5 2" xfId="9809" xr:uid="{00000000-0005-0000-0000-0000371B0000}"/>
    <cellStyle name="Note 2 2 3 2 5 2 2" xfId="11340" xr:uid="{00000000-0005-0000-0000-0000381B0000}"/>
    <cellStyle name="Note 2 2 3 2 5 3" xfId="14224" xr:uid="{00000000-0005-0000-0000-0000391B0000}"/>
    <cellStyle name="Note 2 2 3 2 6" xfId="8463" xr:uid="{00000000-0005-0000-0000-00003A1B0000}"/>
    <cellStyle name="Note 2 2 3 2 6 2" xfId="11761" xr:uid="{00000000-0005-0000-0000-00003B1B0000}"/>
    <cellStyle name="Note 2 2 3 3" xfId="5207" xr:uid="{00000000-0005-0000-0000-000000140000}"/>
    <cellStyle name="Note 2 2 3 3 2" xfId="5648" xr:uid="{00000000-0005-0000-0000-00003D1B0000}"/>
    <cellStyle name="Note 2 2 3 3 2 2" xfId="5966" xr:uid="{00000000-0005-0000-0000-00003E1B0000}"/>
    <cellStyle name="Note 2 2 3 3 2 2 2" xfId="6600" xr:uid="{00000000-0005-0000-0000-00003F1B0000}"/>
    <cellStyle name="Note 2 2 3 3 2 2 2 2" xfId="8437" xr:uid="{00000000-0005-0000-0000-0000401B0000}"/>
    <cellStyle name="Note 2 2 3 3 2 2 2 2 2" xfId="10999" xr:uid="{00000000-0005-0000-0000-0000411B0000}"/>
    <cellStyle name="Note 2 2 3 3 2 2 2 2 2 2" xfId="11918" xr:uid="{00000000-0005-0000-0000-0000421B0000}"/>
    <cellStyle name="Note 2 2 3 3 2 2 2 2 3" xfId="11642" xr:uid="{00000000-0005-0000-0000-0000431B0000}"/>
    <cellStyle name="Note 2 2 3 3 2 2 2 3" xfId="7912" xr:uid="{00000000-0005-0000-0000-0000441B0000}"/>
    <cellStyle name="Note 2 2 3 3 2 2 2 3 2" xfId="13206" xr:uid="{00000000-0005-0000-0000-0000451B0000}"/>
    <cellStyle name="Note 2 2 3 3 2 2 2 3 3" xfId="13952" xr:uid="{00000000-0005-0000-0000-0000461B0000}"/>
    <cellStyle name="Note 2 2 3 3 2 2 2 4" xfId="9735" xr:uid="{00000000-0005-0000-0000-0000471B0000}"/>
    <cellStyle name="Note 2 2 3 3 2 2 2 4 2" xfId="12014" xr:uid="{00000000-0005-0000-0000-0000481B0000}"/>
    <cellStyle name="Note 2 2 3 3 2 2 3" xfId="7276" xr:uid="{00000000-0005-0000-0000-0000491B0000}"/>
    <cellStyle name="Note 2 2 3 3 2 2 3 2" xfId="10367" xr:uid="{00000000-0005-0000-0000-00004A1B0000}"/>
    <cellStyle name="Note 2 2 3 3 2 2 3 2 2" xfId="12487" xr:uid="{00000000-0005-0000-0000-00004B1B0000}"/>
    <cellStyle name="Note 2 2 3 3 2 2 3 3" xfId="14962" xr:uid="{00000000-0005-0000-0000-00004C1B0000}"/>
    <cellStyle name="Note 2 2 3 3 2 2 4" xfId="9103" xr:uid="{00000000-0005-0000-0000-00004D1B0000}"/>
    <cellStyle name="Note 2 2 3 3 2 2 4 2" xfId="13044" xr:uid="{00000000-0005-0000-0000-00004E1B0000}"/>
    <cellStyle name="Note 2 2 3 3 2 3" xfId="6282" xr:uid="{00000000-0005-0000-0000-00004F1B0000}"/>
    <cellStyle name="Note 2 2 3 3 2 3 2" xfId="8119" xr:uid="{00000000-0005-0000-0000-0000501B0000}"/>
    <cellStyle name="Note 2 2 3 3 2 3 2 2" xfId="10681" xr:uid="{00000000-0005-0000-0000-0000511B0000}"/>
    <cellStyle name="Note 2 2 3 3 2 3 2 2 2" xfId="14002" xr:uid="{00000000-0005-0000-0000-0000521B0000}"/>
    <cellStyle name="Note 2 2 3 3 2 3 2 3" xfId="13135" xr:uid="{00000000-0005-0000-0000-0000531B0000}"/>
    <cellStyle name="Note 2 2 3 3 2 3 3" xfId="7594" xr:uid="{00000000-0005-0000-0000-0000541B0000}"/>
    <cellStyle name="Note 2 2 3 3 2 3 3 2" xfId="15337" xr:uid="{00000000-0005-0000-0000-0000551B0000}"/>
    <cellStyle name="Note 2 2 3 3 2 3 3 3" xfId="13634" xr:uid="{00000000-0005-0000-0000-0000561B0000}"/>
    <cellStyle name="Note 2 2 3 3 2 3 4" xfId="9417" xr:uid="{00000000-0005-0000-0000-0000571B0000}"/>
    <cellStyle name="Note 2 2 3 3 2 3 4 2" xfId="12744" xr:uid="{00000000-0005-0000-0000-0000581B0000}"/>
    <cellStyle name="Note 2 2 3 3 2 4" xfId="6958" xr:uid="{00000000-0005-0000-0000-0000591B0000}"/>
    <cellStyle name="Note 2 2 3 3 2 4 2" xfId="10049" xr:uid="{00000000-0005-0000-0000-00005A1B0000}"/>
    <cellStyle name="Note 2 2 3 3 2 4 2 2" xfId="15306" xr:uid="{00000000-0005-0000-0000-00005B1B0000}"/>
    <cellStyle name="Note 2 2 3 3 2 4 3" xfId="15331" xr:uid="{00000000-0005-0000-0000-00005C1B0000}"/>
    <cellStyle name="Note 2 2 3 3 2 5" xfId="8785" xr:uid="{00000000-0005-0000-0000-00005D1B0000}"/>
    <cellStyle name="Note 2 2 3 3 2 5 2" xfId="11656" xr:uid="{00000000-0005-0000-0000-00005E1B0000}"/>
    <cellStyle name="Note 2 2 3 3 3" xfId="5735" xr:uid="{00000000-0005-0000-0000-00005F1B0000}"/>
    <cellStyle name="Note 2 2 3 3 3 2" xfId="6368" xr:uid="{00000000-0005-0000-0000-0000601B0000}"/>
    <cellStyle name="Note 2 2 3 3 3 2 2" xfId="8205" xr:uid="{00000000-0005-0000-0000-0000611B0000}"/>
    <cellStyle name="Note 2 2 3 3 3 2 2 2" xfId="10767" xr:uid="{00000000-0005-0000-0000-0000621B0000}"/>
    <cellStyle name="Note 2 2 3 3 3 2 2 2 2" xfId="14115" xr:uid="{00000000-0005-0000-0000-0000631B0000}"/>
    <cellStyle name="Note 2 2 3 3 3 2 2 3" xfId="12248" xr:uid="{00000000-0005-0000-0000-0000641B0000}"/>
    <cellStyle name="Note 2 2 3 3 3 2 3" xfId="7680" xr:uid="{00000000-0005-0000-0000-0000651B0000}"/>
    <cellStyle name="Note 2 2 3 3 3 2 3 2" xfId="12919" xr:uid="{00000000-0005-0000-0000-0000661B0000}"/>
    <cellStyle name="Note 2 2 3 3 3 2 3 3" xfId="13720" xr:uid="{00000000-0005-0000-0000-0000671B0000}"/>
    <cellStyle name="Note 2 2 3 3 3 2 4" xfId="9503" xr:uid="{00000000-0005-0000-0000-0000681B0000}"/>
    <cellStyle name="Note 2 2 3 3 3 2 4 2" xfId="12869" xr:uid="{00000000-0005-0000-0000-0000691B0000}"/>
    <cellStyle name="Note 2 2 3 3 3 3" xfId="7044" xr:uid="{00000000-0005-0000-0000-00006A1B0000}"/>
    <cellStyle name="Note 2 2 3 3 3 3 2" xfId="10135" xr:uid="{00000000-0005-0000-0000-00006B1B0000}"/>
    <cellStyle name="Note 2 2 3 3 3 3 2 2" xfId="13989" xr:uid="{00000000-0005-0000-0000-00006C1B0000}"/>
    <cellStyle name="Note 2 2 3 3 3 3 3" xfId="14881" xr:uid="{00000000-0005-0000-0000-00006D1B0000}"/>
    <cellStyle name="Note 2 2 3 3 3 4" xfId="8871" xr:uid="{00000000-0005-0000-0000-00006E1B0000}"/>
    <cellStyle name="Note 2 2 3 3 3 4 2" xfId="12866" xr:uid="{00000000-0005-0000-0000-00006F1B0000}"/>
    <cellStyle name="Note 2 2 3 3 4" xfId="6174" xr:uid="{00000000-0005-0000-0000-0000701B0000}"/>
    <cellStyle name="Note 2 2 3 3 4 2" xfId="8011" xr:uid="{00000000-0005-0000-0000-0000711B0000}"/>
    <cellStyle name="Note 2 2 3 3 4 2 2" xfId="10573" xr:uid="{00000000-0005-0000-0000-0000721B0000}"/>
    <cellStyle name="Note 2 2 3 3 4 2 2 2" xfId="14758" xr:uid="{00000000-0005-0000-0000-0000731B0000}"/>
    <cellStyle name="Note 2 2 3 3 4 2 3" xfId="12099" xr:uid="{00000000-0005-0000-0000-0000741B0000}"/>
    <cellStyle name="Note 2 2 3 3 4 3" xfId="7486" xr:uid="{00000000-0005-0000-0000-0000751B0000}"/>
    <cellStyle name="Note 2 2 3 3 4 3 2" xfId="14091" xr:uid="{00000000-0005-0000-0000-0000761B0000}"/>
    <cellStyle name="Note 2 2 3 3 4 3 3" xfId="13526" xr:uid="{00000000-0005-0000-0000-0000771B0000}"/>
    <cellStyle name="Note 2 2 3 3 4 4" xfId="9309" xr:uid="{00000000-0005-0000-0000-0000781B0000}"/>
    <cellStyle name="Note 2 2 3 3 4 4 2" xfId="13303" xr:uid="{00000000-0005-0000-0000-0000791B0000}"/>
    <cellStyle name="Note 2 2 3 3 5" xfId="6850" xr:uid="{00000000-0005-0000-0000-00007A1B0000}"/>
    <cellStyle name="Note 2 2 3 3 5 2" xfId="9941" xr:uid="{00000000-0005-0000-0000-00007B1B0000}"/>
    <cellStyle name="Note 2 2 3 3 5 2 2" xfId="15005" xr:uid="{00000000-0005-0000-0000-00007C1B0000}"/>
    <cellStyle name="Note 2 2 3 3 5 3" xfId="14089" xr:uid="{00000000-0005-0000-0000-00007D1B0000}"/>
    <cellStyle name="Note 2 2 3 3 6" xfId="8677" xr:uid="{00000000-0005-0000-0000-00007E1B0000}"/>
    <cellStyle name="Note 2 2 3 3 6 2" xfId="13061" xr:uid="{00000000-0005-0000-0000-00007F1B0000}"/>
    <cellStyle name="Note 2 2 3 3 7" xfId="15861" xr:uid="{00000000-0005-0000-0000-0000801B0000}"/>
    <cellStyle name="Note 2 2 3 3 8" xfId="5540" xr:uid="{00000000-0005-0000-0000-00003C1B0000}"/>
    <cellStyle name="Note 2 2 3 4" xfId="5895" xr:uid="{00000000-0005-0000-0000-0000811B0000}"/>
    <cellStyle name="Note 2 2 3 4 2" xfId="6529" xr:uid="{00000000-0005-0000-0000-0000821B0000}"/>
    <cellStyle name="Note 2 2 3 4 2 2" xfId="8366" xr:uid="{00000000-0005-0000-0000-0000831B0000}"/>
    <cellStyle name="Note 2 2 3 4 2 2 2" xfId="10928" xr:uid="{00000000-0005-0000-0000-0000841B0000}"/>
    <cellStyle name="Note 2 2 3 4 2 2 2 2" xfId="11312" xr:uid="{00000000-0005-0000-0000-0000851B0000}"/>
    <cellStyle name="Note 2 2 3 4 2 2 3" xfId="12835" xr:uid="{00000000-0005-0000-0000-0000861B0000}"/>
    <cellStyle name="Note 2 2 3 4 2 3" xfId="7841" xr:uid="{00000000-0005-0000-0000-0000871B0000}"/>
    <cellStyle name="Note 2 2 3 4 2 3 2" xfId="12118" xr:uid="{00000000-0005-0000-0000-0000881B0000}"/>
    <cellStyle name="Note 2 2 3 4 2 3 3" xfId="13881" xr:uid="{00000000-0005-0000-0000-0000891B0000}"/>
    <cellStyle name="Note 2 2 3 4 2 4" xfId="9664" xr:uid="{00000000-0005-0000-0000-00008A1B0000}"/>
    <cellStyle name="Note 2 2 3 4 2 4 2" xfId="12563" xr:uid="{00000000-0005-0000-0000-00008B1B0000}"/>
    <cellStyle name="Note 2 2 3 4 3" xfId="7205" xr:uid="{00000000-0005-0000-0000-00008C1B0000}"/>
    <cellStyle name="Note 2 2 3 4 3 2" xfId="10296" xr:uid="{00000000-0005-0000-0000-00008D1B0000}"/>
    <cellStyle name="Note 2 2 3 4 3 2 2" xfId="12476" xr:uid="{00000000-0005-0000-0000-00008E1B0000}"/>
    <cellStyle name="Note 2 2 3 4 3 3" xfId="13980" xr:uid="{00000000-0005-0000-0000-00008F1B0000}"/>
    <cellStyle name="Note 2 2 3 4 4" xfId="9032" xr:uid="{00000000-0005-0000-0000-0000901B0000}"/>
    <cellStyle name="Note 2 2 3 4 4 2" xfId="12507" xr:uid="{00000000-0005-0000-0000-0000911B0000}"/>
    <cellStyle name="Note 2 2 3 5" xfId="6024" xr:uid="{00000000-0005-0000-0000-0000921B0000}"/>
    <cellStyle name="Note 2 2 3 5 2" xfId="7335" xr:uid="{00000000-0005-0000-0000-0000931B0000}"/>
    <cellStyle name="Note 2 2 3 5 2 2" xfId="10426" xr:uid="{00000000-0005-0000-0000-0000941B0000}"/>
    <cellStyle name="Note 2 2 3 5 2 2 2" xfId="14133" xr:uid="{00000000-0005-0000-0000-0000951B0000}"/>
    <cellStyle name="Note 2 2 3 5 2 3" xfId="15539" xr:uid="{00000000-0005-0000-0000-0000961B0000}"/>
    <cellStyle name="Note 2 2 3 5 3" xfId="9162" xr:uid="{00000000-0005-0000-0000-0000971B0000}"/>
    <cellStyle name="Note 2 2 3 5 3 2" xfId="12756" xr:uid="{00000000-0005-0000-0000-0000981B0000}"/>
    <cellStyle name="Note 2 2 3 6" xfId="6703" xr:uid="{00000000-0005-0000-0000-0000991B0000}"/>
    <cellStyle name="Note 2 2 3 6 2" xfId="9794" xr:uid="{00000000-0005-0000-0000-00009A1B0000}"/>
    <cellStyle name="Note 2 2 3 6 2 2" xfId="12642" xr:uid="{00000000-0005-0000-0000-00009B1B0000}"/>
    <cellStyle name="Note 2 2 3 6 3" xfId="15413" xr:uid="{00000000-0005-0000-0000-00009C1B0000}"/>
    <cellStyle name="Note 2 2 3 7" xfId="8462" xr:uid="{00000000-0005-0000-0000-00009D1B0000}"/>
    <cellStyle name="Note 2 2 3 7 2" xfId="11426" xr:uid="{00000000-0005-0000-0000-00009E1B0000}"/>
    <cellStyle name="Note 2 2 4" xfId="2708" xr:uid="{00000000-0005-0000-0000-000001140000}"/>
    <cellStyle name="Note 2 2 4 2" xfId="5209" xr:uid="{00000000-0005-0000-0000-000002140000}"/>
    <cellStyle name="Note 2 2 4 2 2" xfId="5588" xr:uid="{00000000-0005-0000-0000-0000A11B0000}"/>
    <cellStyle name="Note 2 2 4 2 2 2" xfId="5697" xr:uid="{00000000-0005-0000-0000-0000A21B0000}"/>
    <cellStyle name="Note 2 2 4 2 2 2 2" xfId="6330" xr:uid="{00000000-0005-0000-0000-0000A31B0000}"/>
    <cellStyle name="Note 2 2 4 2 2 2 2 2" xfId="8167" xr:uid="{00000000-0005-0000-0000-0000A41B0000}"/>
    <cellStyle name="Note 2 2 4 2 2 2 2 2 2" xfId="10729" xr:uid="{00000000-0005-0000-0000-0000A51B0000}"/>
    <cellStyle name="Note 2 2 4 2 2 2 2 2 2 2" xfId="14358" xr:uid="{00000000-0005-0000-0000-0000A61B0000}"/>
    <cellStyle name="Note 2 2 4 2 2 2 2 2 3" xfId="11127" xr:uid="{00000000-0005-0000-0000-0000A71B0000}"/>
    <cellStyle name="Note 2 2 4 2 2 2 2 3" xfId="7642" xr:uid="{00000000-0005-0000-0000-0000A81B0000}"/>
    <cellStyle name="Note 2 2 4 2 2 2 2 3 2" xfId="11178" xr:uid="{00000000-0005-0000-0000-0000A91B0000}"/>
    <cellStyle name="Note 2 2 4 2 2 2 2 3 3" xfId="13682" xr:uid="{00000000-0005-0000-0000-0000AA1B0000}"/>
    <cellStyle name="Note 2 2 4 2 2 2 2 4" xfId="9465" xr:uid="{00000000-0005-0000-0000-0000AB1B0000}"/>
    <cellStyle name="Note 2 2 4 2 2 2 2 4 2" xfId="12500" xr:uid="{00000000-0005-0000-0000-0000AC1B0000}"/>
    <cellStyle name="Note 2 2 4 2 2 2 3" xfId="7006" xr:uid="{00000000-0005-0000-0000-0000AD1B0000}"/>
    <cellStyle name="Note 2 2 4 2 2 2 3 2" xfId="10097" xr:uid="{00000000-0005-0000-0000-0000AE1B0000}"/>
    <cellStyle name="Note 2 2 4 2 2 2 3 2 2" xfId="15491" xr:uid="{00000000-0005-0000-0000-0000AF1B0000}"/>
    <cellStyle name="Note 2 2 4 2 2 2 3 3" xfId="14520" xr:uid="{00000000-0005-0000-0000-0000B01B0000}"/>
    <cellStyle name="Note 2 2 4 2 2 2 4" xfId="8833" xr:uid="{00000000-0005-0000-0000-0000B11B0000}"/>
    <cellStyle name="Note 2 2 4 2 2 2 4 2" xfId="12695" xr:uid="{00000000-0005-0000-0000-0000B21B0000}"/>
    <cellStyle name="Note 2 2 4 2 2 3" xfId="6222" xr:uid="{00000000-0005-0000-0000-0000B31B0000}"/>
    <cellStyle name="Note 2 2 4 2 2 3 2" xfId="8059" xr:uid="{00000000-0005-0000-0000-0000B41B0000}"/>
    <cellStyle name="Note 2 2 4 2 2 3 2 2" xfId="10621" xr:uid="{00000000-0005-0000-0000-0000B51B0000}"/>
    <cellStyle name="Note 2 2 4 2 2 3 2 2 2" xfId="15391" xr:uid="{00000000-0005-0000-0000-0000B61B0000}"/>
    <cellStyle name="Note 2 2 4 2 2 3 2 3" xfId="12900" xr:uid="{00000000-0005-0000-0000-0000B71B0000}"/>
    <cellStyle name="Note 2 2 4 2 2 3 3" xfId="7534" xr:uid="{00000000-0005-0000-0000-0000B81B0000}"/>
    <cellStyle name="Note 2 2 4 2 2 3 3 2" xfId="14504" xr:uid="{00000000-0005-0000-0000-0000B91B0000}"/>
    <cellStyle name="Note 2 2 4 2 2 3 3 3" xfId="13574" xr:uid="{00000000-0005-0000-0000-0000BA1B0000}"/>
    <cellStyle name="Note 2 2 4 2 2 3 4" xfId="9357" xr:uid="{00000000-0005-0000-0000-0000BB1B0000}"/>
    <cellStyle name="Note 2 2 4 2 2 3 4 2" xfId="13306" xr:uid="{00000000-0005-0000-0000-0000BC1B0000}"/>
    <cellStyle name="Note 2 2 4 2 2 4" xfId="6898" xr:uid="{00000000-0005-0000-0000-0000BD1B0000}"/>
    <cellStyle name="Note 2 2 4 2 2 4 2" xfId="9989" xr:uid="{00000000-0005-0000-0000-0000BE1B0000}"/>
    <cellStyle name="Note 2 2 4 2 2 4 2 2" xfId="15562" xr:uid="{00000000-0005-0000-0000-0000BF1B0000}"/>
    <cellStyle name="Note 2 2 4 2 2 4 3" xfId="14521" xr:uid="{00000000-0005-0000-0000-0000C01B0000}"/>
    <cellStyle name="Note 2 2 4 2 2 5" xfId="8725" xr:uid="{00000000-0005-0000-0000-0000C11B0000}"/>
    <cellStyle name="Note 2 2 4 2 2 5 2" xfId="11286" xr:uid="{00000000-0005-0000-0000-0000C21B0000}"/>
    <cellStyle name="Note 2 2 4 2 3" xfId="5788" xr:uid="{00000000-0005-0000-0000-0000C31B0000}"/>
    <cellStyle name="Note 2 2 4 2 3 2" xfId="6422" xr:uid="{00000000-0005-0000-0000-0000C41B0000}"/>
    <cellStyle name="Note 2 2 4 2 3 2 2" xfId="8259" xr:uid="{00000000-0005-0000-0000-0000C51B0000}"/>
    <cellStyle name="Note 2 2 4 2 3 2 2 2" xfId="10821" xr:uid="{00000000-0005-0000-0000-0000C61B0000}"/>
    <cellStyle name="Note 2 2 4 2 3 2 2 2 2" xfId="13356" xr:uid="{00000000-0005-0000-0000-0000C71B0000}"/>
    <cellStyle name="Note 2 2 4 2 3 2 2 3" xfId="12356" xr:uid="{00000000-0005-0000-0000-0000C81B0000}"/>
    <cellStyle name="Note 2 2 4 2 3 2 3" xfId="7734" xr:uid="{00000000-0005-0000-0000-0000C91B0000}"/>
    <cellStyle name="Note 2 2 4 2 3 2 3 2" xfId="13289" xr:uid="{00000000-0005-0000-0000-0000CA1B0000}"/>
    <cellStyle name="Note 2 2 4 2 3 2 3 3" xfId="13774" xr:uid="{00000000-0005-0000-0000-0000CB1B0000}"/>
    <cellStyle name="Note 2 2 4 2 3 2 4" xfId="9557" xr:uid="{00000000-0005-0000-0000-0000CC1B0000}"/>
    <cellStyle name="Note 2 2 4 2 3 2 4 2" xfId="12957" xr:uid="{00000000-0005-0000-0000-0000CD1B0000}"/>
    <cellStyle name="Note 2 2 4 2 3 3" xfId="7098" xr:uid="{00000000-0005-0000-0000-0000CE1B0000}"/>
    <cellStyle name="Note 2 2 4 2 3 3 2" xfId="10189" xr:uid="{00000000-0005-0000-0000-0000CF1B0000}"/>
    <cellStyle name="Note 2 2 4 2 3 3 2 2" xfId="14923" xr:uid="{00000000-0005-0000-0000-0000D01B0000}"/>
    <cellStyle name="Note 2 2 4 2 3 3 3" xfId="14050" xr:uid="{00000000-0005-0000-0000-0000D11B0000}"/>
    <cellStyle name="Note 2 2 4 2 3 4" xfId="8925" xr:uid="{00000000-0005-0000-0000-0000D21B0000}"/>
    <cellStyle name="Note 2 2 4 2 3 4 2" xfId="11420" xr:uid="{00000000-0005-0000-0000-0000D31B0000}"/>
    <cellStyle name="Note 2 2 4 2 4" xfId="6114" xr:uid="{00000000-0005-0000-0000-0000D41B0000}"/>
    <cellStyle name="Note 2 2 4 2 4 2" xfId="7951" xr:uid="{00000000-0005-0000-0000-0000D51B0000}"/>
    <cellStyle name="Note 2 2 4 2 4 2 2" xfId="10513" xr:uid="{00000000-0005-0000-0000-0000D61B0000}"/>
    <cellStyle name="Note 2 2 4 2 4 2 2 2" xfId="14548" xr:uid="{00000000-0005-0000-0000-0000D71B0000}"/>
    <cellStyle name="Note 2 2 4 2 4 2 3" xfId="11464" xr:uid="{00000000-0005-0000-0000-0000D81B0000}"/>
    <cellStyle name="Note 2 2 4 2 4 3" xfId="7426" xr:uid="{00000000-0005-0000-0000-0000D91B0000}"/>
    <cellStyle name="Note 2 2 4 2 4 3 2" xfId="15080" xr:uid="{00000000-0005-0000-0000-0000DA1B0000}"/>
    <cellStyle name="Note 2 2 4 2 4 3 3" xfId="13466" xr:uid="{00000000-0005-0000-0000-0000DB1B0000}"/>
    <cellStyle name="Note 2 2 4 2 4 4" xfId="9249" xr:uid="{00000000-0005-0000-0000-0000DC1B0000}"/>
    <cellStyle name="Note 2 2 4 2 4 4 2" xfId="11783" xr:uid="{00000000-0005-0000-0000-0000DD1B0000}"/>
    <cellStyle name="Note 2 2 4 2 5" xfId="6790" xr:uid="{00000000-0005-0000-0000-0000DE1B0000}"/>
    <cellStyle name="Note 2 2 4 2 5 2" xfId="9881" xr:uid="{00000000-0005-0000-0000-0000DF1B0000}"/>
    <cellStyle name="Note 2 2 4 2 5 2 2" xfId="14503" xr:uid="{00000000-0005-0000-0000-0000E01B0000}"/>
    <cellStyle name="Note 2 2 4 2 5 3" xfId="15073" xr:uid="{00000000-0005-0000-0000-0000E11B0000}"/>
    <cellStyle name="Note 2 2 4 2 6" xfId="8617" xr:uid="{00000000-0005-0000-0000-0000E21B0000}"/>
    <cellStyle name="Note 2 2 4 2 6 2" xfId="11468" xr:uid="{00000000-0005-0000-0000-0000E31B0000}"/>
    <cellStyle name="Note 2 2 4 2 7" xfId="15863" xr:uid="{00000000-0005-0000-0000-0000E41B0000}"/>
    <cellStyle name="Note 2 2 4 2 8" xfId="5483" xr:uid="{00000000-0005-0000-0000-0000A01B0000}"/>
    <cellStyle name="Note 2 2 4 3" xfId="5886" xr:uid="{00000000-0005-0000-0000-0000E51B0000}"/>
    <cellStyle name="Note 2 2 4 3 2" xfId="6520" xr:uid="{00000000-0005-0000-0000-0000E61B0000}"/>
    <cellStyle name="Note 2 2 4 3 2 2" xfId="8357" xr:uid="{00000000-0005-0000-0000-0000E71B0000}"/>
    <cellStyle name="Note 2 2 4 3 2 2 2" xfId="10919" xr:uid="{00000000-0005-0000-0000-0000E81B0000}"/>
    <cellStyle name="Note 2 2 4 3 2 2 2 2" xfId="13394" xr:uid="{00000000-0005-0000-0000-0000E91B0000}"/>
    <cellStyle name="Note 2 2 4 3 2 2 3" xfId="12138" xr:uid="{00000000-0005-0000-0000-0000EA1B0000}"/>
    <cellStyle name="Note 2 2 4 3 2 3" xfId="7832" xr:uid="{00000000-0005-0000-0000-0000EB1B0000}"/>
    <cellStyle name="Note 2 2 4 3 2 3 2" xfId="13060" xr:uid="{00000000-0005-0000-0000-0000EC1B0000}"/>
    <cellStyle name="Note 2 2 4 3 2 3 3" xfId="13872" xr:uid="{00000000-0005-0000-0000-0000ED1B0000}"/>
    <cellStyle name="Note 2 2 4 3 2 4" xfId="9655" xr:uid="{00000000-0005-0000-0000-0000EE1B0000}"/>
    <cellStyle name="Note 2 2 4 3 2 4 2" xfId="12829" xr:uid="{00000000-0005-0000-0000-0000EF1B0000}"/>
    <cellStyle name="Note 2 2 4 3 3" xfId="7196" xr:uid="{00000000-0005-0000-0000-0000F01B0000}"/>
    <cellStyle name="Note 2 2 4 3 3 2" xfId="10287" xr:uid="{00000000-0005-0000-0000-0000F11B0000}"/>
    <cellStyle name="Note 2 2 4 3 3 2 2" xfId="12634" xr:uid="{00000000-0005-0000-0000-0000F21B0000}"/>
    <cellStyle name="Note 2 2 4 3 3 3" xfId="15402" xr:uid="{00000000-0005-0000-0000-0000F31B0000}"/>
    <cellStyle name="Note 2 2 4 3 4" xfId="9023" xr:uid="{00000000-0005-0000-0000-0000F41B0000}"/>
    <cellStyle name="Note 2 2 4 3 4 2" xfId="11705" xr:uid="{00000000-0005-0000-0000-0000F51B0000}"/>
    <cellStyle name="Note 2 2 4 4" xfId="6040" xr:uid="{00000000-0005-0000-0000-0000F61B0000}"/>
    <cellStyle name="Note 2 2 4 4 2" xfId="7351" xr:uid="{00000000-0005-0000-0000-0000F71B0000}"/>
    <cellStyle name="Note 2 2 4 4 2 2" xfId="10442" xr:uid="{00000000-0005-0000-0000-0000F81B0000}"/>
    <cellStyle name="Note 2 2 4 4 2 2 2" xfId="14757" xr:uid="{00000000-0005-0000-0000-0000F91B0000}"/>
    <cellStyle name="Note 2 2 4 4 2 3" xfId="14638" xr:uid="{00000000-0005-0000-0000-0000FA1B0000}"/>
    <cellStyle name="Note 2 2 4 4 3" xfId="9178" xr:uid="{00000000-0005-0000-0000-0000FB1B0000}"/>
    <cellStyle name="Note 2 2 4 4 3 2" xfId="11259" xr:uid="{00000000-0005-0000-0000-0000FC1B0000}"/>
    <cellStyle name="Note 2 2 4 5" xfId="6719" xr:uid="{00000000-0005-0000-0000-0000FD1B0000}"/>
    <cellStyle name="Note 2 2 4 5 2" xfId="9810" xr:uid="{00000000-0005-0000-0000-0000FE1B0000}"/>
    <cellStyle name="Note 2 2 4 5 2 2" xfId="14329" xr:uid="{00000000-0005-0000-0000-0000FF1B0000}"/>
    <cellStyle name="Note 2 2 4 5 3" xfId="15104" xr:uid="{00000000-0005-0000-0000-0000001C0000}"/>
    <cellStyle name="Note 2 2 4 6" xfId="8464" xr:uid="{00000000-0005-0000-0000-0000011C0000}"/>
    <cellStyle name="Note 2 2 4 6 2" xfId="13192" xr:uid="{00000000-0005-0000-0000-0000021C0000}"/>
    <cellStyle name="Note 2 2 5" xfId="5204" xr:uid="{00000000-0005-0000-0000-000003140000}"/>
    <cellStyle name="Note 2 2 5 2" xfId="5649" xr:uid="{00000000-0005-0000-0000-0000041C0000}"/>
    <cellStyle name="Note 2 2 5 2 2" xfId="5967" xr:uid="{00000000-0005-0000-0000-0000051C0000}"/>
    <cellStyle name="Note 2 2 5 2 2 2" xfId="6601" xr:uid="{00000000-0005-0000-0000-0000061C0000}"/>
    <cellStyle name="Note 2 2 5 2 2 2 2" xfId="8438" xr:uid="{00000000-0005-0000-0000-0000071C0000}"/>
    <cellStyle name="Note 2 2 5 2 2 2 2 2" xfId="11000" xr:uid="{00000000-0005-0000-0000-0000081C0000}"/>
    <cellStyle name="Note 2 2 5 2 2 2 2 2 2" xfId="12187" xr:uid="{00000000-0005-0000-0000-0000091C0000}"/>
    <cellStyle name="Note 2 2 5 2 2 2 2 3" xfId="11966" xr:uid="{00000000-0005-0000-0000-00000A1C0000}"/>
    <cellStyle name="Note 2 2 5 2 2 2 3" xfId="7913" xr:uid="{00000000-0005-0000-0000-00000B1C0000}"/>
    <cellStyle name="Note 2 2 5 2 2 2 3 2" xfId="12074" xr:uid="{00000000-0005-0000-0000-00000C1C0000}"/>
    <cellStyle name="Note 2 2 5 2 2 2 3 3" xfId="13953" xr:uid="{00000000-0005-0000-0000-00000D1C0000}"/>
    <cellStyle name="Note 2 2 5 2 2 2 4" xfId="9736" xr:uid="{00000000-0005-0000-0000-00000E1C0000}"/>
    <cellStyle name="Note 2 2 5 2 2 2 4 2" xfId="12358" xr:uid="{00000000-0005-0000-0000-00000F1C0000}"/>
    <cellStyle name="Note 2 2 5 2 2 3" xfId="7277" xr:uid="{00000000-0005-0000-0000-0000101C0000}"/>
    <cellStyle name="Note 2 2 5 2 2 3 2" xfId="10368" xr:uid="{00000000-0005-0000-0000-0000111C0000}"/>
    <cellStyle name="Note 2 2 5 2 2 3 2 2" xfId="11361" xr:uid="{00000000-0005-0000-0000-0000121C0000}"/>
    <cellStyle name="Note 2 2 5 2 2 3 3" xfId="15334" xr:uid="{00000000-0005-0000-0000-0000131C0000}"/>
    <cellStyle name="Note 2 2 5 2 2 4" xfId="9104" xr:uid="{00000000-0005-0000-0000-0000141C0000}"/>
    <cellStyle name="Note 2 2 5 2 2 4 2" xfId="13155" xr:uid="{00000000-0005-0000-0000-0000151C0000}"/>
    <cellStyle name="Note 2 2 5 2 3" xfId="6283" xr:uid="{00000000-0005-0000-0000-0000161C0000}"/>
    <cellStyle name="Note 2 2 5 2 3 2" xfId="8120" xr:uid="{00000000-0005-0000-0000-0000171C0000}"/>
    <cellStyle name="Note 2 2 5 2 3 2 2" xfId="10682" xr:uid="{00000000-0005-0000-0000-0000181C0000}"/>
    <cellStyle name="Note 2 2 5 2 3 2 2 2" xfId="13076" xr:uid="{00000000-0005-0000-0000-0000191C0000}"/>
    <cellStyle name="Note 2 2 5 2 3 2 3" xfId="12306" xr:uid="{00000000-0005-0000-0000-00001A1C0000}"/>
    <cellStyle name="Note 2 2 5 2 3 3" xfId="7595" xr:uid="{00000000-0005-0000-0000-00001B1C0000}"/>
    <cellStyle name="Note 2 2 5 2 3 3 2" xfId="14399" xr:uid="{00000000-0005-0000-0000-00001C1C0000}"/>
    <cellStyle name="Note 2 2 5 2 3 3 3" xfId="13635" xr:uid="{00000000-0005-0000-0000-00001D1C0000}"/>
    <cellStyle name="Note 2 2 5 2 3 4" xfId="9418" xr:uid="{00000000-0005-0000-0000-00001E1C0000}"/>
    <cellStyle name="Note 2 2 5 2 3 4 2" xfId="12985" xr:uid="{00000000-0005-0000-0000-00001F1C0000}"/>
    <cellStyle name="Note 2 2 5 2 4" xfId="6959" xr:uid="{00000000-0005-0000-0000-0000201C0000}"/>
    <cellStyle name="Note 2 2 5 2 4 2" xfId="10050" xr:uid="{00000000-0005-0000-0000-0000211C0000}"/>
    <cellStyle name="Note 2 2 5 2 4 2 2" xfId="14368" xr:uid="{00000000-0005-0000-0000-0000221C0000}"/>
    <cellStyle name="Note 2 2 5 2 4 3" xfId="14393" xr:uid="{00000000-0005-0000-0000-0000231C0000}"/>
    <cellStyle name="Note 2 2 5 2 5" xfId="8786" xr:uid="{00000000-0005-0000-0000-0000241C0000}"/>
    <cellStyle name="Note 2 2 5 2 5 2" xfId="12814" xr:uid="{00000000-0005-0000-0000-0000251C0000}"/>
    <cellStyle name="Note 2 2 5 3" xfId="5734" xr:uid="{00000000-0005-0000-0000-0000261C0000}"/>
    <cellStyle name="Note 2 2 5 3 2" xfId="6367" xr:uid="{00000000-0005-0000-0000-0000271C0000}"/>
    <cellStyle name="Note 2 2 5 3 2 2" xfId="8204" xr:uid="{00000000-0005-0000-0000-0000281C0000}"/>
    <cellStyle name="Note 2 2 5 3 2 2 2" xfId="10766" xr:uid="{00000000-0005-0000-0000-0000291C0000}"/>
    <cellStyle name="Note 2 2 5 3 2 2 2 2" xfId="14310" xr:uid="{00000000-0005-0000-0000-00002A1C0000}"/>
    <cellStyle name="Note 2 2 5 3 2 2 3" xfId="13124" xr:uid="{00000000-0005-0000-0000-00002B1C0000}"/>
    <cellStyle name="Note 2 2 5 3 2 3" xfId="7679" xr:uid="{00000000-0005-0000-0000-00002C1C0000}"/>
    <cellStyle name="Note 2 2 5 3 2 3 2" xfId="11199" xr:uid="{00000000-0005-0000-0000-00002D1C0000}"/>
    <cellStyle name="Note 2 2 5 3 2 3 3" xfId="13719" xr:uid="{00000000-0005-0000-0000-00002E1C0000}"/>
    <cellStyle name="Note 2 2 5 3 2 4" xfId="9502" xr:uid="{00000000-0005-0000-0000-00002F1C0000}"/>
    <cellStyle name="Note 2 2 5 3 2 4 2" xfId="13011" xr:uid="{00000000-0005-0000-0000-0000301C0000}"/>
    <cellStyle name="Note 2 2 5 3 3" xfId="7043" xr:uid="{00000000-0005-0000-0000-0000311C0000}"/>
    <cellStyle name="Note 2 2 5 3 3 2" xfId="10134" xr:uid="{00000000-0005-0000-0000-0000321C0000}"/>
    <cellStyle name="Note 2 2 5 3 3 2 2" xfId="14024" xr:uid="{00000000-0005-0000-0000-0000331C0000}"/>
    <cellStyle name="Note 2 2 5 3 3 3" xfId="15665" xr:uid="{00000000-0005-0000-0000-0000341C0000}"/>
    <cellStyle name="Note 2 2 5 3 4" xfId="8870" xr:uid="{00000000-0005-0000-0000-0000351C0000}"/>
    <cellStyle name="Note 2 2 5 3 4 2" xfId="11597" xr:uid="{00000000-0005-0000-0000-0000361C0000}"/>
    <cellStyle name="Note 2 2 5 4" xfId="6175" xr:uid="{00000000-0005-0000-0000-0000371C0000}"/>
    <cellStyle name="Note 2 2 5 4 2" xfId="8012" xr:uid="{00000000-0005-0000-0000-0000381C0000}"/>
    <cellStyle name="Note 2 2 5 4 2 2" xfId="10574" xr:uid="{00000000-0005-0000-0000-0000391C0000}"/>
    <cellStyle name="Note 2 2 5 4 2 2 2" xfId="14196" xr:uid="{00000000-0005-0000-0000-00003A1C0000}"/>
    <cellStyle name="Note 2 2 5 4 2 3" xfId="11112" xr:uid="{00000000-0005-0000-0000-00003B1C0000}"/>
    <cellStyle name="Note 2 2 5 4 3" xfId="7487" xr:uid="{00000000-0005-0000-0000-00003C1C0000}"/>
    <cellStyle name="Note 2 2 5 4 3 2" xfId="14964" xr:uid="{00000000-0005-0000-0000-00003D1C0000}"/>
    <cellStyle name="Note 2 2 5 4 3 3" xfId="13527" xr:uid="{00000000-0005-0000-0000-00003E1C0000}"/>
    <cellStyle name="Note 2 2 5 4 4" xfId="9310" xr:uid="{00000000-0005-0000-0000-00003F1C0000}"/>
    <cellStyle name="Note 2 2 5 4 4 2" xfId="13126" xr:uid="{00000000-0005-0000-0000-0000401C0000}"/>
    <cellStyle name="Note 2 2 5 5" xfId="6851" xr:uid="{00000000-0005-0000-0000-0000411C0000}"/>
    <cellStyle name="Note 2 2 5 5 2" xfId="9942" xr:uid="{00000000-0005-0000-0000-0000421C0000}"/>
    <cellStyle name="Note 2 2 5 5 2 2" xfId="15378" xr:uid="{00000000-0005-0000-0000-0000431C0000}"/>
    <cellStyle name="Note 2 2 5 5 3" xfId="14958" xr:uid="{00000000-0005-0000-0000-0000441C0000}"/>
    <cellStyle name="Note 2 2 5 6" xfId="8678" xr:uid="{00000000-0005-0000-0000-0000451C0000}"/>
    <cellStyle name="Note 2 2 5 6 2" xfId="11729" xr:uid="{00000000-0005-0000-0000-0000461C0000}"/>
    <cellStyle name="Note 2 2 5 7" xfId="15858" xr:uid="{00000000-0005-0000-0000-0000471C0000}"/>
    <cellStyle name="Note 2 2 5 8" xfId="5541" xr:uid="{00000000-0005-0000-0000-0000031C0000}"/>
    <cellStyle name="Note 2 2 6" xfId="5919" xr:uid="{00000000-0005-0000-0000-0000481C0000}"/>
    <cellStyle name="Note 2 2 6 2" xfId="6553" xr:uid="{00000000-0005-0000-0000-0000491C0000}"/>
    <cellStyle name="Note 2 2 6 2 2" xfId="8390" xr:uid="{00000000-0005-0000-0000-00004A1C0000}"/>
    <cellStyle name="Note 2 2 6 2 2 2" xfId="10952" xr:uid="{00000000-0005-0000-0000-00004B1C0000}"/>
    <cellStyle name="Note 2 2 6 2 2 2 2" xfId="14351" xr:uid="{00000000-0005-0000-0000-00004C1C0000}"/>
    <cellStyle name="Note 2 2 6 2 2 3" xfId="11934" xr:uid="{00000000-0005-0000-0000-00004D1C0000}"/>
    <cellStyle name="Note 2 2 6 2 3" xfId="7865" xr:uid="{00000000-0005-0000-0000-00004E1C0000}"/>
    <cellStyle name="Note 2 2 6 2 3 2" xfId="11624" xr:uid="{00000000-0005-0000-0000-00004F1C0000}"/>
    <cellStyle name="Note 2 2 6 2 3 3" xfId="13905" xr:uid="{00000000-0005-0000-0000-0000501C0000}"/>
    <cellStyle name="Note 2 2 6 2 4" xfId="9688" xr:uid="{00000000-0005-0000-0000-0000511C0000}"/>
    <cellStyle name="Note 2 2 6 2 4 2" xfId="12762" xr:uid="{00000000-0005-0000-0000-0000521C0000}"/>
    <cellStyle name="Note 2 2 6 3" xfId="7229" xr:uid="{00000000-0005-0000-0000-0000531C0000}"/>
    <cellStyle name="Note 2 2 6 3 2" xfId="10320" xr:uid="{00000000-0005-0000-0000-0000541C0000}"/>
    <cellStyle name="Note 2 2 6 3 2 2" xfId="12453" xr:uid="{00000000-0005-0000-0000-0000551C0000}"/>
    <cellStyle name="Note 2 2 6 3 3" xfId="15533" xr:uid="{00000000-0005-0000-0000-0000561C0000}"/>
    <cellStyle name="Note 2 2 6 4" xfId="9056" xr:uid="{00000000-0005-0000-0000-0000571C0000}"/>
    <cellStyle name="Note 2 2 6 4 2" xfId="11798" xr:uid="{00000000-0005-0000-0000-0000581C0000}"/>
    <cellStyle name="Note 2 2 7" xfId="5985" xr:uid="{00000000-0005-0000-0000-0000591C0000}"/>
    <cellStyle name="Note 2 2 7 2" xfId="7296" xr:uid="{00000000-0005-0000-0000-00005A1C0000}"/>
    <cellStyle name="Note 2 2 7 2 2" xfId="10387" xr:uid="{00000000-0005-0000-0000-00005B1C0000}"/>
    <cellStyle name="Note 2 2 7 2 2 2" xfId="11864" xr:uid="{00000000-0005-0000-0000-00005C1C0000}"/>
    <cellStyle name="Note 2 2 7 2 3" xfId="15183" xr:uid="{00000000-0005-0000-0000-00005D1C0000}"/>
    <cellStyle name="Note 2 2 7 3" xfId="9123" xr:uid="{00000000-0005-0000-0000-00005E1C0000}"/>
    <cellStyle name="Note 2 2 7 3 2" xfId="11769" xr:uid="{00000000-0005-0000-0000-00005F1C0000}"/>
    <cellStyle name="Note 2 2 8" xfId="6664" xr:uid="{00000000-0005-0000-0000-0000601C0000}"/>
    <cellStyle name="Note 2 2 8 2" xfId="9755" xr:uid="{00000000-0005-0000-0000-0000611C0000}"/>
    <cellStyle name="Note 2 2 8 2 2" xfId="12662" xr:uid="{00000000-0005-0000-0000-0000621C0000}"/>
    <cellStyle name="Note 2 2 8 3" xfId="14205" xr:uid="{00000000-0005-0000-0000-0000631C0000}"/>
    <cellStyle name="Note 2 2 9" xfId="8459" xr:uid="{00000000-0005-0000-0000-0000641C0000}"/>
    <cellStyle name="Note 2 2 9 2" xfId="12175" xr:uid="{00000000-0005-0000-0000-0000651C0000}"/>
    <cellStyle name="Note 2 3" xfId="507" xr:uid="{00000000-0005-0000-0000-000004140000}"/>
    <cellStyle name="Note 2 3 2" xfId="2709" xr:uid="{00000000-0005-0000-0000-000005140000}"/>
    <cellStyle name="Note 2 3 2 2" xfId="5211" xr:uid="{00000000-0005-0000-0000-000006140000}"/>
    <cellStyle name="Note 2 3 2 2 2" xfId="5587" xr:uid="{00000000-0005-0000-0000-0000691C0000}"/>
    <cellStyle name="Note 2 3 2 2 2 2" xfId="5698" xr:uid="{00000000-0005-0000-0000-00006A1C0000}"/>
    <cellStyle name="Note 2 3 2 2 2 2 2" xfId="6331" xr:uid="{00000000-0005-0000-0000-00006B1C0000}"/>
    <cellStyle name="Note 2 3 2 2 2 2 2 2" xfId="8168" xr:uid="{00000000-0005-0000-0000-00006C1C0000}"/>
    <cellStyle name="Note 2 3 2 2 2 2 2 2 2" xfId="10730" xr:uid="{00000000-0005-0000-0000-00006D1C0000}"/>
    <cellStyle name="Note 2 3 2 2 2 2 2 2 2 2" xfId="15111" xr:uid="{00000000-0005-0000-0000-00006E1C0000}"/>
    <cellStyle name="Note 2 3 2 2 2 2 2 2 3" xfId="11895" xr:uid="{00000000-0005-0000-0000-00006F1C0000}"/>
    <cellStyle name="Note 2 3 2 2 2 2 2 3" xfId="7643" xr:uid="{00000000-0005-0000-0000-0000701C0000}"/>
    <cellStyle name="Note 2 3 2 2 2 2 2 3 2" xfId="11179" xr:uid="{00000000-0005-0000-0000-0000711C0000}"/>
    <cellStyle name="Note 2 3 2 2 2 2 2 3 3" xfId="13683" xr:uid="{00000000-0005-0000-0000-0000721C0000}"/>
    <cellStyle name="Note 2 3 2 2 2 2 2 4" xfId="9466" xr:uid="{00000000-0005-0000-0000-0000731C0000}"/>
    <cellStyle name="Note 2 3 2 2 2 2 2 4 2" xfId="11556" xr:uid="{00000000-0005-0000-0000-0000741C0000}"/>
    <cellStyle name="Note 2 3 2 2 2 2 3" xfId="7007" xr:uid="{00000000-0005-0000-0000-0000751C0000}"/>
    <cellStyle name="Note 2 3 2 2 2 2 3 2" xfId="10098" xr:uid="{00000000-0005-0000-0000-0000761C0000}"/>
    <cellStyle name="Note 2 3 2 2 2 2 3 2 2" xfId="14552" xr:uid="{00000000-0005-0000-0000-0000771C0000}"/>
    <cellStyle name="Note 2 3 2 2 2 2 3 3" xfId="15273" xr:uid="{00000000-0005-0000-0000-0000781C0000}"/>
    <cellStyle name="Note 2 3 2 2 2 2 4" xfId="8834" xr:uid="{00000000-0005-0000-0000-0000791C0000}"/>
    <cellStyle name="Note 2 3 2 2 2 2 4 2" xfId="12227" xr:uid="{00000000-0005-0000-0000-00007A1C0000}"/>
    <cellStyle name="Note 2 3 2 2 2 3" xfId="6221" xr:uid="{00000000-0005-0000-0000-00007B1C0000}"/>
    <cellStyle name="Note 2 3 2 2 2 3 2" xfId="8058" xr:uid="{00000000-0005-0000-0000-00007C1C0000}"/>
    <cellStyle name="Note 2 3 2 2 2 3 2 2" xfId="10620" xr:uid="{00000000-0005-0000-0000-00007D1C0000}"/>
    <cellStyle name="Note 2 3 2 2 2 3 2 2 2" xfId="15018" xr:uid="{00000000-0005-0000-0000-00007E1C0000}"/>
    <cellStyle name="Note 2 3 2 2 2 3 2 3" xfId="13038" xr:uid="{00000000-0005-0000-0000-00007F1C0000}"/>
    <cellStyle name="Note 2 3 2 2 2 3 3" xfId="7533" xr:uid="{00000000-0005-0000-0000-0000801C0000}"/>
    <cellStyle name="Note 2 3 2 2 2 3 3 2" xfId="15443" xr:uid="{00000000-0005-0000-0000-0000811C0000}"/>
    <cellStyle name="Note 2 3 2 2 2 3 3 3" xfId="13573" xr:uid="{00000000-0005-0000-0000-0000821C0000}"/>
    <cellStyle name="Note 2 3 2 2 2 3 4" xfId="9356" xr:uid="{00000000-0005-0000-0000-0000831C0000}"/>
    <cellStyle name="Note 2 3 2 2 2 3 4 2" xfId="12742" xr:uid="{00000000-0005-0000-0000-0000841C0000}"/>
    <cellStyle name="Note 2 3 2 2 2 4" xfId="6897" xr:uid="{00000000-0005-0000-0000-0000851C0000}"/>
    <cellStyle name="Note 2 3 2 2 2 4 2" xfId="9988" xr:uid="{00000000-0005-0000-0000-0000861C0000}"/>
    <cellStyle name="Note 2 3 2 2 2 4 2 2" xfId="14626" xr:uid="{00000000-0005-0000-0000-0000871C0000}"/>
    <cellStyle name="Note 2 3 2 2 2 4 3" xfId="15460" xr:uid="{00000000-0005-0000-0000-0000881C0000}"/>
    <cellStyle name="Note 2 3 2 2 2 5" xfId="8724" xr:uid="{00000000-0005-0000-0000-0000891C0000}"/>
    <cellStyle name="Note 2 3 2 2 2 5 2" xfId="11974" xr:uid="{00000000-0005-0000-0000-00008A1C0000}"/>
    <cellStyle name="Note 2 3 2 2 3" xfId="5789" xr:uid="{00000000-0005-0000-0000-00008B1C0000}"/>
    <cellStyle name="Note 2 3 2 2 3 2" xfId="6423" xr:uid="{00000000-0005-0000-0000-00008C1C0000}"/>
    <cellStyle name="Note 2 3 2 2 3 2 2" xfId="8260" xr:uid="{00000000-0005-0000-0000-00008D1C0000}"/>
    <cellStyle name="Note 2 3 2 2 3 2 2 2" xfId="10822" xr:uid="{00000000-0005-0000-0000-00008E1C0000}"/>
    <cellStyle name="Note 2 3 2 2 3 2 2 2 2" xfId="13357" xr:uid="{00000000-0005-0000-0000-00008F1C0000}"/>
    <cellStyle name="Note 2 3 2 2 3 2 2 3" xfId="12282" xr:uid="{00000000-0005-0000-0000-0000901C0000}"/>
    <cellStyle name="Note 2 3 2 2 3 2 3" xfId="7735" xr:uid="{00000000-0005-0000-0000-0000911C0000}"/>
    <cellStyle name="Note 2 3 2 2 3 2 3 2" xfId="11052" xr:uid="{00000000-0005-0000-0000-0000921C0000}"/>
    <cellStyle name="Note 2 3 2 2 3 2 3 3" xfId="13775" xr:uid="{00000000-0005-0000-0000-0000931C0000}"/>
    <cellStyle name="Note 2 3 2 2 3 2 4" xfId="9558" xr:uid="{00000000-0005-0000-0000-0000941C0000}"/>
    <cellStyle name="Note 2 3 2 2 3 2 4 2" xfId="11495" xr:uid="{00000000-0005-0000-0000-0000951C0000}"/>
    <cellStyle name="Note 2 3 2 2 3 3" xfId="7099" xr:uid="{00000000-0005-0000-0000-0000961C0000}"/>
    <cellStyle name="Note 2 3 2 2 3 3 2" xfId="10190" xr:uid="{00000000-0005-0000-0000-0000971C0000}"/>
    <cellStyle name="Note 2 3 2 2 3 3 2 2" xfId="12531" xr:uid="{00000000-0005-0000-0000-0000981C0000}"/>
    <cellStyle name="Note 2 3 2 2 3 3 3" xfId="14014" xr:uid="{00000000-0005-0000-0000-0000991C0000}"/>
    <cellStyle name="Note 2 3 2 2 3 4" xfId="8926" xr:uid="{00000000-0005-0000-0000-00009A1C0000}"/>
    <cellStyle name="Note 2 3 2 2 3 4 2" xfId="13145" xr:uid="{00000000-0005-0000-0000-00009B1C0000}"/>
    <cellStyle name="Note 2 3 2 2 4" xfId="6113" xr:uid="{00000000-0005-0000-0000-00009C1C0000}"/>
    <cellStyle name="Note 2 3 2 2 4 2" xfId="7950" xr:uid="{00000000-0005-0000-0000-00009D1C0000}"/>
    <cellStyle name="Note 2 3 2 2 4 2 2" xfId="10512" xr:uid="{00000000-0005-0000-0000-00009E1C0000}"/>
    <cellStyle name="Note 2 3 2 2 4 2 2 2" xfId="15487" xr:uid="{00000000-0005-0000-0000-00009F1C0000}"/>
    <cellStyle name="Note 2 3 2 2 4 2 3" xfId="13035" xr:uid="{00000000-0005-0000-0000-0000A01C0000}"/>
    <cellStyle name="Note 2 3 2 2 4 3" xfId="7425" xr:uid="{00000000-0005-0000-0000-0000A11C0000}"/>
    <cellStyle name="Note 2 3 2 2 4 3 2" xfId="14150" xr:uid="{00000000-0005-0000-0000-0000A21C0000}"/>
    <cellStyle name="Note 2 3 2 2 4 3 3" xfId="13465" xr:uid="{00000000-0005-0000-0000-0000A31C0000}"/>
    <cellStyle name="Note 2 3 2 2 4 4" xfId="9248" xr:uid="{00000000-0005-0000-0000-0000A41C0000}"/>
    <cellStyle name="Note 2 3 2 2 4 4 2" xfId="13230" xr:uid="{00000000-0005-0000-0000-0000A51C0000}"/>
    <cellStyle name="Note 2 3 2 2 5" xfId="6789" xr:uid="{00000000-0005-0000-0000-0000A61C0000}"/>
    <cellStyle name="Note 2 3 2 2 5 2" xfId="9880" xr:uid="{00000000-0005-0000-0000-0000A71C0000}"/>
    <cellStyle name="Note 2 3 2 2 5 2 2" xfId="15442" xr:uid="{00000000-0005-0000-0000-0000A81C0000}"/>
    <cellStyle name="Note 2 3 2 2 5 3" xfId="14151" xr:uid="{00000000-0005-0000-0000-0000A91C0000}"/>
    <cellStyle name="Note 2 3 2 2 6" xfId="8616" xr:uid="{00000000-0005-0000-0000-0000AA1C0000}"/>
    <cellStyle name="Note 2 3 2 2 6 2" xfId="12720" xr:uid="{00000000-0005-0000-0000-0000AB1C0000}"/>
    <cellStyle name="Note 2 3 2 2 7" xfId="15865" xr:uid="{00000000-0005-0000-0000-0000AC1C0000}"/>
    <cellStyle name="Note 2 3 2 2 8" xfId="5482" xr:uid="{00000000-0005-0000-0000-0000681C0000}"/>
    <cellStyle name="Note 2 3 2 3" xfId="5901" xr:uid="{00000000-0005-0000-0000-0000AD1C0000}"/>
    <cellStyle name="Note 2 3 2 3 2" xfId="6535" xr:uid="{00000000-0005-0000-0000-0000AE1C0000}"/>
    <cellStyle name="Note 2 3 2 3 2 2" xfId="8372" xr:uid="{00000000-0005-0000-0000-0000AF1C0000}"/>
    <cellStyle name="Note 2 3 2 3 2 2 2" xfId="10934" xr:uid="{00000000-0005-0000-0000-0000B01C0000}"/>
    <cellStyle name="Note 2 3 2 3 2 2 2 2" xfId="14337" xr:uid="{00000000-0005-0000-0000-0000B11C0000}"/>
    <cellStyle name="Note 2 3 2 3 2 2 3" xfId="13039" xr:uid="{00000000-0005-0000-0000-0000B21C0000}"/>
    <cellStyle name="Note 2 3 2 3 2 3" xfId="7847" xr:uid="{00000000-0005-0000-0000-0000B31C0000}"/>
    <cellStyle name="Note 2 3 2 3 2 3 2" xfId="12439" xr:uid="{00000000-0005-0000-0000-0000B41C0000}"/>
    <cellStyle name="Note 2 3 2 3 2 3 3" xfId="13887" xr:uid="{00000000-0005-0000-0000-0000B51C0000}"/>
    <cellStyle name="Note 2 3 2 3 2 4" xfId="9670" xr:uid="{00000000-0005-0000-0000-0000B61C0000}"/>
    <cellStyle name="Note 2 3 2 3 2 4 2" xfId="12610" xr:uid="{00000000-0005-0000-0000-0000B71C0000}"/>
    <cellStyle name="Note 2 3 2 3 3" xfId="7211" xr:uid="{00000000-0005-0000-0000-0000B81C0000}"/>
    <cellStyle name="Note 2 3 2 3 3 2" xfId="10302" xr:uid="{00000000-0005-0000-0000-0000B91C0000}"/>
    <cellStyle name="Note 2 3 2 3 3 2 2" xfId="11808" xr:uid="{00000000-0005-0000-0000-0000BA1C0000}"/>
    <cellStyle name="Note 2 3 2 3 3 3" xfId="15129" xr:uid="{00000000-0005-0000-0000-0000BB1C0000}"/>
    <cellStyle name="Note 2 3 2 3 4" xfId="9038" xr:uid="{00000000-0005-0000-0000-0000BC1C0000}"/>
    <cellStyle name="Note 2 3 2 3 4 2" xfId="11373" xr:uid="{00000000-0005-0000-0000-0000BD1C0000}"/>
    <cellStyle name="Note 2 3 2 4" xfId="6041" xr:uid="{00000000-0005-0000-0000-0000BE1C0000}"/>
    <cellStyle name="Note 2 3 2 4 2" xfId="7352" xr:uid="{00000000-0005-0000-0000-0000BF1C0000}"/>
    <cellStyle name="Note 2 3 2 4 2 2" xfId="10443" xr:uid="{00000000-0005-0000-0000-0000C01C0000}"/>
    <cellStyle name="Note 2 3 2 4 2 2 2" xfId="14195" xr:uid="{00000000-0005-0000-0000-0000C11C0000}"/>
    <cellStyle name="Note 2 3 2 4 2 3" xfId="15574" xr:uid="{00000000-0005-0000-0000-0000C21C0000}"/>
    <cellStyle name="Note 2 3 2 4 3" xfId="9179" xr:uid="{00000000-0005-0000-0000-0000C31C0000}"/>
    <cellStyle name="Note 2 3 2 4 3 2" xfId="12773" xr:uid="{00000000-0005-0000-0000-0000C41C0000}"/>
    <cellStyle name="Note 2 3 2 5" xfId="6720" xr:uid="{00000000-0005-0000-0000-0000C51C0000}"/>
    <cellStyle name="Note 2 3 2 5 2" xfId="9811" xr:uid="{00000000-0005-0000-0000-0000C61C0000}"/>
    <cellStyle name="Note 2 3 2 5 2 2" xfId="13315" xr:uid="{00000000-0005-0000-0000-0000C71C0000}"/>
    <cellStyle name="Note 2 3 2 5 3" xfId="15477" xr:uid="{00000000-0005-0000-0000-0000C81C0000}"/>
    <cellStyle name="Note 2 3 2 6" xfId="8466" xr:uid="{00000000-0005-0000-0000-0000C91C0000}"/>
    <cellStyle name="Note 2 3 2 6 2" xfId="12428" xr:uid="{00000000-0005-0000-0000-0000CA1C0000}"/>
    <cellStyle name="Note 2 3 3" xfId="5210" xr:uid="{00000000-0005-0000-0000-000007140000}"/>
    <cellStyle name="Note 2 3 3 2" xfId="5633" xr:uid="{00000000-0005-0000-0000-0000CC1C0000}"/>
    <cellStyle name="Note 2 3 3 2 2" xfId="5951" xr:uid="{00000000-0005-0000-0000-0000CD1C0000}"/>
    <cellStyle name="Note 2 3 3 2 2 2" xfId="6585" xr:uid="{00000000-0005-0000-0000-0000CE1C0000}"/>
    <cellStyle name="Note 2 3 3 2 2 2 2" xfId="8422" xr:uid="{00000000-0005-0000-0000-0000CF1C0000}"/>
    <cellStyle name="Note 2 3 3 2 2 2 2 2" xfId="10984" xr:uid="{00000000-0005-0000-0000-0000D01C0000}"/>
    <cellStyle name="Note 2 3 3 2 2 2 2 2 2" xfId="13417" xr:uid="{00000000-0005-0000-0000-0000D11C0000}"/>
    <cellStyle name="Note 2 3 3 2 2 2 2 3" xfId="13261" xr:uid="{00000000-0005-0000-0000-0000D21C0000}"/>
    <cellStyle name="Note 2 3 3 2 2 2 3" xfId="7897" xr:uid="{00000000-0005-0000-0000-0000D31C0000}"/>
    <cellStyle name="Note 2 3 3 2 2 2 3 2" xfId="11586" xr:uid="{00000000-0005-0000-0000-0000D41C0000}"/>
    <cellStyle name="Note 2 3 3 2 2 2 3 3" xfId="13937" xr:uid="{00000000-0005-0000-0000-0000D51C0000}"/>
    <cellStyle name="Note 2 3 3 2 2 2 4" xfId="9720" xr:uid="{00000000-0005-0000-0000-0000D61C0000}"/>
    <cellStyle name="Note 2 3 3 2 2 2 4 2" xfId="11663" xr:uid="{00000000-0005-0000-0000-0000D71C0000}"/>
    <cellStyle name="Note 2 3 3 2 2 3" xfId="7261" xr:uid="{00000000-0005-0000-0000-0000D81C0000}"/>
    <cellStyle name="Note 2 3 3 2 2 3 2" xfId="10352" xr:uid="{00000000-0005-0000-0000-0000D91C0000}"/>
    <cellStyle name="Note 2 3 3 2 2 3 2 2" xfId="11653" xr:uid="{00000000-0005-0000-0000-0000DA1C0000}"/>
    <cellStyle name="Note 2 3 3 2 2 3 3" xfId="15323" xr:uid="{00000000-0005-0000-0000-0000DB1C0000}"/>
    <cellStyle name="Note 2 3 3 2 2 4" xfId="9088" xr:uid="{00000000-0005-0000-0000-0000DC1C0000}"/>
    <cellStyle name="Note 2 3 3 2 2 4 2" xfId="12226" xr:uid="{00000000-0005-0000-0000-0000DD1C0000}"/>
    <cellStyle name="Note 2 3 3 2 3" xfId="6267" xr:uid="{00000000-0005-0000-0000-0000DE1C0000}"/>
    <cellStyle name="Note 2 3 3 2 3 2" xfId="8104" xr:uid="{00000000-0005-0000-0000-0000DF1C0000}"/>
    <cellStyle name="Note 2 3 3 2 3 2 2" xfId="10666" xr:uid="{00000000-0005-0000-0000-0000E01C0000}"/>
    <cellStyle name="Note 2 3 3 2 3 2 2 2" xfId="15205" xr:uid="{00000000-0005-0000-0000-0000E11C0000}"/>
    <cellStyle name="Note 2 3 3 2 3 2 3" xfId="11349" xr:uid="{00000000-0005-0000-0000-0000E21C0000}"/>
    <cellStyle name="Note 2 3 3 2 3 3" xfId="7579" xr:uid="{00000000-0005-0000-0000-0000E31C0000}"/>
    <cellStyle name="Note 2 3 3 2 3 3 2" xfId="14382" xr:uid="{00000000-0005-0000-0000-0000E41C0000}"/>
    <cellStyle name="Note 2 3 3 2 3 3 3" xfId="13619" xr:uid="{00000000-0005-0000-0000-0000E51C0000}"/>
    <cellStyle name="Note 2 3 3 2 3 4" xfId="9402" xr:uid="{00000000-0005-0000-0000-0000E61C0000}"/>
    <cellStyle name="Note 2 3 3 2 3 4 2" xfId="11282" xr:uid="{00000000-0005-0000-0000-0000E71C0000}"/>
    <cellStyle name="Note 2 3 3 2 4" xfId="6943" xr:uid="{00000000-0005-0000-0000-0000E81C0000}"/>
    <cellStyle name="Note 2 3 3 2 4 2" xfId="10034" xr:uid="{00000000-0005-0000-0000-0000E91C0000}"/>
    <cellStyle name="Note 2 3 3 2 4 2 2" xfId="15582" xr:uid="{00000000-0005-0000-0000-0000EA1C0000}"/>
    <cellStyle name="Note 2 3 3 2 4 3" xfId="14388" xr:uid="{00000000-0005-0000-0000-0000EB1C0000}"/>
    <cellStyle name="Note 2 3 3 2 5" xfId="8770" xr:uid="{00000000-0005-0000-0000-0000EC1C0000}"/>
    <cellStyle name="Note 2 3 3 2 5 2" xfId="11963" xr:uid="{00000000-0005-0000-0000-0000ED1C0000}"/>
    <cellStyle name="Note 2 3 3 3" xfId="5749" xr:uid="{00000000-0005-0000-0000-0000EE1C0000}"/>
    <cellStyle name="Note 2 3 3 3 2" xfId="6383" xr:uid="{00000000-0005-0000-0000-0000EF1C0000}"/>
    <cellStyle name="Note 2 3 3 3 2 2" xfId="8220" xr:uid="{00000000-0005-0000-0000-0000F01C0000}"/>
    <cellStyle name="Note 2 3 3 3 2 2 2" xfId="10782" xr:uid="{00000000-0005-0000-0000-0000F11C0000}"/>
    <cellStyle name="Note 2 3 3 3 2 2 2 2" xfId="13119" xr:uid="{00000000-0005-0000-0000-0000F21C0000}"/>
    <cellStyle name="Note 2 3 3 3 2 2 3" xfId="12059" xr:uid="{00000000-0005-0000-0000-0000F31C0000}"/>
    <cellStyle name="Note 2 3 3 3 2 3" xfId="7695" xr:uid="{00000000-0005-0000-0000-0000F41C0000}"/>
    <cellStyle name="Note 2 3 3 3 2 3 2" xfId="13427" xr:uid="{00000000-0005-0000-0000-0000F51C0000}"/>
    <cellStyle name="Note 2 3 3 3 2 3 3" xfId="13735" xr:uid="{00000000-0005-0000-0000-0000F61C0000}"/>
    <cellStyle name="Note 2 3 3 3 2 4" xfId="9518" xr:uid="{00000000-0005-0000-0000-0000F71C0000}"/>
    <cellStyle name="Note 2 3 3 3 2 4 2" xfId="11223" xr:uid="{00000000-0005-0000-0000-0000F81C0000}"/>
    <cellStyle name="Note 2 3 3 3 3" xfId="7059" xr:uid="{00000000-0005-0000-0000-0000F91C0000}"/>
    <cellStyle name="Note 2 3 3 3 3 2" xfId="10150" xr:uid="{00000000-0005-0000-0000-0000FA1C0000}"/>
    <cellStyle name="Note 2 3 3 3 3 2 2" xfId="14277" xr:uid="{00000000-0005-0000-0000-0000FB1C0000}"/>
    <cellStyle name="Note 2 3 3 3 3 3" xfId="15265" xr:uid="{00000000-0005-0000-0000-0000FC1C0000}"/>
    <cellStyle name="Note 2 3 3 3 4" xfId="8886" xr:uid="{00000000-0005-0000-0000-0000FD1C0000}"/>
    <cellStyle name="Note 2 3 3 3 4 2" xfId="12028" xr:uid="{00000000-0005-0000-0000-0000FE1C0000}"/>
    <cellStyle name="Note 2 3 3 4" xfId="6159" xr:uid="{00000000-0005-0000-0000-0000FF1C0000}"/>
    <cellStyle name="Note 2 3 3 4 2" xfId="7996" xr:uid="{00000000-0005-0000-0000-0000001D0000}"/>
    <cellStyle name="Note 2 3 3 4 2 2" xfId="10558" xr:uid="{00000000-0005-0000-0000-0000011D0000}"/>
    <cellStyle name="Note 2 3 3 4 2 2 2" xfId="15058" xr:uid="{00000000-0005-0000-0000-0000021D0000}"/>
    <cellStyle name="Note 2 3 3 4 2 3" xfId="13292" xr:uid="{00000000-0005-0000-0000-0000031D0000}"/>
    <cellStyle name="Note 2 3 3 4 3" xfId="7471" xr:uid="{00000000-0005-0000-0000-0000041D0000}"/>
    <cellStyle name="Note 2 3 3 4 3 2" xfId="14907" xr:uid="{00000000-0005-0000-0000-0000051D0000}"/>
    <cellStyle name="Note 2 3 3 4 3 3" xfId="13511" xr:uid="{00000000-0005-0000-0000-0000061D0000}"/>
    <cellStyle name="Note 2 3 3 4 4" xfId="9294" xr:uid="{00000000-0005-0000-0000-0000071D0000}"/>
    <cellStyle name="Note 2 3 3 4 4 2" xfId="11208" xr:uid="{00000000-0005-0000-0000-0000081D0000}"/>
    <cellStyle name="Note 2 3 3 5" xfId="6835" xr:uid="{00000000-0005-0000-0000-0000091D0000}"/>
    <cellStyle name="Note 2 3 3 5 2" xfId="9926" xr:uid="{00000000-0005-0000-0000-00000A1D0000}"/>
    <cellStyle name="Note 2 3 3 5 2 2" xfId="14500" xr:uid="{00000000-0005-0000-0000-00000B1D0000}"/>
    <cellStyle name="Note 2 3 3 5 3" xfId="14919" xr:uid="{00000000-0005-0000-0000-00000C1D0000}"/>
    <cellStyle name="Note 2 3 3 6" xfId="8662" xr:uid="{00000000-0005-0000-0000-00000D1D0000}"/>
    <cellStyle name="Note 2 3 3 6 2" xfId="12427" xr:uid="{00000000-0005-0000-0000-00000E1D0000}"/>
    <cellStyle name="Note 2 3 3 7" xfId="15864" xr:uid="{00000000-0005-0000-0000-00000F1D0000}"/>
    <cellStyle name="Note 2 3 3 8" xfId="5526" xr:uid="{00000000-0005-0000-0000-0000CB1C0000}"/>
    <cellStyle name="Note 2 3 4" xfId="5877" xr:uid="{00000000-0005-0000-0000-0000101D0000}"/>
    <cellStyle name="Note 2 3 4 2" xfId="6511" xr:uid="{00000000-0005-0000-0000-0000111D0000}"/>
    <cellStyle name="Note 2 3 4 2 2" xfId="8348" xr:uid="{00000000-0005-0000-0000-0000121D0000}"/>
    <cellStyle name="Note 2 3 4 2 2 2" xfId="10910" xr:uid="{00000000-0005-0000-0000-0000131D0000}"/>
    <cellStyle name="Note 2 3 4 2 2 2 2" xfId="11509" xr:uid="{00000000-0005-0000-0000-0000141D0000}"/>
    <cellStyle name="Note 2 3 4 2 2 3" xfId="13143" xr:uid="{00000000-0005-0000-0000-0000151D0000}"/>
    <cellStyle name="Note 2 3 4 2 3" xfId="7823" xr:uid="{00000000-0005-0000-0000-0000161D0000}"/>
    <cellStyle name="Note 2 3 4 2 3 2" xfId="11683" xr:uid="{00000000-0005-0000-0000-0000171D0000}"/>
    <cellStyle name="Note 2 3 4 2 3 3" xfId="13863" xr:uid="{00000000-0005-0000-0000-0000181D0000}"/>
    <cellStyle name="Note 2 3 4 2 4" xfId="9646" xr:uid="{00000000-0005-0000-0000-0000191D0000}"/>
    <cellStyle name="Note 2 3 4 2 4 2" xfId="12459" xr:uid="{00000000-0005-0000-0000-00001A1D0000}"/>
    <cellStyle name="Note 2 3 4 3" xfId="7187" xr:uid="{00000000-0005-0000-0000-00001B1D0000}"/>
    <cellStyle name="Note 2 3 4 3 2" xfId="10278" xr:uid="{00000000-0005-0000-0000-00001C1D0000}"/>
    <cellStyle name="Note 2 3 4 3 2 2" xfId="14334" xr:uid="{00000000-0005-0000-0000-00001D1D0000}"/>
    <cellStyle name="Note 2 3 4 3 3" xfId="14994" xr:uid="{00000000-0005-0000-0000-00001E1D0000}"/>
    <cellStyle name="Note 2 3 4 4" xfId="9014" xr:uid="{00000000-0005-0000-0000-00001F1D0000}"/>
    <cellStyle name="Note 2 3 4 4 2" xfId="12265" xr:uid="{00000000-0005-0000-0000-0000201D0000}"/>
    <cellStyle name="Note 2 3 5" xfId="6011" xr:uid="{00000000-0005-0000-0000-0000211D0000}"/>
    <cellStyle name="Note 2 3 5 2" xfId="7322" xr:uid="{00000000-0005-0000-0000-0000221D0000}"/>
    <cellStyle name="Note 2 3 5 2 2" xfId="10413" xr:uid="{00000000-0005-0000-0000-0000231D0000}"/>
    <cellStyle name="Note 2 3 5 2 2 2" xfId="11395" xr:uid="{00000000-0005-0000-0000-0000241D0000}"/>
    <cellStyle name="Note 2 3 5 2 3" xfId="15458" xr:uid="{00000000-0005-0000-0000-0000251D0000}"/>
    <cellStyle name="Note 2 3 5 3" xfId="9149" xr:uid="{00000000-0005-0000-0000-0000261D0000}"/>
    <cellStyle name="Note 2 3 5 3 2" xfId="13173" xr:uid="{00000000-0005-0000-0000-0000271D0000}"/>
    <cellStyle name="Note 2 3 6" xfId="6690" xr:uid="{00000000-0005-0000-0000-0000281D0000}"/>
    <cellStyle name="Note 2 3 6 2" xfId="9781" xr:uid="{00000000-0005-0000-0000-0000291D0000}"/>
    <cellStyle name="Note 2 3 6 2 2" xfId="11703" xr:uid="{00000000-0005-0000-0000-00002A1D0000}"/>
    <cellStyle name="Note 2 3 6 3" xfId="15643" xr:uid="{00000000-0005-0000-0000-00002B1D0000}"/>
    <cellStyle name="Note 2 3 7" xfId="8465" xr:uid="{00000000-0005-0000-0000-00002C1D0000}"/>
    <cellStyle name="Note 2 3 7 2" xfId="12704" xr:uid="{00000000-0005-0000-0000-00002D1D0000}"/>
    <cellStyle name="Note 2 4" xfId="620" xr:uid="{00000000-0005-0000-0000-000008140000}"/>
    <cellStyle name="Note 2 4 2" xfId="2710" xr:uid="{00000000-0005-0000-0000-000009140000}"/>
    <cellStyle name="Note 2 4 2 2" xfId="5213" xr:uid="{00000000-0005-0000-0000-00000A140000}"/>
    <cellStyle name="Note 2 4 2 2 2" xfId="5586" xr:uid="{00000000-0005-0000-0000-0000311D0000}"/>
    <cellStyle name="Note 2 4 2 2 2 2" xfId="5699" xr:uid="{00000000-0005-0000-0000-0000321D0000}"/>
    <cellStyle name="Note 2 4 2 2 2 2 2" xfId="6332" xr:uid="{00000000-0005-0000-0000-0000331D0000}"/>
    <cellStyle name="Note 2 4 2 2 2 2 2 2" xfId="8169" xr:uid="{00000000-0005-0000-0000-0000341D0000}"/>
    <cellStyle name="Note 2 4 2 2 2 2 2 2 2" xfId="10731" xr:uid="{00000000-0005-0000-0000-0000351D0000}"/>
    <cellStyle name="Note 2 4 2 2 2 2 2 2 2 2" xfId="15484" xr:uid="{00000000-0005-0000-0000-0000361D0000}"/>
    <cellStyle name="Note 2 4 2 2 2 2 2 2 3" xfId="12434" xr:uid="{00000000-0005-0000-0000-0000371D0000}"/>
    <cellStyle name="Note 2 4 2 2 2 2 2 3" xfId="7644" xr:uid="{00000000-0005-0000-0000-0000381D0000}"/>
    <cellStyle name="Note 2 4 2 2 2 2 2 3 2" xfId="11027" xr:uid="{00000000-0005-0000-0000-0000391D0000}"/>
    <cellStyle name="Note 2 4 2 2 2 2 2 3 3" xfId="13684" xr:uid="{00000000-0005-0000-0000-00003A1D0000}"/>
    <cellStyle name="Note 2 4 2 2 2 2 2 4" xfId="9467" xr:uid="{00000000-0005-0000-0000-00003B1D0000}"/>
    <cellStyle name="Note 2 4 2 2 2 2 2 4 2" xfId="13181" xr:uid="{00000000-0005-0000-0000-00003C1D0000}"/>
    <cellStyle name="Note 2 4 2 2 2 2 3" xfId="7008" xr:uid="{00000000-0005-0000-0000-00003D1D0000}"/>
    <cellStyle name="Note 2 4 2 2 2 2 3 2" xfId="10099" xr:uid="{00000000-0005-0000-0000-00003E1D0000}"/>
    <cellStyle name="Note 2 4 2 2 2 2 3 2 2" xfId="14135" xr:uid="{00000000-0005-0000-0000-00003F1D0000}"/>
    <cellStyle name="Note 2 4 2 2 2 2 3 3" xfId="14710" xr:uid="{00000000-0005-0000-0000-0000401D0000}"/>
    <cellStyle name="Note 2 4 2 2 2 2 4" xfId="8835" xr:uid="{00000000-0005-0000-0000-0000411D0000}"/>
    <cellStyle name="Note 2 4 2 2 2 2 4 2" xfId="11790" xr:uid="{00000000-0005-0000-0000-0000421D0000}"/>
    <cellStyle name="Note 2 4 2 2 2 3" xfId="6220" xr:uid="{00000000-0005-0000-0000-0000431D0000}"/>
    <cellStyle name="Note 2 4 2 2 2 3 2" xfId="8057" xr:uid="{00000000-0005-0000-0000-0000441D0000}"/>
    <cellStyle name="Note 2 4 2 2 2 3 2 2" xfId="10619" xr:uid="{00000000-0005-0000-0000-0000451D0000}"/>
    <cellStyle name="Note 2 4 2 2 2 3 2 2 2" xfId="14199" xr:uid="{00000000-0005-0000-0000-0000461D0000}"/>
    <cellStyle name="Note 2 4 2 2 2 3 2 3" xfId="12769" xr:uid="{00000000-0005-0000-0000-0000471D0000}"/>
    <cellStyle name="Note 2 4 2 2 2 3 3" xfId="7532" xr:uid="{00000000-0005-0000-0000-0000481D0000}"/>
    <cellStyle name="Note 2 4 2 2 2 3 3 2" xfId="15069" xr:uid="{00000000-0005-0000-0000-0000491D0000}"/>
    <cellStyle name="Note 2 4 2 2 2 3 3 3" xfId="13572" xr:uid="{00000000-0005-0000-0000-00004A1D0000}"/>
    <cellStyle name="Note 2 4 2 2 2 3 4" xfId="9355" xr:uid="{00000000-0005-0000-0000-00004B1D0000}"/>
    <cellStyle name="Note 2 4 2 2 2 3 4 2" xfId="11607" xr:uid="{00000000-0005-0000-0000-00004C1D0000}"/>
    <cellStyle name="Note 2 4 2 2 2 4" xfId="6896" xr:uid="{00000000-0005-0000-0000-00004D1D0000}"/>
    <cellStyle name="Note 2 4 2 2 2 4 2" xfId="9987" xr:uid="{00000000-0005-0000-0000-00004E1D0000}"/>
    <cellStyle name="Note 2 4 2 2 2 4 2 2" xfId="15189" xr:uid="{00000000-0005-0000-0000-00004F1D0000}"/>
    <cellStyle name="Note 2 4 2 2 2 4 3" xfId="15086" xr:uid="{00000000-0005-0000-0000-0000501D0000}"/>
    <cellStyle name="Note 2 4 2 2 2 5" xfId="8723" xr:uid="{00000000-0005-0000-0000-0000511D0000}"/>
    <cellStyle name="Note 2 4 2 2 2 5 2" xfId="12379" xr:uid="{00000000-0005-0000-0000-0000521D0000}"/>
    <cellStyle name="Note 2 4 2 2 3" xfId="5790" xr:uid="{00000000-0005-0000-0000-0000531D0000}"/>
    <cellStyle name="Note 2 4 2 2 3 2" xfId="6424" xr:uid="{00000000-0005-0000-0000-0000541D0000}"/>
    <cellStyle name="Note 2 4 2 2 3 2 2" xfId="8261" xr:uid="{00000000-0005-0000-0000-0000551D0000}"/>
    <cellStyle name="Note 2 4 2 2 3 2 2 2" xfId="10823" xr:uid="{00000000-0005-0000-0000-0000561D0000}"/>
    <cellStyle name="Note 2 4 2 2 3 2 2 2 2" xfId="13100" xr:uid="{00000000-0005-0000-0000-0000571D0000}"/>
    <cellStyle name="Note 2 4 2 2 3 2 2 3" xfId="11449" xr:uid="{00000000-0005-0000-0000-0000581D0000}"/>
    <cellStyle name="Note 2 4 2 2 3 2 3" xfId="7736" xr:uid="{00000000-0005-0000-0000-0000591D0000}"/>
    <cellStyle name="Note 2 4 2 2 3 2 3 2" xfId="11053" xr:uid="{00000000-0005-0000-0000-00005A1D0000}"/>
    <cellStyle name="Note 2 4 2 2 3 2 3 3" xfId="13776" xr:uid="{00000000-0005-0000-0000-00005B1D0000}"/>
    <cellStyle name="Note 2 4 2 2 3 2 4" xfId="9559" xr:uid="{00000000-0005-0000-0000-00005C1D0000}"/>
    <cellStyle name="Note 2 4 2 2 3 2 4 2" xfId="12030" xr:uid="{00000000-0005-0000-0000-00005D1D0000}"/>
    <cellStyle name="Note 2 4 2 2 3 3" xfId="7100" xr:uid="{00000000-0005-0000-0000-00005E1D0000}"/>
    <cellStyle name="Note 2 4 2 2 3 3 2" xfId="10191" xr:uid="{00000000-0005-0000-0000-00005F1D0000}"/>
    <cellStyle name="Note 2 4 2 2 3 3 2 2" xfId="12292" xr:uid="{00000000-0005-0000-0000-0000601D0000}"/>
    <cellStyle name="Note 2 4 2 2 3 3 3" xfId="13979" xr:uid="{00000000-0005-0000-0000-0000611D0000}"/>
    <cellStyle name="Note 2 4 2 2 3 4" xfId="8927" xr:uid="{00000000-0005-0000-0000-0000621D0000}"/>
    <cellStyle name="Note 2 4 2 2 3 4 2" xfId="11646" xr:uid="{00000000-0005-0000-0000-0000631D0000}"/>
    <cellStyle name="Note 2 4 2 2 4" xfId="6112" xr:uid="{00000000-0005-0000-0000-0000641D0000}"/>
    <cellStyle name="Note 2 4 2 2 4 2" xfId="7949" xr:uid="{00000000-0005-0000-0000-0000651D0000}"/>
    <cellStyle name="Note 2 4 2 2 4 2 2" xfId="10511" xr:uid="{00000000-0005-0000-0000-0000661D0000}"/>
    <cellStyle name="Note 2 4 2 2 4 2 2 2" xfId="15114" xr:uid="{00000000-0005-0000-0000-0000671D0000}"/>
    <cellStyle name="Note 2 4 2 2 4 2 3" xfId="12197" xr:uid="{00000000-0005-0000-0000-0000681D0000}"/>
    <cellStyle name="Note 2 4 2 2 4 3" xfId="7424" xr:uid="{00000000-0005-0000-0000-0000691D0000}"/>
    <cellStyle name="Note 2 4 2 2 4 3 2" xfId="14567" xr:uid="{00000000-0005-0000-0000-00006A1D0000}"/>
    <cellStyle name="Note 2 4 2 2 4 3 3" xfId="13464" xr:uid="{00000000-0005-0000-0000-00006B1D0000}"/>
    <cellStyle name="Note 2 4 2 2 4 4" xfId="9247" xr:uid="{00000000-0005-0000-0000-00006C1D0000}"/>
    <cellStyle name="Note 2 4 2 2 4 4 2" xfId="13048" xr:uid="{00000000-0005-0000-0000-00006D1D0000}"/>
    <cellStyle name="Note 2 4 2 2 5" xfId="6788" xr:uid="{00000000-0005-0000-0000-00006E1D0000}"/>
    <cellStyle name="Note 2 4 2 2 5 2" xfId="9879" xr:uid="{00000000-0005-0000-0000-00006F1D0000}"/>
    <cellStyle name="Note 2 4 2 2 5 2 2" xfId="15068" xr:uid="{00000000-0005-0000-0000-0000701D0000}"/>
    <cellStyle name="Note 2 4 2 2 5 3" xfId="14568" xr:uid="{00000000-0005-0000-0000-0000711D0000}"/>
    <cellStyle name="Note 2 4 2 2 6" xfId="8615" xr:uid="{00000000-0005-0000-0000-0000721D0000}"/>
    <cellStyle name="Note 2 4 2 2 6 2" xfId="12456" xr:uid="{00000000-0005-0000-0000-0000731D0000}"/>
    <cellStyle name="Note 2 4 2 2 7" xfId="15867" xr:uid="{00000000-0005-0000-0000-0000741D0000}"/>
    <cellStyle name="Note 2 4 2 2 8" xfId="5481" xr:uid="{00000000-0005-0000-0000-0000301D0000}"/>
    <cellStyle name="Note 2 4 2 3" xfId="5868" xr:uid="{00000000-0005-0000-0000-0000751D0000}"/>
    <cellStyle name="Note 2 4 2 3 2" xfId="6502" xr:uid="{00000000-0005-0000-0000-0000761D0000}"/>
    <cellStyle name="Note 2 4 2 3 2 2" xfId="8339" xr:uid="{00000000-0005-0000-0000-0000771D0000}"/>
    <cellStyle name="Note 2 4 2 3 2 2 2" xfId="10901" xr:uid="{00000000-0005-0000-0000-0000781D0000}"/>
    <cellStyle name="Note 2 4 2 3 2 2 2 2" xfId="13385" xr:uid="{00000000-0005-0000-0000-0000791D0000}"/>
    <cellStyle name="Note 2 4 2 3 2 2 3" xfId="12069" xr:uid="{00000000-0005-0000-0000-00007A1D0000}"/>
    <cellStyle name="Note 2 4 2 3 2 3" xfId="7814" xr:uid="{00000000-0005-0000-0000-00007B1D0000}"/>
    <cellStyle name="Note 2 4 2 3 2 3 2" xfId="11090" xr:uid="{00000000-0005-0000-0000-00007C1D0000}"/>
    <cellStyle name="Note 2 4 2 3 2 3 3" xfId="13854" xr:uid="{00000000-0005-0000-0000-00007D1D0000}"/>
    <cellStyle name="Note 2 4 2 3 2 4" xfId="9637" xr:uid="{00000000-0005-0000-0000-00007E1D0000}"/>
    <cellStyle name="Note 2 4 2 3 2 4 2" xfId="13130" xr:uid="{00000000-0005-0000-0000-00007F1D0000}"/>
    <cellStyle name="Note 2 4 2 3 3" xfId="7178" xr:uid="{00000000-0005-0000-0000-0000801D0000}"/>
    <cellStyle name="Note 2 4 2 3 3 2" xfId="10269" xr:uid="{00000000-0005-0000-0000-0000811D0000}"/>
    <cellStyle name="Note 2 4 2 3 3 2 2" xfId="14327" xr:uid="{00000000-0005-0000-0000-0000821D0000}"/>
    <cellStyle name="Note 2 4 2 3 3 3" xfId="15047" xr:uid="{00000000-0005-0000-0000-0000831D0000}"/>
    <cellStyle name="Note 2 4 2 3 4" xfId="9005" xr:uid="{00000000-0005-0000-0000-0000841D0000}"/>
    <cellStyle name="Note 2 4 2 3 4 2" xfId="12016" xr:uid="{00000000-0005-0000-0000-0000851D0000}"/>
    <cellStyle name="Note 2 4 2 4" xfId="6042" xr:uid="{00000000-0005-0000-0000-0000861D0000}"/>
    <cellStyle name="Note 2 4 2 4 2" xfId="7353" xr:uid="{00000000-0005-0000-0000-0000871D0000}"/>
    <cellStyle name="Note 2 4 2 4 2 2" xfId="10444" xr:uid="{00000000-0005-0000-0000-0000881D0000}"/>
    <cellStyle name="Note 2 4 2 4 2 2 2" xfId="15014" xr:uid="{00000000-0005-0000-0000-0000891D0000}"/>
    <cellStyle name="Note 2 4 2 4 2 3" xfId="14791" xr:uid="{00000000-0005-0000-0000-00008A1D0000}"/>
    <cellStyle name="Note 2 4 2 4 3" xfId="9180" xr:uid="{00000000-0005-0000-0000-00008B1D0000}"/>
    <cellStyle name="Note 2 4 2 4 3 2" xfId="12993" xr:uid="{00000000-0005-0000-0000-00008C1D0000}"/>
    <cellStyle name="Note 2 4 2 5" xfId="6721" xr:uid="{00000000-0005-0000-0000-00008D1D0000}"/>
    <cellStyle name="Note 2 4 2 5 2" xfId="9812" xr:uid="{00000000-0005-0000-0000-00008E1D0000}"/>
    <cellStyle name="Note 2 4 2 5 2 2" xfId="13316" xr:uid="{00000000-0005-0000-0000-00008F1D0000}"/>
    <cellStyle name="Note 2 4 2 5 3" xfId="14538" xr:uid="{00000000-0005-0000-0000-0000901D0000}"/>
    <cellStyle name="Note 2 4 2 6" xfId="8468" xr:uid="{00000000-0005-0000-0000-0000911D0000}"/>
    <cellStyle name="Note 2 4 2 6 2" xfId="11647" xr:uid="{00000000-0005-0000-0000-0000921D0000}"/>
    <cellStyle name="Note 2 4 3" xfId="5212" xr:uid="{00000000-0005-0000-0000-00000B140000}"/>
    <cellStyle name="Note 2 4 3 2" xfId="5635" xr:uid="{00000000-0005-0000-0000-0000941D0000}"/>
    <cellStyle name="Note 2 4 3 2 2" xfId="5953" xr:uid="{00000000-0005-0000-0000-0000951D0000}"/>
    <cellStyle name="Note 2 4 3 2 2 2" xfId="6587" xr:uid="{00000000-0005-0000-0000-0000961D0000}"/>
    <cellStyle name="Note 2 4 3 2 2 2 2" xfId="8424" xr:uid="{00000000-0005-0000-0000-0000971D0000}"/>
    <cellStyle name="Note 2 4 3 2 2 2 2 2" xfId="10986" xr:uid="{00000000-0005-0000-0000-0000981D0000}"/>
    <cellStyle name="Note 2 4 3 2 2 2 2 2 2" xfId="11317" xr:uid="{00000000-0005-0000-0000-0000991D0000}"/>
    <cellStyle name="Note 2 4 3 2 2 2 2 3" xfId="11960" xr:uid="{00000000-0005-0000-0000-00009A1D0000}"/>
    <cellStyle name="Note 2 4 3 2 2 2 3" xfId="7899" xr:uid="{00000000-0005-0000-0000-00009B1D0000}"/>
    <cellStyle name="Note 2 4 3 2 2 2 3 2" xfId="12805" xr:uid="{00000000-0005-0000-0000-00009C1D0000}"/>
    <cellStyle name="Note 2 4 3 2 2 2 3 3" xfId="13939" xr:uid="{00000000-0005-0000-0000-00009D1D0000}"/>
    <cellStyle name="Note 2 4 3 2 2 2 4" xfId="9722" xr:uid="{00000000-0005-0000-0000-00009E1D0000}"/>
    <cellStyle name="Note 2 4 3 2 2 2 4 2" xfId="11602" xr:uid="{00000000-0005-0000-0000-00009F1D0000}"/>
    <cellStyle name="Note 2 4 3 2 2 3" xfId="7263" xr:uid="{00000000-0005-0000-0000-0000A01D0000}"/>
    <cellStyle name="Note 2 4 3 2 2 3 2" xfId="10354" xr:uid="{00000000-0005-0000-0000-0000A11D0000}"/>
    <cellStyle name="Note 2 4 3 2 2 3 2 2" xfId="12823" xr:uid="{00000000-0005-0000-0000-0000A21D0000}"/>
    <cellStyle name="Note 2 4 3 2 2 3 3" xfId="15138" xr:uid="{00000000-0005-0000-0000-0000A31D0000}"/>
    <cellStyle name="Note 2 4 3 2 2 4" xfId="9090" xr:uid="{00000000-0005-0000-0000-0000A41D0000}"/>
    <cellStyle name="Note 2 4 3 2 2 4 2" xfId="11848" xr:uid="{00000000-0005-0000-0000-0000A51D0000}"/>
    <cellStyle name="Note 2 4 3 2 3" xfId="6269" xr:uid="{00000000-0005-0000-0000-0000A61D0000}"/>
    <cellStyle name="Note 2 4 3 2 3 2" xfId="8106" xr:uid="{00000000-0005-0000-0000-0000A71D0000}"/>
    <cellStyle name="Note 2 4 3 2 3 2 2" xfId="10668" xr:uid="{00000000-0005-0000-0000-0000A81D0000}"/>
    <cellStyle name="Note 2 4 3 2 3 2 2 2" xfId="15578" xr:uid="{00000000-0005-0000-0000-0000A91D0000}"/>
    <cellStyle name="Note 2 4 3 2 3 2 3" xfId="12264" xr:uid="{00000000-0005-0000-0000-0000AA1D0000}"/>
    <cellStyle name="Note 2 4 3 2 3 3" xfId="7581" xr:uid="{00000000-0005-0000-0000-0000AB1D0000}"/>
    <cellStyle name="Note 2 4 3 2 3 3 2" xfId="15508" xr:uid="{00000000-0005-0000-0000-0000AC1D0000}"/>
    <cellStyle name="Note 2 4 3 2 3 3 3" xfId="13621" xr:uid="{00000000-0005-0000-0000-0000AD1D0000}"/>
    <cellStyle name="Note 2 4 3 2 3 4" xfId="9404" xr:uid="{00000000-0005-0000-0000-0000AE1D0000}"/>
    <cellStyle name="Note 2 4 3 2 3 4 2" xfId="12330" xr:uid="{00000000-0005-0000-0000-0000AF1D0000}"/>
    <cellStyle name="Note 2 4 3 2 4" xfId="6945" xr:uid="{00000000-0005-0000-0000-0000B01D0000}"/>
    <cellStyle name="Note 2 4 3 2 4 2" xfId="10036" xr:uid="{00000000-0005-0000-0000-0000B11D0000}"/>
    <cellStyle name="Note 2 4 3 2 4 2 2" xfId="14237" xr:uid="{00000000-0005-0000-0000-0000B21D0000}"/>
    <cellStyle name="Note 2 4 3 2 4 3" xfId="15514" xr:uid="{00000000-0005-0000-0000-0000B31D0000}"/>
    <cellStyle name="Note 2 4 3 2 5" xfId="8772" xr:uid="{00000000-0005-0000-0000-0000B41D0000}"/>
    <cellStyle name="Note 2 4 3 2 5 2" xfId="11342" xr:uid="{00000000-0005-0000-0000-0000B51D0000}"/>
    <cellStyle name="Note 2 4 3 3" xfId="5747" xr:uid="{00000000-0005-0000-0000-0000B61D0000}"/>
    <cellStyle name="Note 2 4 3 3 2" xfId="6381" xr:uid="{00000000-0005-0000-0000-0000B71D0000}"/>
    <cellStyle name="Note 2 4 3 3 2 2" xfId="8218" xr:uid="{00000000-0005-0000-0000-0000B81D0000}"/>
    <cellStyle name="Note 2 4 3 3 2 2 2" xfId="10780" xr:uid="{00000000-0005-0000-0000-0000B91D0000}"/>
    <cellStyle name="Note 2 4 3 3 2 2 2 2" xfId="13348" xr:uid="{00000000-0005-0000-0000-0000BA1D0000}"/>
    <cellStyle name="Note 2 4 3 3 2 2 3" xfId="12790" xr:uid="{00000000-0005-0000-0000-0000BB1D0000}"/>
    <cellStyle name="Note 2 4 3 3 2 3" xfId="7693" xr:uid="{00000000-0005-0000-0000-0000BC1D0000}"/>
    <cellStyle name="Note 2 4 3 3 2 3 2" xfId="11203" xr:uid="{00000000-0005-0000-0000-0000BD1D0000}"/>
    <cellStyle name="Note 2 4 3 3 2 3 3" xfId="13733" xr:uid="{00000000-0005-0000-0000-0000BE1D0000}"/>
    <cellStyle name="Note 2 4 3 3 2 4" xfId="9516" xr:uid="{00000000-0005-0000-0000-0000BF1D0000}"/>
    <cellStyle name="Note 2 4 3 3 2 4 2" xfId="11612" xr:uid="{00000000-0005-0000-0000-0000C01D0000}"/>
    <cellStyle name="Note 2 4 3 3 3" xfId="7057" xr:uid="{00000000-0005-0000-0000-0000C11D0000}"/>
    <cellStyle name="Note 2 4 3 3 3 2" xfId="10148" xr:uid="{00000000-0005-0000-0000-0000C21D0000}"/>
    <cellStyle name="Note 2 4 3 3 3 2 2" xfId="15622" xr:uid="{00000000-0005-0000-0000-0000C31D0000}"/>
    <cellStyle name="Note 2 4 3 3 3 3" xfId="15451" xr:uid="{00000000-0005-0000-0000-0000C41D0000}"/>
    <cellStyle name="Note 2 4 3 3 4" xfId="8884" xr:uid="{00000000-0005-0000-0000-0000C51D0000}"/>
    <cellStyle name="Note 2 4 3 3 4 2" xfId="13238" xr:uid="{00000000-0005-0000-0000-0000C61D0000}"/>
    <cellStyle name="Note 2 4 3 4" xfId="6161" xr:uid="{00000000-0005-0000-0000-0000C71D0000}"/>
    <cellStyle name="Note 2 4 3 4 2" xfId="7998" xr:uid="{00000000-0005-0000-0000-0000C81D0000}"/>
    <cellStyle name="Note 2 4 3 4 2 2" xfId="10560" xr:uid="{00000000-0005-0000-0000-0000C91D0000}"/>
    <cellStyle name="Note 2 4 3 4 2 2 2" xfId="14493" xr:uid="{00000000-0005-0000-0000-0000CA1D0000}"/>
    <cellStyle name="Note 2 4 3 4 2 3" xfId="11105" xr:uid="{00000000-0005-0000-0000-0000CB1D0000}"/>
    <cellStyle name="Note 2 4 3 4 3" xfId="7473" xr:uid="{00000000-0005-0000-0000-0000CC1D0000}"/>
    <cellStyle name="Note 2 4 3 4 3 2" xfId="14383" xr:uid="{00000000-0005-0000-0000-0000CD1D0000}"/>
    <cellStyle name="Note 2 4 3 4 3 3" xfId="13513" xr:uid="{00000000-0005-0000-0000-0000CE1D0000}"/>
    <cellStyle name="Note 2 4 3 4 4" xfId="9296" xr:uid="{00000000-0005-0000-0000-0000CF1D0000}"/>
    <cellStyle name="Note 2 4 3 4 4 2" xfId="12217" xr:uid="{00000000-0005-0000-0000-0000D01D0000}"/>
    <cellStyle name="Note 2 4 3 5" xfId="6837" xr:uid="{00000000-0005-0000-0000-0000D11D0000}"/>
    <cellStyle name="Note 2 4 3 5 2" xfId="9928" xr:uid="{00000000-0005-0000-0000-0000D21D0000}"/>
    <cellStyle name="Note 2 4 3 5 2 2" xfId="14690" xr:uid="{00000000-0005-0000-0000-0000D31D0000}"/>
    <cellStyle name="Note 2 4 3 5 3" xfId="14389" xr:uid="{00000000-0005-0000-0000-0000D41D0000}"/>
    <cellStyle name="Note 2 4 3 6" xfId="8664" xr:uid="{00000000-0005-0000-0000-0000D51D0000}"/>
    <cellStyle name="Note 2 4 3 6 2" xfId="11230" xr:uid="{00000000-0005-0000-0000-0000D61D0000}"/>
    <cellStyle name="Note 2 4 3 7" xfId="15866" xr:uid="{00000000-0005-0000-0000-0000D71D0000}"/>
    <cellStyle name="Note 2 4 3 8" xfId="5528" xr:uid="{00000000-0005-0000-0000-0000931D0000}"/>
    <cellStyle name="Note 2 4 4" xfId="5881" xr:uid="{00000000-0005-0000-0000-0000D81D0000}"/>
    <cellStyle name="Note 2 4 4 2" xfId="6515" xr:uid="{00000000-0005-0000-0000-0000D91D0000}"/>
    <cellStyle name="Note 2 4 4 2 2" xfId="8352" xr:uid="{00000000-0005-0000-0000-0000DA1D0000}"/>
    <cellStyle name="Note 2 4 4 2 2 2" xfId="10914" xr:uid="{00000000-0005-0000-0000-0000DB1D0000}"/>
    <cellStyle name="Note 2 4 4 2 2 2 2" xfId="12436" xr:uid="{00000000-0005-0000-0000-0000DC1D0000}"/>
    <cellStyle name="Note 2 4 4 2 2 3" xfId="12844" xr:uid="{00000000-0005-0000-0000-0000DD1D0000}"/>
    <cellStyle name="Note 2 4 4 2 3" xfId="7827" xr:uid="{00000000-0005-0000-0000-0000DE1D0000}"/>
    <cellStyle name="Note 2 4 4 2 3 2" xfId="12748" xr:uid="{00000000-0005-0000-0000-0000DF1D0000}"/>
    <cellStyle name="Note 2 4 4 2 3 3" xfId="13867" xr:uid="{00000000-0005-0000-0000-0000E01D0000}"/>
    <cellStyle name="Note 2 4 4 2 4" xfId="9650" xr:uid="{00000000-0005-0000-0000-0000E11D0000}"/>
    <cellStyle name="Note 2 4 4 2 4 2" xfId="11643" xr:uid="{00000000-0005-0000-0000-0000E21D0000}"/>
    <cellStyle name="Note 2 4 4 3" xfId="7191" xr:uid="{00000000-0005-0000-0000-0000E31D0000}"/>
    <cellStyle name="Note 2 4 4 3 2" xfId="10282" xr:uid="{00000000-0005-0000-0000-0000E41D0000}"/>
    <cellStyle name="Note 2 4 4 3 2 2" xfId="12128" xr:uid="{00000000-0005-0000-0000-0000E51D0000}"/>
    <cellStyle name="Note 2 4 4 3 3" xfId="14619" xr:uid="{00000000-0005-0000-0000-0000E61D0000}"/>
    <cellStyle name="Note 2 4 4 4" xfId="9018" xr:uid="{00000000-0005-0000-0000-0000E71D0000}"/>
    <cellStyle name="Note 2 4 4 4 2" xfId="11797" xr:uid="{00000000-0005-0000-0000-0000E81D0000}"/>
    <cellStyle name="Note 2 4 5" xfId="6023" xr:uid="{00000000-0005-0000-0000-0000E91D0000}"/>
    <cellStyle name="Note 2 4 5 2" xfId="7334" xr:uid="{00000000-0005-0000-0000-0000EA1D0000}"/>
    <cellStyle name="Note 2 4 5 2 2" xfId="10425" xr:uid="{00000000-0005-0000-0000-0000EB1D0000}"/>
    <cellStyle name="Note 2 4 5 2 2 2" xfId="14550" xr:uid="{00000000-0005-0000-0000-0000EC1D0000}"/>
    <cellStyle name="Note 2 4 5 2 3" xfId="14604" xr:uid="{00000000-0005-0000-0000-0000ED1D0000}"/>
    <cellStyle name="Note 2 4 5 3" xfId="9161" xr:uid="{00000000-0005-0000-0000-0000EE1D0000}"/>
    <cellStyle name="Note 2 4 5 3 2" xfId="12577" xr:uid="{00000000-0005-0000-0000-0000EF1D0000}"/>
    <cellStyle name="Note 2 4 6" xfId="6702" xr:uid="{00000000-0005-0000-0000-0000F01D0000}"/>
    <cellStyle name="Note 2 4 6 2" xfId="9793" xr:uid="{00000000-0005-0000-0000-0000F11D0000}"/>
    <cellStyle name="Note 2 4 6 2 2" xfId="13133" xr:uid="{00000000-0005-0000-0000-0000F21D0000}"/>
    <cellStyle name="Note 2 4 6 3" xfId="15040" xr:uid="{00000000-0005-0000-0000-0000F31D0000}"/>
    <cellStyle name="Note 2 4 7" xfId="8467" xr:uid="{00000000-0005-0000-0000-0000F41D0000}"/>
    <cellStyle name="Note 2 4 7 2" xfId="12938" xr:uid="{00000000-0005-0000-0000-0000F51D0000}"/>
    <cellStyle name="Note 2 5" xfId="2711" xr:uid="{00000000-0005-0000-0000-00000C140000}"/>
    <cellStyle name="Note 2 5 2" xfId="5214" xr:uid="{00000000-0005-0000-0000-00000D140000}"/>
    <cellStyle name="Note 2 5 2 2" xfId="5585" xr:uid="{00000000-0005-0000-0000-0000F81D0000}"/>
    <cellStyle name="Note 2 5 2 2 2" xfId="5700" xr:uid="{00000000-0005-0000-0000-0000F91D0000}"/>
    <cellStyle name="Note 2 5 2 2 2 2" xfId="6333" xr:uid="{00000000-0005-0000-0000-0000FA1D0000}"/>
    <cellStyle name="Note 2 5 2 2 2 2 2" xfId="8170" xr:uid="{00000000-0005-0000-0000-0000FB1D0000}"/>
    <cellStyle name="Note 2 5 2 2 2 2 2 2" xfId="10732" xr:uid="{00000000-0005-0000-0000-0000FC1D0000}"/>
    <cellStyle name="Note 2 5 2 2 2 2 2 2 2" xfId="14545" xr:uid="{00000000-0005-0000-0000-0000FD1D0000}"/>
    <cellStyle name="Note 2 5 2 2 2 2 2 3" xfId="11128" xr:uid="{00000000-0005-0000-0000-0000FE1D0000}"/>
    <cellStyle name="Note 2 5 2 2 2 2 3" xfId="7645" xr:uid="{00000000-0005-0000-0000-0000FF1D0000}"/>
    <cellStyle name="Note 2 5 2 2 2 2 3 2" xfId="11028" xr:uid="{00000000-0005-0000-0000-0000001E0000}"/>
    <cellStyle name="Note 2 5 2 2 2 2 3 3" xfId="13685" xr:uid="{00000000-0005-0000-0000-0000011E0000}"/>
    <cellStyle name="Note 2 5 2 2 2 2 4" xfId="9468" xr:uid="{00000000-0005-0000-0000-0000021E0000}"/>
    <cellStyle name="Note 2 5 2 2 2 2 4 2" xfId="13259" xr:uid="{00000000-0005-0000-0000-0000031E0000}"/>
    <cellStyle name="Note 2 5 2 2 2 3" xfId="7009" xr:uid="{00000000-0005-0000-0000-0000041E0000}"/>
    <cellStyle name="Note 2 5 2 2 2 3 2" xfId="10100" xr:uid="{00000000-0005-0000-0000-0000051E0000}"/>
    <cellStyle name="Note 2 5 2 2 2 3 2 2" xfId="15061" xr:uid="{00000000-0005-0000-0000-0000061E0000}"/>
    <cellStyle name="Note 2 5 2 2 2 3 3" xfId="15645" xr:uid="{00000000-0005-0000-0000-0000071E0000}"/>
    <cellStyle name="Note 2 5 2 2 2 4" xfId="8836" xr:uid="{00000000-0005-0000-0000-0000081E0000}"/>
    <cellStyle name="Note 2 5 2 2 2 4 2" xfId="12031" xr:uid="{00000000-0005-0000-0000-0000091E0000}"/>
    <cellStyle name="Note 2 5 2 2 3" xfId="6219" xr:uid="{00000000-0005-0000-0000-00000A1E0000}"/>
    <cellStyle name="Note 2 5 2 2 3 2" xfId="8056" xr:uid="{00000000-0005-0000-0000-00000B1E0000}"/>
    <cellStyle name="Note 2 5 2 2 3 2 2" xfId="10618" xr:uid="{00000000-0005-0000-0000-00000C1E0000}"/>
    <cellStyle name="Note 2 5 2 2 3 2 2 2" xfId="14761" xr:uid="{00000000-0005-0000-0000-00000D1E0000}"/>
    <cellStyle name="Note 2 5 2 2 3 2 3" xfId="12951" xr:uid="{00000000-0005-0000-0000-00000E1E0000}"/>
    <cellStyle name="Note 2 5 2 2 3 3" xfId="7531" xr:uid="{00000000-0005-0000-0000-00000F1E0000}"/>
    <cellStyle name="Note 2 5 2 2 3 3 2" xfId="14147" xr:uid="{00000000-0005-0000-0000-0000101E0000}"/>
    <cellStyle name="Note 2 5 2 2 3 3 3" xfId="13571" xr:uid="{00000000-0005-0000-0000-0000111E0000}"/>
    <cellStyle name="Note 2 5 2 2 3 4" xfId="9354" xr:uid="{00000000-0005-0000-0000-0000121E0000}"/>
    <cellStyle name="Note 2 5 2 2 3 4 2" xfId="13419" xr:uid="{00000000-0005-0000-0000-0000131E0000}"/>
    <cellStyle name="Note 2 5 2 2 4" xfId="6895" xr:uid="{00000000-0005-0000-0000-0000141E0000}"/>
    <cellStyle name="Note 2 5 2 2 4 2" xfId="9986" xr:uid="{00000000-0005-0000-0000-0000151E0000}"/>
    <cellStyle name="Note 2 5 2 2 4 2 2" xfId="14436" xr:uid="{00000000-0005-0000-0000-0000161E0000}"/>
    <cellStyle name="Note 2 5 2 2 4 3" xfId="14148" xr:uid="{00000000-0005-0000-0000-0000171E0000}"/>
    <cellStyle name="Note 2 5 2 2 5" xfId="8722" xr:uid="{00000000-0005-0000-0000-0000181E0000}"/>
    <cellStyle name="Note 2 5 2 2 5 2" xfId="12696" xr:uid="{00000000-0005-0000-0000-0000191E0000}"/>
    <cellStyle name="Note 2 5 2 3" xfId="5791" xr:uid="{00000000-0005-0000-0000-00001A1E0000}"/>
    <cellStyle name="Note 2 5 2 3 2" xfId="6425" xr:uid="{00000000-0005-0000-0000-00001B1E0000}"/>
    <cellStyle name="Note 2 5 2 3 2 2" xfId="8262" xr:uid="{00000000-0005-0000-0000-00001C1E0000}"/>
    <cellStyle name="Note 2 5 2 3 2 2 2" xfId="10824" xr:uid="{00000000-0005-0000-0000-00001D1E0000}"/>
    <cellStyle name="Note 2 5 2 3 2 2 2 2" xfId="13101" xr:uid="{00000000-0005-0000-0000-00001E1E0000}"/>
    <cellStyle name="Note 2 5 2 3 2 2 3" xfId="12788" xr:uid="{00000000-0005-0000-0000-00001F1E0000}"/>
    <cellStyle name="Note 2 5 2 3 2 3" xfId="7737" xr:uid="{00000000-0005-0000-0000-0000201E0000}"/>
    <cellStyle name="Note 2 5 2 3 2 3 2" xfId="12409" xr:uid="{00000000-0005-0000-0000-0000211E0000}"/>
    <cellStyle name="Note 2 5 2 3 2 3 3" xfId="13777" xr:uid="{00000000-0005-0000-0000-0000221E0000}"/>
    <cellStyle name="Note 2 5 2 3 2 4" xfId="9560" xr:uid="{00000000-0005-0000-0000-0000231E0000}"/>
    <cellStyle name="Note 2 5 2 3 2 4 2" xfId="11670" xr:uid="{00000000-0005-0000-0000-0000241E0000}"/>
    <cellStyle name="Note 2 5 2 3 3" xfId="7101" xr:uid="{00000000-0005-0000-0000-0000251E0000}"/>
    <cellStyle name="Note 2 5 2 3 3 2" xfId="10192" xr:uid="{00000000-0005-0000-0000-0000261E0000}"/>
    <cellStyle name="Note 2 5 2 3 3 2 2" xfId="11605" xr:uid="{00000000-0005-0000-0000-0000271E0000}"/>
    <cellStyle name="Note 2 5 2 3 3 3" xfId="11021" xr:uid="{00000000-0005-0000-0000-0000281E0000}"/>
    <cellStyle name="Note 2 5 2 3 4" xfId="8928" xr:uid="{00000000-0005-0000-0000-0000291E0000}"/>
    <cellStyle name="Note 2 5 2 3 4 2" xfId="12509" xr:uid="{00000000-0005-0000-0000-00002A1E0000}"/>
    <cellStyle name="Note 2 5 2 4" xfId="6111" xr:uid="{00000000-0005-0000-0000-00002B1E0000}"/>
    <cellStyle name="Note 2 5 2 4 2" xfId="7948" xr:uid="{00000000-0005-0000-0000-00002C1E0000}"/>
    <cellStyle name="Note 2 5 2 4 2 2" xfId="10510" xr:uid="{00000000-0005-0000-0000-00002D1E0000}"/>
    <cellStyle name="Note 2 5 2 4 2 2 2" xfId="14361" xr:uid="{00000000-0005-0000-0000-00002E1E0000}"/>
    <cellStyle name="Note 2 5 2 4 2 3" xfId="12052" xr:uid="{00000000-0005-0000-0000-00002F1E0000}"/>
    <cellStyle name="Note 2 5 2 4 3" xfId="7423" xr:uid="{00000000-0005-0000-0000-0000301E0000}"/>
    <cellStyle name="Note 2 5 2 4 3 2" xfId="15506" xr:uid="{00000000-0005-0000-0000-0000311E0000}"/>
    <cellStyle name="Note 2 5 2 4 3 3" xfId="13463" xr:uid="{00000000-0005-0000-0000-0000321E0000}"/>
    <cellStyle name="Note 2 5 2 4 4" xfId="9246" xr:uid="{00000000-0005-0000-0000-0000331E0000}"/>
    <cellStyle name="Note 2 5 2 4 4 2" xfId="12916" xr:uid="{00000000-0005-0000-0000-0000341E0000}"/>
    <cellStyle name="Note 2 5 2 5" xfId="6787" xr:uid="{00000000-0005-0000-0000-0000351E0000}"/>
    <cellStyle name="Note 2 5 2 5 2" xfId="9878" xr:uid="{00000000-0005-0000-0000-0000361E0000}"/>
    <cellStyle name="Note 2 5 2 5 2 2" xfId="14142" xr:uid="{00000000-0005-0000-0000-0000371E0000}"/>
    <cellStyle name="Note 2 5 2 5 3" xfId="15507" xr:uid="{00000000-0005-0000-0000-0000381E0000}"/>
    <cellStyle name="Note 2 5 2 6" xfId="8614" xr:uid="{00000000-0005-0000-0000-0000391E0000}"/>
    <cellStyle name="Note 2 5 2 6 2" xfId="11915" xr:uid="{00000000-0005-0000-0000-00003A1E0000}"/>
    <cellStyle name="Note 2 5 2 7" xfId="15868" xr:uid="{00000000-0005-0000-0000-00003B1E0000}"/>
    <cellStyle name="Note 2 5 2 8" xfId="5480" xr:uid="{00000000-0005-0000-0000-0000F71D0000}"/>
    <cellStyle name="Note 2 5 3" xfId="5884" xr:uid="{00000000-0005-0000-0000-00003C1E0000}"/>
    <cellStyle name="Note 2 5 3 2" xfId="6518" xr:uid="{00000000-0005-0000-0000-00003D1E0000}"/>
    <cellStyle name="Note 2 5 3 2 2" xfId="8355" xr:uid="{00000000-0005-0000-0000-00003E1E0000}"/>
    <cellStyle name="Note 2 5 3 2 2 2" xfId="10917" xr:uid="{00000000-0005-0000-0000-00003F1E0000}"/>
    <cellStyle name="Note 2 5 3 2 2 2 2" xfId="13393" xr:uid="{00000000-0005-0000-0000-0000401E0000}"/>
    <cellStyle name="Note 2 5 3 2 2 3" xfId="13040" xr:uid="{00000000-0005-0000-0000-0000411E0000}"/>
    <cellStyle name="Note 2 5 3 2 3" xfId="7830" xr:uid="{00000000-0005-0000-0000-0000421E0000}"/>
    <cellStyle name="Note 2 5 3 2 3 2" xfId="11098" xr:uid="{00000000-0005-0000-0000-0000431E0000}"/>
    <cellStyle name="Note 2 5 3 2 3 3" xfId="13870" xr:uid="{00000000-0005-0000-0000-0000441E0000}"/>
    <cellStyle name="Note 2 5 3 2 4" xfId="9653" xr:uid="{00000000-0005-0000-0000-0000451E0000}"/>
    <cellStyle name="Note 2 5 3 2 4 2" xfId="12670" xr:uid="{00000000-0005-0000-0000-0000461E0000}"/>
    <cellStyle name="Note 2 5 3 3" xfId="7194" xr:uid="{00000000-0005-0000-0000-0000471E0000}"/>
    <cellStyle name="Note 2 5 3 3 2" xfId="10285" xr:uid="{00000000-0005-0000-0000-0000481E0000}"/>
    <cellStyle name="Note 2 5 3 3 2 2" xfId="13067" xr:uid="{00000000-0005-0000-0000-0000491E0000}"/>
    <cellStyle name="Note 2 5 3 3 3" xfId="14210" xr:uid="{00000000-0005-0000-0000-00004A1E0000}"/>
    <cellStyle name="Note 2 5 3 4" xfId="9021" xr:uid="{00000000-0005-0000-0000-00004B1E0000}"/>
    <cellStyle name="Note 2 5 3 4 2" xfId="12295" xr:uid="{00000000-0005-0000-0000-00004C1E0000}"/>
    <cellStyle name="Note 2 5 4" xfId="6043" xr:uid="{00000000-0005-0000-0000-00004D1E0000}"/>
    <cellStyle name="Note 2 5 4 2" xfId="7354" xr:uid="{00000000-0005-0000-0000-00004E1E0000}"/>
    <cellStyle name="Note 2 5 4 2 2" xfId="10445" xr:uid="{00000000-0005-0000-0000-00004F1E0000}"/>
    <cellStyle name="Note 2 5 4 2 2 2" xfId="15387" xr:uid="{00000000-0005-0000-0000-0000501E0000}"/>
    <cellStyle name="Note 2 5 4 2 3" xfId="14229" xr:uid="{00000000-0005-0000-0000-0000511E0000}"/>
    <cellStyle name="Note 2 5 4 3" xfId="9181" xr:uid="{00000000-0005-0000-0000-0000521E0000}"/>
    <cellStyle name="Note 2 5 4 3 2" xfId="11221" xr:uid="{00000000-0005-0000-0000-0000531E0000}"/>
    <cellStyle name="Note 2 5 5" xfId="6722" xr:uid="{00000000-0005-0000-0000-0000541E0000}"/>
    <cellStyle name="Note 2 5 5 2" xfId="9813" xr:uid="{00000000-0005-0000-0000-0000551E0000}"/>
    <cellStyle name="Note 2 5 5 2 2" xfId="13420" xr:uid="{00000000-0005-0000-0000-0000561E0000}"/>
    <cellStyle name="Note 2 5 5 3" xfId="15290" xr:uid="{00000000-0005-0000-0000-0000571E0000}"/>
    <cellStyle name="Note 2 5 6" xfId="8469" xr:uid="{00000000-0005-0000-0000-0000581E0000}"/>
    <cellStyle name="Note 2 5 6 2" xfId="13207" xr:uid="{00000000-0005-0000-0000-0000591E0000}"/>
    <cellStyle name="Note 2 6" xfId="5215" xr:uid="{00000000-0005-0000-0000-00000E140000}"/>
    <cellStyle name="Note 2 6 2" xfId="5443" xr:uid="{00000000-0005-0000-0000-00000F140000}"/>
    <cellStyle name="Note 2 6 2 2" xfId="5954" xr:uid="{00000000-0005-0000-0000-00005C1E0000}"/>
    <cellStyle name="Note 2 6 2 2 2" xfId="6588" xr:uid="{00000000-0005-0000-0000-00005D1E0000}"/>
    <cellStyle name="Note 2 6 2 2 2 2" xfId="8425" xr:uid="{00000000-0005-0000-0000-00005E1E0000}"/>
    <cellStyle name="Note 2 6 2 2 2 2 2" xfId="10987" xr:uid="{00000000-0005-0000-0000-00005F1E0000}"/>
    <cellStyle name="Note 2 6 2 2 2 2 2 2" xfId="11318" xr:uid="{00000000-0005-0000-0000-0000601E0000}"/>
    <cellStyle name="Note 2 6 2 2 2 2 3" xfId="11685" xr:uid="{00000000-0005-0000-0000-0000611E0000}"/>
    <cellStyle name="Note 2 6 2 2 2 3" xfId="7900" xr:uid="{00000000-0005-0000-0000-0000621E0000}"/>
    <cellStyle name="Note 2 6 2 2 2 3 2" xfId="12723" xr:uid="{00000000-0005-0000-0000-0000631E0000}"/>
    <cellStyle name="Note 2 6 2 2 2 3 3" xfId="13940" xr:uid="{00000000-0005-0000-0000-0000641E0000}"/>
    <cellStyle name="Note 2 6 2 2 2 4" xfId="9723" xr:uid="{00000000-0005-0000-0000-0000651E0000}"/>
    <cellStyle name="Note 2 6 2 2 2 4 2" xfId="12010" xr:uid="{00000000-0005-0000-0000-0000661E0000}"/>
    <cellStyle name="Note 2 6 2 2 3" xfId="7264" xr:uid="{00000000-0005-0000-0000-0000671E0000}"/>
    <cellStyle name="Note 2 6 2 2 3 2" xfId="10355" xr:uid="{00000000-0005-0000-0000-0000681E0000}"/>
    <cellStyle name="Note 2 6 2 2 3 2 2" xfId="12627" xr:uid="{00000000-0005-0000-0000-0000691E0000}"/>
    <cellStyle name="Note 2 6 2 2 3 3" xfId="15511" xr:uid="{00000000-0005-0000-0000-00006A1E0000}"/>
    <cellStyle name="Note 2 6 2 2 4" xfId="9091" xr:uid="{00000000-0005-0000-0000-00006B1E0000}"/>
    <cellStyle name="Note 2 6 2 2 4 2" xfId="12871" xr:uid="{00000000-0005-0000-0000-00006C1E0000}"/>
    <cellStyle name="Note 2 6 2 3" xfId="6270" xr:uid="{00000000-0005-0000-0000-00006D1E0000}"/>
    <cellStyle name="Note 2 6 2 3 2" xfId="8107" xr:uid="{00000000-0005-0000-0000-00006E1E0000}"/>
    <cellStyle name="Note 2 6 2 3 2 2" xfId="10669" xr:uid="{00000000-0005-0000-0000-00006F1E0000}"/>
    <cellStyle name="Note 2 6 2 3 2 2 2" xfId="14795" xr:uid="{00000000-0005-0000-0000-0000701E0000}"/>
    <cellStyle name="Note 2 6 2 3 2 3" xfId="11554" xr:uid="{00000000-0005-0000-0000-0000711E0000}"/>
    <cellStyle name="Note 2 6 2 3 3" xfId="7582" xr:uid="{00000000-0005-0000-0000-0000721E0000}"/>
    <cellStyle name="Note 2 6 2 3 3 2" xfId="14569" xr:uid="{00000000-0005-0000-0000-0000731E0000}"/>
    <cellStyle name="Note 2 6 2 3 3 3" xfId="13622" xr:uid="{00000000-0005-0000-0000-0000741E0000}"/>
    <cellStyle name="Note 2 6 2 3 4" xfId="9405" xr:uid="{00000000-0005-0000-0000-0000751E0000}"/>
    <cellStyle name="Note 2 6 2 3 4 2" xfId="13309" xr:uid="{00000000-0005-0000-0000-0000761E0000}"/>
    <cellStyle name="Note 2 6 2 4" xfId="6946" xr:uid="{00000000-0005-0000-0000-0000771E0000}"/>
    <cellStyle name="Note 2 6 2 4 2" xfId="10037" xr:uid="{00000000-0005-0000-0000-0000781E0000}"/>
    <cellStyle name="Note 2 6 2 4 2 2" xfId="15100" xr:uid="{00000000-0005-0000-0000-0000791E0000}"/>
    <cellStyle name="Note 2 6 2 4 3" xfId="14575" xr:uid="{00000000-0005-0000-0000-00007A1E0000}"/>
    <cellStyle name="Note 2 6 2 5" xfId="8773" xr:uid="{00000000-0005-0000-0000-00007B1E0000}"/>
    <cellStyle name="Note 2 6 2 5 2" xfId="12934" xr:uid="{00000000-0005-0000-0000-00007C1E0000}"/>
    <cellStyle name="Note 2 6 2 6" xfId="15961" xr:uid="{00000000-0005-0000-0000-00007D1E0000}"/>
    <cellStyle name="Note 2 6 2 7" xfId="5636" xr:uid="{00000000-0005-0000-0000-00005B1E0000}"/>
    <cellStyle name="Note 2 6 3" xfId="5428" xr:uid="{00000000-0005-0000-0000-000010140000}"/>
    <cellStyle name="Note 2 6 3 2" xfId="6380" xr:uid="{00000000-0005-0000-0000-00007F1E0000}"/>
    <cellStyle name="Note 2 6 3 2 2" xfId="8217" xr:uid="{00000000-0005-0000-0000-0000801E0000}"/>
    <cellStyle name="Note 2 6 3 2 2 2" xfId="10779" xr:uid="{00000000-0005-0000-0000-0000811E0000}"/>
    <cellStyle name="Note 2 6 3 2 2 2 2" xfId="13351" xr:uid="{00000000-0005-0000-0000-0000821E0000}"/>
    <cellStyle name="Note 2 6 3 2 2 3" xfId="11137" xr:uid="{00000000-0005-0000-0000-0000831E0000}"/>
    <cellStyle name="Note 2 6 3 2 3" xfId="7692" xr:uid="{00000000-0005-0000-0000-0000841E0000}"/>
    <cellStyle name="Note 2 6 3 2 3 2" xfId="13423" xr:uid="{00000000-0005-0000-0000-0000851E0000}"/>
    <cellStyle name="Note 2 6 3 2 3 3" xfId="13732" xr:uid="{00000000-0005-0000-0000-0000861E0000}"/>
    <cellStyle name="Note 2 6 3 2 4" xfId="9515" xr:uid="{00000000-0005-0000-0000-0000871E0000}"/>
    <cellStyle name="Note 2 6 3 2 4 2" xfId="12578" xr:uid="{00000000-0005-0000-0000-0000881E0000}"/>
    <cellStyle name="Note 2 6 3 3" xfId="7056" xr:uid="{00000000-0005-0000-0000-0000891E0000}"/>
    <cellStyle name="Note 2 6 3 3 2" xfId="10147" xr:uid="{00000000-0005-0000-0000-00008A1E0000}"/>
    <cellStyle name="Note 2 6 3 3 2 2" xfId="14687" xr:uid="{00000000-0005-0000-0000-00008B1E0000}"/>
    <cellStyle name="Note 2 6 3 3 3" xfId="15077" xr:uid="{00000000-0005-0000-0000-00008C1E0000}"/>
    <cellStyle name="Note 2 6 3 4" xfId="8883" xr:uid="{00000000-0005-0000-0000-00008D1E0000}"/>
    <cellStyle name="Note 2 6 3 4 2" xfId="12797" xr:uid="{00000000-0005-0000-0000-00008E1E0000}"/>
    <cellStyle name="Note 2 6 4" xfId="6162" xr:uid="{00000000-0005-0000-0000-00008F1E0000}"/>
    <cellStyle name="Note 2 6 4 2" xfId="7999" xr:uid="{00000000-0005-0000-0000-0000901E0000}"/>
    <cellStyle name="Note 2 6 4 2 2" xfId="10561" xr:uid="{00000000-0005-0000-0000-0000911E0000}"/>
    <cellStyle name="Note 2 6 4 2 2 2" xfId="15246" xr:uid="{00000000-0005-0000-0000-0000921E0000}"/>
    <cellStyle name="Note 2 6 4 2 3" xfId="13032" xr:uid="{00000000-0005-0000-0000-0000931E0000}"/>
    <cellStyle name="Note 2 6 4 3" xfId="7474" xr:uid="{00000000-0005-0000-0000-0000941E0000}"/>
    <cellStyle name="Note 2 6 4 3 2" xfId="15136" xr:uid="{00000000-0005-0000-0000-0000951E0000}"/>
    <cellStyle name="Note 2 6 4 3 3" xfId="13514" xr:uid="{00000000-0005-0000-0000-0000961E0000}"/>
    <cellStyle name="Note 2 6 4 4" xfId="9297" xr:uid="{00000000-0005-0000-0000-0000971E0000}"/>
    <cellStyle name="Note 2 6 4 4 2" xfId="14924" xr:uid="{00000000-0005-0000-0000-0000981E0000}"/>
    <cellStyle name="Note 2 6 4 5" xfId="15970" xr:uid="{00000000-0005-0000-0000-00008F1E0000}"/>
    <cellStyle name="Note 2 6 4 6" xfId="15968" xr:uid="{00000000-0005-0000-0000-000025140000}"/>
    <cellStyle name="Note 2 6 5" xfId="6838" xr:uid="{00000000-0005-0000-0000-0000991E0000}"/>
    <cellStyle name="Note 2 6 5 2" xfId="9929" xr:uid="{00000000-0005-0000-0000-00009A1E0000}"/>
    <cellStyle name="Note 2 6 5 2 2" xfId="15625" xr:uid="{00000000-0005-0000-0000-00009B1E0000}"/>
    <cellStyle name="Note 2 6 5 3" xfId="15142" xr:uid="{00000000-0005-0000-0000-00009C1E0000}"/>
    <cellStyle name="Note 2 6 6" xfId="8665" xr:uid="{00000000-0005-0000-0000-00009D1E0000}"/>
    <cellStyle name="Note 2 6 6 2" xfId="11440" xr:uid="{00000000-0005-0000-0000-00009E1E0000}"/>
    <cellStyle name="Note 2 6 7" xfId="15869" xr:uid="{00000000-0005-0000-0000-00009F1E0000}"/>
    <cellStyle name="Note 2 7" xfId="5203" xr:uid="{00000000-0005-0000-0000-000011140000}"/>
    <cellStyle name="Note 2 7 2" xfId="5442" xr:uid="{00000000-0005-0000-0000-000012140000}"/>
    <cellStyle name="Note 2 7 2 2" xfId="8391" xr:uid="{00000000-0005-0000-0000-0000A21E0000}"/>
    <cellStyle name="Note 2 7 2 2 2" xfId="10953" xr:uid="{00000000-0005-0000-0000-0000A31E0000}"/>
    <cellStyle name="Note 2 7 2 2 2 2" xfId="13403" xr:uid="{00000000-0005-0000-0000-0000A41E0000}"/>
    <cellStyle name="Note 2 7 2 2 3" xfId="12161" xr:uid="{00000000-0005-0000-0000-0000A51E0000}"/>
    <cellStyle name="Note 2 7 2 3" xfId="7866" xr:uid="{00000000-0005-0000-0000-0000A61E0000}"/>
    <cellStyle name="Note 2 7 2 3 2" xfId="12942" xr:uid="{00000000-0005-0000-0000-0000A71E0000}"/>
    <cellStyle name="Note 2 7 2 3 3" xfId="13906" xr:uid="{00000000-0005-0000-0000-0000A81E0000}"/>
    <cellStyle name="Note 2 7 2 4" xfId="9689" xr:uid="{00000000-0005-0000-0000-0000A91E0000}"/>
    <cellStyle name="Note 2 7 2 4 2" xfId="11253" xr:uid="{00000000-0005-0000-0000-0000AA1E0000}"/>
    <cellStyle name="Note 2 7 2 5" xfId="15960" xr:uid="{00000000-0005-0000-0000-0000AB1E0000}"/>
    <cellStyle name="Note 2 7 2 6" xfId="6554" xr:uid="{00000000-0005-0000-0000-0000A11E0000}"/>
    <cellStyle name="Note 2 7 3" xfId="5427" xr:uid="{00000000-0005-0000-0000-000013140000}"/>
    <cellStyle name="Note 2 7 3 2" xfId="10321" xr:uid="{00000000-0005-0000-0000-0000AD1E0000}"/>
    <cellStyle name="Note 2 7 3 2 2" xfId="11271" xr:uid="{00000000-0005-0000-0000-0000AE1E0000}"/>
    <cellStyle name="Note 2 7 3 3" xfId="14750" xr:uid="{00000000-0005-0000-0000-0000AF1E0000}"/>
    <cellStyle name="Note 2 7 3 4" xfId="15958" xr:uid="{00000000-0005-0000-0000-0000B01E0000}"/>
    <cellStyle name="Note 2 7 3 5" xfId="7230" xr:uid="{00000000-0005-0000-0000-0000AC1E0000}"/>
    <cellStyle name="Note 2 7 4" xfId="9057" xr:uid="{00000000-0005-0000-0000-0000B11E0000}"/>
    <cellStyle name="Note 2 7 4 2" xfId="12008" xr:uid="{00000000-0005-0000-0000-0000B21E0000}"/>
    <cellStyle name="Note 2 7 4 3" xfId="15971" xr:uid="{00000000-0005-0000-0000-0000B11E0000}"/>
    <cellStyle name="Note 2 7 4 4" xfId="15967" xr:uid="{00000000-0005-0000-0000-000029140000}"/>
    <cellStyle name="Note 2 7 5" xfId="15857" xr:uid="{00000000-0005-0000-0000-0000B31E0000}"/>
    <cellStyle name="Note 2 7 6" xfId="5920" xr:uid="{00000000-0005-0000-0000-0000A01E0000}"/>
    <cellStyle name="Note 2 8" xfId="5431" xr:uid="{00000000-0005-0000-0000-000014140000}"/>
    <cellStyle name="Note 2 8 2" xfId="7295" xr:uid="{00000000-0005-0000-0000-0000B51E0000}"/>
    <cellStyle name="Note 2 8 2 2" xfId="10386" xr:uid="{00000000-0005-0000-0000-0000B61E0000}"/>
    <cellStyle name="Note 2 8 2 2 2" xfId="12976" xr:uid="{00000000-0005-0000-0000-0000B71E0000}"/>
    <cellStyle name="Note 2 8 2 3" xfId="14430" xr:uid="{00000000-0005-0000-0000-0000B81E0000}"/>
    <cellStyle name="Note 2 8 3" xfId="9122" xr:uid="{00000000-0005-0000-0000-0000B91E0000}"/>
    <cellStyle name="Note 2 8 3 2" xfId="11916" xr:uid="{00000000-0005-0000-0000-0000BA1E0000}"/>
    <cellStyle name="Note 2 9" xfId="6663" xr:uid="{00000000-0005-0000-0000-0000BB1E0000}"/>
    <cellStyle name="Note 2 9 2" xfId="9754" xr:uid="{00000000-0005-0000-0000-0000BC1E0000}"/>
    <cellStyle name="Note 2 9 2 2" xfId="11363" xr:uid="{00000000-0005-0000-0000-0000BD1E0000}"/>
    <cellStyle name="Note 2 9 3" xfId="14767" xr:uid="{00000000-0005-0000-0000-0000BE1E0000}"/>
    <cellStyle name="Note 3" xfId="396" xr:uid="{00000000-0005-0000-0000-000015140000}"/>
    <cellStyle name="Note 3 10" xfId="8470" xr:uid="{00000000-0005-0000-0000-0000C01E0000}"/>
    <cellStyle name="Note 3 10 2" xfId="12024" xr:uid="{00000000-0005-0000-0000-0000C11E0000}"/>
    <cellStyle name="Note 3 2" xfId="397" xr:uid="{00000000-0005-0000-0000-000016140000}"/>
    <cellStyle name="Note 3 2 2" xfId="510" xr:uid="{00000000-0005-0000-0000-000017140000}"/>
    <cellStyle name="Note 3 2 2 2" xfId="2712" xr:uid="{00000000-0005-0000-0000-000018140000}"/>
    <cellStyle name="Note 3 2 2 2 2" xfId="5219" xr:uid="{00000000-0005-0000-0000-000019140000}"/>
    <cellStyle name="Note 3 2 2 2 2 2" xfId="5584" xr:uid="{00000000-0005-0000-0000-0000C61E0000}"/>
    <cellStyle name="Note 3 2 2 2 2 2 2" xfId="5701" xr:uid="{00000000-0005-0000-0000-0000C71E0000}"/>
    <cellStyle name="Note 3 2 2 2 2 2 2 2" xfId="6334" xr:uid="{00000000-0005-0000-0000-0000C81E0000}"/>
    <cellStyle name="Note 3 2 2 2 2 2 2 2 2" xfId="8171" xr:uid="{00000000-0005-0000-0000-0000C91E0000}"/>
    <cellStyle name="Note 3 2 2 2 2 2 2 2 2 2" xfId="10733" xr:uid="{00000000-0005-0000-0000-0000CA1E0000}"/>
    <cellStyle name="Note 3 2 2 2 2 2 2 2 2 2 2" xfId="14128" xr:uid="{00000000-0005-0000-0000-0000CB1E0000}"/>
    <cellStyle name="Note 3 2 2 2 2 2 2 2 2 3" xfId="11129" xr:uid="{00000000-0005-0000-0000-0000CC1E0000}"/>
    <cellStyle name="Note 3 2 2 2 2 2 2 2 3" xfId="7646" xr:uid="{00000000-0005-0000-0000-0000CD1E0000}"/>
    <cellStyle name="Note 3 2 2 2 2 2 2 2 3 2" xfId="12570" xr:uid="{00000000-0005-0000-0000-0000CE1E0000}"/>
    <cellStyle name="Note 3 2 2 2 2 2 2 2 3 3" xfId="13686" xr:uid="{00000000-0005-0000-0000-0000CF1E0000}"/>
    <cellStyle name="Note 3 2 2 2 2 2 2 2 4" xfId="9469" xr:uid="{00000000-0005-0000-0000-0000D01E0000}"/>
    <cellStyle name="Note 3 2 2 2 2 2 2 2 4 2" xfId="12384" xr:uid="{00000000-0005-0000-0000-0000D11E0000}"/>
    <cellStyle name="Note 3 2 2 2 2 2 2 3" xfId="7010" xr:uid="{00000000-0005-0000-0000-0000D21E0000}"/>
    <cellStyle name="Note 3 2 2 2 2 2 2 3 2" xfId="10101" xr:uid="{00000000-0005-0000-0000-0000D31E0000}"/>
    <cellStyle name="Note 3 2 2 2 2 2 2 3 2 2" xfId="15435" xr:uid="{00000000-0005-0000-0000-0000D41E0000}"/>
    <cellStyle name="Note 3 2 2 2 2 2 2 3 3" xfId="14861" xr:uid="{00000000-0005-0000-0000-0000D51E0000}"/>
    <cellStyle name="Note 3 2 2 2 2 2 2 4" xfId="8837" xr:uid="{00000000-0005-0000-0000-0000D61E0000}"/>
    <cellStyle name="Note 3 2 2 2 2 2 2 4 2" xfId="12430" xr:uid="{00000000-0005-0000-0000-0000D71E0000}"/>
    <cellStyle name="Note 3 2 2 2 2 2 3" xfId="6218" xr:uid="{00000000-0005-0000-0000-0000D81E0000}"/>
    <cellStyle name="Note 3 2 2 2 2 2 3 2" xfId="8055" xr:uid="{00000000-0005-0000-0000-0000D91E0000}"/>
    <cellStyle name="Note 3 2 2 2 2 2 3 2 2" xfId="10617" xr:uid="{00000000-0005-0000-0000-0000DA1E0000}"/>
    <cellStyle name="Note 3 2 2 2 2 2 3 2 2 2" xfId="15544" xr:uid="{00000000-0005-0000-0000-0000DB1E0000}"/>
    <cellStyle name="Note 3 2 2 2 2 2 3 2 3" xfId="12167" xr:uid="{00000000-0005-0000-0000-0000DC1E0000}"/>
    <cellStyle name="Note 3 2 2 2 2 2 3 3" xfId="7530" xr:uid="{00000000-0005-0000-0000-0000DD1E0000}"/>
    <cellStyle name="Note 3 2 2 2 2 2 3 3 2" xfId="14564" xr:uid="{00000000-0005-0000-0000-0000DE1E0000}"/>
    <cellStyle name="Note 3 2 2 2 2 2 3 3 3" xfId="13570" xr:uid="{00000000-0005-0000-0000-0000DF1E0000}"/>
    <cellStyle name="Note 3 2 2 2 2 2 3 4" xfId="9353" xr:uid="{00000000-0005-0000-0000-0000E01E0000}"/>
    <cellStyle name="Note 3 2 2 2 2 2 3 4 2" xfId="12279" xr:uid="{00000000-0005-0000-0000-0000E11E0000}"/>
    <cellStyle name="Note 3 2 2 2 2 2 4" xfId="6894" xr:uid="{00000000-0005-0000-0000-0000E21E0000}"/>
    <cellStyle name="Note 3 2 2 2 2 2 4 2" xfId="9985" xr:uid="{00000000-0005-0000-0000-0000E31E0000}"/>
    <cellStyle name="Note 3 2 2 2 2 2 4 2 2" xfId="15374" xr:uid="{00000000-0005-0000-0000-0000E41E0000}"/>
    <cellStyle name="Note 3 2 2 2 2 2 4 3" xfId="14565" xr:uid="{00000000-0005-0000-0000-0000E51E0000}"/>
    <cellStyle name="Note 3 2 2 2 2 2 5" xfId="8721" xr:uid="{00000000-0005-0000-0000-0000E61E0000}"/>
    <cellStyle name="Note 3 2 2 2 2 2 5 2" xfId="12285" xr:uid="{00000000-0005-0000-0000-0000E71E0000}"/>
    <cellStyle name="Note 3 2 2 2 2 3" xfId="5792" xr:uid="{00000000-0005-0000-0000-0000E81E0000}"/>
    <cellStyle name="Note 3 2 2 2 2 3 2" xfId="6426" xr:uid="{00000000-0005-0000-0000-0000E91E0000}"/>
    <cellStyle name="Note 3 2 2 2 2 3 2 2" xfId="8263" xr:uid="{00000000-0005-0000-0000-0000EA1E0000}"/>
    <cellStyle name="Note 3 2 2 2 2 3 2 2 2" xfId="10825" xr:uid="{00000000-0005-0000-0000-0000EB1E0000}"/>
    <cellStyle name="Note 3 2 2 2 2 3 2 2 2 2" xfId="13102" xr:uid="{00000000-0005-0000-0000-0000EC1E0000}"/>
    <cellStyle name="Note 3 2 2 2 2 3 2 2 3" xfId="11927" xr:uid="{00000000-0005-0000-0000-0000ED1E0000}"/>
    <cellStyle name="Note 3 2 2 2 2 3 2 3" xfId="7738" xr:uid="{00000000-0005-0000-0000-0000EE1E0000}"/>
    <cellStyle name="Note 3 2 2 2 2 3 2 3 2" xfId="12917" xr:uid="{00000000-0005-0000-0000-0000EF1E0000}"/>
    <cellStyle name="Note 3 2 2 2 2 3 2 3 3" xfId="13778" xr:uid="{00000000-0005-0000-0000-0000F01E0000}"/>
    <cellStyle name="Note 3 2 2 2 2 3 2 4" xfId="9561" xr:uid="{00000000-0005-0000-0000-0000F11E0000}"/>
    <cellStyle name="Note 3 2 2 2 2 3 2 4 2" xfId="13276" xr:uid="{00000000-0005-0000-0000-0000F21E0000}"/>
    <cellStyle name="Note 3 2 2 2 2 3 3" xfId="7102" xr:uid="{00000000-0005-0000-0000-0000F31E0000}"/>
    <cellStyle name="Note 3 2 2 2 2 3 3 2" xfId="10193" xr:uid="{00000000-0005-0000-0000-0000F41E0000}"/>
    <cellStyle name="Note 3 2 2 2 2 3 3 2 2" xfId="14326" xr:uid="{00000000-0005-0000-0000-0000F51E0000}"/>
    <cellStyle name="Note 3 2 2 2 2 3 3 3" xfId="14911" xr:uid="{00000000-0005-0000-0000-0000F61E0000}"/>
    <cellStyle name="Note 3 2 2 2 2 3 4" xfId="8929" xr:uid="{00000000-0005-0000-0000-0000F71E0000}"/>
    <cellStyle name="Note 3 2 2 2 2 3 4 2" xfId="12708" xr:uid="{00000000-0005-0000-0000-0000F81E0000}"/>
    <cellStyle name="Note 3 2 2 2 2 4" xfId="6110" xr:uid="{00000000-0005-0000-0000-0000F91E0000}"/>
    <cellStyle name="Note 3 2 2 2 2 4 2" xfId="7947" xr:uid="{00000000-0005-0000-0000-0000FA1E0000}"/>
    <cellStyle name="Note 3 2 2 2 2 4 2 2" xfId="10509" xr:uid="{00000000-0005-0000-0000-0000FB1E0000}"/>
    <cellStyle name="Note 3 2 2 2 2 4 2 2 2" xfId="15300" xr:uid="{00000000-0005-0000-0000-0000FC1E0000}"/>
    <cellStyle name="Note 3 2 2 2 2 4 2 3" xfId="11855" xr:uid="{00000000-0005-0000-0000-0000FD1E0000}"/>
    <cellStyle name="Note 3 2 2 2 2 4 3" xfId="7422" xr:uid="{00000000-0005-0000-0000-0000FE1E0000}"/>
    <cellStyle name="Note 3 2 2 2 2 4 3 2" xfId="15133" xr:uid="{00000000-0005-0000-0000-0000FF1E0000}"/>
    <cellStyle name="Note 3 2 2 2 2 4 3 3" xfId="13462" xr:uid="{00000000-0005-0000-0000-0000001F0000}"/>
    <cellStyle name="Note 3 2 2 2 2 4 4" xfId="9245" xr:uid="{00000000-0005-0000-0000-0000011F0000}"/>
    <cellStyle name="Note 3 2 2 2 2 4 4 2" xfId="13226" xr:uid="{00000000-0005-0000-0000-0000021F0000}"/>
    <cellStyle name="Note 3 2 2 2 2 5" xfId="6786" xr:uid="{00000000-0005-0000-0000-0000031F0000}"/>
    <cellStyle name="Note 3 2 2 2 2 5 2" xfId="9877" xr:uid="{00000000-0005-0000-0000-0000041F0000}"/>
    <cellStyle name="Note 3 2 2 2 2 5 2 2" xfId="14559" xr:uid="{00000000-0005-0000-0000-0000051F0000}"/>
    <cellStyle name="Note 3 2 2 2 2 5 3" xfId="15134" xr:uid="{00000000-0005-0000-0000-0000061F0000}"/>
    <cellStyle name="Note 3 2 2 2 2 6" xfId="8613" xr:uid="{00000000-0005-0000-0000-0000071F0000}"/>
    <cellStyle name="Note 3 2 2 2 2 6 2" xfId="12186" xr:uid="{00000000-0005-0000-0000-0000081F0000}"/>
    <cellStyle name="Note 3 2 2 2 2 7" xfId="15873" xr:uid="{00000000-0005-0000-0000-0000091F0000}"/>
    <cellStyle name="Note 3 2 2 2 2 8" xfId="5479" xr:uid="{00000000-0005-0000-0000-0000C51E0000}"/>
    <cellStyle name="Note 3 2 2 2 3" xfId="5899" xr:uid="{00000000-0005-0000-0000-00000A1F0000}"/>
    <cellStyle name="Note 3 2 2 2 3 2" xfId="6533" xr:uid="{00000000-0005-0000-0000-00000B1F0000}"/>
    <cellStyle name="Note 3 2 2 2 3 2 2" xfId="8370" xr:uid="{00000000-0005-0000-0000-00000C1F0000}"/>
    <cellStyle name="Note 3 2 2 2 3 2 2 2" xfId="10932" xr:uid="{00000000-0005-0000-0000-00000D1F0000}"/>
    <cellStyle name="Note 3 2 2 2 3 2 2 2 2" xfId="13395" xr:uid="{00000000-0005-0000-0000-00000E1F0000}"/>
    <cellStyle name="Note 3 2 2 2 3 2 2 3" xfId="12534" xr:uid="{00000000-0005-0000-0000-00000F1F0000}"/>
    <cellStyle name="Note 3 2 2 2 3 2 3" xfId="7845" xr:uid="{00000000-0005-0000-0000-0000101F0000}"/>
    <cellStyle name="Note 3 2 2 2 3 2 3 2" xfId="11732" xr:uid="{00000000-0005-0000-0000-0000111F0000}"/>
    <cellStyle name="Note 3 2 2 2 3 2 3 3" xfId="13885" xr:uid="{00000000-0005-0000-0000-0000121F0000}"/>
    <cellStyle name="Note 3 2 2 2 3 2 4" xfId="9668" xr:uid="{00000000-0005-0000-0000-0000131F0000}"/>
    <cellStyle name="Note 3 2 2 2 3 2 4 2" xfId="13262" xr:uid="{00000000-0005-0000-0000-0000141F0000}"/>
    <cellStyle name="Note 3 2 2 2 3 3" xfId="7209" xr:uid="{00000000-0005-0000-0000-0000151F0000}"/>
    <cellStyle name="Note 3 2 2 2 3 3 2" xfId="10300" xr:uid="{00000000-0005-0000-0000-0000161F0000}"/>
    <cellStyle name="Note 3 2 2 2 3 3 2 2" xfId="11524" xr:uid="{00000000-0005-0000-0000-0000171F0000}"/>
    <cellStyle name="Note 3 2 2 2 3 3 3" xfId="15314" xr:uid="{00000000-0005-0000-0000-0000181F0000}"/>
    <cellStyle name="Note 3 2 2 2 3 4" xfId="9036" xr:uid="{00000000-0005-0000-0000-0000191F0000}"/>
    <cellStyle name="Note 3 2 2 2 3 4 2" xfId="12867" xr:uid="{00000000-0005-0000-0000-00001A1F0000}"/>
    <cellStyle name="Note 3 2 2 2 4" xfId="6044" xr:uid="{00000000-0005-0000-0000-00001B1F0000}"/>
    <cellStyle name="Note 3 2 2 2 4 2" xfId="7355" xr:uid="{00000000-0005-0000-0000-00001C1F0000}"/>
    <cellStyle name="Note 3 2 2 2 4 2 2" xfId="10446" xr:uid="{00000000-0005-0000-0000-00001D1F0000}"/>
    <cellStyle name="Note 3 2 2 2 4 2 2 2" xfId="14449" xr:uid="{00000000-0005-0000-0000-00001E1F0000}"/>
    <cellStyle name="Note 3 2 2 2 4 2 3" xfId="15109" xr:uid="{00000000-0005-0000-0000-00001F1F0000}"/>
    <cellStyle name="Note 3 2 2 2 4 3" xfId="9182" xr:uid="{00000000-0005-0000-0000-0000201F0000}"/>
    <cellStyle name="Note 3 2 2 2 4 3 2" xfId="12884" xr:uid="{00000000-0005-0000-0000-0000211F0000}"/>
    <cellStyle name="Note 3 2 2 2 5" xfId="6723" xr:uid="{00000000-0005-0000-0000-0000221F0000}"/>
    <cellStyle name="Note 3 2 2 2 5 2" xfId="9814" xr:uid="{00000000-0005-0000-0000-0000231F0000}"/>
    <cellStyle name="Note 3 2 2 2 5 2 2" xfId="11638" xr:uid="{00000000-0005-0000-0000-0000241F0000}"/>
    <cellStyle name="Note 3 2 2 2 5 3" xfId="14727" xr:uid="{00000000-0005-0000-0000-0000251F0000}"/>
    <cellStyle name="Note 3 2 2 2 6" xfId="8473" xr:uid="{00000000-0005-0000-0000-0000261F0000}"/>
    <cellStyle name="Note 3 2 2 2 6 2" xfId="11742" xr:uid="{00000000-0005-0000-0000-0000271F0000}"/>
    <cellStyle name="Note 3 2 2 3" xfId="5218" xr:uid="{00000000-0005-0000-0000-00001A140000}"/>
    <cellStyle name="Note 3 2 2 3 2" xfId="5626" xr:uid="{00000000-0005-0000-0000-0000291F0000}"/>
    <cellStyle name="Note 3 2 2 3 2 2" xfId="5663" xr:uid="{00000000-0005-0000-0000-00002A1F0000}"/>
    <cellStyle name="Note 3 2 2 3 2 2 2" xfId="6296" xr:uid="{00000000-0005-0000-0000-00002B1F0000}"/>
    <cellStyle name="Note 3 2 2 3 2 2 2 2" xfId="8133" xr:uid="{00000000-0005-0000-0000-00002C1F0000}"/>
    <cellStyle name="Note 3 2 2 3 2 2 2 2 2" xfId="10695" xr:uid="{00000000-0005-0000-0000-00002D1F0000}"/>
    <cellStyle name="Note 3 2 2 3 2 2 2 2 2 2" xfId="14679" xr:uid="{00000000-0005-0000-0000-00002E1F0000}"/>
    <cellStyle name="Note 3 2 2 3 2 2 2 2 3" xfId="12247" xr:uid="{00000000-0005-0000-0000-00002F1F0000}"/>
    <cellStyle name="Note 3 2 2 3 2 2 2 3" xfId="7608" xr:uid="{00000000-0005-0000-0000-0000301F0000}"/>
    <cellStyle name="Note 3 2 2 3 2 2 2 3 2" xfId="14259" xr:uid="{00000000-0005-0000-0000-0000311F0000}"/>
    <cellStyle name="Note 3 2 2 3 2 2 2 3 3" xfId="13648" xr:uid="{00000000-0005-0000-0000-0000321F0000}"/>
    <cellStyle name="Note 3 2 2 3 2 2 2 4" xfId="9431" xr:uid="{00000000-0005-0000-0000-0000331F0000}"/>
    <cellStyle name="Note 3 2 2 3 2 2 2 4 2" xfId="12391" xr:uid="{00000000-0005-0000-0000-0000341F0000}"/>
    <cellStyle name="Note 3 2 2 3 2 2 3" xfId="6972" xr:uid="{00000000-0005-0000-0000-0000351F0000}"/>
    <cellStyle name="Note 3 2 2 3 2 2 3 2" xfId="10063" xr:uid="{00000000-0005-0000-0000-0000361F0000}"/>
    <cellStyle name="Note 3 2 2 3 2 2 3 2 2" xfId="14084" xr:uid="{00000000-0005-0000-0000-0000371F0000}"/>
    <cellStyle name="Note 3 2 2 3 2 2 3 3" xfId="14265" xr:uid="{00000000-0005-0000-0000-0000381F0000}"/>
    <cellStyle name="Note 3 2 2 3 2 2 4" xfId="8799" xr:uid="{00000000-0005-0000-0000-0000391F0000}"/>
    <cellStyle name="Note 3 2 2 3 2 2 4 2" xfId="12337" xr:uid="{00000000-0005-0000-0000-00003A1F0000}"/>
    <cellStyle name="Note 3 2 2 3 2 3" xfId="6260" xr:uid="{00000000-0005-0000-0000-00003B1F0000}"/>
    <cellStyle name="Note 3 2 2 3 2 3 2" xfId="8097" xr:uid="{00000000-0005-0000-0000-00003C1F0000}"/>
    <cellStyle name="Note 3 2 2 3 2 3 2 2" xfId="10659" xr:uid="{00000000-0005-0000-0000-00003D1F0000}"/>
    <cellStyle name="Note 3 2 2 3 2 3 2 2 2" xfId="14608" xr:uid="{00000000-0005-0000-0000-00003E1F0000}"/>
    <cellStyle name="Note 3 2 2 3 2 3 2 3" xfId="12426" xr:uid="{00000000-0005-0000-0000-00003F1F0000}"/>
    <cellStyle name="Note 3 2 2 3 2 3 3" xfId="7572" xr:uid="{00000000-0005-0000-0000-0000401F0000}"/>
    <cellStyle name="Note 3 2 2 3 2 3 3 2" xfId="14882" xr:uid="{00000000-0005-0000-0000-0000411F0000}"/>
    <cellStyle name="Note 3 2 2 3 2 3 3 3" xfId="13612" xr:uid="{00000000-0005-0000-0000-0000421F0000}"/>
    <cellStyle name="Note 3 2 2 3 2 3 4" xfId="9395" xr:uid="{00000000-0005-0000-0000-0000431F0000}"/>
    <cellStyle name="Note 3 2 2 3 2 3 4 2" xfId="11392" xr:uid="{00000000-0005-0000-0000-0000441F0000}"/>
    <cellStyle name="Note 3 2 2 3 2 4" xfId="6936" xr:uid="{00000000-0005-0000-0000-0000451F0000}"/>
    <cellStyle name="Note 3 2 2 3 2 4 2" xfId="10027" xr:uid="{00000000-0005-0000-0000-0000461F0000}"/>
    <cellStyle name="Note 3 2 2 3 2 4 2 2" xfId="14765" xr:uid="{00000000-0005-0000-0000-0000471F0000}"/>
    <cellStyle name="Note 3 2 2 3 2 4 3" xfId="14801" xr:uid="{00000000-0005-0000-0000-0000481F0000}"/>
    <cellStyle name="Note 3 2 2 3 2 5" xfId="8763" xr:uid="{00000000-0005-0000-0000-0000491F0000}"/>
    <cellStyle name="Note 3 2 2 3 2 5 2" xfId="13016" xr:uid="{00000000-0005-0000-0000-00004A1F0000}"/>
    <cellStyle name="Note 3 2 2 3 3" xfId="5754" xr:uid="{00000000-0005-0000-0000-00004B1F0000}"/>
    <cellStyle name="Note 3 2 2 3 3 2" xfId="6388" xr:uid="{00000000-0005-0000-0000-00004C1F0000}"/>
    <cellStyle name="Note 3 2 2 3 3 2 2" xfId="8225" xr:uid="{00000000-0005-0000-0000-00004D1F0000}"/>
    <cellStyle name="Note 3 2 2 3 3 2 2 2" xfId="10787" xr:uid="{00000000-0005-0000-0000-00004E1F0000}"/>
    <cellStyle name="Note 3 2 2 3 3 2 2 2 2" xfId="13085" xr:uid="{00000000-0005-0000-0000-00004F1F0000}"/>
    <cellStyle name="Note 3 2 2 3 3 2 2 3" xfId="11141" xr:uid="{00000000-0005-0000-0000-0000501F0000}"/>
    <cellStyle name="Note 3 2 2 3 3 2 3" xfId="7700" xr:uid="{00000000-0005-0000-0000-0000511F0000}"/>
    <cellStyle name="Note 3 2 2 3 3 2 3 2" xfId="11825" xr:uid="{00000000-0005-0000-0000-0000521F0000}"/>
    <cellStyle name="Note 3 2 2 3 3 2 3 3" xfId="13740" xr:uid="{00000000-0005-0000-0000-0000531F0000}"/>
    <cellStyle name="Note 3 2 2 3 3 2 4" xfId="9523" xr:uid="{00000000-0005-0000-0000-0000541F0000}"/>
    <cellStyle name="Note 3 2 2 3 3 2 4 2" xfId="12587" xr:uid="{00000000-0005-0000-0000-0000551F0000}"/>
    <cellStyle name="Note 3 2 2 3 3 3" xfId="7064" xr:uid="{00000000-0005-0000-0000-0000561F0000}"/>
    <cellStyle name="Note 3 2 2 3 3 3 2" xfId="10155" xr:uid="{00000000-0005-0000-0000-0000571F0000}"/>
    <cellStyle name="Note 3 2 2 3 3 3 2 2" xfId="15154" xr:uid="{00000000-0005-0000-0000-0000581F0000}"/>
    <cellStyle name="Note 3 2 2 3 3 3 3" xfId="14096" xr:uid="{00000000-0005-0000-0000-0000591F0000}"/>
    <cellStyle name="Note 3 2 2 3 3 4" xfId="8891" xr:uid="{00000000-0005-0000-0000-00005A1F0000}"/>
    <cellStyle name="Note 3 2 2 3 3 4 2" xfId="11940" xr:uid="{00000000-0005-0000-0000-00005B1F0000}"/>
    <cellStyle name="Note 3 2 2 3 4" xfId="6152" xr:uid="{00000000-0005-0000-0000-00005C1F0000}"/>
    <cellStyle name="Note 3 2 2 3 4 2" xfId="7989" xr:uid="{00000000-0005-0000-0000-00005D1F0000}"/>
    <cellStyle name="Note 3 2 2 3 4 2 2" xfId="10551" xr:uid="{00000000-0005-0000-0000-00005E1F0000}"/>
    <cellStyle name="Note 3 2 2 3 4 2 2 2" xfId="14892" xr:uid="{00000000-0005-0000-0000-00005F1F0000}"/>
    <cellStyle name="Note 3 2 2 3 4 2 3" xfId="11986" xr:uid="{00000000-0005-0000-0000-0000601F0000}"/>
    <cellStyle name="Note 3 2 2 3 4 3" xfId="7464" xr:uid="{00000000-0005-0000-0000-0000611F0000}"/>
    <cellStyle name="Note 3 2 2 3 4 3 2" xfId="14731" xr:uid="{00000000-0005-0000-0000-0000621F0000}"/>
    <cellStyle name="Note 3 2 2 3 4 3 3" xfId="13504" xr:uid="{00000000-0005-0000-0000-0000631F0000}"/>
    <cellStyle name="Note 3 2 2 3 4 4" xfId="9287" xr:uid="{00000000-0005-0000-0000-0000641F0000}"/>
    <cellStyle name="Note 3 2 2 3 4 4 2" xfId="11162" xr:uid="{00000000-0005-0000-0000-0000651F0000}"/>
    <cellStyle name="Note 3 2 2 3 5" xfId="6828" xr:uid="{00000000-0005-0000-0000-0000661F0000}"/>
    <cellStyle name="Note 3 2 2 3 5 2" xfId="9919" xr:uid="{00000000-0005-0000-0000-0000671F0000}"/>
    <cellStyle name="Note 3 2 2 3 5 2 2" xfId="14369" xr:uid="{00000000-0005-0000-0000-0000681F0000}"/>
    <cellStyle name="Note 3 2 2 3 5 3" xfId="14725" xr:uid="{00000000-0005-0000-0000-0000691F0000}"/>
    <cellStyle name="Note 3 2 2 3 6" xfId="8655" xr:uid="{00000000-0005-0000-0000-00006A1F0000}"/>
    <cellStyle name="Note 3 2 2 3 6 2" xfId="11651" xr:uid="{00000000-0005-0000-0000-00006B1F0000}"/>
    <cellStyle name="Note 3 2 2 3 7" xfId="15872" xr:uid="{00000000-0005-0000-0000-00006C1F0000}"/>
    <cellStyle name="Note 3 2 2 3 8" xfId="5520" xr:uid="{00000000-0005-0000-0000-0000281F0000}"/>
    <cellStyle name="Note 3 2 2 4" xfId="5927" xr:uid="{00000000-0005-0000-0000-00006D1F0000}"/>
    <cellStyle name="Note 3 2 2 4 2" xfId="6561" xr:uid="{00000000-0005-0000-0000-00006E1F0000}"/>
    <cellStyle name="Note 3 2 2 4 2 2" xfId="8398" xr:uid="{00000000-0005-0000-0000-00006F1F0000}"/>
    <cellStyle name="Note 3 2 2 4 2 2 2" xfId="10960" xr:uid="{00000000-0005-0000-0000-0000701F0000}"/>
    <cellStyle name="Note 3 2 2 4 2 2 2 2" xfId="11548" xr:uid="{00000000-0005-0000-0000-0000711F0000}"/>
    <cellStyle name="Note 3 2 2 4 2 2 3" xfId="12735" xr:uid="{00000000-0005-0000-0000-0000721F0000}"/>
    <cellStyle name="Note 3 2 2 4 2 3" xfId="7873" xr:uid="{00000000-0005-0000-0000-0000731F0000}"/>
    <cellStyle name="Note 3 2 2 4 2 3 2" xfId="12588" xr:uid="{00000000-0005-0000-0000-0000741F0000}"/>
    <cellStyle name="Note 3 2 2 4 2 3 3" xfId="13913" xr:uid="{00000000-0005-0000-0000-0000751F0000}"/>
    <cellStyle name="Note 3 2 2 4 2 4" xfId="9696" xr:uid="{00000000-0005-0000-0000-0000761F0000}"/>
    <cellStyle name="Note 3 2 2 4 2 4 2" xfId="11752" xr:uid="{00000000-0005-0000-0000-0000771F0000}"/>
    <cellStyle name="Note 3 2 2 4 3" xfId="7237" xr:uid="{00000000-0005-0000-0000-0000781F0000}"/>
    <cellStyle name="Note 3 2 2 4 3 2" xfId="10328" xr:uid="{00000000-0005-0000-0000-0000791F0000}"/>
    <cellStyle name="Note 3 2 2 4 3 2 2" xfId="12745" xr:uid="{00000000-0005-0000-0000-00007A1F0000}"/>
    <cellStyle name="Note 3 2 2 4 3 3" xfId="15601" xr:uid="{00000000-0005-0000-0000-00007B1F0000}"/>
    <cellStyle name="Note 3 2 2 4 4" xfId="9064" xr:uid="{00000000-0005-0000-0000-00007C1F0000}"/>
    <cellStyle name="Note 3 2 2 4 4 2" xfId="11558" xr:uid="{00000000-0005-0000-0000-00007D1F0000}"/>
    <cellStyle name="Note 3 2 2 5" xfId="6014" xr:uid="{00000000-0005-0000-0000-00007E1F0000}"/>
    <cellStyle name="Note 3 2 2 5 2" xfId="7325" xr:uid="{00000000-0005-0000-0000-00007F1F0000}"/>
    <cellStyle name="Note 3 2 2 5 2 2" xfId="10416" xr:uid="{00000000-0005-0000-0000-0000801F0000}"/>
    <cellStyle name="Note 3 2 2 5 2 2 2" xfId="13346" xr:uid="{00000000-0005-0000-0000-0000811F0000}"/>
    <cellStyle name="Note 3 2 2 5 2 3" xfId="14709" xr:uid="{00000000-0005-0000-0000-0000821F0000}"/>
    <cellStyle name="Note 3 2 2 5 3" xfId="9152" xr:uid="{00000000-0005-0000-0000-0000831F0000}"/>
    <cellStyle name="Note 3 2 2 5 3 2" xfId="11461" xr:uid="{00000000-0005-0000-0000-0000841F0000}"/>
    <cellStyle name="Note 3 2 2 6" xfId="6693" xr:uid="{00000000-0005-0000-0000-0000851F0000}"/>
    <cellStyle name="Note 3 2 2 6 2" xfId="9784" xr:uid="{00000000-0005-0000-0000-0000861F0000}"/>
    <cellStyle name="Note 3 2 2 6 2 2" xfId="11878" xr:uid="{00000000-0005-0000-0000-0000871F0000}"/>
    <cellStyle name="Note 3 2 2 6 3" xfId="14102" xr:uid="{00000000-0005-0000-0000-0000881F0000}"/>
    <cellStyle name="Note 3 2 2 7" xfId="8472" xr:uid="{00000000-0005-0000-0000-0000891F0000}"/>
    <cellStyle name="Note 3 2 2 7 2" xfId="11217" xr:uid="{00000000-0005-0000-0000-00008A1F0000}"/>
    <cellStyle name="Note 3 2 3" xfId="623" xr:uid="{00000000-0005-0000-0000-00001B140000}"/>
    <cellStyle name="Note 3 2 3 2" xfId="2713" xr:uid="{00000000-0005-0000-0000-00001C140000}"/>
    <cellStyle name="Note 3 2 3 2 2" xfId="5221" xr:uid="{00000000-0005-0000-0000-00001D140000}"/>
    <cellStyle name="Note 3 2 3 2 2 2" xfId="5583" xr:uid="{00000000-0005-0000-0000-00008E1F0000}"/>
    <cellStyle name="Note 3 2 3 2 2 2 2" xfId="5702" xr:uid="{00000000-0005-0000-0000-00008F1F0000}"/>
    <cellStyle name="Note 3 2 3 2 2 2 2 2" xfId="6335" xr:uid="{00000000-0005-0000-0000-0000901F0000}"/>
    <cellStyle name="Note 3 2 3 2 2 2 2 2 2" xfId="8172" xr:uid="{00000000-0005-0000-0000-0000911F0000}"/>
    <cellStyle name="Note 3 2 3 2 2 2 2 2 2 2" xfId="10734" xr:uid="{00000000-0005-0000-0000-0000921F0000}"/>
    <cellStyle name="Note 3 2 3 2 2 2 2 2 2 2 2" xfId="15054" xr:uid="{00000000-0005-0000-0000-0000931F0000}"/>
    <cellStyle name="Note 3 2 3 2 2 2 2 2 2 3" xfId="12048" xr:uid="{00000000-0005-0000-0000-0000941F0000}"/>
    <cellStyle name="Note 3 2 3 2 2 2 2 2 3" xfId="7647" xr:uid="{00000000-0005-0000-0000-0000951F0000}"/>
    <cellStyle name="Note 3 2 3 2 2 2 2 2 3 2" xfId="11029" xr:uid="{00000000-0005-0000-0000-0000961F0000}"/>
    <cellStyle name="Note 3 2 3 2 2 2 2 2 3 3" xfId="13687" xr:uid="{00000000-0005-0000-0000-0000971F0000}"/>
    <cellStyle name="Note 3 2 3 2 2 2 2 2 4" xfId="9470" xr:uid="{00000000-0005-0000-0000-0000981F0000}"/>
    <cellStyle name="Note 3 2 3 2 2 2 2 2 4 2" xfId="12405" xr:uid="{00000000-0005-0000-0000-0000991F0000}"/>
    <cellStyle name="Note 3 2 3 2 2 2 2 3" xfId="7011" xr:uid="{00000000-0005-0000-0000-00009A1F0000}"/>
    <cellStyle name="Note 3 2 3 2 2 2 2 3 2" xfId="10102" xr:uid="{00000000-0005-0000-0000-00009B1F0000}"/>
    <cellStyle name="Note 3 2 3 2 2 2 2 3 2 2" xfId="14496" xr:uid="{00000000-0005-0000-0000-00009C1F0000}"/>
    <cellStyle name="Note 3 2 3 2 2 2 2 3 3" xfId="14299" xr:uid="{00000000-0005-0000-0000-00009D1F0000}"/>
    <cellStyle name="Note 3 2 3 2 2 2 2 4" xfId="8838" xr:uid="{00000000-0005-0000-0000-00009E1F0000}"/>
    <cellStyle name="Note 3 2 3 2 2 2 2 4 2" xfId="12192" xr:uid="{00000000-0005-0000-0000-00009F1F0000}"/>
    <cellStyle name="Note 3 2 3 2 2 2 3" xfId="6217" xr:uid="{00000000-0005-0000-0000-0000A01F0000}"/>
    <cellStyle name="Note 3 2 3 2 2 2 3 2" xfId="8054" xr:uid="{00000000-0005-0000-0000-0000A11F0000}"/>
    <cellStyle name="Note 3 2 3 2 2 2 3 2 2" xfId="10616" xr:uid="{00000000-0005-0000-0000-0000A21F0000}"/>
    <cellStyle name="Note 3 2 3 2 2 2 3 2 2 2" xfId="14609" xr:uid="{00000000-0005-0000-0000-0000A31F0000}"/>
    <cellStyle name="Note 3 2 3 2 2 2 3 2 3" xfId="11237" xr:uid="{00000000-0005-0000-0000-0000A41F0000}"/>
    <cellStyle name="Note 3 2 3 2 2 2 3 3" xfId="7529" xr:uid="{00000000-0005-0000-0000-0000A51F0000}"/>
    <cellStyle name="Note 3 2 3 2 2 2 3 3 2" xfId="15503" xr:uid="{00000000-0005-0000-0000-0000A61F0000}"/>
    <cellStyle name="Note 3 2 3 2 2 2 3 3 3" xfId="13569" xr:uid="{00000000-0005-0000-0000-0000A71F0000}"/>
    <cellStyle name="Note 3 2 3 2 2 2 3 4" xfId="9352" xr:uid="{00000000-0005-0000-0000-0000A81F0000}"/>
    <cellStyle name="Note 3 2 3 2 2 2 3 4 2" xfId="12768" xr:uid="{00000000-0005-0000-0000-0000A91F0000}"/>
    <cellStyle name="Note 3 2 3 2 2 2 4" xfId="6893" xr:uid="{00000000-0005-0000-0000-0000AA1F0000}"/>
    <cellStyle name="Note 3 2 3 2 2 2 4 2" xfId="9984" xr:uid="{00000000-0005-0000-0000-0000AB1F0000}"/>
    <cellStyle name="Note 3 2 3 2 2 2 4 2 2" xfId="15001" xr:uid="{00000000-0005-0000-0000-0000AC1F0000}"/>
    <cellStyle name="Note 3 2 3 2 2 2 4 3" xfId="15504" xr:uid="{00000000-0005-0000-0000-0000AD1F0000}"/>
    <cellStyle name="Note 3 2 3 2 2 2 5" xfId="8720" xr:uid="{00000000-0005-0000-0000-0000AE1F0000}"/>
    <cellStyle name="Note 3 2 3 2 2 2 5 2" xfId="11384" xr:uid="{00000000-0005-0000-0000-0000AF1F0000}"/>
    <cellStyle name="Note 3 2 3 2 2 3" xfId="5793" xr:uid="{00000000-0005-0000-0000-0000B01F0000}"/>
    <cellStyle name="Note 3 2 3 2 2 3 2" xfId="6427" xr:uid="{00000000-0005-0000-0000-0000B11F0000}"/>
    <cellStyle name="Note 3 2 3 2 2 3 2 2" xfId="8264" xr:uid="{00000000-0005-0000-0000-0000B21F0000}"/>
    <cellStyle name="Note 3 2 3 2 2 3 2 2 2" xfId="10826" xr:uid="{00000000-0005-0000-0000-0000B31F0000}"/>
    <cellStyle name="Note 3 2 3 2 2 3 2 2 2 2" xfId="14335" xr:uid="{00000000-0005-0000-0000-0000B41F0000}"/>
    <cellStyle name="Note 3 2 3 2 2 3 2 2 3" xfId="12424" xr:uid="{00000000-0005-0000-0000-0000B51F0000}"/>
    <cellStyle name="Note 3 2 3 2 2 3 2 3" xfId="7739" xr:uid="{00000000-0005-0000-0000-0000B61F0000}"/>
    <cellStyle name="Note 3 2 3 2 2 3 2 3 2" xfId="11054" xr:uid="{00000000-0005-0000-0000-0000B71F0000}"/>
    <cellStyle name="Note 3 2 3 2 2 3 2 3 3" xfId="13779" xr:uid="{00000000-0005-0000-0000-0000B81F0000}"/>
    <cellStyle name="Note 3 2 3 2 2 3 2 4" xfId="9562" xr:uid="{00000000-0005-0000-0000-0000B91F0000}"/>
    <cellStyle name="Note 3 2 3 2 2 3 2 4 2" xfId="12743" xr:uid="{00000000-0005-0000-0000-0000BA1F0000}"/>
    <cellStyle name="Note 3 2 3 2 2 3 3" xfId="7103" xr:uid="{00000000-0005-0000-0000-0000BB1F0000}"/>
    <cellStyle name="Note 3 2 3 2 2 3 3 2" xfId="10194" xr:uid="{00000000-0005-0000-0000-0000BC1F0000}"/>
    <cellStyle name="Note 3 2 3 2 2 3 3 2 2" xfId="12205" xr:uid="{00000000-0005-0000-0000-0000BD1F0000}"/>
    <cellStyle name="Note 3 2 3 2 2 3 3 3" xfId="15317" xr:uid="{00000000-0005-0000-0000-0000BE1F0000}"/>
    <cellStyle name="Note 3 2 3 2 2 3 4" xfId="8930" xr:uid="{00000000-0005-0000-0000-0000BF1F0000}"/>
    <cellStyle name="Note 3 2 3 2 2 3 4 2" xfId="12915" xr:uid="{00000000-0005-0000-0000-0000C01F0000}"/>
    <cellStyle name="Note 3 2 3 2 2 4" xfId="6109" xr:uid="{00000000-0005-0000-0000-0000C11F0000}"/>
    <cellStyle name="Note 3 2 3 2 2 4 2" xfId="7946" xr:uid="{00000000-0005-0000-0000-0000C21F0000}"/>
    <cellStyle name="Note 3 2 3 2 2 4 2 2" xfId="10508" xr:uid="{00000000-0005-0000-0000-0000C31F0000}"/>
    <cellStyle name="Note 3 2 3 2 2 4 2 2 2" xfId="14891" xr:uid="{00000000-0005-0000-0000-0000C41F0000}"/>
    <cellStyle name="Note 3 2 3 2 2 4 2 3" xfId="11937" xr:uid="{00000000-0005-0000-0000-0000C51F0000}"/>
    <cellStyle name="Note 3 2 3 2 2 4 3" xfId="7421" xr:uid="{00000000-0005-0000-0000-0000C61F0000}"/>
    <cellStyle name="Note 3 2 3 2 2 4 3 2" xfId="14380" xr:uid="{00000000-0005-0000-0000-0000C71F0000}"/>
    <cellStyle name="Note 3 2 3 2 2 4 3 3" xfId="13461" xr:uid="{00000000-0005-0000-0000-0000C81F0000}"/>
    <cellStyle name="Note 3 2 3 2 2 4 4" xfId="9244" xr:uid="{00000000-0005-0000-0000-0000C91F0000}"/>
    <cellStyle name="Note 3 2 3 2 2 4 4 2" xfId="12026" xr:uid="{00000000-0005-0000-0000-0000CA1F0000}"/>
    <cellStyle name="Note 3 2 3 2 2 5" xfId="6785" xr:uid="{00000000-0005-0000-0000-0000CB1F0000}"/>
    <cellStyle name="Note 3 2 3 2 2 5 2" xfId="9876" xr:uid="{00000000-0005-0000-0000-0000CC1F0000}"/>
    <cellStyle name="Note 3 2 3 2 2 5 2 2" xfId="15498" xr:uid="{00000000-0005-0000-0000-0000CD1F0000}"/>
    <cellStyle name="Note 3 2 3 2 2 5 3" xfId="14381" xr:uid="{00000000-0005-0000-0000-0000CE1F0000}"/>
    <cellStyle name="Note 3 2 3 2 2 6" xfId="8612" xr:uid="{00000000-0005-0000-0000-0000CF1F0000}"/>
    <cellStyle name="Note 3 2 3 2 2 6 2" xfId="11254" xr:uid="{00000000-0005-0000-0000-0000D01F0000}"/>
    <cellStyle name="Note 3 2 3 2 2 7" xfId="15875" xr:uid="{00000000-0005-0000-0000-0000D11F0000}"/>
    <cellStyle name="Note 3 2 3 2 2 8" xfId="5478" xr:uid="{00000000-0005-0000-0000-00008D1F0000}"/>
    <cellStyle name="Note 3 2 3 2 3" xfId="5865" xr:uid="{00000000-0005-0000-0000-0000D21F0000}"/>
    <cellStyle name="Note 3 2 3 2 3 2" xfId="6499" xr:uid="{00000000-0005-0000-0000-0000D31F0000}"/>
    <cellStyle name="Note 3 2 3 2 3 2 2" xfId="8336" xr:uid="{00000000-0005-0000-0000-0000D41F0000}"/>
    <cellStyle name="Note 3 2 3 2 3 2 2 2" xfId="10898" xr:uid="{00000000-0005-0000-0000-0000D51F0000}"/>
    <cellStyle name="Note 3 2 3 2 3 2 2 2 2" xfId="14352" xr:uid="{00000000-0005-0000-0000-0000D61F0000}"/>
    <cellStyle name="Note 3 2 3 2 3 2 2 3" xfId="11706" xr:uid="{00000000-0005-0000-0000-0000D71F0000}"/>
    <cellStyle name="Note 3 2 3 2 3 2 3" xfId="7811" xr:uid="{00000000-0005-0000-0000-0000D81F0000}"/>
    <cellStyle name="Note 3 2 3 2 3 2 3 2" xfId="12964" xr:uid="{00000000-0005-0000-0000-0000D91F0000}"/>
    <cellStyle name="Note 3 2 3 2 3 2 3 3" xfId="13851" xr:uid="{00000000-0005-0000-0000-0000DA1F0000}"/>
    <cellStyle name="Note 3 2 3 2 3 2 4" xfId="9634" xr:uid="{00000000-0005-0000-0000-0000DB1F0000}"/>
    <cellStyle name="Note 3 2 3 2 3 2 4 2" xfId="12319" xr:uid="{00000000-0005-0000-0000-0000DC1F0000}"/>
    <cellStyle name="Note 3 2 3 2 3 3" xfId="7175" xr:uid="{00000000-0005-0000-0000-0000DD1F0000}"/>
    <cellStyle name="Note 3 2 3 2 3 3 2" xfId="10266" xr:uid="{00000000-0005-0000-0000-0000DE1F0000}"/>
    <cellStyle name="Note 3 2 3 2 3 3 2 2" xfId="11622" xr:uid="{00000000-0005-0000-0000-0000DF1F0000}"/>
    <cellStyle name="Note 3 2 3 2 3 3 3" xfId="15521" xr:uid="{00000000-0005-0000-0000-0000E01F0000}"/>
    <cellStyle name="Note 3 2 3 2 3 4" xfId="9002" xr:uid="{00000000-0005-0000-0000-0000E11F0000}"/>
    <cellStyle name="Note 3 2 3 2 3 4 2" xfId="11875" xr:uid="{00000000-0005-0000-0000-0000E21F0000}"/>
    <cellStyle name="Note 3 2 3 2 4" xfId="6045" xr:uid="{00000000-0005-0000-0000-0000E31F0000}"/>
    <cellStyle name="Note 3 2 3 2 4 2" xfId="7356" xr:uid="{00000000-0005-0000-0000-0000E41F0000}"/>
    <cellStyle name="Note 3 2 3 2 4 2 2" xfId="10447" xr:uid="{00000000-0005-0000-0000-0000E51F0000}"/>
    <cellStyle name="Note 3 2 3 2 4 2 2 2" xfId="15202" xr:uid="{00000000-0005-0000-0000-0000E61F0000}"/>
    <cellStyle name="Note 3 2 3 2 4 2 3" xfId="15482" xr:uid="{00000000-0005-0000-0000-0000E71F0000}"/>
    <cellStyle name="Note 3 2 3 2 4 3" xfId="9183" xr:uid="{00000000-0005-0000-0000-0000E81F0000}"/>
    <cellStyle name="Note 3 2 3 2 4 3 2" xfId="12565" xr:uid="{00000000-0005-0000-0000-0000E91F0000}"/>
    <cellStyle name="Note 3 2 3 2 5" xfId="6724" xr:uid="{00000000-0005-0000-0000-0000EA1F0000}"/>
    <cellStyle name="Note 3 2 3 2 5 2" xfId="9815" xr:uid="{00000000-0005-0000-0000-0000EB1F0000}"/>
    <cellStyle name="Note 3 2 3 2 5 2 2" xfId="12220" xr:uid="{00000000-0005-0000-0000-0000EC1F0000}"/>
    <cellStyle name="Note 3 2 3 2 5 3" xfId="15663" xr:uid="{00000000-0005-0000-0000-0000ED1F0000}"/>
    <cellStyle name="Note 3 2 3 2 6" xfId="8475" xr:uid="{00000000-0005-0000-0000-0000EE1F0000}"/>
    <cellStyle name="Note 3 2 3 2 6 2" xfId="12137" xr:uid="{00000000-0005-0000-0000-0000EF1F0000}"/>
    <cellStyle name="Note 3 2 3 3" xfId="5220" xr:uid="{00000000-0005-0000-0000-00001E140000}"/>
    <cellStyle name="Note 3 2 3 3 2" xfId="5632" xr:uid="{00000000-0005-0000-0000-0000F11F0000}"/>
    <cellStyle name="Note 3 2 3 3 2 2" xfId="5950" xr:uid="{00000000-0005-0000-0000-0000F21F0000}"/>
    <cellStyle name="Note 3 2 3 3 2 2 2" xfId="6584" xr:uid="{00000000-0005-0000-0000-0000F31F0000}"/>
    <cellStyle name="Note 3 2 3 3 2 2 2 2" xfId="8421" xr:uid="{00000000-0005-0000-0000-0000F41F0000}"/>
    <cellStyle name="Note 3 2 3 3 2 2 2 2 2" xfId="10983" xr:uid="{00000000-0005-0000-0000-0000F51F0000}"/>
    <cellStyle name="Note 3 2 3 3 2 2 2 2 2 2" xfId="13416" xr:uid="{00000000-0005-0000-0000-0000F61F0000}"/>
    <cellStyle name="Note 3 2 3 3 2 2 2 2 3" xfId="11460" xr:uid="{00000000-0005-0000-0000-0000F71F0000}"/>
    <cellStyle name="Note 3 2 3 3 2 2 2 3" xfId="7896" xr:uid="{00000000-0005-0000-0000-0000F81F0000}"/>
    <cellStyle name="Note 3 2 3 3 2 2 2 3 2" xfId="13029" xr:uid="{00000000-0005-0000-0000-0000F91F0000}"/>
    <cellStyle name="Note 3 2 3 3 2 2 2 3 3" xfId="13936" xr:uid="{00000000-0005-0000-0000-0000FA1F0000}"/>
    <cellStyle name="Note 3 2 3 3 2 2 2 4" xfId="9719" xr:uid="{00000000-0005-0000-0000-0000FB1F0000}"/>
    <cellStyle name="Note 3 2 3 3 2 2 2 4 2" xfId="12954" xr:uid="{00000000-0005-0000-0000-0000FC1F0000}"/>
    <cellStyle name="Note 3 2 3 3 2 2 3" xfId="7260" xr:uid="{00000000-0005-0000-0000-0000FD1F0000}"/>
    <cellStyle name="Note 3 2 3 3 2 2 3 2" xfId="10351" xr:uid="{00000000-0005-0000-0000-0000FE1F0000}"/>
    <cellStyle name="Note 3 2 3 3 2 2 3 2 2" xfId="13004" xr:uid="{00000000-0005-0000-0000-0000FF1F0000}"/>
    <cellStyle name="Note 3 2 3 3 2 2 3 3" xfId="14910" xr:uid="{00000000-0005-0000-0000-000000200000}"/>
    <cellStyle name="Note 3 2 3 3 2 2 4" xfId="9087" xr:uid="{00000000-0005-0000-0000-000001200000}"/>
    <cellStyle name="Note 3 2 3 3 2 2 4 2" xfId="12238" xr:uid="{00000000-0005-0000-0000-000002200000}"/>
    <cellStyle name="Note 3 2 3 3 2 3" xfId="6266" xr:uid="{00000000-0005-0000-0000-000003200000}"/>
    <cellStyle name="Note 3 2 3 3 2 3 2" xfId="8103" xr:uid="{00000000-0005-0000-0000-000004200000}"/>
    <cellStyle name="Note 3 2 3 3 2 3 2 2" xfId="10665" xr:uid="{00000000-0005-0000-0000-000005200000}"/>
    <cellStyle name="Note 3 2 3 3 2 3 2 2 2" xfId="14452" xr:uid="{00000000-0005-0000-0000-000006200000}"/>
    <cellStyle name="Note 3 2 3 3 2 3 2 3" xfId="12668" xr:uid="{00000000-0005-0000-0000-000007200000}"/>
    <cellStyle name="Note 3 2 3 3 2 3 3" xfId="7578" xr:uid="{00000000-0005-0000-0000-000008200000}"/>
    <cellStyle name="Note 3 2 3 3 2 3 3 2" xfId="15320" xr:uid="{00000000-0005-0000-0000-000009200000}"/>
    <cellStyle name="Note 3 2 3 3 2 3 3 3" xfId="13618" xr:uid="{00000000-0005-0000-0000-00000A200000}"/>
    <cellStyle name="Note 3 2 3 3 2 3 4" xfId="9401" xr:uid="{00000000-0005-0000-0000-00000B200000}"/>
    <cellStyle name="Note 3 2 3 3 2 3 4 2" xfId="11735" xr:uid="{00000000-0005-0000-0000-00000C200000}"/>
    <cellStyle name="Note 3 2 3 3 2 4" xfId="6942" xr:uid="{00000000-0005-0000-0000-00000D200000}"/>
    <cellStyle name="Note 3 2 3 3 2 4 2" xfId="10033" xr:uid="{00000000-0005-0000-0000-00000E200000}"/>
    <cellStyle name="Note 3 2 3 3 2 4 2 2" xfId="14647" xr:uid="{00000000-0005-0000-0000-00000F200000}"/>
    <cellStyle name="Note 3 2 3 3 2 4 3" xfId="15326" xr:uid="{00000000-0005-0000-0000-000010200000}"/>
    <cellStyle name="Note 3 2 3 3 2 5" xfId="8769" xr:uid="{00000000-0005-0000-0000-000011200000}"/>
    <cellStyle name="Note 3 2 3 3 2 5 2" xfId="12595" xr:uid="{00000000-0005-0000-0000-000012200000}"/>
    <cellStyle name="Note 3 2 3 3 3" xfId="5750" xr:uid="{00000000-0005-0000-0000-000013200000}"/>
    <cellStyle name="Note 3 2 3 3 3 2" xfId="6384" xr:uid="{00000000-0005-0000-0000-000014200000}"/>
    <cellStyle name="Note 3 2 3 3 3 2 2" xfId="8221" xr:uid="{00000000-0005-0000-0000-000015200000}"/>
    <cellStyle name="Note 3 2 3 3 3 2 2 2" xfId="10783" xr:uid="{00000000-0005-0000-0000-000016200000}"/>
    <cellStyle name="Note 3 2 3 3 3 2 2 2 2" xfId="13081" xr:uid="{00000000-0005-0000-0000-000017200000}"/>
    <cellStyle name="Note 3 2 3 3 3 2 2 3" xfId="13296" xr:uid="{00000000-0005-0000-0000-000018200000}"/>
    <cellStyle name="Note 3 2 3 3 3 2 3" xfId="7696" xr:uid="{00000000-0005-0000-0000-000019200000}"/>
    <cellStyle name="Note 3 2 3 3 3 2 3 2" xfId="13422" xr:uid="{00000000-0005-0000-0000-00001A200000}"/>
    <cellStyle name="Note 3 2 3 3 3 2 3 3" xfId="13736" xr:uid="{00000000-0005-0000-0000-00001B200000}"/>
    <cellStyle name="Note 3 2 3 3 3 2 4" xfId="9519" xr:uid="{00000000-0005-0000-0000-00001C200000}"/>
    <cellStyle name="Note 3 2 3 3 3 2 4 2" xfId="11885" xr:uid="{00000000-0005-0000-0000-00001D200000}"/>
    <cellStyle name="Note 3 2 3 3 3 3" xfId="7060" xr:uid="{00000000-0005-0000-0000-00001E200000}"/>
    <cellStyle name="Note 3 2 3 3 3 3 2" xfId="10151" xr:uid="{00000000-0005-0000-0000-00001F200000}"/>
    <cellStyle name="Note 3 2 3 3 3 3 2 2" xfId="14082" xr:uid="{00000000-0005-0000-0000-000020200000}"/>
    <cellStyle name="Note 3 2 3 3 3 3 3" xfId="14702" xr:uid="{00000000-0005-0000-0000-000021200000}"/>
    <cellStyle name="Note 3 2 3 3 3 4" xfId="8887" xr:uid="{00000000-0005-0000-0000-000022200000}"/>
    <cellStyle name="Note 3 2 3 3 3 4 2" xfId="12343" xr:uid="{00000000-0005-0000-0000-000023200000}"/>
    <cellStyle name="Note 3 2 3 3 4" xfId="6158" xr:uid="{00000000-0005-0000-0000-000024200000}"/>
    <cellStyle name="Note 3 2 3 3 4 2" xfId="7995" xr:uid="{00000000-0005-0000-0000-000025200000}"/>
    <cellStyle name="Note 3 2 3 3 4 2 2" xfId="10557" xr:uid="{00000000-0005-0000-0000-000026200000}"/>
    <cellStyle name="Note 3 2 3 3 4 2 2 2" xfId="14132" xr:uid="{00000000-0005-0000-0000-000027200000}"/>
    <cellStyle name="Note 3 2 3 3 4 2 3" xfId="11948" xr:uid="{00000000-0005-0000-0000-000028200000}"/>
    <cellStyle name="Note 3 2 3 3 4 3" xfId="7470" xr:uid="{00000000-0005-0000-0000-000029200000}"/>
    <cellStyle name="Note 3 2 3 3 4 3 2" xfId="13997" xr:uid="{00000000-0005-0000-0000-00002A200000}"/>
    <cellStyle name="Note 3 2 3 3 4 3 3" xfId="13510" xr:uid="{00000000-0005-0000-0000-00002B200000}"/>
    <cellStyle name="Note 3 2 3 3 4 4" xfId="9293" xr:uid="{00000000-0005-0000-0000-00002C200000}"/>
    <cellStyle name="Note 3 2 3 3 4 4 2" xfId="11328" xr:uid="{00000000-0005-0000-0000-00002D200000}"/>
    <cellStyle name="Note 3 2 3 3 5" xfId="6834" xr:uid="{00000000-0005-0000-0000-00002E200000}"/>
    <cellStyle name="Note 3 2 3 3 5 2" xfId="9925" xr:uid="{00000000-0005-0000-0000-00002F200000}"/>
    <cellStyle name="Note 3 2 3 3 5 2 2" xfId="15439" xr:uid="{00000000-0005-0000-0000-000030200000}"/>
    <cellStyle name="Note 3 2 3 3 5 3" xfId="13991" xr:uid="{00000000-0005-0000-0000-000031200000}"/>
    <cellStyle name="Note 3 2 3 3 6" xfId="8661" xr:uid="{00000000-0005-0000-0000-000032200000}"/>
    <cellStyle name="Note 3 2 3 3 6 2" xfId="13064" xr:uid="{00000000-0005-0000-0000-000033200000}"/>
    <cellStyle name="Note 3 2 3 3 7" xfId="15874" xr:uid="{00000000-0005-0000-0000-000034200000}"/>
    <cellStyle name="Note 3 2 3 3 8" xfId="5525" xr:uid="{00000000-0005-0000-0000-0000F01F0000}"/>
    <cellStyle name="Note 3 2 3 4" xfId="5875" xr:uid="{00000000-0005-0000-0000-000035200000}"/>
    <cellStyle name="Note 3 2 3 4 2" xfId="6509" xr:uid="{00000000-0005-0000-0000-000036200000}"/>
    <cellStyle name="Note 3 2 3 4 2 2" xfId="8346" xr:uid="{00000000-0005-0000-0000-000037200000}"/>
    <cellStyle name="Note 3 2 3 4 2 2 2" xfId="10908" xr:uid="{00000000-0005-0000-0000-000038200000}"/>
    <cellStyle name="Note 3 2 3 4 2 2 2 2" xfId="11405" xr:uid="{00000000-0005-0000-0000-000039200000}"/>
    <cellStyle name="Note 3 2 3 4 2 2 3" xfId="11543" xr:uid="{00000000-0005-0000-0000-00003A200000}"/>
    <cellStyle name="Note 3 2 3 4 2 3" xfId="7821" xr:uid="{00000000-0005-0000-0000-00003B200000}"/>
    <cellStyle name="Note 3 2 3 4 2 3 2" xfId="11093" xr:uid="{00000000-0005-0000-0000-00003C200000}"/>
    <cellStyle name="Note 3 2 3 4 2 3 3" xfId="13861" xr:uid="{00000000-0005-0000-0000-00003D200000}"/>
    <cellStyle name="Note 3 2 3 4 2 4" xfId="9644" xr:uid="{00000000-0005-0000-0000-00003E200000}"/>
    <cellStyle name="Note 3 2 3 4 2 4 2" xfId="12322" xr:uid="{00000000-0005-0000-0000-00003F200000}"/>
    <cellStyle name="Note 3 2 3 4 3" xfId="7185" xr:uid="{00000000-0005-0000-0000-000040200000}"/>
    <cellStyle name="Note 3 2 3 4 3 2" xfId="10276" xr:uid="{00000000-0005-0000-0000-000041200000}"/>
    <cellStyle name="Note 3 2 3 4 3 2 2" xfId="12214" xr:uid="{00000000-0005-0000-0000-000042200000}"/>
    <cellStyle name="Note 3 2 3 4 3 3" xfId="14263" xr:uid="{00000000-0005-0000-0000-000043200000}"/>
    <cellStyle name="Note 3 2 3 4 4" xfId="9012" xr:uid="{00000000-0005-0000-0000-000044200000}"/>
    <cellStyle name="Note 3 2 3 4 4 2" xfId="13034" xr:uid="{00000000-0005-0000-0000-000045200000}"/>
    <cellStyle name="Note 3 2 3 5" xfId="6026" xr:uid="{00000000-0005-0000-0000-000046200000}"/>
    <cellStyle name="Note 3 2 3 5 2" xfId="7337" xr:uid="{00000000-0005-0000-0000-000047200000}"/>
    <cellStyle name="Note 3 2 3 5 2 2" xfId="10428" xr:uid="{00000000-0005-0000-0000-000048200000}"/>
    <cellStyle name="Note 3 2 3 5 2 2 2" xfId="15433" xr:uid="{00000000-0005-0000-0000-000049200000}"/>
    <cellStyle name="Note 3 2 3 5 2 3" xfId="14194" xr:uid="{00000000-0005-0000-0000-00004A200000}"/>
    <cellStyle name="Note 3 2 3 5 3" xfId="9164" xr:uid="{00000000-0005-0000-0000-00004B200000}"/>
    <cellStyle name="Note 3 2 3 5 3 2" xfId="12636" xr:uid="{00000000-0005-0000-0000-00004C200000}"/>
    <cellStyle name="Note 3 2 3 6" xfId="6705" xr:uid="{00000000-0005-0000-0000-00004D200000}"/>
    <cellStyle name="Note 3 2 3 6 2" xfId="9796" xr:uid="{00000000-0005-0000-0000-00004E200000}"/>
    <cellStyle name="Note 3 2 3 6 2 2" xfId="13232" xr:uid="{00000000-0005-0000-0000-00004F200000}"/>
    <cellStyle name="Note 3 2 3 6 3" xfId="15228" xr:uid="{00000000-0005-0000-0000-000050200000}"/>
    <cellStyle name="Note 3 2 3 7" xfId="8474" xr:uid="{00000000-0005-0000-0000-000051200000}"/>
    <cellStyle name="Note 3 2 3 7 2" xfId="12981" xr:uid="{00000000-0005-0000-0000-000052200000}"/>
    <cellStyle name="Note 3 2 4" xfId="2714" xr:uid="{00000000-0005-0000-0000-00001F140000}"/>
    <cellStyle name="Note 3 2 4 2" xfId="5222" xr:uid="{00000000-0005-0000-0000-000020140000}"/>
    <cellStyle name="Note 3 2 4 2 2" xfId="5582" xr:uid="{00000000-0005-0000-0000-000055200000}"/>
    <cellStyle name="Note 3 2 4 2 2 2" xfId="5703" xr:uid="{00000000-0005-0000-0000-000056200000}"/>
    <cellStyle name="Note 3 2 4 2 2 2 2" xfId="6336" xr:uid="{00000000-0005-0000-0000-000057200000}"/>
    <cellStyle name="Note 3 2 4 2 2 2 2 2" xfId="8173" xr:uid="{00000000-0005-0000-0000-000058200000}"/>
    <cellStyle name="Note 3 2 4 2 2 2 2 2 2" xfId="10735" xr:uid="{00000000-0005-0000-0000-000059200000}"/>
    <cellStyle name="Note 3 2 4 2 2 2 2 2 2 2" xfId="15428" xr:uid="{00000000-0005-0000-0000-00005A200000}"/>
    <cellStyle name="Note 3 2 4 2 2 2 2 2 3" xfId="13052" xr:uid="{00000000-0005-0000-0000-00005B200000}"/>
    <cellStyle name="Note 3 2 4 2 2 2 2 3" xfId="7648" xr:uid="{00000000-0005-0000-0000-00005C200000}"/>
    <cellStyle name="Note 3 2 4 2 2 2 2 3 2" xfId="11030" xr:uid="{00000000-0005-0000-0000-00005D200000}"/>
    <cellStyle name="Note 3 2 4 2 2 2 2 3 3" xfId="13688" xr:uid="{00000000-0005-0000-0000-00005E200000}"/>
    <cellStyle name="Note 3 2 4 2 2 2 2 4" xfId="9471" xr:uid="{00000000-0005-0000-0000-00005F200000}"/>
    <cellStyle name="Note 3 2 4 2 2 2 2 4 2" xfId="12098" xr:uid="{00000000-0005-0000-0000-000060200000}"/>
    <cellStyle name="Note 3 2 4 2 2 2 3" xfId="7012" xr:uid="{00000000-0005-0000-0000-000061200000}"/>
    <cellStyle name="Note 3 2 4 2 2 2 3 2" xfId="10103" xr:uid="{00000000-0005-0000-0000-000062200000}"/>
    <cellStyle name="Note 3 2 4 2 2 2 3 2 2" xfId="15249" xr:uid="{00000000-0005-0000-0000-000063200000}"/>
    <cellStyle name="Note 3 2 4 2 2 2 3 3" xfId="14104" xr:uid="{00000000-0005-0000-0000-000064200000}"/>
    <cellStyle name="Note 3 2 4 2 2 2 4" xfId="8839" xr:uid="{00000000-0005-0000-0000-000065200000}"/>
    <cellStyle name="Note 3 2 4 2 2 2 4 2" xfId="11010" xr:uid="{00000000-0005-0000-0000-000066200000}"/>
    <cellStyle name="Note 3 2 4 2 2 3" xfId="6216" xr:uid="{00000000-0005-0000-0000-000067200000}"/>
    <cellStyle name="Note 3 2 4 2 2 3 2" xfId="8053" xr:uid="{00000000-0005-0000-0000-000068200000}"/>
    <cellStyle name="Note 3 2 4 2 2 3 2 2" xfId="10615" xr:uid="{00000000-0005-0000-0000-000069200000}"/>
    <cellStyle name="Note 3 2 4 2 2 3 2 2 2" xfId="15172" xr:uid="{00000000-0005-0000-0000-00006A200000}"/>
    <cellStyle name="Note 3 2 4 2 2 3 2 3" xfId="12011" xr:uid="{00000000-0005-0000-0000-00006B200000}"/>
    <cellStyle name="Note 3 2 4 2 2 3 3" xfId="7528" xr:uid="{00000000-0005-0000-0000-00006C200000}"/>
    <cellStyle name="Note 3 2 4 2 2 3 3 2" xfId="15130" xr:uid="{00000000-0005-0000-0000-00006D200000}"/>
    <cellStyle name="Note 3 2 4 2 2 3 3 3" xfId="13568" xr:uid="{00000000-0005-0000-0000-00006E200000}"/>
    <cellStyle name="Note 3 2 4 2 2 3 4" xfId="9351" xr:uid="{00000000-0005-0000-0000-00006F200000}"/>
    <cellStyle name="Note 3 2 4 2 2 3 4 2" xfId="13305" xr:uid="{00000000-0005-0000-0000-000070200000}"/>
    <cellStyle name="Note 3 2 4 2 2 4" xfId="6892" xr:uid="{00000000-0005-0000-0000-000071200000}"/>
    <cellStyle name="Note 3 2 4 2 2 4 2" xfId="9983" xr:uid="{00000000-0005-0000-0000-000072200000}"/>
    <cellStyle name="Note 3 2 4 2 2 4 2 2" xfId="14182" xr:uid="{00000000-0005-0000-0000-000073200000}"/>
    <cellStyle name="Note 3 2 4 2 2 4 3" xfId="15131" xr:uid="{00000000-0005-0000-0000-000074200000}"/>
    <cellStyle name="Note 3 2 4 2 2 5" xfId="8719" xr:uid="{00000000-0005-0000-0000-000075200000}"/>
    <cellStyle name="Note 3 2 4 2 2 5 2" xfId="13187" xr:uid="{00000000-0005-0000-0000-000076200000}"/>
    <cellStyle name="Note 3 2 4 2 3" xfId="5794" xr:uid="{00000000-0005-0000-0000-000077200000}"/>
    <cellStyle name="Note 3 2 4 2 3 2" xfId="6428" xr:uid="{00000000-0005-0000-0000-000078200000}"/>
    <cellStyle name="Note 3 2 4 2 3 2 2" xfId="8265" xr:uid="{00000000-0005-0000-0000-000079200000}"/>
    <cellStyle name="Note 3 2 4 2 3 2 2 2" xfId="10827" xr:uid="{00000000-0005-0000-0000-00007A200000}"/>
    <cellStyle name="Note 3 2 4 2 3 2 2 2 2" xfId="13103" xr:uid="{00000000-0005-0000-0000-00007B200000}"/>
    <cellStyle name="Note 3 2 4 2 3 2 2 3" xfId="12569" xr:uid="{00000000-0005-0000-0000-00007C200000}"/>
    <cellStyle name="Note 3 2 4 2 3 2 3" xfId="7740" xr:uid="{00000000-0005-0000-0000-00007D200000}"/>
    <cellStyle name="Note 3 2 4 2 3 2 3 2" xfId="11055" xr:uid="{00000000-0005-0000-0000-00007E200000}"/>
    <cellStyle name="Note 3 2 4 2 3 2 3 3" xfId="13780" xr:uid="{00000000-0005-0000-0000-00007F200000}"/>
    <cellStyle name="Note 3 2 4 2 3 2 4" xfId="9563" xr:uid="{00000000-0005-0000-0000-000080200000}"/>
    <cellStyle name="Note 3 2 4 2 3 2 4 2" xfId="12474" xr:uid="{00000000-0005-0000-0000-000081200000}"/>
    <cellStyle name="Note 3 2 4 2 3 3" xfId="7104" xr:uid="{00000000-0005-0000-0000-000082200000}"/>
    <cellStyle name="Note 3 2 4 2 3 3 2" xfId="10195" xr:uid="{00000000-0005-0000-0000-000083200000}"/>
    <cellStyle name="Note 3 2 4 2 3 3 2 2" xfId="13325" xr:uid="{00000000-0005-0000-0000-000084200000}"/>
    <cellStyle name="Note 3 2 4 2 3 3 3" xfId="14379" xr:uid="{00000000-0005-0000-0000-000085200000}"/>
    <cellStyle name="Note 3 2 4 2 3 4" xfId="8931" xr:uid="{00000000-0005-0000-0000-000086200000}"/>
    <cellStyle name="Note 3 2 4 2 3 4 2" xfId="12725" xr:uid="{00000000-0005-0000-0000-000087200000}"/>
    <cellStyle name="Note 3 2 4 2 4" xfId="6108" xr:uid="{00000000-0005-0000-0000-000088200000}"/>
    <cellStyle name="Note 3 2 4 2 4 2" xfId="7945" xr:uid="{00000000-0005-0000-0000-000089200000}"/>
    <cellStyle name="Note 3 2 4 2 4 2 2" xfId="10507" xr:uid="{00000000-0005-0000-0000-00008A200000}"/>
    <cellStyle name="Note 3 2 4 2 4 2 2 2" xfId="13073" xr:uid="{00000000-0005-0000-0000-00008B200000}"/>
    <cellStyle name="Note 3 2 4 2 4 2 3" xfId="13142" xr:uid="{00000000-0005-0000-0000-00008C200000}"/>
    <cellStyle name="Note 3 2 4 2 4 3" xfId="7420" xr:uid="{00000000-0005-0000-0000-00008D200000}"/>
    <cellStyle name="Note 3 2 4 2 4 3 2" xfId="15318" xr:uid="{00000000-0005-0000-0000-00008E200000}"/>
    <cellStyle name="Note 3 2 4 2 4 3 3" xfId="13460" xr:uid="{00000000-0005-0000-0000-00008F200000}"/>
    <cellStyle name="Note 3 2 4 2 4 4" xfId="9243" xr:uid="{00000000-0005-0000-0000-000090200000}"/>
    <cellStyle name="Note 3 2 4 2 4 4 2" xfId="12329" xr:uid="{00000000-0005-0000-0000-000091200000}"/>
    <cellStyle name="Note 3 2 4 2 5" xfId="6784" xr:uid="{00000000-0005-0000-0000-000092200000}"/>
    <cellStyle name="Note 3 2 4 2 5 2" xfId="9875" xr:uid="{00000000-0005-0000-0000-000093200000}"/>
    <cellStyle name="Note 3 2 4 2 5 2 2" xfId="15125" xr:uid="{00000000-0005-0000-0000-000094200000}"/>
    <cellStyle name="Note 3 2 4 2 5 3" xfId="15319" xr:uid="{00000000-0005-0000-0000-000095200000}"/>
    <cellStyle name="Note 3 2 4 2 6" xfId="8611" xr:uid="{00000000-0005-0000-0000-000096200000}"/>
    <cellStyle name="Note 3 2 4 2 6 2" xfId="12832" xr:uid="{00000000-0005-0000-0000-000097200000}"/>
    <cellStyle name="Note 3 2 4 2 7" xfId="15876" xr:uid="{00000000-0005-0000-0000-000098200000}"/>
    <cellStyle name="Note 3 2 4 2 8" xfId="5477" xr:uid="{00000000-0005-0000-0000-000054200000}"/>
    <cellStyle name="Note 3 2 4 3" xfId="5883" xr:uid="{00000000-0005-0000-0000-000099200000}"/>
    <cellStyle name="Note 3 2 4 3 2" xfId="6517" xr:uid="{00000000-0005-0000-0000-00009A200000}"/>
    <cellStyle name="Note 3 2 4 3 2 2" xfId="8354" xr:uid="{00000000-0005-0000-0000-00009B200000}"/>
    <cellStyle name="Note 3 2 4 3 2 2 2" xfId="10916" xr:uid="{00000000-0005-0000-0000-00009C200000}"/>
    <cellStyle name="Note 3 2 4 3 2 2 2 2" xfId="14344" xr:uid="{00000000-0005-0000-0000-00009D200000}"/>
    <cellStyle name="Note 3 2 4 3 2 2 3" xfId="13198" xr:uid="{00000000-0005-0000-0000-00009E200000}"/>
    <cellStyle name="Note 3 2 4 3 2 3" xfId="7829" xr:uid="{00000000-0005-0000-0000-00009F200000}"/>
    <cellStyle name="Note 3 2 4 3 2 3 2" xfId="11097" xr:uid="{00000000-0005-0000-0000-0000A0200000}"/>
    <cellStyle name="Note 3 2 4 3 2 3 3" xfId="13869" xr:uid="{00000000-0005-0000-0000-0000A1200000}"/>
    <cellStyle name="Note 3 2 4 3 2 4" xfId="9652" xr:uid="{00000000-0005-0000-0000-0000A2200000}"/>
    <cellStyle name="Note 3 2 4 3 2 4 2" xfId="13214" xr:uid="{00000000-0005-0000-0000-0000A3200000}"/>
    <cellStyle name="Note 3 2 4 3 3" xfId="7193" xr:uid="{00000000-0005-0000-0000-0000A4200000}"/>
    <cellStyle name="Note 3 2 4 3 3 2" xfId="10284" xr:uid="{00000000-0005-0000-0000-0000A5200000}"/>
    <cellStyle name="Note 3 2 4 3 3 2 2" xfId="13056" xr:uid="{00000000-0005-0000-0000-0000A6200000}"/>
    <cellStyle name="Note 3 2 4 3 3 3" xfId="14772" xr:uid="{00000000-0005-0000-0000-0000A7200000}"/>
    <cellStyle name="Note 3 2 4 3 4" xfId="9020" xr:uid="{00000000-0005-0000-0000-0000A8200000}"/>
    <cellStyle name="Note 3 2 4 3 4 2" xfId="12865" xr:uid="{00000000-0005-0000-0000-0000A9200000}"/>
    <cellStyle name="Note 3 2 4 4" xfId="6046" xr:uid="{00000000-0005-0000-0000-0000AA200000}"/>
    <cellStyle name="Note 3 2 4 4 2" xfId="7357" xr:uid="{00000000-0005-0000-0000-0000AB200000}"/>
    <cellStyle name="Note 3 2 4 4 2 2" xfId="10448" xr:uid="{00000000-0005-0000-0000-0000AC200000}"/>
    <cellStyle name="Note 3 2 4 4 2 2 2" xfId="14639" xr:uid="{00000000-0005-0000-0000-0000AD200000}"/>
    <cellStyle name="Note 3 2 4 4 2 3" xfId="14543" xr:uid="{00000000-0005-0000-0000-0000AE200000}"/>
    <cellStyle name="Note 3 2 4 4 3" xfId="9184" xr:uid="{00000000-0005-0000-0000-0000AF200000}"/>
    <cellStyle name="Note 3 2 4 4 3 2" xfId="11795" xr:uid="{00000000-0005-0000-0000-0000B0200000}"/>
    <cellStyle name="Note 3 2 4 5" xfId="6725" xr:uid="{00000000-0005-0000-0000-0000B1200000}"/>
    <cellStyle name="Note 3 2 4 5 2" xfId="9816" xr:uid="{00000000-0005-0000-0000-0000B2200000}"/>
    <cellStyle name="Note 3 2 4 5 2 2" xfId="13317" xr:uid="{00000000-0005-0000-0000-0000B3200000}"/>
    <cellStyle name="Note 3 2 4 5 3" xfId="14879" xr:uid="{00000000-0005-0000-0000-0000B4200000}"/>
    <cellStyle name="Note 3 2 4 6" xfId="8476" xr:uid="{00000000-0005-0000-0000-0000B5200000}"/>
    <cellStyle name="Note 3 2 4 6 2" xfId="12592" xr:uid="{00000000-0005-0000-0000-0000B6200000}"/>
    <cellStyle name="Note 3 2 5" xfId="5223" xr:uid="{00000000-0005-0000-0000-000021140000}"/>
    <cellStyle name="Note 3 2 5 2" xfId="5634" xr:uid="{00000000-0005-0000-0000-0000B8200000}"/>
    <cellStyle name="Note 3 2 5 2 2" xfId="5952" xr:uid="{00000000-0005-0000-0000-0000B9200000}"/>
    <cellStyle name="Note 3 2 5 2 2 2" xfId="6586" xr:uid="{00000000-0005-0000-0000-0000BA200000}"/>
    <cellStyle name="Note 3 2 5 2 2 2 2" xfId="8423" xr:uid="{00000000-0005-0000-0000-0000BB200000}"/>
    <cellStyle name="Note 3 2 5 2 2 2 2 2" xfId="10985" xr:uid="{00000000-0005-0000-0000-0000BC200000}"/>
    <cellStyle name="Note 3 2 5 2 2 2 2 2 2" xfId="13430" xr:uid="{00000000-0005-0000-0000-0000BD200000}"/>
    <cellStyle name="Note 3 2 5 2 2 2 2 3" xfId="11943" xr:uid="{00000000-0005-0000-0000-0000BE200000}"/>
    <cellStyle name="Note 3 2 5 2 2 2 3" xfId="7898" xr:uid="{00000000-0005-0000-0000-0000BF200000}"/>
    <cellStyle name="Note 3 2 5 2 2 2 3 2" xfId="11910" xr:uid="{00000000-0005-0000-0000-0000C0200000}"/>
    <cellStyle name="Note 3 2 5 2 2 2 3 3" xfId="13938" xr:uid="{00000000-0005-0000-0000-0000C1200000}"/>
    <cellStyle name="Note 3 2 5 2 2 2 4" xfId="9721" xr:uid="{00000000-0005-0000-0000-0000C2200000}"/>
    <cellStyle name="Note 3 2 5 2 2 2 4 2" xfId="11867" xr:uid="{00000000-0005-0000-0000-0000C3200000}"/>
    <cellStyle name="Note 3 2 5 2 2 3" xfId="7262" xr:uid="{00000000-0005-0000-0000-0000C4200000}"/>
    <cellStyle name="Note 3 2 5 2 2 3 2" xfId="10353" xr:uid="{00000000-0005-0000-0000-0000C5200000}"/>
    <cellStyle name="Note 3 2 5 2 2 3 2 2" xfId="13288" xr:uid="{00000000-0005-0000-0000-0000C6200000}"/>
    <cellStyle name="Note 3 2 5 2 2 3 3" xfId="14385" xr:uid="{00000000-0005-0000-0000-0000C7200000}"/>
    <cellStyle name="Note 3 2 5 2 2 4" xfId="9089" xr:uid="{00000000-0005-0000-0000-0000C8200000}"/>
    <cellStyle name="Note 3 2 5 2 2 4 2" xfId="13180" xr:uid="{00000000-0005-0000-0000-0000C9200000}"/>
    <cellStyle name="Note 3 2 5 2 3" xfId="6268" xr:uid="{00000000-0005-0000-0000-0000CA200000}"/>
    <cellStyle name="Note 3 2 5 2 3 2" xfId="8105" xr:uid="{00000000-0005-0000-0000-0000CB200000}"/>
    <cellStyle name="Note 3 2 5 2 3 2 2" xfId="10667" xr:uid="{00000000-0005-0000-0000-0000CC200000}"/>
    <cellStyle name="Note 3 2 5 2 3 2 2 2" xfId="14642" xr:uid="{00000000-0005-0000-0000-0000CD200000}"/>
    <cellStyle name="Note 3 2 5 2 3 2 3" xfId="11603" xr:uid="{00000000-0005-0000-0000-0000CE200000}"/>
    <cellStyle name="Note 3 2 5 2 3 3" xfId="7580" xr:uid="{00000000-0005-0000-0000-0000CF200000}"/>
    <cellStyle name="Note 3 2 5 2 3 3 2" xfId="15135" xr:uid="{00000000-0005-0000-0000-0000D0200000}"/>
    <cellStyle name="Note 3 2 5 2 3 3 3" xfId="13620" xr:uid="{00000000-0005-0000-0000-0000D1200000}"/>
    <cellStyle name="Note 3 2 5 2 3 4" xfId="9403" xr:uid="{00000000-0005-0000-0000-0000D2200000}"/>
    <cellStyle name="Note 3 2 5 2 3 4 2" xfId="12809" xr:uid="{00000000-0005-0000-0000-0000D3200000}"/>
    <cellStyle name="Note 3 2 5 2 4" xfId="6944" xr:uid="{00000000-0005-0000-0000-0000D4200000}"/>
    <cellStyle name="Note 3 2 5 2 4 2" xfId="10035" xr:uid="{00000000-0005-0000-0000-0000D5200000}"/>
    <cellStyle name="Note 3 2 5 2 4 2 2" xfId="14799" xr:uid="{00000000-0005-0000-0000-0000D6200000}"/>
    <cellStyle name="Note 3 2 5 2 4 3" xfId="15141" xr:uid="{00000000-0005-0000-0000-0000D7200000}"/>
    <cellStyle name="Note 3 2 5 2 5" xfId="8771" xr:uid="{00000000-0005-0000-0000-0000D8200000}"/>
    <cellStyle name="Note 3 2 5 2 5 2" xfId="12801" xr:uid="{00000000-0005-0000-0000-0000D9200000}"/>
    <cellStyle name="Note 3 2 5 3" xfId="5748" xr:uid="{00000000-0005-0000-0000-0000DA200000}"/>
    <cellStyle name="Note 3 2 5 3 2" xfId="6382" xr:uid="{00000000-0005-0000-0000-0000DB200000}"/>
    <cellStyle name="Note 3 2 5 3 2 2" xfId="8219" xr:uid="{00000000-0005-0000-0000-0000DC200000}"/>
    <cellStyle name="Note 3 2 5 3 2 2 2" xfId="10781" xr:uid="{00000000-0005-0000-0000-0000DD200000}"/>
    <cellStyle name="Note 3 2 5 3 2 2 2 2" xfId="14354" xr:uid="{00000000-0005-0000-0000-0000DE200000}"/>
    <cellStyle name="Note 3 2 5 3 2 2 3" xfId="11138" xr:uid="{00000000-0005-0000-0000-0000DF200000}"/>
    <cellStyle name="Note 3 2 5 3 2 3" xfId="7694" xr:uid="{00000000-0005-0000-0000-0000E0200000}"/>
    <cellStyle name="Note 3 2 5 3 2 3 2" xfId="11204" xr:uid="{00000000-0005-0000-0000-0000E1200000}"/>
    <cellStyle name="Note 3 2 5 3 2 3 3" xfId="13734" xr:uid="{00000000-0005-0000-0000-0000E2200000}"/>
    <cellStyle name="Note 3 2 5 3 2 4" xfId="9517" xr:uid="{00000000-0005-0000-0000-0000E3200000}"/>
    <cellStyle name="Note 3 2 5 3 2 4 2" xfId="11994" xr:uid="{00000000-0005-0000-0000-0000E4200000}"/>
    <cellStyle name="Note 3 2 5 3 3" xfId="7058" xr:uid="{00000000-0005-0000-0000-0000E5200000}"/>
    <cellStyle name="Note 3 2 5 3 3 2" xfId="10149" xr:uid="{00000000-0005-0000-0000-0000E6200000}"/>
    <cellStyle name="Note 3 2 5 3 3 2 2" xfId="14839" xr:uid="{00000000-0005-0000-0000-0000E7200000}"/>
    <cellStyle name="Note 3 2 5 3 3 3" xfId="14512" xr:uid="{00000000-0005-0000-0000-0000E8200000}"/>
    <cellStyle name="Note 3 2 5 3 4" xfId="8885" xr:uid="{00000000-0005-0000-0000-0000E9200000}"/>
    <cellStyle name="Note 3 2 5 3 4 2" xfId="12506" xr:uid="{00000000-0005-0000-0000-0000EA200000}"/>
    <cellStyle name="Note 3 2 5 4" xfId="6160" xr:uid="{00000000-0005-0000-0000-0000EB200000}"/>
    <cellStyle name="Note 3 2 5 4 2" xfId="7997" xr:uid="{00000000-0005-0000-0000-0000EC200000}"/>
    <cellStyle name="Note 3 2 5 4 2 2" xfId="10559" xr:uid="{00000000-0005-0000-0000-0000ED200000}"/>
    <cellStyle name="Note 3 2 5 4 2 2 2" xfId="15432" xr:uid="{00000000-0005-0000-0000-0000EE200000}"/>
    <cellStyle name="Note 3 2 5 4 2 3" xfId="11104" xr:uid="{00000000-0005-0000-0000-0000EF200000}"/>
    <cellStyle name="Note 3 2 5 4 3" xfId="7472" xr:uid="{00000000-0005-0000-0000-0000F0200000}"/>
    <cellStyle name="Note 3 2 5 4 3 2" xfId="15321" xr:uid="{00000000-0005-0000-0000-0000F1200000}"/>
    <cellStyle name="Note 3 2 5 4 3 3" xfId="13512" xr:uid="{00000000-0005-0000-0000-0000F2200000}"/>
    <cellStyle name="Note 3 2 5 4 4" xfId="9295" xr:uid="{00000000-0005-0000-0000-0000F3200000}"/>
    <cellStyle name="Note 3 2 5 4 4 2" xfId="13426" xr:uid="{00000000-0005-0000-0000-0000F4200000}"/>
    <cellStyle name="Note 3 2 5 5" xfId="6836" xr:uid="{00000000-0005-0000-0000-0000F5200000}"/>
    <cellStyle name="Note 3 2 5 5 2" xfId="9927" xr:uid="{00000000-0005-0000-0000-0000F6200000}"/>
    <cellStyle name="Note 3 2 5 5 2 2" xfId="15253" xr:uid="{00000000-0005-0000-0000-0000F7200000}"/>
    <cellStyle name="Note 3 2 5 5 3" xfId="15327" xr:uid="{00000000-0005-0000-0000-0000F8200000}"/>
    <cellStyle name="Note 3 2 5 6" xfId="8663" xr:uid="{00000000-0005-0000-0000-0000F9200000}"/>
    <cellStyle name="Note 3 2 5 6 2" xfId="12994" xr:uid="{00000000-0005-0000-0000-0000FA200000}"/>
    <cellStyle name="Note 3 2 5 7" xfId="15877" xr:uid="{00000000-0005-0000-0000-0000FB200000}"/>
    <cellStyle name="Note 3 2 5 8" xfId="5527" xr:uid="{00000000-0005-0000-0000-0000B7200000}"/>
    <cellStyle name="Note 3 2 6" xfId="5217" xr:uid="{00000000-0005-0000-0000-000022140000}"/>
    <cellStyle name="Note 3 2 6 2" xfId="6551" xr:uid="{00000000-0005-0000-0000-0000FD200000}"/>
    <cellStyle name="Note 3 2 6 2 2" xfId="8388" xr:uid="{00000000-0005-0000-0000-0000FE200000}"/>
    <cellStyle name="Note 3 2 6 2 2 2" xfId="10950" xr:uid="{00000000-0005-0000-0000-0000FF200000}"/>
    <cellStyle name="Note 3 2 6 2 2 2 2" xfId="13402" xr:uid="{00000000-0005-0000-0000-000000210000}"/>
    <cellStyle name="Note 3 2 6 2 2 3" xfId="12899" xr:uid="{00000000-0005-0000-0000-000001210000}"/>
    <cellStyle name="Note 3 2 6 2 3" xfId="7863" xr:uid="{00000000-0005-0000-0000-000002210000}"/>
    <cellStyle name="Note 3 2 6 2 3 2" xfId="12133" xr:uid="{00000000-0005-0000-0000-000003210000}"/>
    <cellStyle name="Note 3 2 6 2 3 3" xfId="13903" xr:uid="{00000000-0005-0000-0000-000004210000}"/>
    <cellStyle name="Note 3 2 6 2 4" xfId="9686" xr:uid="{00000000-0005-0000-0000-000005210000}"/>
    <cellStyle name="Note 3 2 6 2 4 2" xfId="13174" xr:uid="{00000000-0005-0000-0000-000006210000}"/>
    <cellStyle name="Note 3 2 6 3" xfId="7227" xr:uid="{00000000-0005-0000-0000-000007210000}"/>
    <cellStyle name="Note 3 2 6 3 2" xfId="10318" xr:uid="{00000000-0005-0000-0000-000008210000}"/>
    <cellStyle name="Note 3 2 6 3 2 2" xfId="12939" xr:uid="{00000000-0005-0000-0000-000009210000}"/>
    <cellStyle name="Note 3 2 6 3 3" xfId="15161" xr:uid="{00000000-0005-0000-0000-00000A210000}"/>
    <cellStyle name="Note 3 2 6 4" xfId="9054" xr:uid="{00000000-0005-0000-0000-00000B210000}"/>
    <cellStyle name="Note 3 2 6 4 2" xfId="11526" xr:uid="{00000000-0005-0000-0000-00000C210000}"/>
    <cellStyle name="Note 3 2 6 5" xfId="15871" xr:uid="{00000000-0005-0000-0000-00000D210000}"/>
    <cellStyle name="Note 3 2 6 6" xfId="5917" xr:uid="{00000000-0005-0000-0000-0000FC200000}"/>
    <cellStyle name="Note 3 2 7" xfId="5987" xr:uid="{00000000-0005-0000-0000-00000E210000}"/>
    <cellStyle name="Note 3 2 7 2" xfId="7298" xr:uid="{00000000-0005-0000-0000-00000F210000}"/>
    <cellStyle name="Note 3 2 7 2 2" xfId="10389" xr:uid="{00000000-0005-0000-0000-000010210000}"/>
    <cellStyle name="Note 3 2 7 2 2 2" xfId="11990" xr:uid="{00000000-0005-0000-0000-000011210000}"/>
    <cellStyle name="Note 3 2 7 2 3" xfId="15556" xr:uid="{00000000-0005-0000-0000-000012210000}"/>
    <cellStyle name="Note 3 2 7 3" xfId="9125" xr:uid="{00000000-0005-0000-0000-000013210000}"/>
    <cellStyle name="Note 3 2 7 3 2" xfId="12369" xr:uid="{00000000-0005-0000-0000-000014210000}"/>
    <cellStyle name="Note 3 2 8" xfId="6666" xr:uid="{00000000-0005-0000-0000-000015210000}"/>
    <cellStyle name="Note 3 2 8 2" xfId="9757" xr:uid="{00000000-0005-0000-0000-000016210000}"/>
    <cellStyle name="Note 3 2 8 2 2" xfId="12921" xr:uid="{00000000-0005-0000-0000-000017210000}"/>
    <cellStyle name="Note 3 2 8 3" xfId="15407" xr:uid="{00000000-0005-0000-0000-000018210000}"/>
    <cellStyle name="Note 3 2 9" xfId="8471" xr:uid="{00000000-0005-0000-0000-000019210000}"/>
    <cellStyle name="Note 3 2 9 2" xfId="11853" xr:uid="{00000000-0005-0000-0000-00001A210000}"/>
    <cellStyle name="Note 3 3" xfId="509" xr:uid="{00000000-0005-0000-0000-000023140000}"/>
    <cellStyle name="Note 3 3 2" xfId="2715" xr:uid="{00000000-0005-0000-0000-000024140000}"/>
    <cellStyle name="Note 3 3 2 2" xfId="5225" xr:uid="{00000000-0005-0000-0000-000025140000}"/>
    <cellStyle name="Note 3 3 2 2 2" xfId="5581" xr:uid="{00000000-0005-0000-0000-00001E210000}"/>
    <cellStyle name="Note 3 3 2 2 2 2" xfId="5704" xr:uid="{00000000-0005-0000-0000-00001F210000}"/>
    <cellStyle name="Note 3 3 2 2 2 2 2" xfId="6337" xr:uid="{00000000-0005-0000-0000-000020210000}"/>
    <cellStyle name="Note 3 3 2 2 2 2 2 2" xfId="8174" xr:uid="{00000000-0005-0000-0000-000021210000}"/>
    <cellStyle name="Note 3 3 2 2 2 2 2 2 2" xfId="10736" xr:uid="{00000000-0005-0000-0000-000022210000}"/>
    <cellStyle name="Note 3 3 2 2 2 2 2 2 2 2" xfId="14490" xr:uid="{00000000-0005-0000-0000-000023210000}"/>
    <cellStyle name="Note 3 3 2 2 2 2 2 2 3" xfId="11130" xr:uid="{00000000-0005-0000-0000-000024210000}"/>
    <cellStyle name="Note 3 3 2 2 2 2 2 3" xfId="7649" xr:uid="{00000000-0005-0000-0000-000025210000}"/>
    <cellStyle name="Note 3 3 2 2 2 2 2 3 2" xfId="11757" xr:uid="{00000000-0005-0000-0000-000026210000}"/>
    <cellStyle name="Note 3 3 2 2 2 2 2 3 3" xfId="13689" xr:uid="{00000000-0005-0000-0000-000027210000}"/>
    <cellStyle name="Note 3 3 2 2 2 2 2 4" xfId="9472" xr:uid="{00000000-0005-0000-0000-000028210000}"/>
    <cellStyle name="Note 3 3 2 2 2 2 2 4 2" xfId="12055" xr:uid="{00000000-0005-0000-0000-000029210000}"/>
    <cellStyle name="Note 3 3 2 2 2 2 3" xfId="7013" xr:uid="{00000000-0005-0000-0000-00002A210000}"/>
    <cellStyle name="Note 3 3 2 2 2 2 3 2" xfId="10104" xr:uid="{00000000-0005-0000-0000-00002B210000}"/>
    <cellStyle name="Note 3 3 2 2 2 2 3 2 2" xfId="14686" xr:uid="{00000000-0005-0000-0000-00002C210000}"/>
    <cellStyle name="Note 3 3 2 2 2 2 3 3" xfId="14977" xr:uid="{00000000-0005-0000-0000-00002D210000}"/>
    <cellStyle name="Note 3 3 2 2 2 2 4" xfId="8840" xr:uid="{00000000-0005-0000-0000-00002E210000}"/>
    <cellStyle name="Note 3 3 2 2 2 2 4 2" xfId="12857" xr:uid="{00000000-0005-0000-0000-00002F210000}"/>
    <cellStyle name="Note 3 3 2 2 2 3" xfId="6215" xr:uid="{00000000-0005-0000-0000-000030210000}"/>
    <cellStyle name="Note 3 3 2 2 2 3 2" xfId="8052" xr:uid="{00000000-0005-0000-0000-000031210000}"/>
    <cellStyle name="Note 3 3 2 2 2 3 2 2" xfId="10614" xr:uid="{00000000-0005-0000-0000-000032210000}"/>
    <cellStyle name="Note 3 3 2 2 2 3 2 2 2" xfId="14419" xr:uid="{00000000-0005-0000-0000-000033210000}"/>
    <cellStyle name="Note 3 3 2 2 2 3 2 3" xfId="11740" xr:uid="{00000000-0005-0000-0000-000034210000}"/>
    <cellStyle name="Note 3 3 2 2 2 3 3" xfId="7527" xr:uid="{00000000-0005-0000-0000-000035210000}"/>
    <cellStyle name="Note 3 3 2 2 2 3 3 2" xfId="14377" xr:uid="{00000000-0005-0000-0000-000036210000}"/>
    <cellStyle name="Note 3 3 2 2 2 3 3 3" xfId="13567" xr:uid="{00000000-0005-0000-0000-000037210000}"/>
    <cellStyle name="Note 3 3 2 2 2 3 4" xfId="9350" xr:uid="{00000000-0005-0000-0000-000038210000}"/>
    <cellStyle name="Note 3 3 2 2 2 3 4 2" xfId="11669" xr:uid="{00000000-0005-0000-0000-000039210000}"/>
    <cellStyle name="Note 3 3 2 2 2 4" xfId="6891" xr:uid="{00000000-0005-0000-0000-00003A210000}"/>
    <cellStyle name="Note 3 3 2 2 2 4 2" xfId="9982" xr:uid="{00000000-0005-0000-0000-00003B210000}"/>
    <cellStyle name="Note 3 3 2 2 2 4 2 2" xfId="14744" xr:uid="{00000000-0005-0000-0000-00003C210000}"/>
    <cellStyle name="Note 3 3 2 2 2 4 3" xfId="14378" xr:uid="{00000000-0005-0000-0000-00003D210000}"/>
    <cellStyle name="Note 3 3 2 2 2 5" xfId="8718" xr:uid="{00000000-0005-0000-0000-00003E210000}"/>
    <cellStyle name="Note 3 3 2 2 2 5 2" xfId="12012" xr:uid="{00000000-0005-0000-0000-00003F210000}"/>
    <cellStyle name="Note 3 3 2 2 3" xfId="5795" xr:uid="{00000000-0005-0000-0000-000040210000}"/>
    <cellStyle name="Note 3 3 2 2 3 2" xfId="6429" xr:uid="{00000000-0005-0000-0000-000041210000}"/>
    <cellStyle name="Note 3 3 2 2 3 2 2" xfId="8266" xr:uid="{00000000-0005-0000-0000-000042210000}"/>
    <cellStyle name="Note 3 3 2 2 3 2 2 2" xfId="10828" xr:uid="{00000000-0005-0000-0000-000043210000}"/>
    <cellStyle name="Note 3 3 2 2 3 2 2 2 2" xfId="13104" xr:uid="{00000000-0005-0000-0000-000044210000}"/>
    <cellStyle name="Note 3 3 2 2 3 2 2 3" xfId="11713" xr:uid="{00000000-0005-0000-0000-000045210000}"/>
    <cellStyle name="Note 3 3 2 2 3 2 3" xfId="7741" xr:uid="{00000000-0005-0000-0000-000046210000}"/>
    <cellStyle name="Note 3 3 2 2 3 2 3 2" xfId="12894" xr:uid="{00000000-0005-0000-0000-000047210000}"/>
    <cellStyle name="Note 3 3 2 2 3 2 3 3" xfId="13781" xr:uid="{00000000-0005-0000-0000-000048210000}"/>
    <cellStyle name="Note 3 3 2 2 3 2 4" xfId="9564" xr:uid="{00000000-0005-0000-0000-000049210000}"/>
    <cellStyle name="Note 3 3 2 2 3 2 4 2" xfId="13310" xr:uid="{00000000-0005-0000-0000-00004A210000}"/>
    <cellStyle name="Note 3 3 2 2 3 3" xfId="7105" xr:uid="{00000000-0005-0000-0000-00004B210000}"/>
    <cellStyle name="Note 3 3 2 2 3 3 2" xfId="10196" xr:uid="{00000000-0005-0000-0000-00004C210000}"/>
    <cellStyle name="Note 3 3 2 2 3 3 2 2" xfId="13326" xr:uid="{00000000-0005-0000-0000-00004D210000}"/>
    <cellStyle name="Note 3 3 2 2 3 3 3" xfId="15132" xr:uid="{00000000-0005-0000-0000-00004E210000}"/>
    <cellStyle name="Note 3 3 2 2 3 4" xfId="8932" xr:uid="{00000000-0005-0000-0000-00004F210000}"/>
    <cellStyle name="Note 3 3 2 2 3 4 2" xfId="13199" xr:uid="{00000000-0005-0000-0000-000050210000}"/>
    <cellStyle name="Note 3 3 2 2 4" xfId="6107" xr:uid="{00000000-0005-0000-0000-000051210000}"/>
    <cellStyle name="Note 3 3 2 2 4 2" xfId="7944" xr:uid="{00000000-0005-0000-0000-000052210000}"/>
    <cellStyle name="Note 3 3 2 2 4 2 2" xfId="10506" xr:uid="{00000000-0005-0000-0000-000053210000}"/>
    <cellStyle name="Note 3 3 2 2 4 2 2 2" xfId="13072" xr:uid="{00000000-0005-0000-0000-000054210000}"/>
    <cellStyle name="Note 3 3 2 2 4 2 3" xfId="12457" xr:uid="{00000000-0005-0000-0000-000055210000}"/>
    <cellStyle name="Note 3 3 2 2 4 3" xfId="7419" xr:uid="{00000000-0005-0000-0000-000056210000}"/>
    <cellStyle name="Note 3 3 2 2 4 3 2" xfId="14906" xr:uid="{00000000-0005-0000-0000-000057210000}"/>
    <cellStyle name="Note 3 3 2 2 4 3 3" xfId="13459" xr:uid="{00000000-0005-0000-0000-000058210000}"/>
    <cellStyle name="Note 3 3 2 2 4 4" xfId="9242" xr:uid="{00000000-0005-0000-0000-000059210000}"/>
    <cellStyle name="Note 3 3 2 2 4 4 2" xfId="11763" xr:uid="{00000000-0005-0000-0000-00005A210000}"/>
    <cellStyle name="Note 3 3 2 2 5" xfId="6783" xr:uid="{00000000-0005-0000-0000-00005B210000}"/>
    <cellStyle name="Note 3 3 2 2 5 2" xfId="9874" xr:uid="{00000000-0005-0000-0000-00005C210000}"/>
    <cellStyle name="Note 3 3 2 2 5 2 2" xfId="14372" xr:uid="{00000000-0005-0000-0000-00005D210000}"/>
    <cellStyle name="Note 3 3 2 2 5 3" xfId="14918" xr:uid="{00000000-0005-0000-0000-00005E210000}"/>
    <cellStyle name="Note 3 3 2 2 6" xfId="8610" xr:uid="{00000000-0005-0000-0000-00005F210000}"/>
    <cellStyle name="Note 3 3 2 2 6 2" xfId="12606" xr:uid="{00000000-0005-0000-0000-000060210000}"/>
    <cellStyle name="Note 3 3 2 2 7" xfId="15879" xr:uid="{00000000-0005-0000-0000-000061210000}"/>
    <cellStyle name="Note 3 3 2 2 8" xfId="5476" xr:uid="{00000000-0005-0000-0000-00001D210000}"/>
    <cellStyle name="Note 3 3 2 3" xfId="5898" xr:uid="{00000000-0005-0000-0000-000062210000}"/>
    <cellStyle name="Note 3 3 2 3 2" xfId="6532" xr:uid="{00000000-0005-0000-0000-000063210000}"/>
    <cellStyle name="Note 3 3 2 3 2 2" xfId="8369" xr:uid="{00000000-0005-0000-0000-000064210000}"/>
    <cellStyle name="Note 3 3 2 3 2 2 2" xfId="10931" xr:uid="{00000000-0005-0000-0000-000065210000}"/>
    <cellStyle name="Note 3 3 2 3 2 2 2 2" xfId="11410" xr:uid="{00000000-0005-0000-0000-000066210000}"/>
    <cellStyle name="Note 3 3 2 3 2 2 3" xfId="12685" xr:uid="{00000000-0005-0000-0000-000067210000}"/>
    <cellStyle name="Note 3 3 2 3 2 3" xfId="7844" xr:uid="{00000000-0005-0000-0000-000068210000}"/>
    <cellStyle name="Note 3 3 2 3 2 3 2" xfId="13202" xr:uid="{00000000-0005-0000-0000-000069210000}"/>
    <cellStyle name="Note 3 3 2 3 2 3 3" xfId="13884" xr:uid="{00000000-0005-0000-0000-00006A210000}"/>
    <cellStyle name="Note 3 3 2 3 2 4" xfId="9667" xr:uid="{00000000-0005-0000-0000-00006B210000}"/>
    <cellStyle name="Note 3 3 2 3 2 4 2" xfId="13184" xr:uid="{00000000-0005-0000-0000-00006C210000}"/>
    <cellStyle name="Note 3 3 2 3 3" xfId="7208" xr:uid="{00000000-0005-0000-0000-00006D210000}"/>
    <cellStyle name="Note 3 3 2 3 3 2" xfId="10299" xr:uid="{00000000-0005-0000-0000-00006E210000}"/>
    <cellStyle name="Note 3 3 2 3 3 2 2" xfId="11452" xr:uid="{00000000-0005-0000-0000-00006F210000}"/>
    <cellStyle name="Note 3 3 2 3 3 3" xfId="14909" xr:uid="{00000000-0005-0000-0000-000070210000}"/>
    <cellStyle name="Note 3 3 2 3 4" xfId="9035" xr:uid="{00000000-0005-0000-0000-000071210000}"/>
    <cellStyle name="Note 3 3 2 3 4 2" xfId="12120" xr:uid="{00000000-0005-0000-0000-000072210000}"/>
    <cellStyle name="Note 3 3 2 4" xfId="6047" xr:uid="{00000000-0005-0000-0000-000073210000}"/>
    <cellStyle name="Note 3 3 2 4 2" xfId="7358" xr:uid="{00000000-0005-0000-0000-000074210000}"/>
    <cellStyle name="Note 3 3 2 4 2 2" xfId="10449" xr:uid="{00000000-0005-0000-0000-000075210000}"/>
    <cellStyle name="Note 3 3 2 4 2 2 2" xfId="15575" xr:uid="{00000000-0005-0000-0000-000076210000}"/>
    <cellStyle name="Note 3 3 2 4 2 3" xfId="15295" xr:uid="{00000000-0005-0000-0000-000077210000}"/>
    <cellStyle name="Note 3 3 2 4 3" xfId="9185" xr:uid="{00000000-0005-0000-0000-000078210000}"/>
    <cellStyle name="Note 3 3 2 4 3 2" xfId="11691" xr:uid="{00000000-0005-0000-0000-000079210000}"/>
    <cellStyle name="Note 3 3 2 5" xfId="6726" xr:uid="{00000000-0005-0000-0000-00007A210000}"/>
    <cellStyle name="Note 3 3 2 5 2" xfId="9817" xr:uid="{00000000-0005-0000-0000-00007B210000}"/>
    <cellStyle name="Note 3 3 2 5 2 2" xfId="13318" xr:uid="{00000000-0005-0000-0000-00007C210000}"/>
    <cellStyle name="Note 3 3 2 5 3" xfId="14316" xr:uid="{00000000-0005-0000-0000-00007D210000}"/>
    <cellStyle name="Note 3 3 2 6" xfId="8478" xr:uid="{00000000-0005-0000-0000-00007E210000}"/>
    <cellStyle name="Note 3 3 2 6 2" xfId="11445" xr:uid="{00000000-0005-0000-0000-00007F210000}"/>
    <cellStyle name="Note 3 3 3" xfId="5224" xr:uid="{00000000-0005-0000-0000-000026140000}"/>
    <cellStyle name="Note 3 3 3 2" xfId="5616" xr:uid="{00000000-0005-0000-0000-000081210000}"/>
    <cellStyle name="Note 3 3 3 2 2" xfId="5672" xr:uid="{00000000-0005-0000-0000-000082210000}"/>
    <cellStyle name="Note 3 3 3 2 2 2" xfId="6305" xr:uid="{00000000-0005-0000-0000-000083210000}"/>
    <cellStyle name="Note 3 3 3 2 2 2 2" xfId="8142" xr:uid="{00000000-0005-0000-0000-000084210000}"/>
    <cellStyle name="Note 3 3 3 2 2 2 2 2" xfId="10704" xr:uid="{00000000-0005-0000-0000-000085210000}"/>
    <cellStyle name="Note 3 3 3 2 2 2 2 2 2" xfId="14590" xr:uid="{00000000-0005-0000-0000-000086210000}"/>
    <cellStyle name="Note 3 3 3 2 2 2 2 3" xfId="11939" xr:uid="{00000000-0005-0000-0000-000087210000}"/>
    <cellStyle name="Note 3 3 3 2 2 2 3" xfId="7617" xr:uid="{00000000-0005-0000-0000-000088210000}"/>
    <cellStyle name="Note 3 3 3 2 2 2 3 2" xfId="14214" xr:uid="{00000000-0005-0000-0000-000089210000}"/>
    <cellStyle name="Note 3 3 3 2 2 2 3 3" xfId="13657" xr:uid="{00000000-0005-0000-0000-00008A210000}"/>
    <cellStyle name="Note 3 3 3 2 2 2 4" xfId="9440" xr:uid="{00000000-0005-0000-0000-00008B210000}"/>
    <cellStyle name="Note 3 3 3 2 2 2 4 2" xfId="12119" xr:uid="{00000000-0005-0000-0000-00008C210000}"/>
    <cellStyle name="Note 3 3 3 2 2 3" xfId="6981" xr:uid="{00000000-0005-0000-0000-00008D210000}"/>
    <cellStyle name="Note 3 3 3 2 2 3 2" xfId="10072" xr:uid="{00000000-0005-0000-0000-00008E210000}"/>
    <cellStyle name="Note 3 3 3 2 2 3 2 2" xfId="15021" xr:uid="{00000000-0005-0000-0000-00008F210000}"/>
    <cellStyle name="Note 3 3 3 2 2 3 3" xfId="14208" xr:uid="{00000000-0005-0000-0000-000090210000}"/>
    <cellStyle name="Note 3 3 3 2 2 4" xfId="8808" xr:uid="{00000000-0005-0000-0000-000091210000}"/>
    <cellStyle name="Note 3 3 3 2 2 4 2" xfId="11967" xr:uid="{00000000-0005-0000-0000-000092210000}"/>
    <cellStyle name="Note 3 3 3 2 3" xfId="6250" xr:uid="{00000000-0005-0000-0000-000093210000}"/>
    <cellStyle name="Note 3 3 3 2 3 2" xfId="8087" xr:uid="{00000000-0005-0000-0000-000094210000}"/>
    <cellStyle name="Note 3 3 3 2 3 2 2" xfId="10649" xr:uid="{00000000-0005-0000-0000-000095210000}"/>
    <cellStyle name="Note 3 3 3 2 3 2 2 2" xfId="15245" xr:uid="{00000000-0005-0000-0000-000096210000}"/>
    <cellStyle name="Note 3 3 3 2 3 2 3" xfId="11462" xr:uid="{00000000-0005-0000-0000-000097210000}"/>
    <cellStyle name="Note 3 3 3 2 3 3" xfId="7562" xr:uid="{00000000-0005-0000-0000-000098210000}"/>
    <cellStyle name="Note 3 3 3 2 3 3 2" xfId="14636" xr:uid="{00000000-0005-0000-0000-000099210000}"/>
    <cellStyle name="Note 3 3 3 2 3 3 3" xfId="13602" xr:uid="{00000000-0005-0000-0000-00009A210000}"/>
    <cellStyle name="Note 3 3 3 2 3 4" xfId="9385" xr:uid="{00000000-0005-0000-0000-00009B210000}"/>
    <cellStyle name="Note 3 3 3 2 3 4 2" xfId="12117" xr:uid="{00000000-0005-0000-0000-00009C210000}"/>
    <cellStyle name="Note 3 3 3 2 4" xfId="6926" xr:uid="{00000000-0005-0000-0000-00009D210000}"/>
    <cellStyle name="Note 3 3 3 2 4 2" xfId="10017" xr:uid="{00000000-0005-0000-0000-00009E210000}"/>
    <cellStyle name="Note 3 3 3 2 4 2 2" xfId="15623" xr:uid="{00000000-0005-0000-0000-00009F210000}"/>
    <cellStyle name="Note 3 3 3 2 4 3" xfId="14628" xr:uid="{00000000-0005-0000-0000-0000A0210000}"/>
    <cellStyle name="Note 3 3 3 2 5" xfId="8753" xr:uid="{00000000-0005-0000-0000-0000A1210000}"/>
    <cellStyle name="Note 3 3 3 2 5 2" xfId="13236" xr:uid="{00000000-0005-0000-0000-0000A2210000}"/>
    <cellStyle name="Note 3 3 3 3" xfId="5763" xr:uid="{00000000-0005-0000-0000-0000A3210000}"/>
    <cellStyle name="Note 3 3 3 3 2" xfId="6397" xr:uid="{00000000-0005-0000-0000-0000A4210000}"/>
    <cellStyle name="Note 3 3 3 3 2 2" xfId="8234" xr:uid="{00000000-0005-0000-0000-0000A5210000}"/>
    <cellStyle name="Note 3 3 3 3 2 2 2" xfId="10796" xr:uid="{00000000-0005-0000-0000-0000A6210000}"/>
    <cellStyle name="Note 3 3 3 3 2 2 2 2" xfId="13352" xr:uid="{00000000-0005-0000-0000-0000A7210000}"/>
    <cellStyle name="Note 3 3 3 3 2 2 3" xfId="11145" xr:uid="{00000000-0005-0000-0000-0000A8210000}"/>
    <cellStyle name="Note 3 3 3 3 2 3" xfId="7709" xr:uid="{00000000-0005-0000-0000-0000A9210000}"/>
    <cellStyle name="Note 3 3 3 3 2 3 2" xfId="13958" xr:uid="{00000000-0005-0000-0000-0000AA210000}"/>
    <cellStyle name="Note 3 3 3 3 2 3 3" xfId="13749" xr:uid="{00000000-0005-0000-0000-0000AB210000}"/>
    <cellStyle name="Note 3 3 3 3 2 4" xfId="9532" xr:uid="{00000000-0005-0000-0000-0000AC210000}"/>
    <cellStyle name="Note 3 3 3 3 2 4 2" xfId="12111" xr:uid="{00000000-0005-0000-0000-0000AD210000}"/>
    <cellStyle name="Note 3 3 3 3 3" xfId="7073" xr:uid="{00000000-0005-0000-0000-0000AE210000}"/>
    <cellStyle name="Note 3 3 3 3 3 2" xfId="10164" xr:uid="{00000000-0005-0000-0000-0000AF210000}"/>
    <cellStyle name="Note 3 3 3 3 3 2 2" xfId="14625" xr:uid="{00000000-0005-0000-0000-0000B0210000}"/>
    <cellStyle name="Note 3 3 3 3 3 3" xfId="15048" xr:uid="{00000000-0005-0000-0000-0000B1210000}"/>
    <cellStyle name="Note 3 3 3 3 4" xfId="8900" xr:uid="{00000000-0005-0000-0000-0000B2210000}"/>
    <cellStyle name="Note 3 3 3 3 4 2" xfId="11523" xr:uid="{00000000-0005-0000-0000-0000B3210000}"/>
    <cellStyle name="Note 3 3 3 4" xfId="6142" xr:uid="{00000000-0005-0000-0000-0000B4210000}"/>
    <cellStyle name="Note 3 3 3 4 2" xfId="7979" xr:uid="{00000000-0005-0000-0000-0000B5210000}"/>
    <cellStyle name="Note 3 3 3 4 2 2" xfId="10541" xr:uid="{00000000-0005-0000-0000-0000B6210000}"/>
    <cellStyle name="Note 3 3 3 4 2 2 2" xfId="15468" xr:uid="{00000000-0005-0000-0000-0000B7210000}"/>
    <cellStyle name="Note 3 3 3 4 2 3" xfId="11266" xr:uid="{00000000-0005-0000-0000-0000B8210000}"/>
    <cellStyle name="Note 3 3 3 4 3" xfId="7454" xr:uid="{00000000-0005-0000-0000-0000B9210000}"/>
    <cellStyle name="Note 3 3 3 4 3 2" xfId="14447" xr:uid="{00000000-0005-0000-0000-0000BA210000}"/>
    <cellStyle name="Note 3 3 3 4 3 3" xfId="13494" xr:uid="{00000000-0005-0000-0000-0000BB210000}"/>
    <cellStyle name="Note 3 3 3 4 4" xfId="9277" xr:uid="{00000000-0005-0000-0000-0000BC210000}"/>
    <cellStyle name="Note 3 3 3 4 4 2" xfId="12575" xr:uid="{00000000-0005-0000-0000-0000BD210000}"/>
    <cellStyle name="Note 3 3 3 5" xfId="6818" xr:uid="{00000000-0005-0000-0000-0000BE210000}"/>
    <cellStyle name="Note 3 3 3 5 2" xfId="9909" xr:uid="{00000000-0005-0000-0000-0000BF210000}"/>
    <cellStyle name="Note 3 3 3 5 2 2" xfId="15657" xr:uid="{00000000-0005-0000-0000-0000C0210000}"/>
    <cellStyle name="Note 3 3 3 5 3" xfId="14441" xr:uid="{00000000-0005-0000-0000-0000C1210000}"/>
    <cellStyle name="Note 3 3 3 6" xfId="8645" xr:uid="{00000000-0005-0000-0000-0000C2210000}"/>
    <cellStyle name="Note 3 3 3 6 2" xfId="12377" xr:uid="{00000000-0005-0000-0000-0000C3210000}"/>
    <cellStyle name="Note 3 3 3 7" xfId="15878" xr:uid="{00000000-0005-0000-0000-0000C4210000}"/>
    <cellStyle name="Note 3 3 3 8" xfId="5510" xr:uid="{00000000-0005-0000-0000-000080210000}"/>
    <cellStyle name="Note 3 3 4" xfId="5928" xr:uid="{00000000-0005-0000-0000-0000C5210000}"/>
    <cellStyle name="Note 3 3 4 2" xfId="6562" xr:uid="{00000000-0005-0000-0000-0000C6210000}"/>
    <cellStyle name="Note 3 3 4 2 2" xfId="8399" xr:uid="{00000000-0005-0000-0000-0000C7210000}"/>
    <cellStyle name="Note 3 3 4 2 2 2" xfId="10961" xr:uid="{00000000-0005-0000-0000-0000C8210000}"/>
    <cellStyle name="Note 3 3 4 2 2 2 2" xfId="14347" xr:uid="{00000000-0005-0000-0000-0000C9210000}"/>
    <cellStyle name="Note 3 3 4 2 2 3" xfId="12815" xr:uid="{00000000-0005-0000-0000-0000CA210000}"/>
    <cellStyle name="Note 3 3 4 2 3" xfId="7874" xr:uid="{00000000-0005-0000-0000-0000CB210000}"/>
    <cellStyle name="Note 3 3 4 2 3 2" xfId="11236" xr:uid="{00000000-0005-0000-0000-0000CC210000}"/>
    <cellStyle name="Note 3 3 4 2 3 3" xfId="13914" xr:uid="{00000000-0005-0000-0000-0000CD210000}"/>
    <cellStyle name="Note 3 3 4 2 4" xfId="9697" xr:uid="{00000000-0005-0000-0000-0000CE210000}"/>
    <cellStyle name="Note 3 3 4 2 4 2" xfId="12109" xr:uid="{00000000-0005-0000-0000-0000CF210000}"/>
    <cellStyle name="Note 3 3 4 3" xfId="7238" xr:uid="{00000000-0005-0000-0000-0000D0210000}"/>
    <cellStyle name="Note 3 3 4 3 2" xfId="10329" xr:uid="{00000000-0005-0000-0000-0000D1210000}"/>
    <cellStyle name="Note 3 3 4 3 2 2" xfId="12338" xr:uid="{00000000-0005-0000-0000-0000D2210000}"/>
    <cellStyle name="Note 3 3 4 3 3" xfId="14818" xr:uid="{00000000-0005-0000-0000-0000D3210000}"/>
    <cellStyle name="Note 3 3 4 4" xfId="9065" xr:uid="{00000000-0005-0000-0000-0000D4210000}"/>
    <cellStyle name="Note 3 3 4 4 2" xfId="11272" xr:uid="{00000000-0005-0000-0000-0000D5210000}"/>
    <cellStyle name="Note 3 3 5" xfId="6013" xr:uid="{00000000-0005-0000-0000-0000D6210000}"/>
    <cellStyle name="Note 3 3 5 2" xfId="7324" xr:uid="{00000000-0005-0000-0000-0000D7210000}"/>
    <cellStyle name="Note 3 3 5 2 2" xfId="10415" xr:uid="{00000000-0005-0000-0000-0000D8210000}"/>
    <cellStyle name="Note 3 3 5 2 2 2" xfId="11498" xr:uid="{00000000-0005-0000-0000-0000D9210000}"/>
    <cellStyle name="Note 3 3 5 2 3" xfId="15272" xr:uid="{00000000-0005-0000-0000-0000DA210000}"/>
    <cellStyle name="Note 3 3 5 3" xfId="9151" xr:uid="{00000000-0005-0000-0000-0000DB210000}"/>
    <cellStyle name="Note 3 3 5 3 2" xfId="11519" xr:uid="{00000000-0005-0000-0000-0000DC210000}"/>
    <cellStyle name="Note 3 3 6" xfId="6692" xr:uid="{00000000-0005-0000-0000-0000DD210000}"/>
    <cellStyle name="Note 3 3 6 2" xfId="9783" xr:uid="{00000000-0005-0000-0000-0000DE210000}"/>
    <cellStyle name="Note 3 3 6 2 2" xfId="11592" xr:uid="{00000000-0005-0000-0000-0000DF210000}"/>
    <cellStyle name="Note 3 3 6 3" xfId="14297" xr:uid="{00000000-0005-0000-0000-0000E0210000}"/>
    <cellStyle name="Note 3 3 7" xfId="8477" xr:uid="{00000000-0005-0000-0000-0000E1210000}"/>
    <cellStyle name="Note 3 3 7 2" xfId="12365" xr:uid="{00000000-0005-0000-0000-0000E2210000}"/>
    <cellStyle name="Note 3 4" xfId="622" xr:uid="{00000000-0005-0000-0000-000027140000}"/>
    <cellStyle name="Note 3 4 2" xfId="2716" xr:uid="{00000000-0005-0000-0000-000028140000}"/>
    <cellStyle name="Note 3 4 2 2" xfId="5227" xr:uid="{00000000-0005-0000-0000-000029140000}"/>
    <cellStyle name="Note 3 4 2 2 2" xfId="5580" xr:uid="{00000000-0005-0000-0000-0000E6210000}"/>
    <cellStyle name="Note 3 4 2 2 2 2" xfId="5705" xr:uid="{00000000-0005-0000-0000-0000E7210000}"/>
    <cellStyle name="Note 3 4 2 2 2 2 2" xfId="6338" xr:uid="{00000000-0005-0000-0000-0000E8210000}"/>
    <cellStyle name="Note 3 4 2 2 2 2 2 2" xfId="8175" xr:uid="{00000000-0005-0000-0000-0000E9210000}"/>
    <cellStyle name="Note 3 4 2 2 2 2 2 2 2" xfId="10737" xr:uid="{00000000-0005-0000-0000-0000EA210000}"/>
    <cellStyle name="Note 3 4 2 2 2 2 2 2 2 2" xfId="15243" xr:uid="{00000000-0005-0000-0000-0000EB210000}"/>
    <cellStyle name="Note 3 4 2 2 2 2 2 2 3" xfId="11131" xr:uid="{00000000-0005-0000-0000-0000EC210000}"/>
    <cellStyle name="Note 3 4 2 2 2 2 2 3" xfId="7650" xr:uid="{00000000-0005-0000-0000-0000ED210000}"/>
    <cellStyle name="Note 3 4 2 2 2 2 2 3 2" xfId="11031" xr:uid="{00000000-0005-0000-0000-0000EE210000}"/>
    <cellStyle name="Note 3 4 2 2 2 2 2 3 3" xfId="13690" xr:uid="{00000000-0005-0000-0000-0000EF210000}"/>
    <cellStyle name="Note 3 4 2 2 2 2 2 4" xfId="9473" xr:uid="{00000000-0005-0000-0000-0000F0210000}"/>
    <cellStyle name="Note 3 4 2 2 2 2 2 4 2" xfId="12887" xr:uid="{00000000-0005-0000-0000-0000F1210000}"/>
    <cellStyle name="Note 3 4 2 2 2 2 3" xfId="7014" xr:uid="{00000000-0005-0000-0000-0000F2210000}"/>
    <cellStyle name="Note 3 4 2 2 2 2 3 2" xfId="10105" xr:uid="{00000000-0005-0000-0000-0000F3210000}"/>
    <cellStyle name="Note 3 4 2 2 2 2 3 2 2" xfId="15621" xr:uid="{00000000-0005-0000-0000-0000F4210000}"/>
    <cellStyle name="Note 3 4 2 2 2 2 3 3" xfId="15349" xr:uid="{00000000-0005-0000-0000-0000F5210000}"/>
    <cellStyle name="Note 3 4 2 2 2 2 4" xfId="8841" xr:uid="{00000000-0005-0000-0000-0000F6210000}"/>
    <cellStyle name="Note 3 4 2 2 2 2 4 2" xfId="12065" xr:uid="{00000000-0005-0000-0000-0000F7210000}"/>
    <cellStyle name="Note 3 4 2 2 2 3" xfId="6214" xr:uid="{00000000-0005-0000-0000-0000F8210000}"/>
    <cellStyle name="Note 3 4 2 2 2 3 2" xfId="8051" xr:uid="{00000000-0005-0000-0000-0000F9210000}"/>
    <cellStyle name="Note 3 4 2 2 2 3 2 2" xfId="10613" xr:uid="{00000000-0005-0000-0000-0000FA210000}"/>
    <cellStyle name="Note 3 4 2 2 2 3 2 2 2" xfId="15357" xr:uid="{00000000-0005-0000-0000-0000FB210000}"/>
    <cellStyle name="Note 3 4 2 2 2 3 2 3" xfId="11369" xr:uid="{00000000-0005-0000-0000-0000FC210000}"/>
    <cellStyle name="Note 3 4 2 2 2 3 3" xfId="7526" xr:uid="{00000000-0005-0000-0000-0000FD210000}"/>
    <cellStyle name="Note 3 4 2 2 2 3 3 2" xfId="15315" xr:uid="{00000000-0005-0000-0000-0000FE210000}"/>
    <cellStyle name="Note 3 4 2 2 2 3 3 3" xfId="13566" xr:uid="{00000000-0005-0000-0000-0000FF210000}"/>
    <cellStyle name="Note 3 4 2 2 2 3 4" xfId="9349" xr:uid="{00000000-0005-0000-0000-000000220000}"/>
    <cellStyle name="Note 3 4 2 2 2 3 4 2" xfId="11696" xr:uid="{00000000-0005-0000-0000-000001220000}"/>
    <cellStyle name="Note 3 4 2 2 2 4" xfId="6890" xr:uid="{00000000-0005-0000-0000-000002220000}"/>
    <cellStyle name="Note 3 4 2 2 2 4 2" xfId="9981" xr:uid="{00000000-0005-0000-0000-000003220000}"/>
    <cellStyle name="Note 3 4 2 2 2 4 2 2" xfId="15527" xr:uid="{00000000-0005-0000-0000-000004220000}"/>
    <cellStyle name="Note 3 4 2 2 2 4 3" xfId="15316" xr:uid="{00000000-0005-0000-0000-000005220000}"/>
    <cellStyle name="Note 3 4 2 2 2 5" xfId="8717" xr:uid="{00000000-0005-0000-0000-000006220000}"/>
    <cellStyle name="Note 3 4 2 2 2 5 2" xfId="12874" xr:uid="{00000000-0005-0000-0000-000007220000}"/>
    <cellStyle name="Note 3 4 2 2 3" xfId="5796" xr:uid="{00000000-0005-0000-0000-000008220000}"/>
    <cellStyle name="Note 3 4 2 2 3 2" xfId="6430" xr:uid="{00000000-0005-0000-0000-000009220000}"/>
    <cellStyle name="Note 3 4 2 2 3 2 2" xfId="8267" xr:uid="{00000000-0005-0000-0000-00000A220000}"/>
    <cellStyle name="Note 3 4 2 2 3 2 2 2" xfId="10829" xr:uid="{00000000-0005-0000-0000-00000B220000}"/>
    <cellStyle name="Note 3 4 2 2 3 2 2 2 2" xfId="13105" xr:uid="{00000000-0005-0000-0000-00000C220000}"/>
    <cellStyle name="Note 3 4 2 2 3 2 2 3" xfId="13182" xr:uid="{00000000-0005-0000-0000-00000D220000}"/>
    <cellStyle name="Note 3 4 2 2 3 2 3" xfId="7742" xr:uid="{00000000-0005-0000-0000-00000E220000}"/>
    <cellStyle name="Note 3 4 2 2 3 2 3 2" xfId="11846" xr:uid="{00000000-0005-0000-0000-00000F220000}"/>
    <cellStyle name="Note 3 4 2 2 3 2 3 3" xfId="13782" xr:uid="{00000000-0005-0000-0000-000010220000}"/>
    <cellStyle name="Note 3 4 2 2 3 2 4" xfId="9565" xr:uid="{00000000-0005-0000-0000-000011220000}"/>
    <cellStyle name="Note 3 4 2 2 3 2 4 2" xfId="12250" xr:uid="{00000000-0005-0000-0000-000012220000}"/>
    <cellStyle name="Note 3 4 2 2 3 3" xfId="7106" xr:uid="{00000000-0005-0000-0000-000013220000}"/>
    <cellStyle name="Note 3 4 2 2 3 3 2" xfId="10197" xr:uid="{00000000-0005-0000-0000-000014220000}"/>
    <cellStyle name="Note 3 4 2 2 3 3 2 2" xfId="11623" xr:uid="{00000000-0005-0000-0000-000015220000}"/>
    <cellStyle name="Note 3 4 2 2 3 3 3" xfId="15505" xr:uid="{00000000-0005-0000-0000-000016220000}"/>
    <cellStyle name="Note 3 4 2 2 3 4" xfId="8933" xr:uid="{00000000-0005-0000-0000-000017220000}"/>
    <cellStyle name="Note 3 4 2 2 3 4 2" xfId="12633" xr:uid="{00000000-0005-0000-0000-000018220000}"/>
    <cellStyle name="Note 3 4 2 2 4" xfId="6106" xr:uid="{00000000-0005-0000-0000-000019220000}"/>
    <cellStyle name="Note 3 4 2 2 4 2" xfId="7943" xr:uid="{00000000-0005-0000-0000-00001A220000}"/>
    <cellStyle name="Note 3 4 2 2 4 2 2" xfId="10505" xr:uid="{00000000-0005-0000-0000-00001B220000}"/>
    <cellStyle name="Note 3 4 2 2 4 2 2 2" xfId="13987" xr:uid="{00000000-0005-0000-0000-00001C220000}"/>
    <cellStyle name="Note 3 4 2 2 4 2 3" xfId="12605" xr:uid="{00000000-0005-0000-0000-00001D220000}"/>
    <cellStyle name="Note 3 4 2 2 4 3" xfId="7418" xr:uid="{00000000-0005-0000-0000-00001E220000}"/>
    <cellStyle name="Note 3 4 2 2 4 3 2" xfId="11024" xr:uid="{00000000-0005-0000-0000-00001F220000}"/>
    <cellStyle name="Note 3 4 2 2 4 3 3" xfId="13458" xr:uid="{00000000-0005-0000-0000-000020220000}"/>
    <cellStyle name="Note 3 4 2 2 4 4" xfId="9241" xr:uid="{00000000-0005-0000-0000-000021220000}"/>
    <cellStyle name="Note 3 4 2 2 4 4 2" xfId="13031" xr:uid="{00000000-0005-0000-0000-000022220000}"/>
    <cellStyle name="Note 3 4 2 2 5" xfId="6782" xr:uid="{00000000-0005-0000-0000-000023220000}"/>
    <cellStyle name="Note 3 4 2 2 5 2" xfId="9873" xr:uid="{00000000-0005-0000-0000-000024220000}"/>
    <cellStyle name="Note 3 4 2 2 5 2 2" xfId="15310" xr:uid="{00000000-0005-0000-0000-000025220000}"/>
    <cellStyle name="Note 3 4 2 2 5 3" xfId="11018" xr:uid="{00000000-0005-0000-0000-000026220000}"/>
    <cellStyle name="Note 3 4 2 2 6" xfId="8609" xr:uid="{00000000-0005-0000-0000-000027220000}"/>
    <cellStyle name="Note 3 4 2 2 6 2" xfId="12992" xr:uid="{00000000-0005-0000-0000-000028220000}"/>
    <cellStyle name="Note 3 4 2 2 7" xfId="15881" xr:uid="{00000000-0005-0000-0000-000029220000}"/>
    <cellStyle name="Note 3 4 2 2 8" xfId="5475" xr:uid="{00000000-0005-0000-0000-0000E5210000}"/>
    <cellStyle name="Note 3 4 2 3" xfId="5864" xr:uid="{00000000-0005-0000-0000-00002A220000}"/>
    <cellStyle name="Note 3 4 2 3 2" xfId="6498" xr:uid="{00000000-0005-0000-0000-00002B220000}"/>
    <cellStyle name="Note 3 4 2 3 2 2" xfId="8335" xr:uid="{00000000-0005-0000-0000-00002C220000}"/>
    <cellStyle name="Note 3 4 2 3 2 2 2" xfId="10897" xr:uid="{00000000-0005-0000-0000-00002D220000}"/>
    <cellStyle name="Note 3 4 2 3 2 2 2 2" xfId="11407" xr:uid="{00000000-0005-0000-0000-00002E220000}"/>
    <cellStyle name="Note 3 4 2 3 2 2 3" xfId="11928" xr:uid="{00000000-0005-0000-0000-00002F220000}"/>
    <cellStyle name="Note 3 4 2 3 2 3" xfId="7810" xr:uid="{00000000-0005-0000-0000-000030220000}"/>
    <cellStyle name="Note 3 4 2 3 2 3 2" xfId="11088" xr:uid="{00000000-0005-0000-0000-000031220000}"/>
    <cellStyle name="Note 3 4 2 3 2 3 3" xfId="13850" xr:uid="{00000000-0005-0000-0000-000032220000}"/>
    <cellStyle name="Note 3 4 2 3 2 4" xfId="9633" xr:uid="{00000000-0005-0000-0000-000033220000}"/>
    <cellStyle name="Note 3 4 2 3 2 4 2" xfId="11338" xr:uid="{00000000-0005-0000-0000-000034220000}"/>
    <cellStyle name="Note 3 4 2 3 3" xfId="7174" xr:uid="{00000000-0005-0000-0000-000035220000}"/>
    <cellStyle name="Note 3 4 2 3 3 2" xfId="10265" xr:uid="{00000000-0005-0000-0000-000036220000}"/>
    <cellStyle name="Note 3 4 2 3 3 2 2" xfId="13421" xr:uid="{00000000-0005-0000-0000-000037220000}"/>
    <cellStyle name="Note 3 4 2 3 3 3" xfId="14585" xr:uid="{00000000-0005-0000-0000-000038220000}"/>
    <cellStyle name="Note 3 4 2 3 4" xfId="9001" xr:uid="{00000000-0005-0000-0000-000039220000}"/>
    <cellStyle name="Note 3 4 2 3 4 2" xfId="11248" xr:uid="{00000000-0005-0000-0000-00003A220000}"/>
    <cellStyle name="Note 3 4 2 4" xfId="6048" xr:uid="{00000000-0005-0000-0000-00003B220000}"/>
    <cellStyle name="Note 3 4 2 4 2" xfId="7359" xr:uid="{00000000-0005-0000-0000-00003C220000}"/>
    <cellStyle name="Note 3 4 2 4 2 2" xfId="10450" xr:uid="{00000000-0005-0000-0000-00003D220000}"/>
    <cellStyle name="Note 3 4 2 4 2 2 2" xfId="14792" xr:uid="{00000000-0005-0000-0000-00003E220000}"/>
    <cellStyle name="Note 3 4 2 4 2 3" xfId="14732" xr:uid="{00000000-0005-0000-0000-00003F220000}"/>
    <cellStyle name="Note 3 4 2 4 3" xfId="9186" xr:uid="{00000000-0005-0000-0000-000040220000}"/>
    <cellStyle name="Note 3 4 2 4 3 2" xfId="13237" xr:uid="{00000000-0005-0000-0000-000041220000}"/>
    <cellStyle name="Note 3 4 2 5" xfId="6727" xr:uid="{00000000-0005-0000-0000-000042220000}"/>
    <cellStyle name="Note 3 4 2 5 2" xfId="9818" xr:uid="{00000000-0005-0000-0000-000043220000}"/>
    <cellStyle name="Note 3 4 2 5 2 2" xfId="11633" xr:uid="{00000000-0005-0000-0000-000044220000}"/>
    <cellStyle name="Note 3 4 2 5 3" xfId="14121" xr:uid="{00000000-0005-0000-0000-000045220000}"/>
    <cellStyle name="Note 3 4 2 6" xfId="8480" xr:uid="{00000000-0005-0000-0000-000046220000}"/>
    <cellStyle name="Note 3 4 2 6 2" xfId="11738" xr:uid="{00000000-0005-0000-0000-000047220000}"/>
    <cellStyle name="Note 3 4 3" xfId="5226" xr:uid="{00000000-0005-0000-0000-00002A140000}"/>
    <cellStyle name="Note 3 4 3 2" xfId="5618" xr:uid="{00000000-0005-0000-0000-000049220000}"/>
    <cellStyle name="Note 3 4 3 2 2" xfId="5670" xr:uid="{00000000-0005-0000-0000-00004A220000}"/>
    <cellStyle name="Note 3 4 3 2 2 2" xfId="6303" xr:uid="{00000000-0005-0000-0000-00004B220000}"/>
    <cellStyle name="Note 3 4 3 2 2 2 2" xfId="8140" xr:uid="{00000000-0005-0000-0000-00004C220000}"/>
    <cellStyle name="Note 3 4 3 2 2 2 2 2" xfId="10702" xr:uid="{00000000-0005-0000-0000-00004D220000}"/>
    <cellStyle name="Note 3 4 3 2 2 2 2 2 2" xfId="14400" xr:uid="{00000000-0005-0000-0000-00004E220000}"/>
    <cellStyle name="Note 3 4 3 2 2 2 2 3" xfId="13019" xr:uid="{00000000-0005-0000-0000-00004F220000}"/>
    <cellStyle name="Note 3 4 3 2 2 2 3" xfId="7615" xr:uid="{00000000-0005-0000-0000-000050220000}"/>
    <cellStyle name="Note 3 4 3 2 2 2 3 2" xfId="15559" xr:uid="{00000000-0005-0000-0000-000051220000}"/>
    <cellStyle name="Note 3 4 3 2 2 2 3 3" xfId="13655" xr:uid="{00000000-0005-0000-0000-000052220000}"/>
    <cellStyle name="Note 3 4 3 2 2 2 4" xfId="9438" xr:uid="{00000000-0005-0000-0000-000053220000}"/>
    <cellStyle name="Note 3 4 3 2 2 2 4 2" xfId="11890" xr:uid="{00000000-0005-0000-0000-000054220000}"/>
    <cellStyle name="Note 3 4 3 2 2 3" xfId="6979" xr:uid="{00000000-0005-0000-0000-000055220000}"/>
    <cellStyle name="Note 3 4 3 2 2 3 2" xfId="10070" xr:uid="{00000000-0005-0000-0000-000056220000}"/>
    <cellStyle name="Note 3 4 3 2 2 3 2 2" xfId="14764" xr:uid="{00000000-0005-0000-0000-000057220000}"/>
    <cellStyle name="Note 3 4 3 2 2 3 3" xfId="15553" xr:uid="{00000000-0005-0000-0000-000058220000}"/>
    <cellStyle name="Note 3 4 3 2 2 4" xfId="8806" xr:uid="{00000000-0005-0000-0000-000059220000}"/>
    <cellStyle name="Note 3 4 3 2 2 4 2" xfId="12313" xr:uid="{00000000-0005-0000-0000-00005A220000}"/>
    <cellStyle name="Note 3 4 3 2 3" xfId="6252" xr:uid="{00000000-0005-0000-0000-00005B220000}"/>
    <cellStyle name="Note 3 4 3 2 3 2" xfId="8089" xr:uid="{00000000-0005-0000-0000-00005C220000}"/>
    <cellStyle name="Note 3 4 3 2 3 2 2" xfId="10651" xr:uid="{00000000-0005-0000-0000-00005D220000}"/>
    <cellStyle name="Note 3 4 3 2 3 2 2 2" xfId="15617" xr:uid="{00000000-0005-0000-0000-00005E220000}"/>
    <cellStyle name="Note 3 4 3 2 3 2 3" xfId="11840" xr:uid="{00000000-0005-0000-0000-00005F220000}"/>
    <cellStyle name="Note 3 4 3 2 3 3" xfId="7564" xr:uid="{00000000-0005-0000-0000-000060220000}"/>
    <cellStyle name="Note 3 4 3 2 3 3 2" xfId="14789" xr:uid="{00000000-0005-0000-0000-000061220000}"/>
    <cellStyle name="Note 3 4 3 2 3 3 3" xfId="13604" xr:uid="{00000000-0005-0000-0000-000062220000}"/>
    <cellStyle name="Note 3 4 3 2 3 4" xfId="9387" xr:uid="{00000000-0005-0000-0000-000063220000}"/>
    <cellStyle name="Note 3 4 3 2 3 4 2" xfId="11494" xr:uid="{00000000-0005-0000-0000-000064220000}"/>
    <cellStyle name="Note 3 4 3 2 4" xfId="6928" xr:uid="{00000000-0005-0000-0000-000065220000}"/>
    <cellStyle name="Note 3 4 3 2 4 2" xfId="10019" xr:uid="{00000000-0005-0000-0000-000066220000}"/>
    <cellStyle name="Note 3 4 3 2 4 2 2" xfId="14278" xr:uid="{00000000-0005-0000-0000-000067220000}"/>
    <cellStyle name="Note 3 4 3 2 4 3" xfId="14781" xr:uid="{00000000-0005-0000-0000-000068220000}"/>
    <cellStyle name="Note 3 4 3 2 5" xfId="8755" xr:uid="{00000000-0005-0000-0000-000069220000}"/>
    <cellStyle name="Note 3 4 3 2 5 2" xfId="12539" xr:uid="{00000000-0005-0000-0000-00006A220000}"/>
    <cellStyle name="Note 3 4 3 3" xfId="5761" xr:uid="{00000000-0005-0000-0000-00006B220000}"/>
    <cellStyle name="Note 3 4 3 3 2" xfId="6395" xr:uid="{00000000-0005-0000-0000-00006C220000}"/>
    <cellStyle name="Note 3 4 3 3 2 2" xfId="8232" xr:uid="{00000000-0005-0000-0000-00006D220000}"/>
    <cellStyle name="Note 3 4 3 3 2 2 2" xfId="10794" xr:uid="{00000000-0005-0000-0000-00006E220000}"/>
    <cellStyle name="Note 3 4 3 3 2 2 2 2" xfId="11294" xr:uid="{00000000-0005-0000-0000-00006F220000}"/>
    <cellStyle name="Note 3 4 3 3 2 2 3" xfId="12779" xr:uid="{00000000-0005-0000-0000-000070220000}"/>
    <cellStyle name="Note 3 4 3 3 2 3" xfId="7707" xr:uid="{00000000-0005-0000-0000-000071220000}"/>
    <cellStyle name="Note 3 4 3 3 2 3 2" xfId="11207" xr:uid="{00000000-0005-0000-0000-000072220000}"/>
    <cellStyle name="Note 3 4 3 3 2 3 3" xfId="13747" xr:uid="{00000000-0005-0000-0000-000073220000}"/>
    <cellStyle name="Note 3 4 3 3 2 4" xfId="9530" xr:uid="{00000000-0005-0000-0000-000074220000}"/>
    <cellStyle name="Note 3 4 3 3 2 4 2" xfId="12374" xr:uid="{00000000-0005-0000-0000-000075220000}"/>
    <cellStyle name="Note 3 4 3 3 3" xfId="7071" xr:uid="{00000000-0005-0000-0000-000076220000}"/>
    <cellStyle name="Note 3 4 3 3 3 2" xfId="10162" xr:uid="{00000000-0005-0000-0000-000077220000}"/>
    <cellStyle name="Note 3 4 3 3 3 2 2" xfId="14435" xr:uid="{00000000-0005-0000-0000-000078220000}"/>
    <cellStyle name="Note 3 4 3 3 3 3" xfId="14737" xr:uid="{00000000-0005-0000-0000-000079220000}"/>
    <cellStyle name="Note 3 4 3 3 4" xfId="8898" xr:uid="{00000000-0005-0000-0000-00007A220000}"/>
    <cellStyle name="Note 3 4 3 3 4 2" xfId="11982" xr:uid="{00000000-0005-0000-0000-00007B220000}"/>
    <cellStyle name="Note 3 4 3 4" xfId="6144" xr:uid="{00000000-0005-0000-0000-00007C220000}"/>
    <cellStyle name="Note 3 4 3 4 2" xfId="7981" xr:uid="{00000000-0005-0000-0000-00007D220000}"/>
    <cellStyle name="Note 3 4 3 4 2 2" xfId="10543" xr:uid="{00000000-0005-0000-0000-00007E220000}"/>
    <cellStyle name="Note 3 4 3 4 2 2 2" xfId="15281" xr:uid="{00000000-0005-0000-0000-00007F220000}"/>
    <cellStyle name="Note 3 4 3 4 2 3" xfId="11841" xr:uid="{00000000-0005-0000-0000-000080220000}"/>
    <cellStyle name="Note 3 4 3 4 3" xfId="7456" xr:uid="{00000000-0005-0000-0000-000081220000}"/>
    <cellStyle name="Note 3 4 3 4 3 2" xfId="14637" xr:uid="{00000000-0005-0000-0000-000082220000}"/>
    <cellStyle name="Note 3 4 3 4 3 3" xfId="13496" xr:uid="{00000000-0005-0000-0000-000083220000}"/>
    <cellStyle name="Note 3 4 3 4 4" xfId="9279" xr:uid="{00000000-0005-0000-0000-000084220000}"/>
    <cellStyle name="Note 3 4 3 4 4 2" xfId="11919" xr:uid="{00000000-0005-0000-0000-000085220000}"/>
    <cellStyle name="Note 3 4 3 5" xfId="6820" xr:uid="{00000000-0005-0000-0000-000086220000}"/>
    <cellStyle name="Note 3 4 3 5 2" xfId="9911" xr:uid="{00000000-0005-0000-0000-000087220000}"/>
    <cellStyle name="Note 3 4 3 5 2 2" xfId="14311" xr:uid="{00000000-0005-0000-0000-000088220000}"/>
    <cellStyle name="Note 3 4 3 5 3" xfId="14631" xr:uid="{00000000-0005-0000-0000-000089220000}"/>
    <cellStyle name="Note 3 4 3 6" xfId="8647" xr:uid="{00000000-0005-0000-0000-00008A220000}"/>
    <cellStyle name="Note 3 4 3 6 2" xfId="11807" xr:uid="{00000000-0005-0000-0000-00008B220000}"/>
    <cellStyle name="Note 3 4 3 7" xfId="15880" xr:uid="{00000000-0005-0000-0000-00008C220000}"/>
    <cellStyle name="Note 3 4 3 8" xfId="5512" xr:uid="{00000000-0005-0000-0000-000048220000}"/>
    <cellStyle name="Note 3 4 4" xfId="5861" xr:uid="{00000000-0005-0000-0000-00008D220000}"/>
    <cellStyle name="Note 3 4 4 2" xfId="6495" xr:uid="{00000000-0005-0000-0000-00008E220000}"/>
    <cellStyle name="Note 3 4 4 2 2" xfId="8332" xr:uid="{00000000-0005-0000-0000-00008F220000}"/>
    <cellStyle name="Note 3 4 4 2 2 2" xfId="10894" xr:uid="{00000000-0005-0000-0000-000090220000}"/>
    <cellStyle name="Note 3 4 4 2 2 2 2" xfId="13382" xr:uid="{00000000-0005-0000-0000-000091220000}"/>
    <cellStyle name="Note 3 4 4 2 2 3" xfId="12417" xr:uid="{00000000-0005-0000-0000-000092220000}"/>
    <cellStyle name="Note 3 4 4 2 3" xfId="7807" xr:uid="{00000000-0005-0000-0000-000093220000}"/>
    <cellStyle name="Note 3 4 4 2 3 2" xfId="12166" xr:uid="{00000000-0005-0000-0000-000094220000}"/>
    <cellStyle name="Note 3 4 4 2 3 3" xfId="13847" xr:uid="{00000000-0005-0000-0000-000095220000}"/>
    <cellStyle name="Note 3 4 4 2 4" xfId="9630" xr:uid="{00000000-0005-0000-0000-000096220000}"/>
    <cellStyle name="Note 3 4 4 2 4 2" xfId="11527" xr:uid="{00000000-0005-0000-0000-000097220000}"/>
    <cellStyle name="Note 3 4 4 3" xfId="7171" xr:uid="{00000000-0005-0000-0000-000098220000}"/>
    <cellStyle name="Note 3 4 4 3 2" xfId="10262" xr:uid="{00000000-0005-0000-0000-000099220000}"/>
    <cellStyle name="Note 3 4 4 3 2 2" xfId="13337" xr:uid="{00000000-0005-0000-0000-00009A220000}"/>
    <cellStyle name="Note 3 4 4 3 3" xfId="15333" xr:uid="{00000000-0005-0000-0000-00009B220000}"/>
    <cellStyle name="Note 3 4 4 4" xfId="8998" xr:uid="{00000000-0005-0000-0000-00009C220000}"/>
    <cellStyle name="Note 3 4 4 4 2" xfId="12131" xr:uid="{00000000-0005-0000-0000-00009D220000}"/>
    <cellStyle name="Note 3 4 5" xfId="6025" xr:uid="{00000000-0005-0000-0000-00009E220000}"/>
    <cellStyle name="Note 3 4 5 2" xfId="7336" xr:uid="{00000000-0005-0000-0000-00009F220000}"/>
    <cellStyle name="Note 3 4 5 2 2" xfId="10427" xr:uid="{00000000-0005-0000-0000-0000A0220000}"/>
    <cellStyle name="Note 3 4 5 2 2 2" xfId="15059" xr:uid="{00000000-0005-0000-0000-0000A1220000}"/>
    <cellStyle name="Note 3 4 5 2 3" xfId="14756" xr:uid="{00000000-0005-0000-0000-0000A2220000}"/>
    <cellStyle name="Note 3 4 5 3" xfId="9163" xr:uid="{00000000-0005-0000-0000-0000A3220000}"/>
    <cellStyle name="Note 3 4 5 3 2" xfId="12892" xr:uid="{00000000-0005-0000-0000-0000A4220000}"/>
    <cellStyle name="Note 3 4 6" xfId="6704" xr:uid="{00000000-0005-0000-0000-0000A5220000}"/>
    <cellStyle name="Note 3 4 6 2" xfId="9795" xr:uid="{00000000-0005-0000-0000-0000A6220000}"/>
    <cellStyle name="Note 3 4 6 2 2" xfId="13231" xr:uid="{00000000-0005-0000-0000-0000A7220000}"/>
    <cellStyle name="Note 3 4 6 3" xfId="14475" xr:uid="{00000000-0005-0000-0000-0000A8220000}"/>
    <cellStyle name="Note 3 4 7" xfId="8479" xr:uid="{00000000-0005-0000-0000-0000A9220000}"/>
    <cellStyle name="Note 3 4 7 2" xfId="12472" xr:uid="{00000000-0005-0000-0000-0000AA220000}"/>
    <cellStyle name="Note 3 5" xfId="2717" xr:uid="{00000000-0005-0000-0000-00002B140000}"/>
    <cellStyle name="Note 3 5 2" xfId="5228" xr:uid="{00000000-0005-0000-0000-00002C140000}"/>
    <cellStyle name="Note 3 5 2 2" xfId="5579" xr:uid="{00000000-0005-0000-0000-0000AD220000}"/>
    <cellStyle name="Note 3 5 2 2 2" xfId="5706" xr:uid="{00000000-0005-0000-0000-0000AE220000}"/>
    <cellStyle name="Note 3 5 2 2 2 2" xfId="6339" xr:uid="{00000000-0005-0000-0000-0000AF220000}"/>
    <cellStyle name="Note 3 5 2 2 2 2 2" xfId="8176" xr:uid="{00000000-0005-0000-0000-0000B0220000}"/>
    <cellStyle name="Note 3 5 2 2 2 2 2 2" xfId="10738" xr:uid="{00000000-0005-0000-0000-0000B1220000}"/>
    <cellStyle name="Note 3 5 2 2 2 2 2 2 2" xfId="14680" xr:uid="{00000000-0005-0000-0000-0000B2220000}"/>
    <cellStyle name="Note 3 5 2 2 2 2 2 3" xfId="12328" xr:uid="{00000000-0005-0000-0000-0000B3220000}"/>
    <cellStyle name="Note 3 5 2 2 2 2 3" xfId="7651" xr:uid="{00000000-0005-0000-0000-0000B4220000}"/>
    <cellStyle name="Note 3 5 2 2 2 2 3 2" xfId="12663" xr:uid="{00000000-0005-0000-0000-0000B5220000}"/>
    <cellStyle name="Note 3 5 2 2 2 2 3 3" xfId="13691" xr:uid="{00000000-0005-0000-0000-0000B6220000}"/>
    <cellStyle name="Note 3 5 2 2 2 2 4" xfId="9474" xr:uid="{00000000-0005-0000-0000-0000B7220000}"/>
    <cellStyle name="Note 3 5 2 2 2 2 4 2" xfId="11472" xr:uid="{00000000-0005-0000-0000-0000B8220000}"/>
    <cellStyle name="Note 3 5 2 2 2 3" xfId="7015" xr:uid="{00000000-0005-0000-0000-0000B9220000}"/>
    <cellStyle name="Note 3 5 2 2 2 3 2" xfId="10106" xr:uid="{00000000-0005-0000-0000-0000BA220000}"/>
    <cellStyle name="Note 3 5 2 2 2 3 2 2" xfId="14838" xr:uid="{00000000-0005-0000-0000-0000BB220000}"/>
    <cellStyle name="Note 3 5 2 2 2 3 3" xfId="14411" xr:uid="{00000000-0005-0000-0000-0000BC220000}"/>
    <cellStyle name="Note 3 5 2 2 2 4" xfId="8842" xr:uid="{00000000-0005-0000-0000-0000BD220000}"/>
    <cellStyle name="Note 3 5 2 2 2 4 2" xfId="12494" xr:uid="{00000000-0005-0000-0000-0000BE220000}"/>
    <cellStyle name="Note 3 5 2 2 3" xfId="6213" xr:uid="{00000000-0005-0000-0000-0000BF220000}"/>
    <cellStyle name="Note 3 5 2 2 3 2" xfId="8050" xr:uid="{00000000-0005-0000-0000-0000C0220000}"/>
    <cellStyle name="Note 3 5 2 2 3 2 2" xfId="10612" xr:uid="{00000000-0005-0000-0000-0000C1220000}"/>
    <cellStyle name="Note 3 5 2 2 3 2 2 2" xfId="14984" xr:uid="{00000000-0005-0000-0000-0000C2220000}"/>
    <cellStyle name="Note 3 5 2 2 3 2 3" xfId="11717" xr:uid="{00000000-0005-0000-0000-0000C3220000}"/>
    <cellStyle name="Note 3 5 2 2 3 3" xfId="7525" xr:uid="{00000000-0005-0000-0000-0000C4220000}"/>
    <cellStyle name="Note 3 5 2 2 3 3 2" xfId="14904" xr:uid="{00000000-0005-0000-0000-0000C5220000}"/>
    <cellStyle name="Note 3 5 2 2 3 3 3" xfId="13565" xr:uid="{00000000-0005-0000-0000-0000C6220000}"/>
    <cellStyle name="Note 3 5 2 2 3 4" xfId="9348" xr:uid="{00000000-0005-0000-0000-0000C7220000}"/>
    <cellStyle name="Note 3 5 2 2 3 4 2" xfId="13270" xr:uid="{00000000-0005-0000-0000-0000C8220000}"/>
    <cellStyle name="Note 3 5 2 2 4" xfId="6889" xr:uid="{00000000-0005-0000-0000-0000C9220000}"/>
    <cellStyle name="Note 3 5 2 2 4 2" xfId="9980" xr:uid="{00000000-0005-0000-0000-0000CA220000}"/>
    <cellStyle name="Note 3 5 2 2 4 2 2" xfId="14592" xr:uid="{00000000-0005-0000-0000-0000CB220000}"/>
    <cellStyle name="Note 3 5 2 2 4 3" xfId="14916" xr:uid="{00000000-0005-0000-0000-0000CC220000}"/>
    <cellStyle name="Note 3 5 2 2 5" xfId="8716" xr:uid="{00000000-0005-0000-0000-0000CD220000}"/>
    <cellStyle name="Note 3 5 2 2 5 2" xfId="13172" xr:uid="{00000000-0005-0000-0000-0000CE220000}"/>
    <cellStyle name="Note 3 5 2 3" xfId="5797" xr:uid="{00000000-0005-0000-0000-0000CF220000}"/>
    <cellStyle name="Note 3 5 2 3 2" xfId="6431" xr:uid="{00000000-0005-0000-0000-0000D0220000}"/>
    <cellStyle name="Note 3 5 2 3 2 2" xfId="8268" xr:uid="{00000000-0005-0000-0000-0000D1220000}"/>
    <cellStyle name="Note 3 5 2 3 2 2 2" xfId="10830" xr:uid="{00000000-0005-0000-0000-0000D2220000}"/>
    <cellStyle name="Note 3 5 2 3 2 2 2 2" xfId="13106" xr:uid="{00000000-0005-0000-0000-0000D3220000}"/>
    <cellStyle name="Note 3 5 2 3 2 2 3" xfId="11778" xr:uid="{00000000-0005-0000-0000-0000D4220000}"/>
    <cellStyle name="Note 3 5 2 3 2 3" xfId="7743" xr:uid="{00000000-0005-0000-0000-0000D5220000}"/>
    <cellStyle name="Note 3 5 2 3 2 3 2" xfId="11056" xr:uid="{00000000-0005-0000-0000-0000D6220000}"/>
    <cellStyle name="Note 3 5 2 3 2 3 3" xfId="13783" xr:uid="{00000000-0005-0000-0000-0000D7220000}"/>
    <cellStyle name="Note 3 5 2 3 2 4" xfId="9566" xr:uid="{00000000-0005-0000-0000-0000D8220000}"/>
    <cellStyle name="Note 3 5 2 3 2 4 2" xfId="11583" xr:uid="{00000000-0005-0000-0000-0000D9220000}"/>
    <cellStyle name="Note 3 5 2 3 3" xfId="7107" xr:uid="{00000000-0005-0000-0000-0000DA220000}"/>
    <cellStyle name="Note 3 5 2 3 3 2" xfId="10198" xr:uid="{00000000-0005-0000-0000-0000DB220000}"/>
    <cellStyle name="Note 3 5 2 3 3 2 2" xfId="12204" xr:uid="{00000000-0005-0000-0000-0000DC220000}"/>
    <cellStyle name="Note 3 5 2 3 3 3" xfId="14566" xr:uid="{00000000-0005-0000-0000-0000DD220000}"/>
    <cellStyle name="Note 3 5 2 3 4" xfId="8934" xr:uid="{00000000-0005-0000-0000-0000DE220000}"/>
    <cellStyle name="Note 3 5 2 3 4 2" xfId="11741" xr:uid="{00000000-0005-0000-0000-0000DF220000}"/>
    <cellStyle name="Note 3 5 2 4" xfId="6105" xr:uid="{00000000-0005-0000-0000-0000E0220000}"/>
    <cellStyle name="Note 3 5 2 4 2" xfId="7942" xr:uid="{00000000-0005-0000-0000-0000E1220000}"/>
    <cellStyle name="Note 3 5 2 4 2 2" xfId="10504" xr:uid="{00000000-0005-0000-0000-0000E2220000}"/>
    <cellStyle name="Note 3 5 2 4 2 2 2" xfId="14022" xr:uid="{00000000-0005-0000-0000-0000E3220000}"/>
    <cellStyle name="Note 3 5 2 4 2 3" xfId="12149" xr:uid="{00000000-0005-0000-0000-0000E4220000}"/>
    <cellStyle name="Note 3 5 2 4 3" xfId="7417" xr:uid="{00000000-0005-0000-0000-0000E5220000}"/>
    <cellStyle name="Note 3 5 2 4 3 2" xfId="13982" xr:uid="{00000000-0005-0000-0000-0000E6220000}"/>
    <cellStyle name="Note 3 5 2 4 3 3" xfId="13457" xr:uid="{00000000-0005-0000-0000-0000E7220000}"/>
    <cellStyle name="Note 3 5 2 4 4" xfId="9240" xr:uid="{00000000-0005-0000-0000-0000E8220000}"/>
    <cellStyle name="Note 3 5 2 4 4 2" xfId="11818" xr:uid="{00000000-0005-0000-0000-0000E9220000}"/>
    <cellStyle name="Note 3 5 2 5" xfId="6781" xr:uid="{00000000-0005-0000-0000-0000EA220000}"/>
    <cellStyle name="Note 3 5 2 5 2" xfId="9872" xr:uid="{00000000-0005-0000-0000-0000EB220000}"/>
    <cellStyle name="Note 3 5 2 5 2 2" xfId="14901" xr:uid="{00000000-0005-0000-0000-0000EC220000}"/>
    <cellStyle name="Note 3 5 2 5 3" xfId="13976" xr:uid="{00000000-0005-0000-0000-0000ED220000}"/>
    <cellStyle name="Note 3 5 2 6" xfId="8608" xr:uid="{00000000-0005-0000-0000-0000EE220000}"/>
    <cellStyle name="Note 3 5 2 6 2" xfId="11476" xr:uid="{00000000-0005-0000-0000-0000EF220000}"/>
    <cellStyle name="Note 3 5 2 7" xfId="15882" xr:uid="{00000000-0005-0000-0000-0000F0220000}"/>
    <cellStyle name="Note 3 5 2 8" xfId="5474" xr:uid="{00000000-0005-0000-0000-0000AC220000}"/>
    <cellStyle name="Note 3 5 3" xfId="5882" xr:uid="{00000000-0005-0000-0000-0000F1220000}"/>
    <cellStyle name="Note 3 5 3 2" xfId="6516" xr:uid="{00000000-0005-0000-0000-0000F2220000}"/>
    <cellStyle name="Note 3 5 3 2 2" xfId="8353" xr:uid="{00000000-0005-0000-0000-0000F3220000}"/>
    <cellStyle name="Note 3 5 3 2 2 2" xfId="10915" xr:uid="{00000000-0005-0000-0000-0000F4220000}"/>
    <cellStyle name="Note 3 5 3 2 2 2 2" xfId="13392" xr:uid="{00000000-0005-0000-0000-0000F5220000}"/>
    <cellStyle name="Note 3 5 3 2 2 3" xfId="12110" xr:uid="{00000000-0005-0000-0000-0000F6220000}"/>
    <cellStyle name="Note 3 5 3 2 3" xfId="7828" xr:uid="{00000000-0005-0000-0000-0000F7220000}"/>
    <cellStyle name="Note 3 5 3 2 3 2" xfId="11383" xr:uid="{00000000-0005-0000-0000-0000F8220000}"/>
    <cellStyle name="Note 3 5 3 2 3 3" xfId="13868" xr:uid="{00000000-0005-0000-0000-0000F9220000}"/>
    <cellStyle name="Note 3 5 3 2 4" xfId="9651" xr:uid="{00000000-0005-0000-0000-0000FA220000}"/>
    <cellStyle name="Note 3 5 3 2 4 2" xfId="13250" xr:uid="{00000000-0005-0000-0000-0000FB220000}"/>
    <cellStyle name="Note 3 5 3 3" xfId="7192" xr:uid="{00000000-0005-0000-0000-0000FC220000}"/>
    <cellStyle name="Note 3 5 3 3 2" xfId="10283" xr:uid="{00000000-0005-0000-0000-0000FD220000}"/>
    <cellStyle name="Note 3 5 3 3 2 2" xfId="13054" xr:uid="{00000000-0005-0000-0000-0000FE220000}"/>
    <cellStyle name="Note 3 5 3 3 3" xfId="15555" xr:uid="{00000000-0005-0000-0000-0000FF220000}"/>
    <cellStyle name="Note 3 5 3 4" xfId="9019" xr:uid="{00000000-0005-0000-0000-000000230000}"/>
    <cellStyle name="Note 3 5 3 4 2" xfId="13140" xr:uid="{00000000-0005-0000-0000-000001230000}"/>
    <cellStyle name="Note 3 5 4" xfId="6049" xr:uid="{00000000-0005-0000-0000-000002230000}"/>
    <cellStyle name="Note 3 5 4 2" xfId="7360" xr:uid="{00000000-0005-0000-0000-000003230000}"/>
    <cellStyle name="Note 3 5 4 2 2" xfId="10451" xr:uid="{00000000-0005-0000-0000-000004230000}"/>
    <cellStyle name="Note 3 5 4 2 2 2" xfId="14230" xr:uid="{00000000-0005-0000-0000-000005230000}"/>
    <cellStyle name="Note 3 5 4 2 3" xfId="15668" xr:uid="{00000000-0005-0000-0000-000006230000}"/>
    <cellStyle name="Note 3 5 4 3" xfId="9187" xr:uid="{00000000-0005-0000-0000-000007230000}"/>
    <cellStyle name="Note 3 5 4 3 2" xfId="12262" xr:uid="{00000000-0005-0000-0000-000008230000}"/>
    <cellStyle name="Note 3 5 5" xfId="6728" xr:uid="{00000000-0005-0000-0000-000009230000}"/>
    <cellStyle name="Note 3 5 5 2" xfId="9819" xr:uid="{00000000-0005-0000-0000-00000A230000}"/>
    <cellStyle name="Note 3 5 5 2 2" xfId="14332" xr:uid="{00000000-0005-0000-0000-00000B230000}"/>
    <cellStyle name="Note 3 5 5 3" xfId="14028" xr:uid="{00000000-0005-0000-0000-00000C230000}"/>
    <cellStyle name="Note 3 5 6" xfId="8481" xr:uid="{00000000-0005-0000-0000-00000D230000}"/>
    <cellStyle name="Note 3 5 6 2" xfId="11453" xr:uid="{00000000-0005-0000-0000-00000E230000}"/>
    <cellStyle name="Note 3 6" xfId="5229" xr:uid="{00000000-0005-0000-0000-00002D140000}"/>
    <cellStyle name="Note 3 6 2" xfId="5619" xr:uid="{00000000-0005-0000-0000-000010230000}"/>
    <cellStyle name="Note 3 6 2 2" xfId="5669" xr:uid="{00000000-0005-0000-0000-000011230000}"/>
    <cellStyle name="Note 3 6 2 2 2" xfId="6302" xr:uid="{00000000-0005-0000-0000-000012230000}"/>
    <cellStyle name="Note 3 6 2 2 2 2" xfId="8139" xr:uid="{00000000-0005-0000-0000-000013230000}"/>
    <cellStyle name="Note 3 6 2 2 2 2 2" xfId="10701" xr:uid="{00000000-0005-0000-0000-000014230000}"/>
    <cellStyle name="Note 3 6 2 2 2 2 2 2" xfId="15338" xr:uid="{00000000-0005-0000-0000-000015230000}"/>
    <cellStyle name="Note 3 6 2 2 2 2 3" xfId="11227" xr:uid="{00000000-0005-0000-0000-000016230000}"/>
    <cellStyle name="Note 3 6 2 2 2 3" xfId="7614" xr:uid="{00000000-0005-0000-0000-000017230000}"/>
    <cellStyle name="Note 3 6 2 2 2 3 2" xfId="14623" xr:uid="{00000000-0005-0000-0000-000018230000}"/>
    <cellStyle name="Note 3 6 2 2 2 3 3" xfId="13654" xr:uid="{00000000-0005-0000-0000-000019230000}"/>
    <cellStyle name="Note 3 6 2 2 2 4" xfId="9437" xr:uid="{00000000-0005-0000-0000-00001A230000}"/>
    <cellStyle name="Note 3 6 2 2 2 4 2" xfId="12225" xr:uid="{00000000-0005-0000-0000-00001B230000}"/>
    <cellStyle name="Note 3 6 2 2 3" xfId="6978" xr:uid="{00000000-0005-0000-0000-00001C230000}"/>
    <cellStyle name="Note 3 6 2 2 3 2" xfId="10069" xr:uid="{00000000-0005-0000-0000-00001D230000}"/>
    <cellStyle name="Note 3 6 2 2 3 2 2" xfId="15547" xr:uid="{00000000-0005-0000-0000-00001E230000}"/>
    <cellStyle name="Note 3 6 2 2 3 3" xfId="14617" xr:uid="{00000000-0005-0000-0000-00001F230000}"/>
    <cellStyle name="Note 3 6 2 2 4" xfId="8805" xr:uid="{00000000-0005-0000-0000-000020230000}"/>
    <cellStyle name="Note 3 6 2 2 4 2" xfId="13258" xr:uid="{00000000-0005-0000-0000-000021230000}"/>
    <cellStyle name="Note 3 6 2 3" xfId="6253" xr:uid="{00000000-0005-0000-0000-000022230000}"/>
    <cellStyle name="Note 3 6 2 3 2" xfId="8090" xr:uid="{00000000-0005-0000-0000-000023230000}"/>
    <cellStyle name="Note 3 6 2 3 2 2" xfId="10652" xr:uid="{00000000-0005-0000-0000-000024230000}"/>
    <cellStyle name="Note 3 6 2 3 2 2 2" xfId="14834" xr:uid="{00000000-0005-0000-0000-000025230000}"/>
    <cellStyle name="Note 3 6 2 3 2 3" xfId="12381" xr:uid="{00000000-0005-0000-0000-000026230000}"/>
    <cellStyle name="Note 3 6 2 3 3" xfId="7565" xr:uid="{00000000-0005-0000-0000-000027230000}"/>
    <cellStyle name="Note 3 6 2 3 3 2" xfId="14227" xr:uid="{00000000-0005-0000-0000-000028230000}"/>
    <cellStyle name="Note 3 6 2 3 3 3" xfId="13605" xr:uid="{00000000-0005-0000-0000-000029230000}"/>
    <cellStyle name="Note 3 6 2 3 4" xfId="9388" xr:uid="{00000000-0005-0000-0000-00002A230000}"/>
    <cellStyle name="Note 3 6 2 3 4 2" xfId="12635" xr:uid="{00000000-0005-0000-0000-00002B230000}"/>
    <cellStyle name="Note 3 6 2 4" xfId="6929" xr:uid="{00000000-0005-0000-0000-00002C230000}"/>
    <cellStyle name="Note 3 6 2 4 2" xfId="10020" xr:uid="{00000000-0005-0000-0000-00002D230000}"/>
    <cellStyle name="Note 3 6 2 4 2 2" xfId="14083" xr:uid="{00000000-0005-0000-0000-00002E230000}"/>
    <cellStyle name="Note 3 6 2 4 3" xfId="14219" xr:uid="{00000000-0005-0000-0000-00002F230000}"/>
    <cellStyle name="Note 3 6 2 5" xfId="8756" xr:uid="{00000000-0005-0000-0000-000030230000}"/>
    <cellStyle name="Note 3 6 2 5 2" xfId="11809" xr:uid="{00000000-0005-0000-0000-000031230000}"/>
    <cellStyle name="Note 3 6 3" xfId="5760" xr:uid="{00000000-0005-0000-0000-000032230000}"/>
    <cellStyle name="Note 3 6 3 2" xfId="6394" xr:uid="{00000000-0005-0000-0000-000033230000}"/>
    <cellStyle name="Note 3 6 3 2 2" xfId="8231" xr:uid="{00000000-0005-0000-0000-000034230000}"/>
    <cellStyle name="Note 3 6 3 2 2 2" xfId="10793" xr:uid="{00000000-0005-0000-0000-000035230000}"/>
    <cellStyle name="Note 3 6 3 2 2 2 2" xfId="13090" xr:uid="{00000000-0005-0000-0000-000036230000}"/>
    <cellStyle name="Note 3 6 3 2 2 3" xfId="11144" xr:uid="{00000000-0005-0000-0000-000037230000}"/>
    <cellStyle name="Note 3 6 3 2 3" xfId="7706" xr:uid="{00000000-0005-0000-0000-000038230000}"/>
    <cellStyle name="Note 3 6 3 2 3 2" xfId="13425" xr:uid="{00000000-0005-0000-0000-000039230000}"/>
    <cellStyle name="Note 3 6 3 2 3 3" xfId="13746" xr:uid="{00000000-0005-0000-0000-00003A230000}"/>
    <cellStyle name="Note 3 6 3 2 4" xfId="9529" xr:uid="{00000000-0005-0000-0000-00003B230000}"/>
    <cellStyle name="Note 3 6 3 2 4 2" xfId="12863" xr:uid="{00000000-0005-0000-0000-00003C230000}"/>
    <cellStyle name="Note 3 6 3 3" xfId="7070" xr:uid="{00000000-0005-0000-0000-00003D230000}"/>
    <cellStyle name="Note 3 6 3 3 2" xfId="10161" xr:uid="{00000000-0005-0000-0000-00003E230000}"/>
    <cellStyle name="Note 3 6 3 3 2 2" xfId="15373" xr:uid="{00000000-0005-0000-0000-00003F230000}"/>
    <cellStyle name="Note 3 6 3 3 3" xfId="15520" xr:uid="{00000000-0005-0000-0000-000040230000}"/>
    <cellStyle name="Note 3 6 3 4" xfId="8897" xr:uid="{00000000-0005-0000-0000-000041230000}"/>
    <cellStyle name="Note 3 6 3 4 2" xfId="12327" xr:uid="{00000000-0005-0000-0000-000042230000}"/>
    <cellStyle name="Note 3 6 4" xfId="6145" xr:uid="{00000000-0005-0000-0000-000043230000}"/>
    <cellStyle name="Note 3 6 4 2" xfId="7982" xr:uid="{00000000-0005-0000-0000-000044230000}"/>
    <cellStyle name="Note 3 6 4 2 2" xfId="10544" xr:uid="{00000000-0005-0000-0000-000045230000}"/>
    <cellStyle name="Note 3 6 4 2 2 2" xfId="14718" xr:uid="{00000000-0005-0000-0000-000046230000}"/>
    <cellStyle name="Note 3 6 4 2 3" xfId="13229" xr:uid="{00000000-0005-0000-0000-000047230000}"/>
    <cellStyle name="Note 3 6 4 3" xfId="7457" xr:uid="{00000000-0005-0000-0000-000048230000}"/>
    <cellStyle name="Note 3 6 4 3 2" xfId="15573" xr:uid="{00000000-0005-0000-0000-000049230000}"/>
    <cellStyle name="Note 3 6 4 3 3" xfId="13497" xr:uid="{00000000-0005-0000-0000-00004A230000}"/>
    <cellStyle name="Note 3 6 4 4" xfId="9280" xr:uid="{00000000-0005-0000-0000-00004B230000}"/>
    <cellStyle name="Note 3 6 4 4 2" xfId="13302" xr:uid="{00000000-0005-0000-0000-00004C230000}"/>
    <cellStyle name="Note 3 6 5" xfId="6821" xr:uid="{00000000-0005-0000-0000-00004D230000}"/>
    <cellStyle name="Note 3 6 5 2" xfId="9912" xr:uid="{00000000-0005-0000-0000-00004E230000}"/>
    <cellStyle name="Note 3 6 5 2 2" xfId="14116" xr:uid="{00000000-0005-0000-0000-00004F230000}"/>
    <cellStyle name="Note 3 6 5 3" xfId="15567" xr:uid="{00000000-0005-0000-0000-000050230000}"/>
    <cellStyle name="Note 3 6 6" xfId="8648" xr:uid="{00000000-0005-0000-0000-000051230000}"/>
    <cellStyle name="Note 3 6 6 2" xfId="11704" xr:uid="{00000000-0005-0000-0000-000052230000}"/>
    <cellStyle name="Note 3 6 7" xfId="15883" xr:uid="{00000000-0005-0000-0000-000053230000}"/>
    <cellStyle name="Note 3 6 8" xfId="5513" xr:uid="{00000000-0005-0000-0000-00000F230000}"/>
    <cellStyle name="Note 3 7" xfId="5216" xr:uid="{00000000-0005-0000-0000-00002E140000}"/>
    <cellStyle name="Note 3 7 2" xfId="6552" xr:uid="{00000000-0005-0000-0000-000055230000}"/>
    <cellStyle name="Note 3 7 2 2" xfId="8389" xr:uid="{00000000-0005-0000-0000-000056230000}"/>
    <cellStyle name="Note 3 7 2 2 2" xfId="10951" xr:uid="{00000000-0005-0000-0000-000057230000}"/>
    <cellStyle name="Note 3 7 2 2 2 2" xfId="11513" xr:uid="{00000000-0005-0000-0000-000058230000}"/>
    <cellStyle name="Note 3 7 2 2 3" xfId="12298" xr:uid="{00000000-0005-0000-0000-000059230000}"/>
    <cellStyle name="Note 3 7 2 3" xfId="7864" xr:uid="{00000000-0005-0000-0000-00005A230000}"/>
    <cellStyle name="Note 3 7 2 3 2" xfId="11357" xr:uid="{00000000-0005-0000-0000-00005B230000}"/>
    <cellStyle name="Note 3 7 2 3 3" xfId="13904" xr:uid="{00000000-0005-0000-0000-00005C230000}"/>
    <cellStyle name="Note 3 7 2 4" xfId="9687" xr:uid="{00000000-0005-0000-0000-00005D230000}"/>
    <cellStyle name="Note 3 7 2 4 2" xfId="12463" xr:uid="{00000000-0005-0000-0000-00005E230000}"/>
    <cellStyle name="Note 3 7 3" xfId="7228" xr:uid="{00000000-0005-0000-0000-00005F230000}"/>
    <cellStyle name="Note 3 7 3 2" xfId="10319" xr:uid="{00000000-0005-0000-0000-000060230000}"/>
    <cellStyle name="Note 3 7 3 2 2" xfId="11344" xr:uid="{00000000-0005-0000-0000-000061230000}"/>
    <cellStyle name="Note 3 7 3 3" xfId="14598" xr:uid="{00000000-0005-0000-0000-000062230000}"/>
    <cellStyle name="Note 3 7 4" xfId="9055" xr:uid="{00000000-0005-0000-0000-000063230000}"/>
    <cellStyle name="Note 3 7 4 2" xfId="12547" xr:uid="{00000000-0005-0000-0000-000064230000}"/>
    <cellStyle name="Note 3 7 5" xfId="15870" xr:uid="{00000000-0005-0000-0000-000065230000}"/>
    <cellStyle name="Note 3 7 6" xfId="5918" xr:uid="{00000000-0005-0000-0000-000054230000}"/>
    <cellStyle name="Note 3 8" xfId="5986" xr:uid="{00000000-0005-0000-0000-000066230000}"/>
    <cellStyle name="Note 3 8 2" xfId="7297" xr:uid="{00000000-0005-0000-0000-000067230000}"/>
    <cellStyle name="Note 3 8 2 2" xfId="10388" xr:uid="{00000000-0005-0000-0000-000068230000}"/>
    <cellStyle name="Note 3 8 2 2 2" xfId="12931" xr:uid="{00000000-0005-0000-0000-000069230000}"/>
    <cellStyle name="Note 3 8 2 3" xfId="14620" xr:uid="{00000000-0005-0000-0000-00006A230000}"/>
    <cellStyle name="Note 3 8 3" xfId="9124" xr:uid="{00000000-0005-0000-0000-00006B230000}"/>
    <cellStyle name="Note 3 8 3 2" xfId="11346" xr:uid="{00000000-0005-0000-0000-00006C230000}"/>
    <cellStyle name="Note 3 9" xfId="6665" xr:uid="{00000000-0005-0000-0000-00006D230000}"/>
    <cellStyle name="Note 3 9 2" xfId="9756" xr:uid="{00000000-0005-0000-0000-00006E230000}"/>
    <cellStyle name="Note 3 9 2 2" xfId="12397" xr:uid="{00000000-0005-0000-0000-00006F230000}"/>
    <cellStyle name="Note 3 9 3" xfId="15034" xr:uid="{00000000-0005-0000-0000-000070230000}"/>
    <cellStyle name="Note 4" xfId="398" xr:uid="{00000000-0005-0000-0000-00002F140000}"/>
    <cellStyle name="Note 4 10" xfId="8482" xr:uid="{00000000-0005-0000-0000-000072230000}"/>
    <cellStyle name="Note 4 10 2" xfId="12185" xr:uid="{00000000-0005-0000-0000-000073230000}"/>
    <cellStyle name="Note 4 2" xfId="399" xr:uid="{00000000-0005-0000-0000-000030140000}"/>
    <cellStyle name="Note 4 2 2" xfId="512" xr:uid="{00000000-0005-0000-0000-000031140000}"/>
    <cellStyle name="Note 4 2 2 2" xfId="2718" xr:uid="{00000000-0005-0000-0000-000032140000}"/>
    <cellStyle name="Note 4 2 2 2 2" xfId="5233" xr:uid="{00000000-0005-0000-0000-000033140000}"/>
    <cellStyle name="Note 4 2 2 2 2 2" xfId="5578" xr:uid="{00000000-0005-0000-0000-000078230000}"/>
    <cellStyle name="Note 4 2 2 2 2 2 2" xfId="5707" xr:uid="{00000000-0005-0000-0000-000079230000}"/>
    <cellStyle name="Note 4 2 2 2 2 2 2 2" xfId="6340" xr:uid="{00000000-0005-0000-0000-00007A230000}"/>
    <cellStyle name="Note 4 2 2 2 2 2 2 2 2" xfId="8177" xr:uid="{00000000-0005-0000-0000-00007B230000}"/>
    <cellStyle name="Note 4 2 2 2 2 2 2 2 2 2" xfId="10739" xr:uid="{00000000-0005-0000-0000-00007C230000}"/>
    <cellStyle name="Note 4 2 2 2 2 2 2 2 2 2 2" xfId="15615" xr:uid="{00000000-0005-0000-0000-00007D230000}"/>
    <cellStyle name="Note 4 2 2 2 2 2 2 2 2 3" xfId="11333" xr:uid="{00000000-0005-0000-0000-00007E230000}"/>
    <cellStyle name="Note 4 2 2 2 2 2 2 2 3" xfId="7652" xr:uid="{00000000-0005-0000-0000-00007F230000}"/>
    <cellStyle name="Note 4 2 2 2 2 2 2 2 3 2" xfId="12860" xr:uid="{00000000-0005-0000-0000-000080230000}"/>
    <cellStyle name="Note 4 2 2 2 2 2 2 2 3 3" xfId="13692" xr:uid="{00000000-0005-0000-0000-000081230000}"/>
    <cellStyle name="Note 4 2 2 2 2 2 2 2 4" xfId="9475" xr:uid="{00000000-0005-0000-0000-000082230000}"/>
    <cellStyle name="Note 4 2 2 2 2 2 2 2 4 2" xfId="12469" xr:uid="{00000000-0005-0000-0000-000083230000}"/>
    <cellStyle name="Note 4 2 2 2 2 2 2 3" xfId="7016" xr:uid="{00000000-0005-0000-0000-000084230000}"/>
    <cellStyle name="Note 4 2 2 2 2 2 2 3 2" xfId="10107" xr:uid="{00000000-0005-0000-0000-000085230000}"/>
    <cellStyle name="Note 4 2 2 2 2 2 2 3 2 2" xfId="14276" xr:uid="{00000000-0005-0000-0000-000086230000}"/>
    <cellStyle name="Note 4 2 2 2 2 2 2 3 3" xfId="15164" xr:uid="{00000000-0005-0000-0000-000087230000}"/>
    <cellStyle name="Note 4 2 2 2 2 2 2 4" xfId="8843" xr:uid="{00000000-0005-0000-0000-000088230000}"/>
    <cellStyle name="Note 4 2 2 2 2 2 2 4 2" xfId="11667" xr:uid="{00000000-0005-0000-0000-000089230000}"/>
    <cellStyle name="Note 4 2 2 2 2 2 3" xfId="6212" xr:uid="{00000000-0005-0000-0000-00008A230000}"/>
    <cellStyle name="Note 4 2 2 2 2 2 3 2" xfId="8049" xr:uid="{00000000-0005-0000-0000-00008B230000}"/>
    <cellStyle name="Note 4 2 2 2 2 2 3 2 2" xfId="10611" xr:uid="{00000000-0005-0000-0000-00008C230000}"/>
    <cellStyle name="Note 4 2 2 2 2 2 3 2 2 2" xfId="14076" xr:uid="{00000000-0005-0000-0000-00008D230000}"/>
    <cellStyle name="Note 4 2 2 2 2 2 3 2 3" xfId="11123" xr:uid="{00000000-0005-0000-0000-00008E230000}"/>
    <cellStyle name="Note 4 2 2 2 2 2 3 3" xfId="7524" xr:uid="{00000000-0005-0000-0000-00008F230000}"/>
    <cellStyle name="Note 4 2 2 2 2 2 3 3 2" xfId="12687" xr:uid="{00000000-0005-0000-0000-000090230000}"/>
    <cellStyle name="Note 4 2 2 2 2 2 3 3 3" xfId="13564" xr:uid="{00000000-0005-0000-0000-000091230000}"/>
    <cellStyle name="Note 4 2 2 2 2 2 3 4" xfId="9347" xr:uid="{00000000-0005-0000-0000-000092230000}"/>
    <cellStyle name="Note 4 2 2 2 2 2 3 4 2" xfId="12051" xr:uid="{00000000-0005-0000-0000-000093230000}"/>
    <cellStyle name="Note 4 2 2 2 2 2 4" xfId="6888" xr:uid="{00000000-0005-0000-0000-000094230000}"/>
    <cellStyle name="Note 4 2 2 2 2 2 4 2" xfId="9979" xr:uid="{00000000-0005-0000-0000-000095230000}"/>
    <cellStyle name="Note 4 2 2 2 2 2 4 2 2" xfId="15155" xr:uid="{00000000-0005-0000-0000-000096230000}"/>
    <cellStyle name="Note 4 2 2 2 2 2 4 3" xfId="12260" xr:uid="{00000000-0005-0000-0000-000097230000}"/>
    <cellStyle name="Note 4 2 2 2 2 2 5" xfId="8715" xr:uid="{00000000-0005-0000-0000-000098230000}"/>
    <cellStyle name="Note 4 2 2 2 2 2 5 2" xfId="12891" xr:uid="{00000000-0005-0000-0000-000099230000}"/>
    <cellStyle name="Note 4 2 2 2 2 3" xfId="5798" xr:uid="{00000000-0005-0000-0000-00009A230000}"/>
    <cellStyle name="Note 4 2 2 2 2 3 2" xfId="6432" xr:uid="{00000000-0005-0000-0000-00009B230000}"/>
    <cellStyle name="Note 4 2 2 2 2 3 2 2" xfId="8269" xr:uid="{00000000-0005-0000-0000-00009C230000}"/>
    <cellStyle name="Note 4 2 2 2 2 3 2 2 2" xfId="10831" xr:uid="{00000000-0005-0000-0000-00009D230000}"/>
    <cellStyle name="Note 4 2 2 2 2 3 2 2 2 2" xfId="13107" xr:uid="{00000000-0005-0000-0000-00009E230000}"/>
    <cellStyle name="Note 4 2 2 2 2 3 2 2 3" xfId="12460" xr:uid="{00000000-0005-0000-0000-00009F230000}"/>
    <cellStyle name="Note 4 2 2 2 2 3 2 3" xfId="7744" xr:uid="{00000000-0005-0000-0000-0000A0230000}"/>
    <cellStyle name="Note 4 2 2 2 2 3 2 3 2" xfId="11057" xr:uid="{00000000-0005-0000-0000-0000A1230000}"/>
    <cellStyle name="Note 4 2 2 2 2 3 2 3 3" xfId="13784" xr:uid="{00000000-0005-0000-0000-0000A2230000}"/>
    <cellStyle name="Note 4 2 2 2 2 3 2 4" xfId="9567" xr:uid="{00000000-0005-0000-0000-0000A3230000}"/>
    <cellStyle name="Note 4 2 2 2 2 3 2 4 2" xfId="11283" xr:uid="{00000000-0005-0000-0000-0000A4230000}"/>
    <cellStyle name="Note 4 2 2 2 2 3 3" xfId="7108" xr:uid="{00000000-0005-0000-0000-0000A5230000}"/>
    <cellStyle name="Note 4 2 2 2 2 3 3 2" xfId="10199" xr:uid="{00000000-0005-0000-0000-0000A6230000}"/>
    <cellStyle name="Note 4 2 2 2 2 3 3 2 2" xfId="13327" xr:uid="{00000000-0005-0000-0000-0000A7230000}"/>
    <cellStyle name="Note 4 2 2 2 2 3 3 3" xfId="14149" xr:uid="{00000000-0005-0000-0000-0000A8230000}"/>
    <cellStyle name="Note 4 2 2 2 2 3 4" xfId="8935" xr:uid="{00000000-0005-0000-0000-0000A9230000}"/>
    <cellStyle name="Note 4 2 2 2 2 3 4 2" xfId="12294" xr:uid="{00000000-0005-0000-0000-0000AA230000}"/>
    <cellStyle name="Note 4 2 2 2 2 4" xfId="6104" xr:uid="{00000000-0005-0000-0000-0000AB230000}"/>
    <cellStyle name="Note 4 2 2 2 2 4 2" xfId="7941" xr:uid="{00000000-0005-0000-0000-0000AC230000}"/>
    <cellStyle name="Note 4 2 2 2 2 4 2 2" xfId="10503" xr:uid="{00000000-0005-0000-0000-0000AD230000}"/>
    <cellStyle name="Note 4 2 2 2 2 4 2 2 2" xfId="14107" xr:uid="{00000000-0005-0000-0000-0000AE230000}"/>
    <cellStyle name="Note 4 2 2 2 2 4 2 3" xfId="13026" xr:uid="{00000000-0005-0000-0000-0000AF230000}"/>
    <cellStyle name="Note 4 2 2 2 2 4 3" xfId="7416" xr:uid="{00000000-0005-0000-0000-0000B0230000}"/>
    <cellStyle name="Note 4 2 2 2 2 4 3 2" xfId="14017" xr:uid="{00000000-0005-0000-0000-0000B1230000}"/>
    <cellStyle name="Note 4 2 2 2 2 4 3 3" xfId="13456" xr:uid="{00000000-0005-0000-0000-0000B2230000}"/>
    <cellStyle name="Note 4 2 2 2 2 4 4" xfId="9239" xr:uid="{00000000-0005-0000-0000-0000B3230000}"/>
    <cellStyle name="Note 4 2 2 2 2 4 4 2" xfId="11800" xr:uid="{00000000-0005-0000-0000-0000B4230000}"/>
    <cellStyle name="Note 4 2 2 2 2 5" xfId="6780" xr:uid="{00000000-0005-0000-0000-0000B5230000}"/>
    <cellStyle name="Note 4 2 2 2 2 5 2" xfId="9871" xr:uid="{00000000-0005-0000-0000-0000B6230000}"/>
    <cellStyle name="Note 4 2 2 2 2 5 2 2" xfId="14007" xr:uid="{00000000-0005-0000-0000-0000B7230000}"/>
    <cellStyle name="Note 4 2 2 2 2 5 3" xfId="14011" xr:uid="{00000000-0005-0000-0000-0000B8230000}"/>
    <cellStyle name="Note 4 2 2 2 2 6" xfId="8607" xr:uid="{00000000-0005-0000-0000-0000B9230000}"/>
    <cellStyle name="Note 4 2 2 2 2 6 2" xfId="11724" xr:uid="{00000000-0005-0000-0000-0000BA230000}"/>
    <cellStyle name="Note 4 2 2 2 2 7" xfId="15887" xr:uid="{00000000-0005-0000-0000-0000BB230000}"/>
    <cellStyle name="Note 4 2 2 2 2 8" xfId="5473" xr:uid="{00000000-0005-0000-0000-000077230000}"/>
    <cellStyle name="Note 4 2 2 2 3" xfId="5896" xr:uid="{00000000-0005-0000-0000-0000BC230000}"/>
    <cellStyle name="Note 4 2 2 2 3 2" xfId="6530" xr:uid="{00000000-0005-0000-0000-0000BD230000}"/>
    <cellStyle name="Note 4 2 2 2 3 2 2" xfId="8367" xr:uid="{00000000-0005-0000-0000-0000BE230000}"/>
    <cellStyle name="Note 4 2 2 2 3 2 2 2" xfId="10929" xr:uid="{00000000-0005-0000-0000-0000BF230000}"/>
    <cellStyle name="Note 4 2 2 2 3 2 2 2 2" xfId="11314" xr:uid="{00000000-0005-0000-0000-0000C0230000}"/>
    <cellStyle name="Note 4 2 2 2 3 2 2 3" xfId="12760" xr:uid="{00000000-0005-0000-0000-0000C1230000}"/>
    <cellStyle name="Note 4 2 2 2 3 2 3" xfId="7842" xr:uid="{00000000-0005-0000-0000-0000C2230000}"/>
    <cellStyle name="Note 4 2 2 2 3 2 3 2" xfId="12674" xr:uid="{00000000-0005-0000-0000-0000C3230000}"/>
    <cellStyle name="Note 4 2 2 2 3 2 3 3" xfId="13882" xr:uid="{00000000-0005-0000-0000-0000C4230000}"/>
    <cellStyle name="Note 4 2 2 2 3 2 4" xfId="9665" xr:uid="{00000000-0005-0000-0000-0000C5230000}"/>
    <cellStyle name="Note 4 2 2 2 3 2 4 2" xfId="11581" xr:uid="{00000000-0005-0000-0000-0000C6230000}"/>
    <cellStyle name="Note 4 2 2 2 3 3" xfId="7206" xr:uid="{00000000-0005-0000-0000-0000C7230000}"/>
    <cellStyle name="Note 4 2 2 2 3 3 2" xfId="10297" xr:uid="{00000000-0005-0000-0000-0000C8230000}"/>
    <cellStyle name="Note 4 2 2 2 3 3 2 2" xfId="11743" xr:uid="{00000000-0005-0000-0000-0000C9230000}"/>
    <cellStyle name="Note 4 2 2 2 3 3 3" xfId="11022" xr:uid="{00000000-0005-0000-0000-0000CA230000}"/>
    <cellStyle name="Note 4 2 2 2 3 4" xfId="9033" xr:uid="{00000000-0005-0000-0000-0000CB230000}"/>
    <cellStyle name="Note 4 2 2 2 3 4 2" xfId="11222" xr:uid="{00000000-0005-0000-0000-0000CC230000}"/>
    <cellStyle name="Note 4 2 2 2 4" xfId="6050" xr:uid="{00000000-0005-0000-0000-0000CD230000}"/>
    <cellStyle name="Note 4 2 2 2 4 2" xfId="7361" xr:uid="{00000000-0005-0000-0000-0000CE230000}"/>
    <cellStyle name="Note 4 2 2 2 4 2 2" xfId="10452" xr:uid="{00000000-0005-0000-0000-0000CF230000}"/>
    <cellStyle name="Note 4 2 2 2 4 2 2 2" xfId="15093" xr:uid="{00000000-0005-0000-0000-0000D0230000}"/>
    <cellStyle name="Note 4 2 2 2 4 2 3" xfId="14884" xr:uid="{00000000-0005-0000-0000-0000D1230000}"/>
    <cellStyle name="Note 4 2 2 2 4 3" xfId="9188" xr:uid="{00000000-0005-0000-0000-0000D2230000}"/>
    <cellStyle name="Note 4 2 2 2 4 3 2" xfId="12087" xr:uid="{00000000-0005-0000-0000-0000D3230000}"/>
    <cellStyle name="Note 4 2 2 2 5" xfId="6729" xr:uid="{00000000-0005-0000-0000-0000D4230000}"/>
    <cellStyle name="Note 4 2 2 2 5 2" xfId="9820" xr:uid="{00000000-0005-0000-0000-0000D5230000}"/>
    <cellStyle name="Note 4 2 2 2 5 2 2" xfId="12215" xr:uid="{00000000-0005-0000-0000-0000D6230000}"/>
    <cellStyle name="Note 4 2 2 2 5 3" xfId="13993" xr:uid="{00000000-0005-0000-0000-0000D7230000}"/>
    <cellStyle name="Note 4 2 2 2 6" xfId="8485" xr:uid="{00000000-0005-0000-0000-0000D8230000}"/>
    <cellStyle name="Note 4 2 2 2 6 2" xfId="12848" xr:uid="{00000000-0005-0000-0000-0000D9230000}"/>
    <cellStyle name="Note 4 2 2 3" xfId="5232" xr:uid="{00000000-0005-0000-0000-000034140000}"/>
    <cellStyle name="Note 4 2 2 3 2" xfId="5610" xr:uid="{00000000-0005-0000-0000-0000DB230000}"/>
    <cellStyle name="Note 4 2 2 3 2 2" xfId="5676" xr:uid="{00000000-0005-0000-0000-0000DC230000}"/>
    <cellStyle name="Note 4 2 2 3 2 2 2" xfId="6309" xr:uid="{00000000-0005-0000-0000-0000DD230000}"/>
    <cellStyle name="Note 4 2 2 3 2 2 2 2" xfId="8146" xr:uid="{00000000-0005-0000-0000-0000DE230000}"/>
    <cellStyle name="Note 4 2 2 3 2 2 2 2 2" xfId="10708" xr:uid="{00000000-0005-0000-0000-0000DF230000}"/>
    <cellStyle name="Note 4 2 2 3 2 2 2 2 2 2" xfId="14999" xr:uid="{00000000-0005-0000-0000-0000E0230000}"/>
    <cellStyle name="Note 4 2 2 3 2 2 2 2 3" xfId="11590" xr:uid="{00000000-0005-0000-0000-0000E1230000}"/>
    <cellStyle name="Note 4 2 2 3 2 2 2 3" xfId="7621" xr:uid="{00000000-0005-0000-0000-0000E2230000}"/>
    <cellStyle name="Note 4 2 2 3 2 2 2 3 2" xfId="15213" xr:uid="{00000000-0005-0000-0000-0000E3230000}"/>
    <cellStyle name="Note 4 2 2 3 2 2 2 3 3" xfId="13661" xr:uid="{00000000-0005-0000-0000-0000E4230000}"/>
    <cellStyle name="Note 4 2 2 3 2 2 2 4" xfId="9444" xr:uid="{00000000-0005-0000-0000-0000E5230000}"/>
    <cellStyle name="Note 4 2 2 3 2 2 2 4 2" xfId="12811" xr:uid="{00000000-0005-0000-0000-0000E6230000}"/>
    <cellStyle name="Note 4 2 2 3 2 2 3" xfId="6985" xr:uid="{00000000-0005-0000-0000-0000E7230000}"/>
    <cellStyle name="Note 4 2 2 3 2 2 3 2" xfId="10076" xr:uid="{00000000-0005-0000-0000-0000E8230000}"/>
    <cellStyle name="Note 4 2 2 3 2 2 3 2 2" xfId="14646" xr:uid="{00000000-0005-0000-0000-0000E9230000}"/>
    <cellStyle name="Note 4 2 2 3 2 2 3 3" xfId="15219" xr:uid="{00000000-0005-0000-0000-0000EA230000}"/>
    <cellStyle name="Note 4 2 2 3 2 2 4" xfId="8812" xr:uid="{00000000-0005-0000-0000-0000EB230000}"/>
    <cellStyle name="Note 4 2 2 3 2 2 4 2" xfId="13121" xr:uid="{00000000-0005-0000-0000-0000EC230000}"/>
    <cellStyle name="Note 4 2 2 3 2 3" xfId="6244" xr:uid="{00000000-0005-0000-0000-0000ED230000}"/>
    <cellStyle name="Note 4 2 2 3 2 3 2" xfId="8081" xr:uid="{00000000-0005-0000-0000-0000EE230000}"/>
    <cellStyle name="Note 4 2 2 3 2 3 2 2" xfId="10643" xr:uid="{00000000-0005-0000-0000-0000EF230000}"/>
    <cellStyle name="Note 4 2 2 3 2 3 2 2 2" xfId="15486" xr:uid="{00000000-0005-0000-0000-0000F0230000}"/>
    <cellStyle name="Note 4 2 2 3 2 3 2 3" xfId="13114" xr:uid="{00000000-0005-0000-0000-0000F1230000}"/>
    <cellStyle name="Note 4 2 2 3 2 3 3" xfId="7556" xr:uid="{00000000-0005-0000-0000-0000F2230000}"/>
    <cellStyle name="Note 4 2 2 3 2 3 3 2" xfId="14252" xr:uid="{00000000-0005-0000-0000-0000F3230000}"/>
    <cellStyle name="Note 4 2 2 3 2 3 3 3" xfId="13596" xr:uid="{00000000-0005-0000-0000-0000F4230000}"/>
    <cellStyle name="Note 4 2 2 3 2 3 4" xfId="9379" xr:uid="{00000000-0005-0000-0000-0000F5230000}"/>
    <cellStyle name="Note 4 2 2 3 2 3 4 2" xfId="11978" xr:uid="{00000000-0005-0000-0000-0000F6230000}"/>
    <cellStyle name="Note 4 2 2 3 2 4" xfId="6920" xr:uid="{00000000-0005-0000-0000-0000F7230000}"/>
    <cellStyle name="Note 4 2 2 3 2 4 2" xfId="10011" xr:uid="{00000000-0005-0000-0000-0000F8230000}"/>
    <cellStyle name="Note 4 2 2 3 2 4 2 2" xfId="14137" xr:uid="{00000000-0005-0000-0000-0000F9230000}"/>
    <cellStyle name="Note 4 2 2 3 2 4 3" xfId="14258" xr:uid="{00000000-0005-0000-0000-0000FA230000}"/>
    <cellStyle name="Note 4 2 2 3 2 5" xfId="8747" xr:uid="{00000000-0005-0000-0000-0000FB230000}"/>
    <cellStyle name="Note 4 2 2 3 2 5 2" xfId="11924" xr:uid="{00000000-0005-0000-0000-0000FC230000}"/>
    <cellStyle name="Note 4 2 2 3 3" xfId="5767" xr:uid="{00000000-0005-0000-0000-0000FD230000}"/>
    <cellStyle name="Note 4 2 2 3 3 2" xfId="6401" xr:uid="{00000000-0005-0000-0000-0000FE230000}"/>
    <cellStyle name="Note 4 2 2 3 3 2 2" xfId="8238" xr:uid="{00000000-0005-0000-0000-0000FF230000}"/>
    <cellStyle name="Note 4 2 2 3 3 2 2 2" xfId="10800" xr:uid="{00000000-0005-0000-0000-000000240000}"/>
    <cellStyle name="Note 4 2 2 3 3 2 2 2 2" xfId="13354" xr:uid="{00000000-0005-0000-0000-000001240000}"/>
    <cellStyle name="Note 4 2 2 3 3 2 2 3" xfId="12290" xr:uid="{00000000-0005-0000-0000-000002240000}"/>
    <cellStyle name="Note 4 2 2 3 3 2 3" xfId="7713" xr:uid="{00000000-0005-0000-0000-000003240000}"/>
    <cellStyle name="Note 4 2 2 3 3 2 3 2" xfId="11042" xr:uid="{00000000-0005-0000-0000-000004240000}"/>
    <cellStyle name="Note 4 2 2 3 3 2 3 3" xfId="13753" xr:uid="{00000000-0005-0000-0000-000005240000}"/>
    <cellStyle name="Note 4 2 2 3 3 2 4" xfId="9536" xr:uid="{00000000-0005-0000-0000-000006240000}"/>
    <cellStyle name="Note 4 2 2 3 3 2 4 2" xfId="12845" xr:uid="{00000000-0005-0000-0000-000007240000}"/>
    <cellStyle name="Note 4 2 2 3 3 3" xfId="7077" xr:uid="{00000000-0005-0000-0000-000008240000}"/>
    <cellStyle name="Note 4 2 2 3 3 3 2" xfId="10168" xr:uid="{00000000-0005-0000-0000-000009240000}"/>
    <cellStyle name="Note 4 2 2 3 3 3 2 2" xfId="15088" xr:uid="{00000000-0005-0000-0000-00000A240000}"/>
    <cellStyle name="Note 4 2 2 3 3 3 3" xfId="14674" xr:uid="{00000000-0005-0000-0000-00000B240000}"/>
    <cellStyle name="Note 4 2 2 3 3 4" xfId="8904" xr:uid="{00000000-0005-0000-0000-00000C240000}"/>
    <cellStyle name="Note 4 2 2 3 3 4 2" xfId="12323" xr:uid="{00000000-0005-0000-0000-00000D240000}"/>
    <cellStyle name="Note 4 2 2 3 4" xfId="6136" xr:uid="{00000000-0005-0000-0000-00000E240000}"/>
    <cellStyle name="Note 4 2 2 3 4 2" xfId="7973" xr:uid="{00000000-0005-0000-0000-00000F240000}"/>
    <cellStyle name="Note 4 2 2 3 4 2 2" xfId="10535" xr:uid="{00000000-0005-0000-0000-000010240000}"/>
    <cellStyle name="Note 4 2 2 3 4 2 2 2" xfId="15204" xr:uid="{00000000-0005-0000-0000-000011240000}"/>
    <cellStyle name="Note 4 2 2 3 4 2 3" xfId="12235" xr:uid="{00000000-0005-0000-0000-000012240000}"/>
    <cellStyle name="Note 4 2 2 3 4 3" xfId="7448" xr:uid="{00000000-0005-0000-0000-000013240000}"/>
    <cellStyle name="Note 4 2 2 3 4 3 2" xfId="15596" xr:uid="{00000000-0005-0000-0000-000014240000}"/>
    <cellStyle name="Note 4 2 2 3 4 3 3" xfId="13488" xr:uid="{00000000-0005-0000-0000-000015240000}"/>
    <cellStyle name="Note 4 2 2 3 4 4" xfId="9271" xr:uid="{00000000-0005-0000-0000-000016240000}"/>
    <cellStyle name="Note 4 2 2 3 4 4 2" xfId="11155" xr:uid="{00000000-0005-0000-0000-000017240000}"/>
    <cellStyle name="Note 4 2 2 3 5" xfId="6812" xr:uid="{00000000-0005-0000-0000-000018240000}"/>
    <cellStyle name="Note 4 2 2 3 5 2" xfId="9903" xr:uid="{00000000-0005-0000-0000-000019240000}"/>
    <cellStyle name="Note 4 2 2 3 5 2 2" xfId="14235" xr:uid="{00000000-0005-0000-0000-00001A240000}"/>
    <cellStyle name="Note 4 2 2 3 5 3" xfId="15602" xr:uid="{00000000-0005-0000-0000-00001B240000}"/>
    <cellStyle name="Note 4 2 2 3 6" xfId="8639" xr:uid="{00000000-0005-0000-0000-00001C240000}"/>
    <cellStyle name="Note 4 2 2 3 6 2" xfId="12143" xr:uid="{00000000-0005-0000-0000-00001D240000}"/>
    <cellStyle name="Note 4 2 2 3 7" xfId="15886" xr:uid="{00000000-0005-0000-0000-00001E240000}"/>
    <cellStyle name="Note 4 2 2 3 8" xfId="5504" xr:uid="{00000000-0005-0000-0000-0000DA230000}"/>
    <cellStyle name="Note 4 2 2 4" xfId="5858" xr:uid="{00000000-0005-0000-0000-00001F240000}"/>
    <cellStyle name="Note 4 2 2 4 2" xfId="6492" xr:uid="{00000000-0005-0000-0000-000020240000}"/>
    <cellStyle name="Note 4 2 2 4 2 2" xfId="8329" xr:uid="{00000000-0005-0000-0000-000021240000}"/>
    <cellStyle name="Note 4 2 2 4 2 2 2" xfId="10891" xr:uid="{00000000-0005-0000-0000-000022240000}"/>
    <cellStyle name="Note 4 2 2 4 2 2 2 2" xfId="11406" xr:uid="{00000000-0005-0000-0000-000023240000}"/>
    <cellStyle name="Note 4 2 2 4 2 2 3" xfId="11594" xr:uid="{00000000-0005-0000-0000-000024240000}"/>
    <cellStyle name="Note 4 2 2 4 2 3" xfId="7804" xr:uid="{00000000-0005-0000-0000-000025240000}"/>
    <cellStyle name="Note 4 2 2 4 2 3 2" xfId="13251" xr:uid="{00000000-0005-0000-0000-000026240000}"/>
    <cellStyle name="Note 4 2 2 4 2 3 3" xfId="13844" xr:uid="{00000000-0005-0000-0000-000027240000}"/>
    <cellStyle name="Note 4 2 2 4 2 4" xfId="9627" xr:uid="{00000000-0005-0000-0000-000028240000}"/>
    <cellStyle name="Note 4 2 2 4 2 4 2" xfId="11734" xr:uid="{00000000-0005-0000-0000-000029240000}"/>
    <cellStyle name="Note 4 2 2 4 3" xfId="7168" xr:uid="{00000000-0005-0000-0000-00002A240000}"/>
    <cellStyle name="Note 4 2 2 4 3 2" xfId="10259" xr:uid="{00000000-0005-0000-0000-00002B240000}"/>
    <cellStyle name="Note 4 2 2 4 3 2 2" xfId="13336" xr:uid="{00000000-0005-0000-0000-00002C240000}"/>
    <cellStyle name="Note 4 2 2 4 3 3" xfId="14285" xr:uid="{00000000-0005-0000-0000-00002D240000}"/>
    <cellStyle name="Note 4 2 2 4 4" xfId="8995" xr:uid="{00000000-0005-0000-0000-00002E240000}"/>
    <cellStyle name="Note 4 2 2 4 4 2" xfId="12349" xr:uid="{00000000-0005-0000-0000-00002F240000}"/>
    <cellStyle name="Note 4 2 2 5" xfId="6016" xr:uid="{00000000-0005-0000-0000-000030240000}"/>
    <cellStyle name="Note 4 2 2 5 2" xfId="7327" xr:uid="{00000000-0005-0000-0000-000031240000}"/>
    <cellStyle name="Note 4 2 2 5 2 2" xfId="10418" xr:uid="{00000000-0005-0000-0000-000032240000}"/>
    <cellStyle name="Note 4 2 2 5 2 2 2" xfId="13071" xr:uid="{00000000-0005-0000-0000-000033240000}"/>
    <cellStyle name="Note 4 2 2 5 2 3" xfId="14860" xr:uid="{00000000-0005-0000-0000-000034240000}"/>
    <cellStyle name="Note 4 2 2 5 3" xfId="9154" xr:uid="{00000000-0005-0000-0000-000035240000}"/>
    <cellStyle name="Note 4 2 2 5 3 2" xfId="11613" xr:uid="{00000000-0005-0000-0000-000036240000}"/>
    <cellStyle name="Note 4 2 2 6" xfId="6695" xr:uid="{00000000-0005-0000-0000-000037240000}"/>
    <cellStyle name="Note 4 2 2 6 2" xfId="9786" xr:uid="{00000000-0005-0000-0000-000038240000}"/>
    <cellStyle name="Note 4 2 2 6 2 2" xfId="11491" xr:uid="{00000000-0005-0000-0000-000039240000}"/>
    <cellStyle name="Note 4 2 2 6 3" xfId="15347" xr:uid="{00000000-0005-0000-0000-00003A240000}"/>
    <cellStyle name="Note 4 2 2 7" xfId="8484" xr:uid="{00000000-0005-0000-0000-00003B240000}"/>
    <cellStyle name="Note 4 2 2 7 2" xfId="12132" xr:uid="{00000000-0005-0000-0000-00003C240000}"/>
    <cellStyle name="Note 4 2 3" xfId="625" xr:uid="{00000000-0005-0000-0000-000035140000}"/>
    <cellStyle name="Note 4 2 3 2" xfId="2719" xr:uid="{00000000-0005-0000-0000-000036140000}"/>
    <cellStyle name="Note 4 2 3 2 2" xfId="5235" xr:uid="{00000000-0005-0000-0000-000037140000}"/>
    <cellStyle name="Note 4 2 3 2 2 2" xfId="5577" xr:uid="{00000000-0005-0000-0000-000040240000}"/>
    <cellStyle name="Note 4 2 3 2 2 2 2" xfId="5708" xr:uid="{00000000-0005-0000-0000-000041240000}"/>
    <cellStyle name="Note 4 2 3 2 2 2 2 2" xfId="6341" xr:uid="{00000000-0005-0000-0000-000042240000}"/>
    <cellStyle name="Note 4 2 3 2 2 2 2 2 2" xfId="8178" xr:uid="{00000000-0005-0000-0000-000043240000}"/>
    <cellStyle name="Note 4 2 3 2 2 2 2 2 2 2" xfId="10740" xr:uid="{00000000-0005-0000-0000-000044240000}"/>
    <cellStyle name="Note 4 2 3 2 2 2 2 2 2 2 2" xfId="14832" xr:uid="{00000000-0005-0000-0000-000045240000}"/>
    <cellStyle name="Note 4 2 3 2 2 2 2 2 2 3" xfId="11132" xr:uid="{00000000-0005-0000-0000-000046240000}"/>
    <cellStyle name="Note 4 2 3 2 2 2 2 2 3" xfId="7653" xr:uid="{00000000-0005-0000-0000-000047240000}"/>
    <cellStyle name="Note 4 2 3 2 2 2 2 2 3 2" xfId="12146" xr:uid="{00000000-0005-0000-0000-000048240000}"/>
    <cellStyle name="Note 4 2 3 2 2 2 2 2 3 3" xfId="13693" xr:uid="{00000000-0005-0000-0000-000049240000}"/>
    <cellStyle name="Note 4 2 3 2 2 2 2 2 4" xfId="9476" xr:uid="{00000000-0005-0000-0000-00004A240000}"/>
    <cellStyle name="Note 4 2 3 2 2 2 2 2 4 2" xfId="12180" xr:uid="{00000000-0005-0000-0000-00004B240000}"/>
    <cellStyle name="Note 4 2 3 2 2 2 2 3" xfId="7017" xr:uid="{00000000-0005-0000-0000-00004C240000}"/>
    <cellStyle name="Note 4 2 3 2 2 2 2 3 2" xfId="10108" xr:uid="{00000000-0005-0000-0000-00004D240000}"/>
    <cellStyle name="Note 4 2 3 2 2 2 2 3 2 2" xfId="14081" xr:uid="{00000000-0005-0000-0000-00004E240000}"/>
    <cellStyle name="Note 4 2 3 2 2 2 2 3 3" xfId="14601" xr:uid="{00000000-0005-0000-0000-00004F240000}"/>
    <cellStyle name="Note 4 2 3 2 2 2 2 4" xfId="8844" xr:uid="{00000000-0005-0000-0000-000050240000}"/>
    <cellStyle name="Note 4 2 3 2 2 2 2 4 2" xfId="11784" xr:uid="{00000000-0005-0000-0000-000051240000}"/>
    <cellStyle name="Note 4 2 3 2 2 2 3" xfId="6211" xr:uid="{00000000-0005-0000-0000-000052240000}"/>
    <cellStyle name="Note 4 2 3 2 2 2 3 2" xfId="8048" xr:uid="{00000000-0005-0000-0000-000053240000}"/>
    <cellStyle name="Note 4 2 3 2 2 2 3 2 2" xfId="10610" xr:uid="{00000000-0005-0000-0000-000054240000}"/>
    <cellStyle name="Note 4 2 3 2 2 2 3 2 2 2" xfId="14271" xr:uid="{00000000-0005-0000-0000-000055240000}"/>
    <cellStyle name="Note 4 2 3 2 2 2 3 2 3" xfId="12157" xr:uid="{00000000-0005-0000-0000-000056240000}"/>
    <cellStyle name="Note 4 2 3 2 2 2 3 3" xfId="7523" xr:uid="{00000000-0005-0000-0000-000057240000}"/>
    <cellStyle name="Note 4 2 3 2 2 2 3 3 2" xfId="11025" xr:uid="{00000000-0005-0000-0000-000058240000}"/>
    <cellStyle name="Note 4 2 3 2 2 2 3 3 3" xfId="13563" xr:uid="{00000000-0005-0000-0000-000059240000}"/>
    <cellStyle name="Note 4 2 3 2 2 2 3 4" xfId="9346" xr:uid="{00000000-0005-0000-0000-00005A240000}"/>
    <cellStyle name="Note 4 2 3 2 2 2 3 4 2" xfId="11535" xr:uid="{00000000-0005-0000-0000-00005B240000}"/>
    <cellStyle name="Note 4 2 3 2 2 2 4" xfId="6887" xr:uid="{00000000-0005-0000-0000-00005C240000}"/>
    <cellStyle name="Note 4 2 3 2 2 2 4 2" xfId="9978" xr:uid="{00000000-0005-0000-0000-00005D240000}"/>
    <cellStyle name="Note 4 2 3 2 2 2 4 2 2" xfId="14402" xr:uid="{00000000-0005-0000-0000-00005E240000}"/>
    <cellStyle name="Note 4 2 3 2 2 2 4 3" xfId="11019" xr:uid="{00000000-0005-0000-0000-00005F240000}"/>
    <cellStyle name="Note 4 2 3 2 2 2 5" xfId="8714" xr:uid="{00000000-0005-0000-0000-000060240000}"/>
    <cellStyle name="Note 4 2 3 2 2 2 5 2" xfId="12097" xr:uid="{00000000-0005-0000-0000-000061240000}"/>
    <cellStyle name="Note 4 2 3 2 2 3" xfId="5799" xr:uid="{00000000-0005-0000-0000-000062240000}"/>
    <cellStyle name="Note 4 2 3 2 2 3 2" xfId="6433" xr:uid="{00000000-0005-0000-0000-000063240000}"/>
    <cellStyle name="Note 4 2 3 2 2 3 2 2" xfId="8270" xr:uid="{00000000-0005-0000-0000-000064240000}"/>
    <cellStyle name="Note 4 2 3 2 2 3 2 2 2" xfId="10832" xr:uid="{00000000-0005-0000-0000-000065240000}"/>
    <cellStyle name="Note 4 2 3 2 2 3 2 2 2 2" xfId="13108" xr:uid="{00000000-0005-0000-0000-000066240000}"/>
    <cellStyle name="Note 4 2 3 2 2 3 2 2 3" xfId="12477" xr:uid="{00000000-0005-0000-0000-000067240000}"/>
    <cellStyle name="Note 4 2 3 2 2 3 2 3" xfId="7745" xr:uid="{00000000-0005-0000-0000-000068240000}"/>
    <cellStyle name="Note 4 2 3 2 2 3 2 3 2" xfId="11753" xr:uid="{00000000-0005-0000-0000-000069240000}"/>
    <cellStyle name="Note 4 2 3 2 2 3 2 3 3" xfId="13785" xr:uid="{00000000-0005-0000-0000-00006A240000}"/>
    <cellStyle name="Note 4 2 3 2 2 3 2 4" xfId="9568" xr:uid="{00000000-0005-0000-0000-00006B240000}"/>
    <cellStyle name="Note 4 2 3 2 2 3 2 4 2" xfId="12677" xr:uid="{00000000-0005-0000-0000-00006C240000}"/>
    <cellStyle name="Note 4 2 3 2 2 3 3" xfId="7109" xr:uid="{00000000-0005-0000-0000-00006D240000}"/>
    <cellStyle name="Note 4 2 3 2 2 3 3 2" xfId="10200" xr:uid="{00000000-0005-0000-0000-00006E240000}"/>
    <cellStyle name="Note 4 2 3 2 2 3 3 2 2" xfId="13328" xr:uid="{00000000-0005-0000-0000-00006F240000}"/>
    <cellStyle name="Note 4 2 3 2 2 3 3 3" xfId="15075" xr:uid="{00000000-0005-0000-0000-000070240000}"/>
    <cellStyle name="Note 4 2 3 2 2 3 4" xfId="8936" xr:uid="{00000000-0005-0000-0000-000071240000}"/>
    <cellStyle name="Note 4 2 3 2 2 3 4 2" xfId="11483" xr:uid="{00000000-0005-0000-0000-000072240000}"/>
    <cellStyle name="Note 4 2 3 2 2 4" xfId="6103" xr:uid="{00000000-0005-0000-0000-000073240000}"/>
    <cellStyle name="Note 4 2 3 2 2 4 2" xfId="7940" xr:uid="{00000000-0005-0000-0000-000074240000}"/>
    <cellStyle name="Note 4 2 3 2 2 4 2 2" xfId="10502" xr:uid="{00000000-0005-0000-0000-000075240000}"/>
    <cellStyle name="Note 4 2 3 2 2 4 2 2 2" xfId="14302" xr:uid="{00000000-0005-0000-0000-000076240000}"/>
    <cellStyle name="Note 4 2 3 2 2 4 2 3" xfId="12796" xr:uid="{00000000-0005-0000-0000-000077240000}"/>
    <cellStyle name="Note 4 2 3 2 2 4 3" xfId="7415" xr:uid="{00000000-0005-0000-0000-000078240000}"/>
    <cellStyle name="Note 4 2 3 2 2 4 3 2" xfId="14047" xr:uid="{00000000-0005-0000-0000-000079240000}"/>
    <cellStyle name="Note 4 2 3 2 2 4 3 3" xfId="13455" xr:uid="{00000000-0005-0000-0000-00007A240000}"/>
    <cellStyle name="Note 4 2 3 2 2 4 4" xfId="9238" xr:uid="{00000000-0005-0000-0000-00007B240000}"/>
    <cellStyle name="Note 4 2 3 2 2 4 4 2" xfId="11006" xr:uid="{00000000-0005-0000-0000-00007C240000}"/>
    <cellStyle name="Note 4 2 3 2 2 5" xfId="6779" xr:uid="{00000000-0005-0000-0000-00007D240000}"/>
    <cellStyle name="Note 4 2 3 2 2 5 2" xfId="9870" xr:uid="{00000000-0005-0000-0000-00007E240000}"/>
    <cellStyle name="Note 4 2 3 2 2 5 2 2" xfId="14042" xr:uid="{00000000-0005-0000-0000-00007F240000}"/>
    <cellStyle name="Note 4 2 3 2 2 5 3" xfId="14053" xr:uid="{00000000-0005-0000-0000-000080240000}"/>
    <cellStyle name="Note 4 2 3 2 2 6" xfId="8606" xr:uid="{00000000-0005-0000-0000-000081240000}"/>
    <cellStyle name="Note 4 2 3 2 2 6 2" xfId="13118" xr:uid="{00000000-0005-0000-0000-000082240000}"/>
    <cellStyle name="Note 4 2 3 2 2 7" xfId="15889" xr:uid="{00000000-0005-0000-0000-000083240000}"/>
    <cellStyle name="Note 4 2 3 2 2 8" xfId="5472" xr:uid="{00000000-0005-0000-0000-00003F240000}"/>
    <cellStyle name="Note 4 2 3 2 3" xfId="5863" xr:uid="{00000000-0005-0000-0000-000084240000}"/>
    <cellStyle name="Note 4 2 3 2 3 2" xfId="6497" xr:uid="{00000000-0005-0000-0000-000085240000}"/>
    <cellStyle name="Note 4 2 3 2 3 2 2" xfId="8334" xr:uid="{00000000-0005-0000-0000-000086240000}"/>
    <cellStyle name="Note 4 2 3 2 3 2 2 2" xfId="10896" xr:uid="{00000000-0005-0000-0000-000087240000}"/>
    <cellStyle name="Note 4 2 3 2 3 2 2 2 2" xfId="11304" xr:uid="{00000000-0005-0000-0000-000088240000}"/>
    <cellStyle name="Note 4 2 3 2 3 2 2 3" xfId="11442" xr:uid="{00000000-0005-0000-0000-000089240000}"/>
    <cellStyle name="Note 4 2 3 2 3 2 3" xfId="7809" xr:uid="{00000000-0005-0000-0000-00008A240000}"/>
    <cellStyle name="Note 4 2 3 2 3 2 3 2" xfId="11087" xr:uid="{00000000-0005-0000-0000-00008B240000}"/>
    <cellStyle name="Note 4 2 3 2 3 2 3 3" xfId="13849" xr:uid="{00000000-0005-0000-0000-00008C240000}"/>
    <cellStyle name="Note 4 2 3 2 3 2 4" xfId="9632" xr:uid="{00000000-0005-0000-0000-00008D240000}"/>
    <cellStyle name="Note 4 2 3 2 3 2 4 2" xfId="12808" xr:uid="{00000000-0005-0000-0000-00008E240000}"/>
    <cellStyle name="Note 4 2 3 2 3 3" xfId="7173" xr:uid="{00000000-0005-0000-0000-00008F240000}"/>
    <cellStyle name="Note 4 2 3 2 3 3 2" xfId="10264" xr:uid="{00000000-0005-0000-0000-000090240000}"/>
    <cellStyle name="Note 4 2 3 2 3 3 2 2" xfId="13338" xr:uid="{00000000-0005-0000-0000-000091240000}"/>
    <cellStyle name="Note 4 2 3 2 3 3 3" xfId="15148" xr:uid="{00000000-0005-0000-0000-000092240000}"/>
    <cellStyle name="Note 4 2 3 2 3 4" xfId="9000" xr:uid="{00000000-0005-0000-0000-000093240000}"/>
    <cellStyle name="Note 4 2 3 2 3 4 2" xfId="11892" xr:uid="{00000000-0005-0000-0000-000094240000}"/>
    <cellStyle name="Note 4 2 3 2 4" xfId="6051" xr:uid="{00000000-0005-0000-0000-000095240000}"/>
    <cellStyle name="Note 4 2 3 2 4 2" xfId="7362" xr:uid="{00000000-0005-0000-0000-000096240000}"/>
    <cellStyle name="Note 4 2 3 2 4 2 2" xfId="10453" xr:uid="{00000000-0005-0000-0000-000097240000}"/>
    <cellStyle name="Note 4 2 3 2 4 2 2 2" xfId="15466" xr:uid="{00000000-0005-0000-0000-000098240000}"/>
    <cellStyle name="Note 4 2 3 2 4 2 3" xfId="14321" xr:uid="{00000000-0005-0000-0000-000099240000}"/>
    <cellStyle name="Note 4 2 3 2 4 3" xfId="9189" xr:uid="{00000000-0005-0000-0000-00009A240000}"/>
    <cellStyle name="Note 4 2 3 2 4 3 2" xfId="12880" xr:uid="{00000000-0005-0000-0000-00009B240000}"/>
    <cellStyle name="Note 4 2 3 2 5" xfId="6730" xr:uid="{00000000-0005-0000-0000-00009C240000}"/>
    <cellStyle name="Note 4 2 3 2 5 2" xfId="9821" xr:uid="{00000000-0005-0000-0000-00009D240000}"/>
    <cellStyle name="Note 4 2 3 2 5 2 2" xfId="13319" xr:uid="{00000000-0005-0000-0000-00009E240000}"/>
    <cellStyle name="Note 4 2 3 2 5 3" xfId="14920" xr:uid="{00000000-0005-0000-0000-00009F240000}"/>
    <cellStyle name="Note 4 2 3 2 6" xfId="8487" xr:uid="{00000000-0005-0000-0000-0000A0240000}"/>
    <cellStyle name="Note 4 2 3 2 6 2" xfId="12949" xr:uid="{00000000-0005-0000-0000-0000A1240000}"/>
    <cellStyle name="Note 4 2 3 3" xfId="5234" xr:uid="{00000000-0005-0000-0000-000038140000}"/>
    <cellStyle name="Note 4 2 3 3 2" xfId="5615" xr:uid="{00000000-0005-0000-0000-0000A3240000}"/>
    <cellStyle name="Note 4 2 3 3 2 2" xfId="5673" xr:uid="{00000000-0005-0000-0000-0000A4240000}"/>
    <cellStyle name="Note 4 2 3 3 2 2 2" xfId="6306" xr:uid="{00000000-0005-0000-0000-0000A5240000}"/>
    <cellStyle name="Note 4 2 3 3 2 2 2 2" xfId="8143" xr:uid="{00000000-0005-0000-0000-0000A6240000}"/>
    <cellStyle name="Note 4 2 3 3 2 2 2 2 2" xfId="10705" xr:uid="{00000000-0005-0000-0000-0000A7240000}"/>
    <cellStyle name="Note 4 2 3 3 2 2 2 2 2 2" xfId="15525" xr:uid="{00000000-0005-0000-0000-0000A8240000}"/>
    <cellStyle name="Note 4 2 3 3 2 2 2 2 3" xfId="11764" xr:uid="{00000000-0005-0000-0000-0000A9240000}"/>
    <cellStyle name="Note 4 2 3 3 2 2 2 3" xfId="7618" xr:uid="{00000000-0005-0000-0000-0000AA240000}"/>
    <cellStyle name="Note 4 2 3 3 2 2 2 3 2" xfId="15025" xr:uid="{00000000-0005-0000-0000-0000AB240000}"/>
    <cellStyle name="Note 4 2 3 3 2 2 2 3 3" xfId="13658" xr:uid="{00000000-0005-0000-0000-0000AC240000}"/>
    <cellStyle name="Note 4 2 3 3 2 2 2 4" xfId="9441" xr:uid="{00000000-0005-0000-0000-0000AD240000}"/>
    <cellStyle name="Note 4 2 3 3 2 2 2 4 2" xfId="11348" xr:uid="{00000000-0005-0000-0000-0000AE240000}"/>
    <cellStyle name="Note 4 2 3 3 2 2 3" xfId="6982" xr:uid="{00000000-0005-0000-0000-0000AF240000}"/>
    <cellStyle name="Note 4 2 3 3 2 2 3 2" xfId="10073" xr:uid="{00000000-0005-0000-0000-0000B0240000}"/>
    <cellStyle name="Note 4 2 3 3 2 2 3 2 2" xfId="15394" xr:uid="{00000000-0005-0000-0000-0000B1240000}"/>
    <cellStyle name="Note 4 2 3 3 2 2 3 3" xfId="15031" xr:uid="{00000000-0005-0000-0000-0000B2240000}"/>
    <cellStyle name="Note 4 2 3 3 2 2 4" xfId="8809" xr:uid="{00000000-0005-0000-0000-0000B3240000}"/>
    <cellStyle name="Note 4 2 3 3 2 2 4 2" xfId="12183" xr:uid="{00000000-0005-0000-0000-0000B4240000}"/>
    <cellStyle name="Note 4 2 3 3 2 3" xfId="6249" xr:uid="{00000000-0005-0000-0000-0000B5240000}"/>
    <cellStyle name="Note 4 2 3 3 2 3 2" xfId="8086" xr:uid="{00000000-0005-0000-0000-0000B6240000}"/>
    <cellStyle name="Note 4 2 3 3 2 3 2 2" xfId="10648" xr:uid="{00000000-0005-0000-0000-0000B7240000}"/>
    <cellStyle name="Note 4 2 3 3 2 3 2 2 2" xfId="14492" xr:uid="{00000000-0005-0000-0000-0000B8240000}"/>
    <cellStyle name="Note 4 2 3 3 2 3 2 3" xfId="12699" xr:uid="{00000000-0005-0000-0000-0000B9240000}"/>
    <cellStyle name="Note 4 2 3 3 2 3 3" xfId="7561" xr:uid="{00000000-0005-0000-0000-0000BA240000}"/>
    <cellStyle name="Note 4 2 3 3 2 3 3 2" xfId="15199" xr:uid="{00000000-0005-0000-0000-0000BB240000}"/>
    <cellStyle name="Note 4 2 3 3 2 3 3 3" xfId="13601" xr:uid="{00000000-0005-0000-0000-0000BC240000}"/>
    <cellStyle name="Note 4 2 3 3 2 3 4" xfId="9384" xr:uid="{00000000-0005-0000-0000-0000BD240000}"/>
    <cellStyle name="Note 4 2 3 3 2 3 4 2" xfId="13272" xr:uid="{00000000-0005-0000-0000-0000BE240000}"/>
    <cellStyle name="Note 4 2 3 3 2 4" xfId="6925" xr:uid="{00000000-0005-0000-0000-0000BF240000}"/>
    <cellStyle name="Note 4 2 3 3 2 4 2" xfId="10016" xr:uid="{00000000-0005-0000-0000-0000C0240000}"/>
    <cellStyle name="Note 4 2 3 3 2 4 2 2" xfId="14688" xr:uid="{00000000-0005-0000-0000-0000C1240000}"/>
    <cellStyle name="Note 4 2 3 3 2 4 3" xfId="15191" xr:uid="{00000000-0005-0000-0000-0000C2240000}"/>
    <cellStyle name="Note 4 2 3 3 2 5" xfId="8752" xr:uid="{00000000-0005-0000-0000-0000C3240000}"/>
    <cellStyle name="Note 4 2 3 3 2 5 2" xfId="12047" xr:uid="{00000000-0005-0000-0000-0000C4240000}"/>
    <cellStyle name="Note 4 2 3 3 3" xfId="5764" xr:uid="{00000000-0005-0000-0000-0000C5240000}"/>
    <cellStyle name="Note 4 2 3 3 3 2" xfId="6398" xr:uid="{00000000-0005-0000-0000-0000C6240000}"/>
    <cellStyle name="Note 4 2 3 3 3 2 2" xfId="8235" xr:uid="{00000000-0005-0000-0000-0000C7240000}"/>
    <cellStyle name="Note 4 2 3 3 3 2 2 2" xfId="10797" xr:uid="{00000000-0005-0000-0000-0000C8240000}"/>
    <cellStyle name="Note 4 2 3 3 3 2 2 2 2" xfId="11500" xr:uid="{00000000-0005-0000-0000-0000C9240000}"/>
    <cellStyle name="Note 4 2 3 3 3 2 2 3" xfId="11146" xr:uid="{00000000-0005-0000-0000-0000CA240000}"/>
    <cellStyle name="Note 4 2 3 3 3 2 3" xfId="7710" xr:uid="{00000000-0005-0000-0000-0000CB240000}"/>
    <cellStyle name="Note 4 2 3 3 3 2 3 2" xfId="12525" xr:uid="{00000000-0005-0000-0000-0000CC240000}"/>
    <cellStyle name="Note 4 2 3 3 3 2 3 3" xfId="13750" xr:uid="{00000000-0005-0000-0000-0000CD240000}"/>
    <cellStyle name="Note 4 2 3 3 3 2 4" xfId="9533" xr:uid="{00000000-0005-0000-0000-0000CE240000}"/>
    <cellStyle name="Note 4 2 3 3 3 2 4 2" xfId="11435" xr:uid="{00000000-0005-0000-0000-0000CF240000}"/>
    <cellStyle name="Note 4 2 3 3 3 3" xfId="7074" xr:uid="{00000000-0005-0000-0000-0000D0240000}"/>
    <cellStyle name="Note 4 2 3 3 3 3 2" xfId="10165" xr:uid="{00000000-0005-0000-0000-0000D1240000}"/>
    <cellStyle name="Note 4 2 3 3 3 3 2 2" xfId="15561" xr:uid="{00000000-0005-0000-0000-0000D2240000}"/>
    <cellStyle name="Note 4 2 3 3 3 3 3" xfId="15422" xr:uid="{00000000-0005-0000-0000-0000D3240000}"/>
    <cellStyle name="Note 4 2 3 3 3 4" xfId="8901" xr:uid="{00000000-0005-0000-0000-0000D4240000}"/>
    <cellStyle name="Note 4 2 3 3 3 4 2" xfId="11518" xr:uid="{00000000-0005-0000-0000-0000D5240000}"/>
    <cellStyle name="Note 4 2 3 3 4" xfId="6141" xr:uid="{00000000-0005-0000-0000-0000D6240000}"/>
    <cellStyle name="Note 4 2 3 3 4 2" xfId="7978" xr:uid="{00000000-0005-0000-0000-0000D7240000}"/>
    <cellStyle name="Note 4 2 3 3 4 2 2" xfId="10540" xr:uid="{00000000-0005-0000-0000-0000D8240000}"/>
    <cellStyle name="Note 4 2 3 3 4 2 2 2" xfId="15095" xr:uid="{00000000-0005-0000-0000-0000D9240000}"/>
    <cellStyle name="Note 4 2 3 3 4 2 3" xfId="12461" xr:uid="{00000000-0005-0000-0000-0000DA240000}"/>
    <cellStyle name="Note 4 2 3 3 4 3" xfId="7453" xr:uid="{00000000-0005-0000-0000-0000DB240000}"/>
    <cellStyle name="Note 4 2 3 3 4 3 2" xfId="15385" xr:uid="{00000000-0005-0000-0000-0000DC240000}"/>
    <cellStyle name="Note 4 2 3 3 4 3 3" xfId="13493" xr:uid="{00000000-0005-0000-0000-0000DD240000}"/>
    <cellStyle name="Note 4 2 3 3 4 4" xfId="9276" xr:uid="{00000000-0005-0000-0000-0000DE240000}"/>
    <cellStyle name="Note 4 2 3 3 4 4 2" xfId="11158" xr:uid="{00000000-0005-0000-0000-0000DF240000}"/>
    <cellStyle name="Note 4 2 3 3 5" xfId="6817" xr:uid="{00000000-0005-0000-0000-0000E0240000}"/>
    <cellStyle name="Note 4 2 3 3 5 2" xfId="9908" xr:uid="{00000000-0005-0000-0000-0000E1240000}"/>
    <cellStyle name="Note 4 2 3 3 5 2 2" xfId="14721" xr:uid="{00000000-0005-0000-0000-0000E2240000}"/>
    <cellStyle name="Note 4 2 3 3 5 3" xfId="15379" xr:uid="{00000000-0005-0000-0000-0000E3240000}"/>
    <cellStyle name="Note 4 2 3 3 6" xfId="8644" xr:uid="{00000000-0005-0000-0000-0000E4240000}"/>
    <cellStyle name="Note 4 2 3 3 6 2" xfId="13137" xr:uid="{00000000-0005-0000-0000-0000E5240000}"/>
    <cellStyle name="Note 4 2 3 3 7" xfId="15888" xr:uid="{00000000-0005-0000-0000-0000E6240000}"/>
    <cellStyle name="Note 4 2 3 3 8" xfId="5509" xr:uid="{00000000-0005-0000-0000-0000A2240000}"/>
    <cellStyle name="Note 4 2 3 4" xfId="5855" xr:uid="{00000000-0005-0000-0000-0000E7240000}"/>
    <cellStyle name="Note 4 2 3 4 2" xfId="6489" xr:uid="{00000000-0005-0000-0000-0000E8240000}"/>
    <cellStyle name="Note 4 2 3 4 2 2" xfId="8326" xr:uid="{00000000-0005-0000-0000-0000E9240000}"/>
    <cellStyle name="Note 4 2 3 4 2 2 2" xfId="10888" xr:uid="{00000000-0005-0000-0000-0000EA240000}"/>
    <cellStyle name="Note 4 2 3 4 2 2 2 2" xfId="11302" xr:uid="{00000000-0005-0000-0000-0000EB240000}"/>
    <cellStyle name="Note 4 2 3 4 2 2 3" xfId="12151" xr:uid="{00000000-0005-0000-0000-0000EC240000}"/>
    <cellStyle name="Note 4 2 3 4 2 3" xfId="7801" xr:uid="{00000000-0005-0000-0000-0000ED240000}"/>
    <cellStyle name="Note 4 2 3 4 2 3 2" xfId="12060" xr:uid="{00000000-0005-0000-0000-0000EE240000}"/>
    <cellStyle name="Note 4 2 3 4 2 3 3" xfId="13841" xr:uid="{00000000-0005-0000-0000-0000EF240000}"/>
    <cellStyle name="Note 4 2 3 4 2 4" xfId="9624" xr:uid="{00000000-0005-0000-0000-0000F0240000}"/>
    <cellStyle name="Note 4 2 3 4 2 4 2" xfId="12705" xr:uid="{00000000-0005-0000-0000-0000F1240000}"/>
    <cellStyle name="Note 4 2 3 4 3" xfId="7165" xr:uid="{00000000-0005-0000-0000-0000F2240000}"/>
    <cellStyle name="Note 4 2 3 4 3 2" xfId="10256" xr:uid="{00000000-0005-0000-0000-0000F3240000}"/>
    <cellStyle name="Note 4 2 3 4 3 2 2" xfId="11394" xr:uid="{00000000-0005-0000-0000-0000F4240000}"/>
    <cellStyle name="Note 4 2 3 4 3 3" xfId="14696" xr:uid="{00000000-0005-0000-0000-0000F5240000}"/>
    <cellStyle name="Note 4 2 3 4 4" xfId="8992" xr:uid="{00000000-0005-0000-0000-0000F6240000}"/>
    <cellStyle name="Note 4 2 3 4 4 2" xfId="12850" xr:uid="{00000000-0005-0000-0000-0000F7240000}"/>
    <cellStyle name="Note 4 2 3 5" xfId="6028" xr:uid="{00000000-0005-0000-0000-0000F8240000}"/>
    <cellStyle name="Note 4 2 3 5 2" xfId="7339" xr:uid="{00000000-0005-0000-0000-0000F9240000}"/>
    <cellStyle name="Note 4 2 3 5 2 2" xfId="10430" xr:uid="{00000000-0005-0000-0000-0000FA240000}"/>
    <cellStyle name="Note 4 2 3 5 2 2 2" xfId="15247" xr:uid="{00000000-0005-0000-0000-0000FB240000}"/>
    <cellStyle name="Note 4 2 3 5 2 3" xfId="15408" xr:uid="{00000000-0005-0000-0000-0000FC240000}"/>
    <cellStyle name="Note 4 2 3 5 3" xfId="9166" xr:uid="{00000000-0005-0000-0000-0000FD240000}"/>
    <cellStyle name="Note 4 2 3 5 3 2" xfId="12310" xr:uid="{00000000-0005-0000-0000-0000FE240000}"/>
    <cellStyle name="Note 4 2 3 6" xfId="6707" xr:uid="{00000000-0005-0000-0000-0000FF240000}"/>
    <cellStyle name="Note 4 2 3 6 2" xfId="9798" xr:uid="{00000000-0005-0000-0000-000000250000}"/>
    <cellStyle name="Note 4 2 3 6 2 2" xfId="11770" xr:uid="{00000000-0005-0000-0000-000001250000}"/>
    <cellStyle name="Note 4 2 3 6 3" xfId="15600" xr:uid="{00000000-0005-0000-0000-000002250000}"/>
    <cellStyle name="Note 4 2 3 7" xfId="8486" xr:uid="{00000000-0005-0000-0000-000003250000}"/>
    <cellStyle name="Note 4 2 3 7 2" xfId="11904" xr:uid="{00000000-0005-0000-0000-000004250000}"/>
    <cellStyle name="Note 4 2 4" xfId="2720" xr:uid="{00000000-0005-0000-0000-000039140000}"/>
    <cellStyle name="Note 4 2 4 2" xfId="5236" xr:uid="{00000000-0005-0000-0000-00003A140000}"/>
    <cellStyle name="Note 4 2 4 2 2" xfId="5576" xr:uid="{00000000-0005-0000-0000-000007250000}"/>
    <cellStyle name="Note 4 2 4 2 2 2" xfId="5709" xr:uid="{00000000-0005-0000-0000-000008250000}"/>
    <cellStyle name="Note 4 2 4 2 2 2 2" xfId="6342" xr:uid="{00000000-0005-0000-0000-000009250000}"/>
    <cellStyle name="Note 4 2 4 2 2 2 2 2" xfId="8179" xr:uid="{00000000-0005-0000-0000-00000A250000}"/>
    <cellStyle name="Note 4 2 4 2 2 2 2 2 2" xfId="10741" xr:uid="{00000000-0005-0000-0000-00000B250000}"/>
    <cellStyle name="Note 4 2 4 2 2 2 2 2 2 2" xfId="14270" xr:uid="{00000000-0005-0000-0000-00000C250000}"/>
    <cellStyle name="Note 4 2 4 2 2 2 2 2 3" xfId="11947" xr:uid="{00000000-0005-0000-0000-00000D250000}"/>
    <cellStyle name="Note 4 2 4 2 2 2 2 3" xfId="7654" xr:uid="{00000000-0005-0000-0000-00000E250000}"/>
    <cellStyle name="Note 4 2 4 2 2 2 2 3 2" xfId="11180" xr:uid="{00000000-0005-0000-0000-00000F250000}"/>
    <cellStyle name="Note 4 2 4 2 2 2 2 3 3" xfId="13694" xr:uid="{00000000-0005-0000-0000-000010250000}"/>
    <cellStyle name="Note 4 2 4 2 2 2 2 4" xfId="9477" xr:uid="{00000000-0005-0000-0000-000011250000}"/>
    <cellStyle name="Note 4 2 4 2 2 2 2 4 2" xfId="13112" xr:uid="{00000000-0005-0000-0000-000012250000}"/>
    <cellStyle name="Note 4 2 4 2 2 2 3" xfId="7018" xr:uid="{00000000-0005-0000-0000-000013250000}"/>
    <cellStyle name="Note 4 2 4 2 2 2 3 2" xfId="10109" xr:uid="{00000000-0005-0000-0000-000014250000}"/>
    <cellStyle name="Note 4 2 4 2 2 2 3 2 2" xfId="14971" xr:uid="{00000000-0005-0000-0000-000015250000}"/>
    <cellStyle name="Note 4 2 4 2 2 2 3 3" xfId="15536" xr:uid="{00000000-0005-0000-0000-000016250000}"/>
    <cellStyle name="Note 4 2 4 2 2 2 4" xfId="8845" xr:uid="{00000000-0005-0000-0000-000017250000}"/>
    <cellStyle name="Note 4 2 4 2 2 2 4 2" xfId="13183" xr:uid="{00000000-0005-0000-0000-000018250000}"/>
    <cellStyle name="Note 4 2 4 2 2 3" xfId="6210" xr:uid="{00000000-0005-0000-0000-000019250000}"/>
    <cellStyle name="Note 4 2 4 2 2 3 2" xfId="8047" xr:uid="{00000000-0005-0000-0000-00001A250000}"/>
    <cellStyle name="Note 4 2 4 2 2 3 2 2" xfId="10609" xr:uid="{00000000-0005-0000-0000-00001B250000}"/>
    <cellStyle name="Note 4 2 4 2 2 3 2 2 2" xfId="14833" xr:uid="{00000000-0005-0000-0000-00001C250000}"/>
    <cellStyle name="Note 4 2 4 2 2 3 2 3" xfId="12637" xr:uid="{00000000-0005-0000-0000-00001D250000}"/>
    <cellStyle name="Note 4 2 4 2 2 3 3" xfId="7522" xr:uid="{00000000-0005-0000-0000-00001E250000}"/>
    <cellStyle name="Note 4 2 4 2 2 3 3 2" xfId="13983" xr:uid="{00000000-0005-0000-0000-00001F250000}"/>
    <cellStyle name="Note 4 2 4 2 2 3 3 3" xfId="13562" xr:uid="{00000000-0005-0000-0000-000020250000}"/>
    <cellStyle name="Note 4 2 4 2 2 3 4" xfId="9345" xr:uid="{00000000-0005-0000-0000-000021250000}"/>
    <cellStyle name="Note 4 2 4 2 2 3 4 2" xfId="12202" xr:uid="{00000000-0005-0000-0000-000022250000}"/>
    <cellStyle name="Note 4 2 4 2 2 4" xfId="6886" xr:uid="{00000000-0005-0000-0000-000023250000}"/>
    <cellStyle name="Note 4 2 4 2 2 4 2" xfId="9977" xr:uid="{00000000-0005-0000-0000-000024250000}"/>
    <cellStyle name="Note 4 2 4 2 2 4 2 2" xfId="15340" xr:uid="{00000000-0005-0000-0000-000025250000}"/>
    <cellStyle name="Note 4 2 4 2 2 4 3" xfId="13977" xr:uid="{00000000-0005-0000-0000-000026250000}"/>
    <cellStyle name="Note 4 2 4 2 2 5" xfId="8713" xr:uid="{00000000-0005-0000-0000-000027250000}"/>
    <cellStyle name="Note 4 2 4 2 2 5 2" xfId="11553" xr:uid="{00000000-0005-0000-0000-000028250000}"/>
    <cellStyle name="Note 4 2 4 2 3" xfId="5800" xr:uid="{00000000-0005-0000-0000-000029250000}"/>
    <cellStyle name="Note 4 2 4 2 3 2" xfId="6434" xr:uid="{00000000-0005-0000-0000-00002A250000}"/>
    <cellStyle name="Note 4 2 4 2 3 2 2" xfId="8271" xr:uid="{00000000-0005-0000-0000-00002B250000}"/>
    <cellStyle name="Note 4 2 4 2 3 2 2 2" xfId="10833" xr:uid="{00000000-0005-0000-0000-00002C250000}"/>
    <cellStyle name="Note 4 2 4 2 3 2 2 2 2" xfId="13109" xr:uid="{00000000-0005-0000-0000-00002D250000}"/>
    <cellStyle name="Note 4 2 4 2 3 2 2 3" xfId="12007" xr:uid="{00000000-0005-0000-0000-00002E250000}"/>
    <cellStyle name="Note 4 2 4 2 3 2 3" xfId="7746" xr:uid="{00000000-0005-0000-0000-00002F250000}"/>
    <cellStyle name="Note 4 2 4 2 3 2 3 2" xfId="11008" xr:uid="{00000000-0005-0000-0000-000030250000}"/>
    <cellStyle name="Note 4 2 4 2 3 2 3 3" xfId="13786" xr:uid="{00000000-0005-0000-0000-000031250000}"/>
    <cellStyle name="Note 4 2 4 2 3 2 4" xfId="9569" xr:uid="{00000000-0005-0000-0000-000032250000}"/>
    <cellStyle name="Note 4 2 4 2 3 2 4 2" xfId="11957" xr:uid="{00000000-0005-0000-0000-000033250000}"/>
    <cellStyle name="Note 4 2 4 2 3 3" xfId="7110" xr:uid="{00000000-0005-0000-0000-000034250000}"/>
    <cellStyle name="Note 4 2 4 2 3 3 2" xfId="10201" xr:uid="{00000000-0005-0000-0000-000035250000}"/>
    <cellStyle name="Note 4 2 4 2 3 3 2 2" xfId="11634" xr:uid="{00000000-0005-0000-0000-000036250000}"/>
    <cellStyle name="Note 4 2 4 2 3 3 3" xfId="15449" xr:uid="{00000000-0005-0000-0000-000037250000}"/>
    <cellStyle name="Note 4 2 4 2 3 4" xfId="8937" xr:uid="{00000000-0005-0000-0000-000038250000}"/>
    <cellStyle name="Note 4 2 4 2 3 4 2" xfId="11260" xr:uid="{00000000-0005-0000-0000-000039250000}"/>
    <cellStyle name="Note 4 2 4 2 4" xfId="6102" xr:uid="{00000000-0005-0000-0000-00003A250000}"/>
    <cellStyle name="Note 4 2 4 2 4 2" xfId="7939" xr:uid="{00000000-0005-0000-0000-00003B250000}"/>
    <cellStyle name="Note 4 2 4 2 4 2 2" xfId="10501" xr:uid="{00000000-0005-0000-0000-00003C250000}"/>
    <cellStyle name="Note 4 2 4 2 4 2 2 2" xfId="14864" xr:uid="{00000000-0005-0000-0000-00003D250000}"/>
    <cellStyle name="Note 4 2 4 2 4 2 3" xfId="11007" xr:uid="{00000000-0005-0000-0000-00003E250000}"/>
    <cellStyle name="Note 4 2 4 2 4 3" xfId="7414" xr:uid="{00000000-0005-0000-0000-00003F250000}"/>
    <cellStyle name="Note 4 2 4 2 4 3 2" xfId="14242" xr:uid="{00000000-0005-0000-0000-000040250000}"/>
    <cellStyle name="Note 4 2 4 2 4 3 3" xfId="13454" xr:uid="{00000000-0005-0000-0000-000041250000}"/>
    <cellStyle name="Note 4 2 4 2 4 4" xfId="9237" xr:uid="{00000000-0005-0000-0000-000042250000}"/>
    <cellStyle name="Note 4 2 4 2 4 4 2" xfId="11459" xr:uid="{00000000-0005-0000-0000-000043250000}"/>
    <cellStyle name="Note 4 2 4 2 5" xfId="6778" xr:uid="{00000000-0005-0000-0000-000044250000}"/>
    <cellStyle name="Note 4 2 4 2 5 2" xfId="9869" xr:uid="{00000000-0005-0000-0000-000045250000}"/>
    <cellStyle name="Note 4 2 4 2 5 2 2" xfId="14118" xr:uid="{00000000-0005-0000-0000-000046250000}"/>
    <cellStyle name="Note 4 2 4 2 5 3" xfId="14248" xr:uid="{00000000-0005-0000-0000-000047250000}"/>
    <cellStyle name="Note 4 2 4 2 6" xfId="8605" xr:uid="{00000000-0005-0000-0000-000048250000}"/>
    <cellStyle name="Note 4 2 4 2 6 2" xfId="12139" xr:uid="{00000000-0005-0000-0000-000049250000}"/>
    <cellStyle name="Note 4 2 4 2 7" xfId="15890" xr:uid="{00000000-0005-0000-0000-00004A250000}"/>
    <cellStyle name="Note 4 2 4 2 8" xfId="5471" xr:uid="{00000000-0005-0000-0000-000006250000}"/>
    <cellStyle name="Note 4 2 4 3" xfId="5876" xr:uid="{00000000-0005-0000-0000-00004B250000}"/>
    <cellStyle name="Note 4 2 4 3 2" xfId="6510" xr:uid="{00000000-0005-0000-0000-00004C250000}"/>
    <cellStyle name="Note 4 2 4 3 2 2" xfId="8347" xr:uid="{00000000-0005-0000-0000-00004D250000}"/>
    <cellStyle name="Note 4 2 4 3 2 2 2" xfId="10909" xr:uid="{00000000-0005-0000-0000-00004E250000}"/>
    <cellStyle name="Note 4 2 4 3 2 2 2 2" xfId="13389" xr:uid="{00000000-0005-0000-0000-00004F250000}"/>
    <cellStyle name="Note 4 2 4 3 2 2 3" xfId="13007" xr:uid="{00000000-0005-0000-0000-000050250000}"/>
    <cellStyle name="Note 4 2 4 3 2 3" xfId="7822" xr:uid="{00000000-0005-0000-0000-000051250000}"/>
    <cellStyle name="Note 4 2 4 3 2 3 2" xfId="11094" xr:uid="{00000000-0005-0000-0000-000052250000}"/>
    <cellStyle name="Note 4 2 4 3 2 3 3" xfId="13862" xr:uid="{00000000-0005-0000-0000-000053250000}"/>
    <cellStyle name="Note 4 2 4 3 2 4" xfId="9645" xr:uid="{00000000-0005-0000-0000-000054250000}"/>
    <cellStyle name="Note 4 2 4 3 2 4 2" xfId="12473" xr:uid="{00000000-0005-0000-0000-000055250000}"/>
    <cellStyle name="Note 4 2 4 3 3" xfId="7186" xr:uid="{00000000-0005-0000-0000-000056250000}"/>
    <cellStyle name="Note 4 2 4 3 3 2" xfId="10277" xr:uid="{00000000-0005-0000-0000-000057250000}"/>
    <cellStyle name="Note 4 2 4 3 3 2 2" xfId="13343" xr:uid="{00000000-0005-0000-0000-000058250000}"/>
    <cellStyle name="Note 4 2 4 3 3 3" xfId="14068" xr:uid="{00000000-0005-0000-0000-000059250000}"/>
    <cellStyle name="Note 4 2 4 3 4" xfId="9013" xr:uid="{00000000-0005-0000-0000-00005A250000}"/>
    <cellStyle name="Note 4 2 4 3 4 2" xfId="11992" xr:uid="{00000000-0005-0000-0000-00005B250000}"/>
    <cellStyle name="Note 4 2 4 4" xfId="6052" xr:uid="{00000000-0005-0000-0000-00005C250000}"/>
    <cellStyle name="Note 4 2 4 4 2" xfId="7363" xr:uid="{00000000-0005-0000-0000-00005D250000}"/>
    <cellStyle name="Note 4 2 4 4 2 2" xfId="10454" xr:uid="{00000000-0005-0000-0000-00005E250000}"/>
    <cellStyle name="Note 4 2 4 4 2 2 2" xfId="14527" xr:uid="{00000000-0005-0000-0000-00005F250000}"/>
    <cellStyle name="Note 4 2 4 4 2 3" xfId="14126" xr:uid="{00000000-0005-0000-0000-000060250000}"/>
    <cellStyle name="Note 4 2 4 4 3" xfId="9190" xr:uid="{00000000-0005-0000-0000-000061250000}"/>
    <cellStyle name="Note 4 2 4 4 3 2" xfId="11350" xr:uid="{00000000-0005-0000-0000-000062250000}"/>
    <cellStyle name="Note 4 2 4 5" xfId="6731" xr:uid="{00000000-0005-0000-0000-000063250000}"/>
    <cellStyle name="Note 4 2 4 5 2" xfId="9822" xr:uid="{00000000-0005-0000-0000-000064250000}"/>
    <cellStyle name="Note 4 2 4 5 2 2" xfId="13320" xr:uid="{00000000-0005-0000-0000-000065250000}"/>
    <cellStyle name="Note 4 2 4 5 3" xfId="15328" xr:uid="{00000000-0005-0000-0000-000066250000}"/>
    <cellStyle name="Note 4 2 4 6" xfId="8488" xr:uid="{00000000-0005-0000-0000-000067250000}"/>
    <cellStyle name="Note 4 2 4 6 2" xfId="12039" xr:uid="{00000000-0005-0000-0000-000068250000}"/>
    <cellStyle name="Note 4 2 5" xfId="5231" xr:uid="{00000000-0005-0000-0000-00003B140000}"/>
    <cellStyle name="Note 4 2 5 2" xfId="5617" xr:uid="{00000000-0005-0000-0000-00006A250000}"/>
    <cellStyle name="Note 4 2 5 2 2" xfId="5671" xr:uid="{00000000-0005-0000-0000-00006B250000}"/>
    <cellStyle name="Note 4 2 5 2 2 2" xfId="6304" xr:uid="{00000000-0005-0000-0000-00006C250000}"/>
    <cellStyle name="Note 4 2 5 2 2 2 2" xfId="8141" xr:uid="{00000000-0005-0000-0000-00006D250000}"/>
    <cellStyle name="Note 4 2 5 2 2 2 2 2" xfId="10703" xr:uid="{00000000-0005-0000-0000-00006E250000}"/>
    <cellStyle name="Note 4 2 5 2 2 2 2 2 2" xfId="15153" xr:uid="{00000000-0005-0000-0000-00006F250000}"/>
    <cellStyle name="Note 4 2 5 2 2 2 2 3" xfId="11576" xr:uid="{00000000-0005-0000-0000-000070250000}"/>
    <cellStyle name="Note 4 2 5 2 2 2 3" xfId="7616" xr:uid="{00000000-0005-0000-0000-000071250000}"/>
    <cellStyle name="Note 4 2 5 2 2 2 3 2" xfId="14776" xr:uid="{00000000-0005-0000-0000-000072250000}"/>
    <cellStyle name="Note 4 2 5 2 2 2 3 3" xfId="13656" xr:uid="{00000000-0005-0000-0000-000073250000}"/>
    <cellStyle name="Note 4 2 5 2 2 2 4" xfId="9439" xr:uid="{00000000-0005-0000-0000-000074250000}"/>
    <cellStyle name="Note 4 2 5 2 2 2 4 2" xfId="12673" xr:uid="{00000000-0005-0000-0000-000075250000}"/>
    <cellStyle name="Note 4 2 5 2 2 3" xfId="6980" xr:uid="{00000000-0005-0000-0000-000076250000}"/>
    <cellStyle name="Note 4 2 5 2 2 3 2" xfId="10071" xr:uid="{00000000-0005-0000-0000-000077250000}"/>
    <cellStyle name="Note 4 2 5 2 2 3 2 2" xfId="14202" xr:uid="{00000000-0005-0000-0000-000078250000}"/>
    <cellStyle name="Note 4 2 5 2 2 3 3" xfId="14770" xr:uid="{00000000-0005-0000-0000-000079250000}"/>
    <cellStyle name="Note 4 2 5 2 2 4" xfId="8807" xr:uid="{00000000-0005-0000-0000-00007A250000}"/>
    <cellStyle name="Note 4 2 5 2 2 4 2" xfId="12333" xr:uid="{00000000-0005-0000-0000-00007B250000}"/>
    <cellStyle name="Note 4 2 5 2 3" xfId="6251" xr:uid="{00000000-0005-0000-0000-00007C250000}"/>
    <cellStyle name="Note 4 2 5 2 3 2" xfId="8088" xr:uid="{00000000-0005-0000-0000-00007D250000}"/>
    <cellStyle name="Note 4 2 5 2 3 2 2" xfId="10650" xr:uid="{00000000-0005-0000-0000-00007E250000}"/>
    <cellStyle name="Note 4 2 5 2 3 2 2 2" xfId="14682" xr:uid="{00000000-0005-0000-0000-00007F250000}"/>
    <cellStyle name="Note 4 2 5 2 3 2 3" xfId="12277" xr:uid="{00000000-0005-0000-0000-000080250000}"/>
    <cellStyle name="Note 4 2 5 2 3 3" xfId="7563" xr:uid="{00000000-0005-0000-0000-000081250000}"/>
    <cellStyle name="Note 4 2 5 2 3 3 2" xfId="15572" xr:uid="{00000000-0005-0000-0000-000082250000}"/>
    <cellStyle name="Note 4 2 5 2 3 3 3" xfId="13603" xr:uid="{00000000-0005-0000-0000-000083250000}"/>
    <cellStyle name="Note 4 2 5 2 3 4" xfId="9386" xr:uid="{00000000-0005-0000-0000-000084250000}"/>
    <cellStyle name="Note 4 2 5 2 3 4 2" xfId="11746" xr:uid="{00000000-0005-0000-0000-000085250000}"/>
    <cellStyle name="Note 4 2 5 2 4" xfId="6927" xr:uid="{00000000-0005-0000-0000-000086250000}"/>
    <cellStyle name="Note 4 2 5 2 4 2" xfId="10018" xr:uid="{00000000-0005-0000-0000-000087250000}"/>
    <cellStyle name="Note 4 2 5 2 4 2 2" xfId="14840" xr:uid="{00000000-0005-0000-0000-000088250000}"/>
    <cellStyle name="Note 4 2 5 2 4 3" xfId="15564" xr:uid="{00000000-0005-0000-0000-000089250000}"/>
    <cellStyle name="Note 4 2 5 2 5" xfId="8754" xr:uid="{00000000-0005-0000-0000-00008A250000}"/>
    <cellStyle name="Note 4 2 5 2 5 2" xfId="12753" xr:uid="{00000000-0005-0000-0000-00008B250000}"/>
    <cellStyle name="Note 4 2 5 3" xfId="5762" xr:uid="{00000000-0005-0000-0000-00008C250000}"/>
    <cellStyle name="Note 4 2 5 3 2" xfId="6396" xr:uid="{00000000-0005-0000-0000-00008D250000}"/>
    <cellStyle name="Note 4 2 5 3 2 2" xfId="8233" xr:uid="{00000000-0005-0000-0000-00008E250000}"/>
    <cellStyle name="Note 4 2 5 3 2 2 2" xfId="10795" xr:uid="{00000000-0005-0000-0000-00008F250000}"/>
    <cellStyle name="Note 4 2 5 3 2 2 2 2" xfId="11397" xr:uid="{00000000-0005-0000-0000-000090250000}"/>
    <cellStyle name="Note 4 2 5 3 2 2 3" xfId="12213" xr:uid="{00000000-0005-0000-0000-000091250000}"/>
    <cellStyle name="Note 4 2 5 3 2 3" xfId="7708" xr:uid="{00000000-0005-0000-0000-000092250000}"/>
    <cellStyle name="Note 4 2 5 3 2 3 2" xfId="13122" xr:uid="{00000000-0005-0000-0000-000093250000}"/>
    <cellStyle name="Note 4 2 5 3 2 3 3" xfId="13748" xr:uid="{00000000-0005-0000-0000-000094250000}"/>
    <cellStyle name="Note 4 2 5 3 2 4" xfId="9531" xr:uid="{00000000-0005-0000-0000-000095250000}"/>
    <cellStyle name="Note 4 2 5 3 2 4 2" xfId="12989" xr:uid="{00000000-0005-0000-0000-000096250000}"/>
    <cellStyle name="Note 4 2 5 3 3" xfId="7072" xr:uid="{00000000-0005-0000-0000-000097250000}"/>
    <cellStyle name="Note 4 2 5 3 3 2" xfId="10163" xr:uid="{00000000-0005-0000-0000-000098250000}"/>
    <cellStyle name="Note 4 2 5 3 3 2 2" xfId="15188" xr:uid="{00000000-0005-0000-0000-000099250000}"/>
    <cellStyle name="Note 4 2 5 3 3 3" xfId="14175" xr:uid="{00000000-0005-0000-0000-00009A250000}"/>
    <cellStyle name="Note 4 2 5 3 4" xfId="8899" xr:uid="{00000000-0005-0000-0000-00009B250000}"/>
    <cellStyle name="Note 4 2 5 3 4 2" xfId="12799" xr:uid="{00000000-0005-0000-0000-00009C250000}"/>
    <cellStyle name="Note 4 2 5 4" xfId="6143" xr:uid="{00000000-0005-0000-0000-00009D250000}"/>
    <cellStyle name="Note 4 2 5 4 2" xfId="7980" xr:uid="{00000000-0005-0000-0000-00009E250000}"/>
    <cellStyle name="Note 4 2 5 4 2 2" xfId="10542" xr:uid="{00000000-0005-0000-0000-00009F250000}"/>
    <cellStyle name="Note 4 2 5 4 2 2 2" xfId="14529" xr:uid="{00000000-0005-0000-0000-0000A0250000}"/>
    <cellStyle name="Note 4 2 5 4 2 3" xfId="12464" xr:uid="{00000000-0005-0000-0000-0000A1250000}"/>
    <cellStyle name="Note 4 2 5 4 3" xfId="7455" xr:uid="{00000000-0005-0000-0000-0000A2250000}"/>
    <cellStyle name="Note 4 2 5 4 3 2" xfId="15200" xr:uid="{00000000-0005-0000-0000-0000A3250000}"/>
    <cellStyle name="Note 4 2 5 4 3 3" xfId="13495" xr:uid="{00000000-0005-0000-0000-0000A4250000}"/>
    <cellStyle name="Note 4 2 5 4 4" xfId="9278" xr:uid="{00000000-0005-0000-0000-0000A5250000}"/>
    <cellStyle name="Note 4 2 5 4 4 2" xfId="11159" xr:uid="{00000000-0005-0000-0000-0000A6250000}"/>
    <cellStyle name="Note 4 2 5 5" xfId="6819" xr:uid="{00000000-0005-0000-0000-0000A7250000}"/>
    <cellStyle name="Note 4 2 5 5 2" xfId="9910" xr:uid="{00000000-0005-0000-0000-0000A8250000}"/>
    <cellStyle name="Note 4 2 5 5 2 2" xfId="14873" xr:uid="{00000000-0005-0000-0000-0000A9250000}"/>
    <cellStyle name="Note 4 2 5 5 3" xfId="15194" xr:uid="{00000000-0005-0000-0000-0000AA250000}"/>
    <cellStyle name="Note 4 2 5 6" xfId="8646" xr:uid="{00000000-0005-0000-0000-0000AB250000}"/>
    <cellStyle name="Note 4 2 5 6 2" xfId="11477" xr:uid="{00000000-0005-0000-0000-0000AC250000}"/>
    <cellStyle name="Note 4 2 5 7" xfId="15885" xr:uid="{00000000-0005-0000-0000-0000AD250000}"/>
    <cellStyle name="Note 4 2 5 8" xfId="5511" xr:uid="{00000000-0005-0000-0000-000069250000}"/>
    <cellStyle name="Note 4 2 6" xfId="5915" xr:uid="{00000000-0005-0000-0000-0000AE250000}"/>
    <cellStyle name="Note 4 2 6 2" xfId="6549" xr:uid="{00000000-0005-0000-0000-0000AF250000}"/>
    <cellStyle name="Note 4 2 6 2 2" xfId="8386" xr:uid="{00000000-0005-0000-0000-0000B0250000}"/>
    <cellStyle name="Note 4 2 6 2 2 2" xfId="10948" xr:uid="{00000000-0005-0000-0000-0000B1250000}"/>
    <cellStyle name="Note 4 2 6 2 2 2 2" xfId="11316" xr:uid="{00000000-0005-0000-0000-0000B2250000}"/>
    <cellStyle name="Note 4 2 6 2 2 3" xfId="13242" xr:uid="{00000000-0005-0000-0000-0000B3250000}"/>
    <cellStyle name="Note 4 2 6 2 3" xfId="7861" xr:uid="{00000000-0005-0000-0000-0000B4250000}"/>
    <cellStyle name="Note 4 2 6 2 3 2" xfId="12909" xr:uid="{00000000-0005-0000-0000-0000B5250000}"/>
    <cellStyle name="Note 4 2 6 2 3 3" xfId="13901" xr:uid="{00000000-0005-0000-0000-0000B6250000}"/>
    <cellStyle name="Note 4 2 6 2 4" xfId="9684" xr:uid="{00000000-0005-0000-0000-0000B7250000}"/>
    <cellStyle name="Note 4 2 6 2 4 2" xfId="11684" xr:uid="{00000000-0005-0000-0000-0000B8250000}"/>
    <cellStyle name="Note 4 2 6 3" xfId="7225" xr:uid="{00000000-0005-0000-0000-0000B9250000}"/>
    <cellStyle name="Note 4 2 6 3 2" xfId="10316" xr:uid="{00000000-0005-0000-0000-0000BA250000}"/>
    <cellStyle name="Note 4 2 6 3 2 2" xfId="12666" xr:uid="{00000000-0005-0000-0000-0000BB250000}"/>
    <cellStyle name="Note 4 2 6 3 3" xfId="15346" xr:uid="{00000000-0005-0000-0000-0000BC250000}"/>
    <cellStyle name="Note 4 2 6 4" xfId="9052" xr:uid="{00000000-0005-0000-0000-0000BD250000}"/>
    <cellStyle name="Note 4 2 6 4 2" xfId="11801" xr:uid="{00000000-0005-0000-0000-0000BE250000}"/>
    <cellStyle name="Note 4 2 7" xfId="5989" xr:uid="{00000000-0005-0000-0000-0000BF250000}"/>
    <cellStyle name="Note 4 2 7 2" xfId="7300" xr:uid="{00000000-0005-0000-0000-0000C0250000}"/>
    <cellStyle name="Note 4 2 7 2 2" xfId="10391" xr:uid="{00000000-0005-0000-0000-0000C1250000}"/>
    <cellStyle name="Note 4 2 7 2 2 2" xfId="11672" xr:uid="{00000000-0005-0000-0000-0000C2250000}"/>
    <cellStyle name="Note 4 2 7 2 3" xfId="14211" xr:uid="{00000000-0005-0000-0000-0000C3250000}"/>
    <cellStyle name="Note 4 2 7 3" xfId="9127" xr:uid="{00000000-0005-0000-0000-0000C4250000}"/>
    <cellStyle name="Note 4 2 7 3 2" xfId="11980" xr:uid="{00000000-0005-0000-0000-0000C5250000}"/>
    <cellStyle name="Note 4 2 8" xfId="6668" xr:uid="{00000000-0005-0000-0000-0000C6250000}"/>
    <cellStyle name="Note 4 2 8 2" xfId="9759" xr:uid="{00000000-0005-0000-0000-0000C7250000}"/>
    <cellStyle name="Note 4 2 8 2 2" xfId="13211" xr:uid="{00000000-0005-0000-0000-0000C8250000}"/>
    <cellStyle name="Note 4 2 8 3" xfId="15222" xr:uid="{00000000-0005-0000-0000-0000C9250000}"/>
    <cellStyle name="Note 4 2 9" xfId="8483" xr:uid="{00000000-0005-0000-0000-0000CA250000}"/>
    <cellStyle name="Note 4 2 9 2" xfId="12691" xr:uid="{00000000-0005-0000-0000-0000CB250000}"/>
    <cellStyle name="Note 4 3" xfId="511" xr:uid="{00000000-0005-0000-0000-00003C140000}"/>
    <cellStyle name="Note 4 3 2" xfId="2721" xr:uid="{00000000-0005-0000-0000-00003D140000}"/>
    <cellStyle name="Note 4 3 2 2" xfId="5238" xr:uid="{00000000-0005-0000-0000-00003E140000}"/>
    <cellStyle name="Note 4 3 2 2 2" xfId="5575" xr:uid="{00000000-0005-0000-0000-0000CF250000}"/>
    <cellStyle name="Note 4 3 2 2 2 2" xfId="5710" xr:uid="{00000000-0005-0000-0000-0000D0250000}"/>
    <cellStyle name="Note 4 3 2 2 2 2 2" xfId="6343" xr:uid="{00000000-0005-0000-0000-0000D1250000}"/>
    <cellStyle name="Note 4 3 2 2 2 2 2 2" xfId="8180" xr:uid="{00000000-0005-0000-0000-0000D2250000}"/>
    <cellStyle name="Note 4 3 2 2 2 2 2 2 2" xfId="10742" xr:uid="{00000000-0005-0000-0000-0000D3250000}"/>
    <cellStyle name="Note 4 3 2 2 2 2 2 2 2 2" xfId="14075" xr:uid="{00000000-0005-0000-0000-0000D4250000}"/>
    <cellStyle name="Note 4 3 2 2 2 2 2 2 3" xfId="11213" xr:uid="{00000000-0005-0000-0000-0000D5250000}"/>
    <cellStyle name="Note 4 3 2 2 2 2 2 3" xfId="7655" xr:uid="{00000000-0005-0000-0000-0000D6250000}"/>
    <cellStyle name="Note 4 3 2 2 2 2 2 3 2" xfId="11181" xr:uid="{00000000-0005-0000-0000-0000D7250000}"/>
    <cellStyle name="Note 4 3 2 2 2 2 2 3 3" xfId="13695" xr:uid="{00000000-0005-0000-0000-0000D8250000}"/>
    <cellStyle name="Note 4 3 2 2 2 2 2 4" xfId="9478" xr:uid="{00000000-0005-0000-0000-0000D9250000}"/>
    <cellStyle name="Note 4 3 2 2 2 2 2 4 2" xfId="12965" xr:uid="{00000000-0005-0000-0000-0000DA250000}"/>
    <cellStyle name="Note 4 3 2 2 2 2 3" xfId="7019" xr:uid="{00000000-0005-0000-0000-0000DB250000}"/>
    <cellStyle name="Note 4 3 2 2 2 2 3 2" xfId="10110" xr:uid="{00000000-0005-0000-0000-0000DC250000}"/>
    <cellStyle name="Note 4 3 2 2 2 2 3 2 2" xfId="15343" xr:uid="{00000000-0005-0000-0000-0000DD250000}"/>
    <cellStyle name="Note 4 3 2 2 2 2 3 3" xfId="14753" xr:uid="{00000000-0005-0000-0000-0000DE250000}"/>
    <cellStyle name="Note 4 3 2 2 2 2 4" xfId="8846" xr:uid="{00000000-0005-0000-0000-0000DF250000}"/>
    <cellStyle name="Note 4 3 2 2 2 2 4 2" xfId="11628" xr:uid="{00000000-0005-0000-0000-0000E0250000}"/>
    <cellStyle name="Note 4 3 2 2 2 3" xfId="6209" xr:uid="{00000000-0005-0000-0000-0000E1250000}"/>
    <cellStyle name="Note 4 3 2 2 2 3 2" xfId="8046" xr:uid="{00000000-0005-0000-0000-0000E2250000}"/>
    <cellStyle name="Note 4 3 2 2 2 3 2 2" xfId="10608" xr:uid="{00000000-0005-0000-0000-0000E3250000}"/>
    <cellStyle name="Note 4 3 2 2 2 3 2 2 2" xfId="15616" xr:uid="{00000000-0005-0000-0000-0000E4250000}"/>
    <cellStyle name="Note 4 3 2 2 2 3 2 3" xfId="12013" xr:uid="{00000000-0005-0000-0000-0000E5250000}"/>
    <cellStyle name="Note 4 3 2 2 2 3 3" xfId="7521" xr:uid="{00000000-0005-0000-0000-0000E6250000}"/>
    <cellStyle name="Note 4 3 2 2 2 3 3 2" xfId="14018" xr:uid="{00000000-0005-0000-0000-0000E7250000}"/>
    <cellStyle name="Note 4 3 2 2 2 3 3 3" xfId="13561" xr:uid="{00000000-0005-0000-0000-0000E8250000}"/>
    <cellStyle name="Note 4 3 2 2 2 3 4" xfId="9344" xr:uid="{00000000-0005-0000-0000-0000E9250000}"/>
    <cellStyle name="Note 4 3 2 2 2 3 4 2" xfId="12854" xr:uid="{00000000-0005-0000-0000-0000EA250000}"/>
    <cellStyle name="Note 4 3 2 2 2 4" xfId="6885" xr:uid="{00000000-0005-0000-0000-0000EB250000}"/>
    <cellStyle name="Note 4 3 2 2 2 4 2" xfId="9976" xr:uid="{00000000-0005-0000-0000-0000EC250000}"/>
    <cellStyle name="Note 4 3 2 2 2 4 2 2" xfId="14968" xr:uid="{00000000-0005-0000-0000-0000ED250000}"/>
    <cellStyle name="Note 4 3 2 2 2 4 3" xfId="14012" xr:uid="{00000000-0005-0000-0000-0000EE250000}"/>
    <cellStyle name="Note 4 3 2 2 2 5" xfId="8712" xr:uid="{00000000-0005-0000-0000-0000EF250000}"/>
    <cellStyle name="Note 4 3 2 2 2 5 2" xfId="11970" xr:uid="{00000000-0005-0000-0000-0000F0250000}"/>
    <cellStyle name="Note 4 3 2 2 3" xfId="5801" xr:uid="{00000000-0005-0000-0000-0000F1250000}"/>
    <cellStyle name="Note 4 3 2 2 3 2" xfId="6435" xr:uid="{00000000-0005-0000-0000-0000F2250000}"/>
    <cellStyle name="Note 4 3 2 2 3 2 2" xfId="8272" xr:uid="{00000000-0005-0000-0000-0000F3250000}"/>
    <cellStyle name="Note 4 3 2 2 3 2 2 2" xfId="10834" xr:uid="{00000000-0005-0000-0000-0000F4250000}"/>
    <cellStyle name="Note 4 3 2 2 3 2 2 2 2" xfId="11295" xr:uid="{00000000-0005-0000-0000-0000F5250000}"/>
    <cellStyle name="Note 4 3 2 2 3 2 2 3" xfId="12286" xr:uid="{00000000-0005-0000-0000-0000F6250000}"/>
    <cellStyle name="Note 4 3 2 2 3 2 3" xfId="7747" xr:uid="{00000000-0005-0000-0000-0000F7250000}"/>
    <cellStyle name="Note 4 3 2 2 3 2 3 2" xfId="11058" xr:uid="{00000000-0005-0000-0000-0000F8250000}"/>
    <cellStyle name="Note 4 3 2 2 3 2 3 3" xfId="13787" xr:uid="{00000000-0005-0000-0000-0000F9250000}"/>
    <cellStyle name="Note 4 3 2 2 3 2 4" xfId="9570" xr:uid="{00000000-0005-0000-0000-0000FA250000}"/>
    <cellStyle name="Note 4 3 2 2 3 2 4 2" xfId="13311" xr:uid="{00000000-0005-0000-0000-0000FB250000}"/>
    <cellStyle name="Note 4 3 2 2 3 3" xfId="7111" xr:uid="{00000000-0005-0000-0000-0000FC250000}"/>
    <cellStyle name="Note 4 3 2 2 3 3 2" xfId="10202" xr:uid="{00000000-0005-0000-0000-0000FD250000}"/>
    <cellStyle name="Note 4 3 2 2 3 3 2 2" xfId="14325" xr:uid="{00000000-0005-0000-0000-0000FE250000}"/>
    <cellStyle name="Note 4 3 2 2 3 3 3" xfId="14510" xr:uid="{00000000-0005-0000-0000-0000FF250000}"/>
    <cellStyle name="Note 4 3 2 2 3 4" xfId="8938" xr:uid="{00000000-0005-0000-0000-000000260000}"/>
    <cellStyle name="Note 4 3 2 2 3 4 2" xfId="11914" xr:uid="{00000000-0005-0000-0000-000001260000}"/>
    <cellStyle name="Note 4 3 2 2 4" xfId="6101" xr:uid="{00000000-0005-0000-0000-000002260000}"/>
    <cellStyle name="Note 4 3 2 2 4 2" xfId="7938" xr:uid="{00000000-0005-0000-0000-000003260000}"/>
    <cellStyle name="Note 4 3 2 2 4 2 2" xfId="10500" xr:uid="{00000000-0005-0000-0000-000004260000}"/>
    <cellStyle name="Note 4 3 2 2 4 2 2 2" xfId="15648" xr:uid="{00000000-0005-0000-0000-000005260000}"/>
    <cellStyle name="Note 4 3 2 2 4 2 3" xfId="12724" xr:uid="{00000000-0005-0000-0000-000006260000}"/>
    <cellStyle name="Note 4 3 2 2 4 3" xfId="7413" xr:uid="{00000000-0005-0000-0000-000007260000}"/>
    <cellStyle name="Note 4 3 2 2 4 3 2" xfId="14804" xr:uid="{00000000-0005-0000-0000-000008260000}"/>
    <cellStyle name="Note 4 3 2 2 4 3 3" xfId="13453" xr:uid="{00000000-0005-0000-0000-000009260000}"/>
    <cellStyle name="Note 4 3 2 2 4 4" xfId="9236" xr:uid="{00000000-0005-0000-0000-00000A260000}"/>
    <cellStyle name="Note 4 3 2 2 4 4 2" xfId="12718" xr:uid="{00000000-0005-0000-0000-00000B260000}"/>
    <cellStyle name="Note 4 3 2 2 5" xfId="6777" xr:uid="{00000000-0005-0000-0000-00000C260000}"/>
    <cellStyle name="Note 4 3 2 2 5 2" xfId="9868" xr:uid="{00000000-0005-0000-0000-00000D260000}"/>
    <cellStyle name="Note 4 3 2 2 5 2 2" xfId="14313" xr:uid="{00000000-0005-0000-0000-00000E260000}"/>
    <cellStyle name="Note 4 3 2 2 5 3" xfId="14810" xr:uid="{00000000-0005-0000-0000-00000F260000}"/>
    <cellStyle name="Note 4 3 2 2 6" xfId="8604" xr:uid="{00000000-0005-0000-0000-000010260000}"/>
    <cellStyle name="Note 4 3 2 2 6 2" xfId="12386" xr:uid="{00000000-0005-0000-0000-000011260000}"/>
    <cellStyle name="Note 4 3 2 2 7" xfId="15892" xr:uid="{00000000-0005-0000-0000-000012260000}"/>
    <cellStyle name="Note 4 3 2 2 8" xfId="5470" xr:uid="{00000000-0005-0000-0000-0000CE250000}"/>
    <cellStyle name="Note 4 3 2 3" xfId="5892" xr:uid="{00000000-0005-0000-0000-000013260000}"/>
    <cellStyle name="Note 4 3 2 3 2" xfId="6526" xr:uid="{00000000-0005-0000-0000-000014260000}"/>
    <cellStyle name="Note 4 3 2 3 2 2" xfId="8363" xr:uid="{00000000-0005-0000-0000-000015260000}"/>
    <cellStyle name="Note 4 3 2 3 2 2 2" xfId="10925" xr:uid="{00000000-0005-0000-0000-000016260000}"/>
    <cellStyle name="Note 4 3 2 3 2 2 2 2" xfId="14340" xr:uid="{00000000-0005-0000-0000-000017260000}"/>
    <cellStyle name="Note 4 3 2 3 2 2 3" xfId="12538" xr:uid="{00000000-0005-0000-0000-000018260000}"/>
    <cellStyle name="Note 4 3 2 3 2 3" xfId="7838" xr:uid="{00000000-0005-0000-0000-000019260000}"/>
    <cellStyle name="Note 4 3 2 3 2 3 2" xfId="13151" xr:uid="{00000000-0005-0000-0000-00001A260000}"/>
    <cellStyle name="Note 4 3 2 3 2 3 3" xfId="13878" xr:uid="{00000000-0005-0000-0000-00001B260000}"/>
    <cellStyle name="Note 4 3 2 3 2 4" xfId="9661" xr:uid="{00000000-0005-0000-0000-00001C260000}"/>
    <cellStyle name="Note 4 3 2 3 2 4 2" xfId="11450" xr:uid="{00000000-0005-0000-0000-00001D260000}"/>
    <cellStyle name="Note 4 3 2 3 3" xfId="7202" xr:uid="{00000000-0005-0000-0000-00001E260000}"/>
    <cellStyle name="Note 4 3 2 3 3 2" xfId="10293" xr:uid="{00000000-0005-0000-0000-00001F260000}"/>
    <cellStyle name="Note 4 3 2 3 3 2 2" xfId="12241" xr:uid="{00000000-0005-0000-0000-000020260000}"/>
    <cellStyle name="Note 4 3 2 3 3 3" xfId="14244" xr:uid="{00000000-0005-0000-0000-000021260000}"/>
    <cellStyle name="Note 4 3 2 3 4" xfId="9029" xr:uid="{00000000-0005-0000-0000-000022260000}"/>
    <cellStyle name="Note 4 3 2 3 4 2" xfId="12136" xr:uid="{00000000-0005-0000-0000-000023260000}"/>
    <cellStyle name="Note 4 3 2 4" xfId="6053" xr:uid="{00000000-0005-0000-0000-000024260000}"/>
    <cellStyle name="Note 4 3 2 4 2" xfId="7364" xr:uid="{00000000-0005-0000-0000-000025260000}"/>
    <cellStyle name="Note 4 3 2 4 2 2" xfId="10455" xr:uid="{00000000-0005-0000-0000-000026260000}"/>
    <cellStyle name="Note 4 3 2 4 2 2 2" xfId="15279" xr:uid="{00000000-0005-0000-0000-000027260000}"/>
    <cellStyle name="Note 4 3 2 4 2 3" xfId="14033" xr:uid="{00000000-0005-0000-0000-000028260000}"/>
    <cellStyle name="Note 4 3 2 4 3" xfId="9191" xr:uid="{00000000-0005-0000-0000-000029260000}"/>
    <cellStyle name="Note 4 3 2 4 3 2" xfId="11833" xr:uid="{00000000-0005-0000-0000-00002A260000}"/>
    <cellStyle name="Note 4 3 2 5" xfId="6732" xr:uid="{00000000-0005-0000-0000-00002B260000}"/>
    <cellStyle name="Note 4 3 2 5 2" xfId="9823" xr:uid="{00000000-0005-0000-0000-00002C260000}"/>
    <cellStyle name="Note 4 3 2 5 2 2" xfId="11637" xr:uid="{00000000-0005-0000-0000-00002D260000}"/>
    <cellStyle name="Note 4 3 2 5 3" xfId="14390" xr:uid="{00000000-0005-0000-0000-00002E260000}"/>
    <cellStyle name="Note 4 3 2 6" xfId="8490" xr:uid="{00000000-0005-0000-0000-00002F260000}"/>
    <cellStyle name="Note 4 3 2 6 2" xfId="12778" xr:uid="{00000000-0005-0000-0000-000030260000}"/>
    <cellStyle name="Note 4 3 3" xfId="5237" xr:uid="{00000000-0005-0000-0000-00003F140000}"/>
    <cellStyle name="Note 4 3 3 2" xfId="5639" xr:uid="{00000000-0005-0000-0000-000032260000}"/>
    <cellStyle name="Note 4 3 3 2 2" xfId="5957" xr:uid="{00000000-0005-0000-0000-000033260000}"/>
    <cellStyle name="Note 4 3 3 2 2 2" xfId="6591" xr:uid="{00000000-0005-0000-0000-000034260000}"/>
    <cellStyle name="Note 4 3 3 2 2 2 2" xfId="8428" xr:uid="{00000000-0005-0000-0000-000035260000}"/>
    <cellStyle name="Note 4 3 3 2 2 2 2 2" xfId="10990" xr:uid="{00000000-0005-0000-0000-000036260000}"/>
    <cellStyle name="Note 4 3 3 2 2 2 2 2 2" xfId="11320" xr:uid="{00000000-0005-0000-0000-000037260000}"/>
    <cellStyle name="Note 4 3 3 2 2 2 2 3" xfId="11471" xr:uid="{00000000-0005-0000-0000-000038260000}"/>
    <cellStyle name="Note 4 3 3 2 2 2 3" xfId="7903" xr:uid="{00000000-0005-0000-0000-000039260000}"/>
    <cellStyle name="Note 4 3 3 2 2 2 3 2" xfId="13025" xr:uid="{00000000-0005-0000-0000-00003A260000}"/>
    <cellStyle name="Note 4 3 3 2 2 2 3 3" xfId="13943" xr:uid="{00000000-0005-0000-0000-00003B260000}"/>
    <cellStyle name="Note 4 3 3 2 2 2 4" xfId="9726" xr:uid="{00000000-0005-0000-0000-00003C260000}"/>
    <cellStyle name="Note 4 3 3 2 2 2 4 2" xfId="12950" xr:uid="{00000000-0005-0000-0000-00003D260000}"/>
    <cellStyle name="Note 4 3 3 2 2 3" xfId="7267" xr:uid="{00000000-0005-0000-0000-00003E260000}"/>
    <cellStyle name="Note 4 3 3 2 2 3 2" xfId="10358" xr:uid="{00000000-0005-0000-0000-00003F260000}"/>
    <cellStyle name="Note 4 3 3 2 2 3 2 2" xfId="12479" xr:uid="{00000000-0005-0000-0000-000040260000}"/>
    <cellStyle name="Note 4 3 3 2 2 3 3" xfId="15082" xr:uid="{00000000-0005-0000-0000-000041260000}"/>
    <cellStyle name="Note 4 3 3 2 2 4" xfId="9094" xr:uid="{00000000-0005-0000-0000-000042260000}"/>
    <cellStyle name="Note 4 3 3 2 2 4 2" xfId="12834" xr:uid="{00000000-0005-0000-0000-000043260000}"/>
    <cellStyle name="Note 4 3 3 2 3" xfId="6273" xr:uid="{00000000-0005-0000-0000-000044260000}"/>
    <cellStyle name="Note 4 3 3 2 3 2" xfId="8110" xr:uid="{00000000-0005-0000-0000-000045260000}"/>
    <cellStyle name="Note 4 3 3 2 3 2 2" xfId="10672" xr:uid="{00000000-0005-0000-0000-000046260000}"/>
    <cellStyle name="Note 4 3 3 2 3 2 2 2" xfId="15469" xr:uid="{00000000-0005-0000-0000-000047260000}"/>
    <cellStyle name="Note 4 3 3 2 3 2 3" xfId="12393" xr:uid="{00000000-0005-0000-0000-000048260000}"/>
    <cellStyle name="Note 4 3 3 2 3 3" xfId="7585" xr:uid="{00000000-0005-0000-0000-000049260000}"/>
    <cellStyle name="Note 4 3 3 2 3 3 2" xfId="15453" xr:uid="{00000000-0005-0000-0000-00004A260000}"/>
    <cellStyle name="Note 4 3 3 2 3 3 3" xfId="13625" xr:uid="{00000000-0005-0000-0000-00004B260000}"/>
    <cellStyle name="Note 4 3 3 2 3 4" xfId="9408" xr:uid="{00000000-0005-0000-0000-00004C260000}"/>
    <cellStyle name="Note 4 3 3 2 3 4 2" xfId="11386" xr:uid="{00000000-0005-0000-0000-00004D260000}"/>
    <cellStyle name="Note 4 3 3 2 4" xfId="6949" xr:uid="{00000000-0005-0000-0000-00004E260000}"/>
    <cellStyle name="Note 4 3 3 2 4 2" xfId="10040" xr:uid="{00000000-0005-0000-0000-00004F260000}"/>
    <cellStyle name="Note 4 3 3 2 4 2 2" xfId="15286" xr:uid="{00000000-0005-0000-0000-000050260000}"/>
    <cellStyle name="Note 4 3 3 2 4 3" xfId="15455" xr:uid="{00000000-0005-0000-0000-000051260000}"/>
    <cellStyle name="Note 4 3 3 2 5" xfId="8776" xr:uid="{00000000-0005-0000-0000-000052260000}"/>
    <cellStyle name="Note 4 3 3 2 5 2" xfId="12287" xr:uid="{00000000-0005-0000-0000-000053260000}"/>
    <cellStyle name="Note 4 3 3 3" xfId="5744" xr:uid="{00000000-0005-0000-0000-000054260000}"/>
    <cellStyle name="Note 4 3 3 3 2" xfId="6377" xr:uid="{00000000-0005-0000-0000-000055260000}"/>
    <cellStyle name="Note 4 3 3 3 2 2" xfId="8214" xr:uid="{00000000-0005-0000-0000-000056260000}"/>
    <cellStyle name="Note 4 3 3 3 2 2 2" xfId="10776" xr:uid="{00000000-0005-0000-0000-000057260000}"/>
    <cellStyle name="Note 4 3 3 3 2 2 2 2" xfId="13349" xr:uid="{00000000-0005-0000-0000-000058260000}"/>
    <cellStyle name="Note 4 3 3 3 2 2 3" xfId="12766" xr:uid="{00000000-0005-0000-0000-000059260000}"/>
    <cellStyle name="Note 4 3 3 3 2 3" xfId="7689" xr:uid="{00000000-0005-0000-0000-00005A260000}"/>
    <cellStyle name="Note 4 3 3 3 2 3 2" xfId="11201" xr:uid="{00000000-0005-0000-0000-00005B260000}"/>
    <cellStyle name="Note 4 3 3 3 2 3 3" xfId="13729" xr:uid="{00000000-0005-0000-0000-00005C260000}"/>
    <cellStyle name="Note 4 3 3 3 2 4" xfId="9512" xr:uid="{00000000-0005-0000-0000-00005D260000}"/>
    <cellStyle name="Note 4 3 3 3 2 4 2" xfId="12567" xr:uid="{00000000-0005-0000-0000-00005E260000}"/>
    <cellStyle name="Note 4 3 3 3 3" xfId="7053" xr:uid="{00000000-0005-0000-0000-00005F260000}"/>
    <cellStyle name="Note 4 3 3 3 3 2" xfId="10144" xr:uid="{00000000-0005-0000-0000-000060260000}"/>
    <cellStyle name="Note 4 3 3 3 3 2 2" xfId="15436" xr:uid="{00000000-0005-0000-0000-000061260000}"/>
    <cellStyle name="Note 4 3 3 3 3 3" xfId="15513" xr:uid="{00000000-0005-0000-0000-000062260000}"/>
    <cellStyle name="Note 4 3 3 3 4" xfId="8880" xr:uid="{00000000-0005-0000-0000-000063260000}"/>
    <cellStyle name="Note 4 3 3 3 4 2" xfId="11874" xr:uid="{00000000-0005-0000-0000-000064260000}"/>
    <cellStyle name="Note 4 3 3 4" xfId="6165" xr:uid="{00000000-0005-0000-0000-000065260000}"/>
    <cellStyle name="Note 4 3 3 4 2" xfId="8002" xr:uid="{00000000-0005-0000-0000-000066260000}"/>
    <cellStyle name="Note 4 3 3 4 2 2" xfId="10564" xr:uid="{00000000-0005-0000-0000-000067260000}"/>
    <cellStyle name="Note 4 3 3 4 2 2 2" xfId="14835" xr:uid="{00000000-0005-0000-0000-000068260000}"/>
    <cellStyle name="Note 4 3 3 4 2 3" xfId="11639" xr:uid="{00000000-0005-0000-0000-000069260000}"/>
    <cellStyle name="Note 4 3 3 4 3" xfId="7477" xr:uid="{00000000-0005-0000-0000-00006A260000}"/>
    <cellStyle name="Note 4 3 3 4 3 2" xfId="14153" xr:uid="{00000000-0005-0000-0000-00006B260000}"/>
    <cellStyle name="Note 4 3 3 4 3 3" xfId="13517" xr:uid="{00000000-0005-0000-0000-00006C260000}"/>
    <cellStyle name="Note 4 3 3 4 4" xfId="9300" xr:uid="{00000000-0005-0000-0000-00006D260000}"/>
    <cellStyle name="Note 4 3 3 4 4 2" xfId="11166" xr:uid="{00000000-0005-0000-0000-00006E260000}"/>
    <cellStyle name="Note 4 3 3 5" xfId="6841" xr:uid="{00000000-0005-0000-0000-00006F260000}"/>
    <cellStyle name="Note 4 3 3 5 2" xfId="9932" xr:uid="{00000000-0005-0000-0000-000070260000}"/>
    <cellStyle name="Note 4 3 3 5 2 2" xfId="14085" xr:uid="{00000000-0005-0000-0000-000071260000}"/>
    <cellStyle name="Note 4 3 3 5 3" xfId="14159" xr:uid="{00000000-0005-0000-0000-000072260000}"/>
    <cellStyle name="Note 4 3 3 6" xfId="8668" xr:uid="{00000000-0005-0000-0000-000073260000}"/>
    <cellStyle name="Note 4 3 3 6 2" xfId="11832" xr:uid="{00000000-0005-0000-0000-000074260000}"/>
    <cellStyle name="Note 4 3 3 7" xfId="15891" xr:uid="{00000000-0005-0000-0000-000075260000}"/>
    <cellStyle name="Note 4 3 3 8" xfId="5531" xr:uid="{00000000-0005-0000-0000-000031260000}"/>
    <cellStyle name="Note 4 3 4" xfId="5878" xr:uid="{00000000-0005-0000-0000-000076260000}"/>
    <cellStyle name="Note 4 3 4 2" xfId="6512" xr:uid="{00000000-0005-0000-0000-000077260000}"/>
    <cellStyle name="Note 4 3 4 2 2" xfId="8349" xr:uid="{00000000-0005-0000-0000-000078260000}"/>
    <cellStyle name="Note 4 3 4 2 2 2" xfId="10911" xr:uid="{00000000-0005-0000-0000-000079260000}"/>
    <cellStyle name="Note 4 3 4 2 2 2 2" xfId="13390" xr:uid="{00000000-0005-0000-0000-00007A260000}"/>
    <cellStyle name="Note 4 3 4 2 2 3" xfId="12519" xr:uid="{00000000-0005-0000-0000-00007B260000}"/>
    <cellStyle name="Note 4 3 4 2 3" xfId="7824" xr:uid="{00000000-0005-0000-0000-00007C260000}"/>
    <cellStyle name="Note 4 3 4 2 3 2" xfId="11551" xr:uid="{00000000-0005-0000-0000-00007D260000}"/>
    <cellStyle name="Note 4 3 4 2 3 3" xfId="13864" xr:uid="{00000000-0005-0000-0000-00007E260000}"/>
    <cellStyle name="Note 4 3 4 2 4" xfId="9647" xr:uid="{00000000-0005-0000-0000-00007F260000}"/>
    <cellStyle name="Note 4 3 4 2 4 2" xfId="11467" xr:uid="{00000000-0005-0000-0000-000080260000}"/>
    <cellStyle name="Note 4 3 4 3" xfId="7188" xr:uid="{00000000-0005-0000-0000-000081260000}"/>
    <cellStyle name="Note 4 3 4 3 2" xfId="10279" xr:uid="{00000000-0005-0000-0000-000082260000}"/>
    <cellStyle name="Note 4 3 4 3 2 2" xfId="13344" xr:uid="{00000000-0005-0000-0000-000083260000}"/>
    <cellStyle name="Note 4 3 4 3 3" xfId="15367" xr:uid="{00000000-0005-0000-0000-000084260000}"/>
    <cellStyle name="Note 4 3 4 4" xfId="9015" xr:uid="{00000000-0005-0000-0000-000085260000}"/>
    <cellStyle name="Note 4 3 4 4 2" xfId="12407" xr:uid="{00000000-0005-0000-0000-000086260000}"/>
    <cellStyle name="Note 4 3 5" xfId="6015" xr:uid="{00000000-0005-0000-0000-000087260000}"/>
    <cellStyle name="Note 4 3 5 2" xfId="7326" xr:uid="{00000000-0005-0000-0000-000088260000}"/>
    <cellStyle name="Note 4 3 5 2 2" xfId="10417" xr:uid="{00000000-0005-0000-0000-000089260000}"/>
    <cellStyle name="Note 4 3 5 2 2 2" xfId="13347" xr:uid="{00000000-0005-0000-0000-00008A260000}"/>
    <cellStyle name="Note 4 3 5 2 3" xfId="15644" xr:uid="{00000000-0005-0000-0000-00008B260000}"/>
    <cellStyle name="Note 4 3 5 3" xfId="9153" xr:uid="{00000000-0005-0000-0000-00008C260000}"/>
    <cellStyle name="Note 4 3 5 3 2" xfId="12594" xr:uid="{00000000-0005-0000-0000-00008D260000}"/>
    <cellStyle name="Note 4 3 6" xfId="6694" xr:uid="{00000000-0005-0000-0000-00008E260000}"/>
    <cellStyle name="Note 4 3 6 2" xfId="9785" xr:uid="{00000000-0005-0000-0000-00008F260000}"/>
    <cellStyle name="Note 4 3 6 2 2" xfId="12946" xr:uid="{00000000-0005-0000-0000-000090260000}"/>
    <cellStyle name="Note 4 3 6 3" xfId="14975" xr:uid="{00000000-0005-0000-0000-000091260000}"/>
    <cellStyle name="Note 4 3 7" xfId="8489" xr:uid="{00000000-0005-0000-0000-000092260000}"/>
    <cellStyle name="Note 4 3 7 2" xfId="12997" xr:uid="{00000000-0005-0000-0000-000093260000}"/>
    <cellStyle name="Note 4 4" xfId="624" xr:uid="{00000000-0005-0000-0000-000040140000}"/>
    <cellStyle name="Note 4 4 2" xfId="2722" xr:uid="{00000000-0005-0000-0000-000041140000}"/>
    <cellStyle name="Note 4 4 2 2" xfId="5240" xr:uid="{00000000-0005-0000-0000-000042140000}"/>
    <cellStyle name="Note 4 4 2 2 2" xfId="5574" xr:uid="{00000000-0005-0000-0000-000097260000}"/>
    <cellStyle name="Note 4 4 2 2 2 2" xfId="5711" xr:uid="{00000000-0005-0000-0000-000098260000}"/>
    <cellStyle name="Note 4 4 2 2 2 2 2" xfId="6344" xr:uid="{00000000-0005-0000-0000-000099260000}"/>
    <cellStyle name="Note 4 4 2 2 2 2 2 2" xfId="8181" xr:uid="{00000000-0005-0000-0000-00009A260000}"/>
    <cellStyle name="Note 4 4 2 2 2 2 2 2 2" xfId="10743" xr:uid="{00000000-0005-0000-0000-00009B260000}"/>
    <cellStyle name="Note 4 4 2 2 2 2 2 2 2 2" xfId="14985" xr:uid="{00000000-0005-0000-0000-00009C260000}"/>
    <cellStyle name="Note 4 4 2 2 2 2 2 2 3" xfId="11273" xr:uid="{00000000-0005-0000-0000-00009D260000}"/>
    <cellStyle name="Note 4 4 2 2 2 2 2 3" xfId="7656" xr:uid="{00000000-0005-0000-0000-00009E260000}"/>
    <cellStyle name="Note 4 4 2 2 2 2 2 3 2" xfId="11182" xr:uid="{00000000-0005-0000-0000-00009F260000}"/>
    <cellStyle name="Note 4 4 2 2 2 2 2 3 3" xfId="13696" xr:uid="{00000000-0005-0000-0000-0000A0260000}"/>
    <cellStyle name="Note 4 4 2 2 2 2 2 4" xfId="9479" xr:uid="{00000000-0005-0000-0000-0000A1260000}"/>
    <cellStyle name="Note 4 4 2 2 2 2 2 4 2" xfId="11674" xr:uid="{00000000-0005-0000-0000-0000A2260000}"/>
    <cellStyle name="Note 4 4 2 2 2 2 3" xfId="7020" xr:uid="{00000000-0005-0000-0000-0000A3260000}"/>
    <cellStyle name="Note 4 4 2 2 2 2 3 2" xfId="10111" xr:uid="{00000000-0005-0000-0000-0000A4260000}"/>
    <cellStyle name="Note 4 4 2 2 2 2 3 2 2" xfId="14405" xr:uid="{00000000-0005-0000-0000-0000A5260000}"/>
    <cellStyle name="Note 4 4 2 2 2 2 3 3" xfId="14191" xr:uid="{00000000-0005-0000-0000-0000A6260000}"/>
    <cellStyle name="Note 4 4 2 2 2 2 4" xfId="8847" xr:uid="{00000000-0005-0000-0000-0000A7260000}"/>
    <cellStyle name="Note 4 4 2 2 2 2 4 2" xfId="12526" xr:uid="{00000000-0005-0000-0000-0000A8260000}"/>
    <cellStyle name="Note 4 4 2 2 2 3" xfId="6208" xr:uid="{00000000-0005-0000-0000-0000A9260000}"/>
    <cellStyle name="Note 4 4 2 2 2 3 2" xfId="8045" xr:uid="{00000000-0005-0000-0000-0000AA260000}"/>
    <cellStyle name="Note 4 4 2 2 2 3 2 2" xfId="10607" xr:uid="{00000000-0005-0000-0000-0000AB260000}"/>
    <cellStyle name="Note 4 4 2 2 2 3 2 2 2" xfId="14681" xr:uid="{00000000-0005-0000-0000-0000AC260000}"/>
    <cellStyle name="Note 4 4 2 2 2 3 2 3" xfId="12446" xr:uid="{00000000-0005-0000-0000-0000AD260000}"/>
    <cellStyle name="Note 4 4 2 2 2 3 3" xfId="7520" xr:uid="{00000000-0005-0000-0000-0000AE260000}"/>
    <cellStyle name="Note 4 4 2 2 2 3 3 2" xfId="14046" xr:uid="{00000000-0005-0000-0000-0000AF260000}"/>
    <cellStyle name="Note 4 4 2 2 2 3 3 3" xfId="13560" xr:uid="{00000000-0005-0000-0000-0000B0260000}"/>
    <cellStyle name="Note 4 4 2 2 2 3 4" xfId="9343" xr:uid="{00000000-0005-0000-0000-0000B1260000}"/>
    <cellStyle name="Note 4 4 2 2 2 3 4 2" xfId="11475" xr:uid="{00000000-0005-0000-0000-0000B2260000}"/>
    <cellStyle name="Note 4 4 2 2 2 4" xfId="6884" xr:uid="{00000000-0005-0000-0000-0000B3260000}"/>
    <cellStyle name="Note 4 4 2 2 2 4 2" xfId="9975" xr:uid="{00000000-0005-0000-0000-0000B4260000}"/>
    <cellStyle name="Note 4 4 2 2 2 4 2 2" xfId="14086" xr:uid="{00000000-0005-0000-0000-0000B5260000}"/>
    <cellStyle name="Note 4 4 2 2 2 4 3" xfId="14052" xr:uid="{00000000-0005-0000-0000-0000B6260000}"/>
    <cellStyle name="Note 4 4 2 2 2 5" xfId="8711" xr:uid="{00000000-0005-0000-0000-0000B7260000}"/>
    <cellStyle name="Note 4 4 2 2 2 5 2" xfId="12728" xr:uid="{00000000-0005-0000-0000-0000B8260000}"/>
    <cellStyle name="Note 4 4 2 2 3" xfId="5802" xr:uid="{00000000-0005-0000-0000-0000B9260000}"/>
    <cellStyle name="Note 4 4 2 2 3 2" xfId="6436" xr:uid="{00000000-0005-0000-0000-0000BA260000}"/>
    <cellStyle name="Note 4 4 2 2 3 2 2" xfId="8273" xr:uid="{00000000-0005-0000-0000-0000BB260000}"/>
    <cellStyle name="Note 4 4 2 2 3 2 2 2" xfId="10835" xr:uid="{00000000-0005-0000-0000-0000BC260000}"/>
    <cellStyle name="Note 4 4 2 2 3 2 2 2 2" xfId="14356" xr:uid="{00000000-0005-0000-0000-0000BD260000}"/>
    <cellStyle name="Note 4 4 2 2 3 2 2 3" xfId="12371" xr:uid="{00000000-0005-0000-0000-0000BE260000}"/>
    <cellStyle name="Note 4 4 2 2 3 2 3" xfId="7748" xr:uid="{00000000-0005-0000-0000-0000BF260000}"/>
    <cellStyle name="Note 4 4 2 2 3 2 3 2" xfId="11059" xr:uid="{00000000-0005-0000-0000-0000C0260000}"/>
    <cellStyle name="Note 4 4 2 2 3 2 3 3" xfId="13788" xr:uid="{00000000-0005-0000-0000-0000C1260000}"/>
    <cellStyle name="Note 4 4 2 2 3 2 4" xfId="9571" xr:uid="{00000000-0005-0000-0000-0000C2260000}"/>
    <cellStyle name="Note 4 4 2 2 3 2 4 2" xfId="12160" xr:uid="{00000000-0005-0000-0000-0000C3260000}"/>
    <cellStyle name="Note 4 4 2 2 3 3" xfId="7112" xr:uid="{00000000-0005-0000-0000-0000C4260000}"/>
    <cellStyle name="Note 4 4 2 2 3 3 2" xfId="10203" xr:uid="{00000000-0005-0000-0000-0000C5260000}"/>
    <cellStyle name="Note 4 4 2 2 3 3 2 2" xfId="14932" xr:uid="{00000000-0005-0000-0000-0000C6260000}"/>
    <cellStyle name="Note 4 4 2 2 3 3 3" xfId="15263" xr:uid="{00000000-0005-0000-0000-0000C7260000}"/>
    <cellStyle name="Note 4 4 2 2 3 4" xfId="8939" xr:uid="{00000000-0005-0000-0000-0000C8260000}"/>
    <cellStyle name="Note 4 4 2 2 3 4 2" xfId="12508" xr:uid="{00000000-0005-0000-0000-0000C9260000}"/>
    <cellStyle name="Note 4 4 2 2 4" xfId="6100" xr:uid="{00000000-0005-0000-0000-0000CA260000}"/>
    <cellStyle name="Note 4 4 2 2 4 2" xfId="7937" xr:uid="{00000000-0005-0000-0000-0000CB260000}"/>
    <cellStyle name="Note 4 4 2 2 4 2 2" xfId="10499" xr:uid="{00000000-0005-0000-0000-0000CC260000}"/>
    <cellStyle name="Note 4 4 2 2 4 2 2 2" xfId="14713" xr:uid="{00000000-0005-0000-0000-0000CD260000}"/>
    <cellStyle name="Note 4 4 2 2 4 2 3" xfId="11820" xr:uid="{00000000-0005-0000-0000-0000CE260000}"/>
    <cellStyle name="Note 4 4 2 2 4 3" xfId="7412" xr:uid="{00000000-0005-0000-0000-0000CF260000}"/>
    <cellStyle name="Note 4 4 2 2 4 3 2" xfId="15587" xr:uid="{00000000-0005-0000-0000-0000D0260000}"/>
    <cellStyle name="Note 4 4 2 2 4 3 3" xfId="13452" xr:uid="{00000000-0005-0000-0000-0000D1260000}"/>
    <cellStyle name="Note 4 4 2 2 4 4" xfId="9235" xr:uid="{00000000-0005-0000-0000-0000D2260000}"/>
    <cellStyle name="Note 4 4 2 2 4 4 2" xfId="12729" xr:uid="{00000000-0005-0000-0000-0000D3260000}"/>
    <cellStyle name="Note 4 4 2 2 5" xfId="6776" xr:uid="{00000000-0005-0000-0000-0000D4260000}"/>
    <cellStyle name="Note 4 4 2 2 5 2" xfId="9867" xr:uid="{00000000-0005-0000-0000-0000D5260000}"/>
    <cellStyle name="Note 4 4 2 2 5 2 2" xfId="14876" xr:uid="{00000000-0005-0000-0000-0000D6260000}"/>
    <cellStyle name="Note 4 4 2 2 5 3" xfId="15593" xr:uid="{00000000-0005-0000-0000-0000D7260000}"/>
    <cellStyle name="Note 4 4 2 2 6" xfId="8603" xr:uid="{00000000-0005-0000-0000-0000D8260000}"/>
    <cellStyle name="Note 4 4 2 2 6 2" xfId="13042" xr:uid="{00000000-0005-0000-0000-0000D9260000}"/>
    <cellStyle name="Note 4 4 2 2 7" xfId="15894" xr:uid="{00000000-0005-0000-0000-0000DA260000}"/>
    <cellStyle name="Note 4 4 2 2 8" xfId="5469" xr:uid="{00000000-0005-0000-0000-000096260000}"/>
    <cellStyle name="Note 4 4 2 3" xfId="5856" xr:uid="{00000000-0005-0000-0000-0000DB260000}"/>
    <cellStyle name="Note 4 4 2 3 2" xfId="6490" xr:uid="{00000000-0005-0000-0000-0000DC260000}"/>
    <cellStyle name="Note 4 4 2 3 2 2" xfId="8327" xr:uid="{00000000-0005-0000-0000-0000DD260000}"/>
    <cellStyle name="Note 4 4 2 3 2 2 2" xfId="10889" xr:uid="{00000000-0005-0000-0000-0000DE260000}"/>
    <cellStyle name="Note 4 4 2 3 2 2 2 2" xfId="14355" xr:uid="{00000000-0005-0000-0000-0000DF260000}"/>
    <cellStyle name="Note 4 4 2 3 2 2 3" xfId="13159" xr:uid="{00000000-0005-0000-0000-0000E0260000}"/>
    <cellStyle name="Note 4 4 2 3 2 3" xfId="7802" xr:uid="{00000000-0005-0000-0000-0000E1260000}"/>
    <cellStyle name="Note 4 4 2 3 2 3 2" xfId="12036" xr:uid="{00000000-0005-0000-0000-0000E2260000}"/>
    <cellStyle name="Note 4 4 2 3 2 3 3" xfId="13842" xr:uid="{00000000-0005-0000-0000-0000E3260000}"/>
    <cellStyle name="Note 4 4 2 3 2 4" xfId="9625" xr:uid="{00000000-0005-0000-0000-0000E4260000}"/>
    <cellStyle name="Note 4 4 2 3 2 4 2" xfId="12188" xr:uid="{00000000-0005-0000-0000-0000E5260000}"/>
    <cellStyle name="Note 4 4 2 3 3" xfId="7166" xr:uid="{00000000-0005-0000-0000-0000E6260000}"/>
    <cellStyle name="Note 4 4 2 3 3 2" xfId="10257" xr:uid="{00000000-0005-0000-0000-0000E7260000}"/>
    <cellStyle name="Note 4 4 2 3 3 2 2" xfId="13335" xr:uid="{00000000-0005-0000-0000-0000E8260000}"/>
    <cellStyle name="Note 4 4 2 3 3 3" xfId="15631" xr:uid="{00000000-0005-0000-0000-0000E9260000}"/>
    <cellStyle name="Note 4 4 2 3 4" xfId="8993" xr:uid="{00000000-0005-0000-0000-0000EA260000}"/>
    <cellStyle name="Note 4 4 2 3 4 2" xfId="11896" xr:uid="{00000000-0005-0000-0000-0000EB260000}"/>
    <cellStyle name="Note 4 4 2 4" xfId="6054" xr:uid="{00000000-0005-0000-0000-0000EC260000}"/>
    <cellStyle name="Note 4 4 2 4 2" xfId="7365" xr:uid="{00000000-0005-0000-0000-0000ED260000}"/>
    <cellStyle name="Note 4 4 2 4 2 2" xfId="10456" xr:uid="{00000000-0005-0000-0000-0000EE260000}"/>
    <cellStyle name="Note 4 4 2 4 2 2 2" xfId="14716" xr:uid="{00000000-0005-0000-0000-0000EF260000}"/>
    <cellStyle name="Note 4 4 2 4 2 3" xfId="13998" xr:uid="{00000000-0005-0000-0000-0000F0260000}"/>
    <cellStyle name="Note 4 4 2 4 3" xfId="9192" xr:uid="{00000000-0005-0000-0000-0000F1260000}"/>
    <cellStyle name="Note 4 4 2 4 3 2" xfId="12305" xr:uid="{00000000-0005-0000-0000-0000F2260000}"/>
    <cellStyle name="Note 4 4 2 5" xfId="6733" xr:uid="{00000000-0005-0000-0000-0000F3260000}"/>
    <cellStyle name="Note 4 4 2 5 2" xfId="9824" xr:uid="{00000000-0005-0000-0000-0000F4260000}"/>
    <cellStyle name="Note 4 4 2 5 2 2" xfId="12219" xr:uid="{00000000-0005-0000-0000-0000F5260000}"/>
    <cellStyle name="Note 4 4 2 5 3" xfId="15143" xr:uid="{00000000-0005-0000-0000-0000F6260000}"/>
    <cellStyle name="Note 4 4 2 6" xfId="8492" xr:uid="{00000000-0005-0000-0000-0000F7260000}"/>
    <cellStyle name="Note 4 4 2 6 2" xfId="11473" xr:uid="{00000000-0005-0000-0000-0000F8260000}"/>
    <cellStyle name="Note 4 4 3" xfId="5239" xr:uid="{00000000-0005-0000-0000-000043140000}"/>
    <cellStyle name="Note 4 4 3 2" xfId="5644" xr:uid="{00000000-0005-0000-0000-0000FA260000}"/>
    <cellStyle name="Note 4 4 3 2 2" xfId="5962" xr:uid="{00000000-0005-0000-0000-0000FB260000}"/>
    <cellStyle name="Note 4 4 3 2 2 2" xfId="6596" xr:uid="{00000000-0005-0000-0000-0000FC260000}"/>
    <cellStyle name="Note 4 4 3 2 2 2 2" xfId="8433" xr:uid="{00000000-0005-0000-0000-0000FD260000}"/>
    <cellStyle name="Note 4 4 3 2 2 2 2 2" xfId="10995" xr:uid="{00000000-0005-0000-0000-0000FE260000}"/>
    <cellStyle name="Note 4 4 3 2 2 2 2 2 2" xfId="11325" xr:uid="{00000000-0005-0000-0000-0000FF260000}"/>
    <cellStyle name="Note 4 4 3 2 2 2 2 3" xfId="11953" xr:uid="{00000000-0005-0000-0000-000000270000}"/>
    <cellStyle name="Note 4 4 3 2 2 2 3" xfId="7908" xr:uid="{00000000-0005-0000-0000-000001270000}"/>
    <cellStyle name="Note 4 4 3 2 2 2 3 2" xfId="12767" xr:uid="{00000000-0005-0000-0000-000002270000}"/>
    <cellStyle name="Note 4 4 3 2 2 2 3 3" xfId="13948" xr:uid="{00000000-0005-0000-0000-000003270000}"/>
    <cellStyle name="Note 4 4 3 2 2 2 4" xfId="9731" xr:uid="{00000000-0005-0000-0000-000004270000}"/>
    <cellStyle name="Note 4 4 3 2 2 2 4 2" xfId="12503" xr:uid="{00000000-0005-0000-0000-000005270000}"/>
    <cellStyle name="Note 4 4 3 2 2 3" xfId="7272" xr:uid="{00000000-0005-0000-0000-000006270000}"/>
    <cellStyle name="Note 4 4 3 2 2 3 2" xfId="10363" xr:uid="{00000000-0005-0000-0000-000007270000}"/>
    <cellStyle name="Note 4 4 3 2 2 3 2 2" xfId="12935" xr:uid="{00000000-0005-0000-0000-000008270000}"/>
    <cellStyle name="Note 4 4 3 2 2 3 3" xfId="15642" xr:uid="{00000000-0005-0000-0000-000009270000}"/>
    <cellStyle name="Note 4 4 3 2 2 4" xfId="9099" xr:uid="{00000000-0005-0000-0000-00000A270000}"/>
    <cellStyle name="Note 4 4 3 2 2 4 2" xfId="11152" xr:uid="{00000000-0005-0000-0000-00000B270000}"/>
    <cellStyle name="Note 4 4 3 2 3" xfId="6278" xr:uid="{00000000-0005-0000-0000-00000C270000}"/>
    <cellStyle name="Note 4 4 3 2 3 2" xfId="8115" xr:uid="{00000000-0005-0000-0000-00000D270000}"/>
    <cellStyle name="Note 4 4 3 2 3 2 2" xfId="10677" xr:uid="{00000000-0005-0000-0000-00000E270000}"/>
    <cellStyle name="Note 4 4 3 2 3 2 2 2" xfId="14870" xr:uid="{00000000-0005-0000-0000-00000F270000}"/>
    <cellStyle name="Note 4 4 3 2 3 2 3" xfId="11370" xr:uid="{00000000-0005-0000-0000-000010270000}"/>
    <cellStyle name="Note 4 4 3 2 3 3" xfId="7590" xr:uid="{00000000-0005-0000-0000-000011270000}"/>
    <cellStyle name="Note 4 4 3 2 3 3 2" xfId="14855" xr:uid="{00000000-0005-0000-0000-000012270000}"/>
    <cellStyle name="Note 4 4 3 2 3 3 3" xfId="13630" xr:uid="{00000000-0005-0000-0000-000013270000}"/>
    <cellStyle name="Note 4 4 3 2 3 4" xfId="9413" xr:uid="{00000000-0005-0000-0000-000014270000}"/>
    <cellStyle name="Note 4 4 3 2 3 4 2" xfId="12073" xr:uid="{00000000-0005-0000-0000-000015270000}"/>
    <cellStyle name="Note 4 4 3 2 4" xfId="6954" xr:uid="{00000000-0005-0000-0000-000016270000}"/>
    <cellStyle name="Note 4 4 3 2 4 2" xfId="10045" xr:uid="{00000000-0005-0000-0000-000017270000}"/>
    <cellStyle name="Note 4 4 3 2 4 2 2" xfId="14117" xr:uid="{00000000-0005-0000-0000-000018270000}"/>
    <cellStyle name="Note 4 4 3 2 4 3" xfId="14857" xr:uid="{00000000-0005-0000-0000-000019270000}"/>
    <cellStyle name="Note 4 4 3 2 5" xfId="8781" xr:uid="{00000000-0005-0000-0000-00001A270000}"/>
    <cellStyle name="Note 4 4 3 2 5 2" xfId="12191" xr:uid="{00000000-0005-0000-0000-00001B270000}"/>
    <cellStyle name="Note 4 4 3 3" xfId="5739" xr:uid="{00000000-0005-0000-0000-00001C270000}"/>
    <cellStyle name="Note 4 4 3 3 2" xfId="6372" xr:uid="{00000000-0005-0000-0000-00001D270000}"/>
    <cellStyle name="Note 4 4 3 3 2 2" xfId="8209" xr:uid="{00000000-0005-0000-0000-00001E270000}"/>
    <cellStyle name="Note 4 4 3 3 2 2 2" xfId="10771" xr:uid="{00000000-0005-0000-0000-00001F270000}"/>
    <cellStyle name="Note 4 4 3 3 2 2 2 2" xfId="13079" xr:uid="{00000000-0005-0000-0000-000020270000}"/>
    <cellStyle name="Note 4 4 3 3 2 2 3" xfId="12784" xr:uid="{00000000-0005-0000-0000-000021270000}"/>
    <cellStyle name="Note 4 4 3 3 2 3" xfId="7684" xr:uid="{00000000-0005-0000-0000-000022270000}"/>
    <cellStyle name="Note 4 4 3 3 2 3 2" xfId="12339" xr:uid="{00000000-0005-0000-0000-000023270000}"/>
    <cellStyle name="Note 4 4 3 3 2 3 3" xfId="13724" xr:uid="{00000000-0005-0000-0000-000024270000}"/>
    <cellStyle name="Note 4 4 3 3 2 4" xfId="9507" xr:uid="{00000000-0005-0000-0000-000025270000}"/>
    <cellStyle name="Note 4 4 3 3 2 4 2" xfId="11419" xr:uid="{00000000-0005-0000-0000-000026270000}"/>
    <cellStyle name="Note 4 4 3 3 3" xfId="7048" xr:uid="{00000000-0005-0000-0000-000027270000}"/>
    <cellStyle name="Note 4 4 3 3 3 2" xfId="10139" xr:uid="{00000000-0005-0000-0000-000028270000}"/>
    <cellStyle name="Note 4 4 3 3 3 2 2" xfId="15119" xr:uid="{00000000-0005-0000-0000-000029270000}"/>
    <cellStyle name="Note 4 4 3 3 3 3" xfId="13995" xr:uid="{00000000-0005-0000-0000-00002A270000}"/>
    <cellStyle name="Note 4 4 3 3 4" xfId="8875" xr:uid="{00000000-0005-0000-0000-00002B270000}"/>
    <cellStyle name="Note 4 4 3 3 4 2" xfId="12971" xr:uid="{00000000-0005-0000-0000-00002C270000}"/>
    <cellStyle name="Note 4 4 3 4" xfId="6170" xr:uid="{00000000-0005-0000-0000-00002D270000}"/>
    <cellStyle name="Note 4 4 3 4 2" xfId="8007" xr:uid="{00000000-0005-0000-0000-00002E270000}"/>
    <cellStyle name="Note 4 4 3 4 2 2" xfId="10569" xr:uid="{00000000-0005-0000-0000-00002F270000}"/>
    <cellStyle name="Note 4 4 3 4 2 2 2" xfId="14416" xr:uid="{00000000-0005-0000-0000-000030270000}"/>
    <cellStyle name="Note 4 4 3 4 2 3" xfId="12530" xr:uid="{00000000-0005-0000-0000-000031270000}"/>
    <cellStyle name="Note 4 4 3 4 3" xfId="7482" xr:uid="{00000000-0005-0000-0000-000032270000}"/>
    <cellStyle name="Note 4 4 3 4 3 2" xfId="14697" xr:uid="{00000000-0005-0000-0000-000033270000}"/>
    <cellStyle name="Note 4 4 3 4 3 3" xfId="13522" xr:uid="{00000000-0005-0000-0000-000034270000}"/>
    <cellStyle name="Note 4 4 3 4 4" xfId="9305" xr:uid="{00000000-0005-0000-0000-000035270000}"/>
    <cellStyle name="Note 4 4 3 4 4 2" xfId="11341" xr:uid="{00000000-0005-0000-0000-000036270000}"/>
    <cellStyle name="Note 4 4 3 5" xfId="6846" xr:uid="{00000000-0005-0000-0000-000037270000}"/>
    <cellStyle name="Note 4 4 3 5 2" xfId="9937" xr:uid="{00000000-0005-0000-0000-000038270000}"/>
    <cellStyle name="Note 4 4 3 5 2 2" xfId="14596" xr:uid="{00000000-0005-0000-0000-000039270000}"/>
    <cellStyle name="Note 4 4 3 5 3" xfId="14695" xr:uid="{00000000-0005-0000-0000-00003A270000}"/>
    <cellStyle name="Note 4 4 3 6" xfId="8673" xr:uid="{00000000-0005-0000-0000-00003B270000}"/>
    <cellStyle name="Note 4 4 3 6 2" xfId="13166" xr:uid="{00000000-0005-0000-0000-00003C270000}"/>
    <cellStyle name="Note 4 4 3 7" xfId="15893" xr:uid="{00000000-0005-0000-0000-00003D270000}"/>
    <cellStyle name="Note 4 4 3 8" xfId="5536" xr:uid="{00000000-0005-0000-0000-0000F9260000}"/>
    <cellStyle name="Note 4 4 4" xfId="5891" xr:uid="{00000000-0005-0000-0000-00003E270000}"/>
    <cellStyle name="Note 4 4 4 2" xfId="6525" xr:uid="{00000000-0005-0000-0000-00003F270000}"/>
    <cellStyle name="Note 4 4 4 2 2" xfId="8362" xr:uid="{00000000-0005-0000-0000-000040270000}"/>
    <cellStyle name="Note 4 4 4 2 2 2" xfId="10924" xr:uid="{00000000-0005-0000-0000-000041270000}"/>
    <cellStyle name="Note 4 4 4 2 2 2 2" xfId="11309" xr:uid="{00000000-0005-0000-0000-000042270000}"/>
    <cellStyle name="Note 4 4 4 2 2 3" xfId="11228" xr:uid="{00000000-0005-0000-0000-000043270000}"/>
    <cellStyle name="Note 4 4 4 2 3" xfId="7837" xr:uid="{00000000-0005-0000-0000-000044270000}"/>
    <cellStyle name="Note 4 4 4 2 3 2" xfId="11837" xr:uid="{00000000-0005-0000-0000-000045270000}"/>
    <cellStyle name="Note 4 4 4 2 3 3" xfId="13877" xr:uid="{00000000-0005-0000-0000-000046270000}"/>
    <cellStyle name="Note 4 4 4 2 4" xfId="9660" xr:uid="{00000000-0005-0000-0000-000047270000}"/>
    <cellStyle name="Note 4 4 4 2 4 2" xfId="12351" xr:uid="{00000000-0005-0000-0000-000048270000}"/>
    <cellStyle name="Note 4 4 4 3" xfId="7201" xr:uid="{00000000-0005-0000-0000-000049270000}"/>
    <cellStyle name="Note 4 4 4 3 2" xfId="10292" xr:uid="{00000000-0005-0000-0000-00004A270000}"/>
    <cellStyle name="Note 4 4 4 3 2 2" xfId="13069" xr:uid="{00000000-0005-0000-0000-00004B270000}"/>
    <cellStyle name="Note 4 4 4 3 3" xfId="14806" xr:uid="{00000000-0005-0000-0000-00004C270000}"/>
    <cellStyle name="Note 4 4 4 4" xfId="9028" xr:uid="{00000000-0005-0000-0000-00004D270000}"/>
    <cellStyle name="Note 4 4 4 4 2" xfId="12107" xr:uid="{00000000-0005-0000-0000-00004E270000}"/>
    <cellStyle name="Note 4 4 5" xfId="6027" xr:uid="{00000000-0005-0000-0000-00004F270000}"/>
    <cellStyle name="Note 4 4 5 2" xfId="7338" xr:uid="{00000000-0005-0000-0000-000050270000}"/>
    <cellStyle name="Note 4 4 5 2 2" xfId="10429" xr:uid="{00000000-0005-0000-0000-000051270000}"/>
    <cellStyle name="Note 4 4 5 2 2 2" xfId="14494" xr:uid="{00000000-0005-0000-0000-000052270000}"/>
    <cellStyle name="Note 4 4 5 2 3" xfId="15035" xr:uid="{00000000-0005-0000-0000-000053270000}"/>
    <cellStyle name="Note 4 4 5 3" xfId="9165" xr:uid="{00000000-0005-0000-0000-000054270000}"/>
    <cellStyle name="Note 4 4 5 3 2" xfId="12462" xr:uid="{00000000-0005-0000-0000-000055270000}"/>
    <cellStyle name="Note 4 4 6" xfId="6706" xr:uid="{00000000-0005-0000-0000-000056270000}"/>
    <cellStyle name="Note 4 4 6 2" xfId="9797" xr:uid="{00000000-0005-0000-0000-000057270000}"/>
    <cellStyle name="Note 4 4 6 2 2" xfId="12366" xr:uid="{00000000-0005-0000-0000-000058270000}"/>
    <cellStyle name="Note 4 4 6 3" xfId="14665" xr:uid="{00000000-0005-0000-0000-000059270000}"/>
    <cellStyle name="Note 4 4 7" xfId="8491" xr:uid="{00000000-0005-0000-0000-00005A270000}"/>
    <cellStyle name="Note 4 4 7 2" xfId="12659" xr:uid="{00000000-0005-0000-0000-00005B270000}"/>
    <cellStyle name="Note 4 5" xfId="2723" xr:uid="{00000000-0005-0000-0000-000044140000}"/>
    <cellStyle name="Note 4 5 2" xfId="5241" xr:uid="{00000000-0005-0000-0000-000045140000}"/>
    <cellStyle name="Note 4 5 2 2" xfId="5573" xr:uid="{00000000-0005-0000-0000-00005E270000}"/>
    <cellStyle name="Note 4 5 2 2 2" xfId="5712" xr:uid="{00000000-0005-0000-0000-00005F270000}"/>
    <cellStyle name="Note 4 5 2 2 2 2" xfId="6345" xr:uid="{00000000-0005-0000-0000-000060270000}"/>
    <cellStyle name="Note 4 5 2 2 2 2 2" xfId="8182" xr:uid="{00000000-0005-0000-0000-000061270000}"/>
    <cellStyle name="Note 4 5 2 2 2 2 2 2" xfId="10744" xr:uid="{00000000-0005-0000-0000-000062270000}"/>
    <cellStyle name="Note 4 5 2 2 2 2 2 2 2" xfId="15358" xr:uid="{00000000-0005-0000-0000-000063270000}"/>
    <cellStyle name="Note 4 5 2 2 2 2 2 3" xfId="11133" xr:uid="{00000000-0005-0000-0000-000064270000}"/>
    <cellStyle name="Note 4 5 2 2 2 2 3" xfId="7657" xr:uid="{00000000-0005-0000-0000-000065270000}"/>
    <cellStyle name="Note 4 5 2 2 2 2 3 2" xfId="11183" xr:uid="{00000000-0005-0000-0000-000066270000}"/>
    <cellStyle name="Note 4 5 2 2 2 2 3 3" xfId="13697" xr:uid="{00000000-0005-0000-0000-000067270000}"/>
    <cellStyle name="Note 4 5 2 2 2 2 4" xfId="9480" xr:uid="{00000000-0005-0000-0000-000068270000}"/>
    <cellStyle name="Note 4 5 2 2 2 2 4 2" xfId="11835" xr:uid="{00000000-0005-0000-0000-000069270000}"/>
    <cellStyle name="Note 4 5 2 2 2 3" xfId="7021" xr:uid="{00000000-0005-0000-0000-00006A270000}"/>
    <cellStyle name="Note 4 5 2 2 2 3 2" xfId="10112" xr:uid="{00000000-0005-0000-0000-00006B270000}"/>
    <cellStyle name="Note 4 5 2 2 2 3 2 2" xfId="15158" xr:uid="{00000000-0005-0000-0000-00006C270000}"/>
    <cellStyle name="Note 4 5 2 2 2 3 3" xfId="15038" xr:uid="{00000000-0005-0000-0000-00006D270000}"/>
    <cellStyle name="Note 4 5 2 2 2 4" xfId="8848" xr:uid="{00000000-0005-0000-0000-00006E270000}"/>
    <cellStyle name="Note 4 5 2 2 2 4 2" xfId="12544" xr:uid="{00000000-0005-0000-0000-00006F270000}"/>
    <cellStyle name="Note 4 5 2 2 3" xfId="6207" xr:uid="{00000000-0005-0000-0000-000070270000}"/>
    <cellStyle name="Note 4 5 2 2 3 2" xfId="8044" xr:uid="{00000000-0005-0000-0000-000071270000}"/>
    <cellStyle name="Note 4 5 2 2 3 2 2" xfId="10606" xr:uid="{00000000-0005-0000-0000-000072270000}"/>
    <cellStyle name="Note 4 5 2 2 3 2 2 2" xfId="15244" xr:uid="{00000000-0005-0000-0000-000073270000}"/>
    <cellStyle name="Note 4 5 2 2 3 2 3" xfId="13152" xr:uid="{00000000-0005-0000-0000-000074270000}"/>
    <cellStyle name="Note 4 5 2 2 3 3" xfId="7519" xr:uid="{00000000-0005-0000-0000-000075270000}"/>
    <cellStyle name="Note 4 5 2 2 3 3 2" xfId="14241" xr:uid="{00000000-0005-0000-0000-000076270000}"/>
    <cellStyle name="Note 4 5 2 2 3 3 3" xfId="13559" xr:uid="{00000000-0005-0000-0000-000077270000}"/>
    <cellStyle name="Note 4 5 2 2 3 4" xfId="9342" xr:uid="{00000000-0005-0000-0000-000078270000}"/>
    <cellStyle name="Note 4 5 2 2 3 4 2" xfId="12842" xr:uid="{00000000-0005-0000-0000-000079270000}"/>
    <cellStyle name="Note 4 5 2 2 4" xfId="6883" xr:uid="{00000000-0005-0000-0000-00007A270000}"/>
    <cellStyle name="Note 4 5 2 2 4 2" xfId="9974" xr:uid="{00000000-0005-0000-0000-00007B270000}"/>
    <cellStyle name="Note 4 5 2 2 4 2 2" xfId="14281" xr:uid="{00000000-0005-0000-0000-00007C270000}"/>
    <cellStyle name="Note 4 5 2 2 4 3" xfId="14247" xr:uid="{00000000-0005-0000-0000-00007D270000}"/>
    <cellStyle name="Note 4 5 2 2 5" xfId="8710" xr:uid="{00000000-0005-0000-0000-00007E270000}"/>
    <cellStyle name="Note 4 5 2 2 5 2" xfId="11767" xr:uid="{00000000-0005-0000-0000-00007F270000}"/>
    <cellStyle name="Note 4 5 2 3" xfId="5803" xr:uid="{00000000-0005-0000-0000-000080270000}"/>
    <cellStyle name="Note 4 5 2 3 2" xfId="6437" xr:uid="{00000000-0005-0000-0000-000081270000}"/>
    <cellStyle name="Note 4 5 2 3 2 2" xfId="8274" xr:uid="{00000000-0005-0000-0000-000082270000}"/>
    <cellStyle name="Note 4 5 2 3 2 2 2" xfId="10836" xr:uid="{00000000-0005-0000-0000-000083270000}"/>
    <cellStyle name="Note 4 5 2 3 2 2 2 2" xfId="11296" xr:uid="{00000000-0005-0000-0000-000084270000}"/>
    <cellStyle name="Note 4 5 2 3 2 2 3" xfId="13215" xr:uid="{00000000-0005-0000-0000-000085270000}"/>
    <cellStyle name="Note 4 5 2 3 2 3" xfId="7749" xr:uid="{00000000-0005-0000-0000-000086270000}"/>
    <cellStyle name="Note 4 5 2 3 2 3 2" xfId="12095" xr:uid="{00000000-0005-0000-0000-000087270000}"/>
    <cellStyle name="Note 4 5 2 3 2 3 3" xfId="13789" xr:uid="{00000000-0005-0000-0000-000088270000}"/>
    <cellStyle name="Note 4 5 2 3 2 4" xfId="9572" xr:uid="{00000000-0005-0000-0000-000089270000}"/>
    <cellStyle name="Note 4 5 2 3 2 4 2" xfId="11747" xr:uid="{00000000-0005-0000-0000-00008A270000}"/>
    <cellStyle name="Note 4 5 2 3 3" xfId="7113" xr:uid="{00000000-0005-0000-0000-00008B270000}"/>
    <cellStyle name="Note 4 5 2 3 3 2" xfId="10204" xr:uid="{00000000-0005-0000-0000-00008C270000}"/>
    <cellStyle name="Note 4 5 2 3 3 2 2" xfId="14928" xr:uid="{00000000-0005-0000-0000-00008D270000}"/>
    <cellStyle name="Note 4 5 2 3 3 3" xfId="14700" xr:uid="{00000000-0005-0000-0000-00008E270000}"/>
    <cellStyle name="Note 4 5 2 3 4" xfId="8940" xr:uid="{00000000-0005-0000-0000-00008F270000}"/>
    <cellStyle name="Note 4 5 2 3 4 2" xfId="11231" xr:uid="{00000000-0005-0000-0000-000090270000}"/>
    <cellStyle name="Note 4 5 2 4" xfId="6099" xr:uid="{00000000-0005-0000-0000-000091270000}"/>
    <cellStyle name="Note 4 5 2 4 2" xfId="7936" xr:uid="{00000000-0005-0000-0000-000092270000}"/>
    <cellStyle name="Note 4 5 2 4 2 2" xfId="10498" xr:uid="{00000000-0005-0000-0000-000093270000}"/>
    <cellStyle name="Note 4 5 2 4 2 2 2" xfId="15276" xr:uid="{00000000-0005-0000-0000-000094270000}"/>
    <cellStyle name="Note 4 5 2 4 2 3" xfId="12999" xr:uid="{00000000-0005-0000-0000-000095270000}"/>
    <cellStyle name="Note 4 5 2 4 3" xfId="7411" xr:uid="{00000000-0005-0000-0000-000096270000}"/>
    <cellStyle name="Note 4 5 2 4 3 2" xfId="14652" xr:uid="{00000000-0005-0000-0000-000097270000}"/>
    <cellStyle name="Note 4 5 2 4 3 3" xfId="13451" xr:uid="{00000000-0005-0000-0000-000098270000}"/>
    <cellStyle name="Note 4 5 2 4 4" xfId="9234" xr:uid="{00000000-0005-0000-0000-000099270000}"/>
    <cellStyle name="Note 4 5 2 4 4 2" xfId="11352" xr:uid="{00000000-0005-0000-0000-00009A270000}"/>
    <cellStyle name="Note 4 5 2 5" xfId="6775" xr:uid="{00000000-0005-0000-0000-00009B270000}"/>
    <cellStyle name="Note 4 5 2 5 2" xfId="9866" xr:uid="{00000000-0005-0000-0000-00009C270000}"/>
    <cellStyle name="Note 4 5 2 5 2 2" xfId="15660" xr:uid="{00000000-0005-0000-0000-00009D270000}"/>
    <cellStyle name="Note 4 5 2 5 3" xfId="14658" xr:uid="{00000000-0005-0000-0000-00009E270000}"/>
    <cellStyle name="Note 4 5 2 6" xfId="8602" xr:uid="{00000000-0005-0000-0000-00009F270000}"/>
    <cellStyle name="Note 4 5 2 6 2" xfId="12822" xr:uid="{00000000-0005-0000-0000-0000A0270000}"/>
    <cellStyle name="Note 4 5 2 7" xfId="15895" xr:uid="{00000000-0005-0000-0000-0000A1270000}"/>
    <cellStyle name="Note 4 5 2 8" xfId="5468" xr:uid="{00000000-0005-0000-0000-00005D270000}"/>
    <cellStyle name="Note 4 5 3" xfId="5880" xr:uid="{00000000-0005-0000-0000-0000A2270000}"/>
    <cellStyle name="Note 4 5 3 2" xfId="6514" xr:uid="{00000000-0005-0000-0000-0000A3270000}"/>
    <cellStyle name="Note 4 5 3 2 2" xfId="8351" xr:uid="{00000000-0005-0000-0000-0000A4270000}"/>
    <cellStyle name="Note 4 5 3 2 2 2" xfId="10913" xr:uid="{00000000-0005-0000-0000-0000A5270000}"/>
    <cellStyle name="Note 4 5 3 2 2 2 2" xfId="11849" xr:uid="{00000000-0005-0000-0000-0000A6270000}"/>
    <cellStyle name="Note 4 5 3 2 2 3" xfId="12770" xr:uid="{00000000-0005-0000-0000-0000A7270000}"/>
    <cellStyle name="Note 4 5 3 2 3" xfId="7826" xr:uid="{00000000-0005-0000-0000-0000A8270000}"/>
    <cellStyle name="Note 4 5 3 2 3 2" xfId="11096" xr:uid="{00000000-0005-0000-0000-0000A9270000}"/>
    <cellStyle name="Note 4 5 3 2 3 3" xfId="13866" xr:uid="{00000000-0005-0000-0000-0000AA270000}"/>
    <cellStyle name="Note 4 5 3 2 4" xfId="9649" xr:uid="{00000000-0005-0000-0000-0000AB270000}"/>
    <cellStyle name="Note 4 5 3 2 4 2" xfId="11439" xr:uid="{00000000-0005-0000-0000-0000AC270000}"/>
    <cellStyle name="Note 4 5 3 3" xfId="7190" xr:uid="{00000000-0005-0000-0000-0000AD270000}"/>
    <cellStyle name="Note 4 5 3 3 2" xfId="10281" xr:uid="{00000000-0005-0000-0000-0000AE270000}"/>
    <cellStyle name="Note 4 5 3 3 2 2" xfId="12646" xr:uid="{00000000-0005-0000-0000-0000AF270000}"/>
    <cellStyle name="Note 4 5 3 3 3" xfId="15182" xr:uid="{00000000-0005-0000-0000-0000B0270000}"/>
    <cellStyle name="Note 4 5 3 4" xfId="9017" xr:uid="{00000000-0005-0000-0000-0000B1270000}"/>
    <cellStyle name="Note 4 5 3 4 2" xfId="11945" xr:uid="{00000000-0005-0000-0000-0000B2270000}"/>
    <cellStyle name="Note 4 5 4" xfId="6055" xr:uid="{00000000-0005-0000-0000-0000B3270000}"/>
    <cellStyle name="Note 4 5 4 2" xfId="7366" xr:uid="{00000000-0005-0000-0000-0000B4270000}"/>
    <cellStyle name="Note 4 5 4 2 2" xfId="10457" xr:uid="{00000000-0005-0000-0000-0000B5270000}"/>
    <cellStyle name="Note 4 5 4 2 2 2" xfId="15651" xr:uid="{00000000-0005-0000-0000-0000B6270000}"/>
    <cellStyle name="Note 4 5 4 2 3" xfId="14908" xr:uid="{00000000-0005-0000-0000-0000B7270000}"/>
    <cellStyle name="Note 4 5 4 3" xfId="9193" xr:uid="{00000000-0005-0000-0000-0000B8270000}"/>
    <cellStyle name="Note 4 5 4 3 2" xfId="11789" xr:uid="{00000000-0005-0000-0000-0000B9270000}"/>
    <cellStyle name="Note 4 5 5" xfId="6734" xr:uid="{00000000-0005-0000-0000-0000BA270000}"/>
    <cellStyle name="Note 4 5 5 2" xfId="9825" xr:uid="{00000000-0005-0000-0000-0000BB270000}"/>
    <cellStyle name="Note 4 5 5 2 2" xfId="13321" xr:uid="{00000000-0005-0000-0000-0000BC270000}"/>
    <cellStyle name="Note 4 5 5 3" xfId="15516" xr:uid="{00000000-0005-0000-0000-0000BD270000}"/>
    <cellStyle name="Note 4 5 6" xfId="8493" xr:uid="{00000000-0005-0000-0000-0000BE270000}"/>
    <cellStyle name="Note 4 5 6 2" xfId="12584" xr:uid="{00000000-0005-0000-0000-0000BF270000}"/>
    <cellStyle name="Note 4 6" xfId="5230" xr:uid="{00000000-0005-0000-0000-000046140000}"/>
    <cellStyle name="Note 4 6 2" xfId="5647" xr:uid="{00000000-0005-0000-0000-0000C1270000}"/>
    <cellStyle name="Note 4 6 2 2" xfId="5965" xr:uid="{00000000-0005-0000-0000-0000C2270000}"/>
    <cellStyle name="Note 4 6 2 2 2" xfId="6599" xr:uid="{00000000-0005-0000-0000-0000C3270000}"/>
    <cellStyle name="Note 4 6 2 2 2 2" xfId="8436" xr:uid="{00000000-0005-0000-0000-0000C4270000}"/>
    <cellStyle name="Note 4 6 2 2 2 2 2" xfId="10998" xr:uid="{00000000-0005-0000-0000-0000C5270000}"/>
    <cellStyle name="Note 4 6 2 2 2 2 2 2" xfId="11779" xr:uid="{00000000-0005-0000-0000-0000C6270000}"/>
    <cellStyle name="Note 4 6 2 2 2 2 3" xfId="11901" xr:uid="{00000000-0005-0000-0000-0000C7270000}"/>
    <cellStyle name="Note 4 6 2 2 2 3" xfId="7911" xr:uid="{00000000-0005-0000-0000-0000C8270000}"/>
    <cellStyle name="Note 4 6 2 2 2 3 2" xfId="12520" xr:uid="{00000000-0005-0000-0000-0000C9270000}"/>
    <cellStyle name="Note 4 6 2 2 2 3 3" xfId="13951" xr:uid="{00000000-0005-0000-0000-0000CA270000}"/>
    <cellStyle name="Note 4 6 2 2 2 4" xfId="9734" xr:uid="{00000000-0005-0000-0000-0000CB270000}"/>
    <cellStyle name="Note 4 6 2 2 2 4 2" xfId="11756" xr:uid="{00000000-0005-0000-0000-0000CC270000}"/>
    <cellStyle name="Note 4 6 2 2 3" xfId="7275" xr:uid="{00000000-0005-0000-0000-0000CD270000}"/>
    <cellStyle name="Note 4 6 2 2 3 2" xfId="10366" xr:uid="{00000000-0005-0000-0000-0000CE270000}"/>
    <cellStyle name="Note 4 6 2 2 3 2 2" xfId="11616" xr:uid="{00000000-0005-0000-0000-0000CF270000}"/>
    <cellStyle name="Note 4 6 2 2 3 3" xfId="14101" xr:uid="{00000000-0005-0000-0000-0000D0270000}"/>
    <cellStyle name="Note 4 6 2 2 4" xfId="9102" xr:uid="{00000000-0005-0000-0000-0000D1270000}"/>
    <cellStyle name="Note 4 6 2 2 4 2" xfId="11845" xr:uid="{00000000-0005-0000-0000-0000D2270000}"/>
    <cellStyle name="Note 4 6 2 3" xfId="6281" xr:uid="{00000000-0005-0000-0000-0000D3270000}"/>
    <cellStyle name="Note 4 6 2 3 2" xfId="8118" xr:uid="{00000000-0005-0000-0000-0000D4270000}"/>
    <cellStyle name="Note 4 6 2 3 2 2" xfId="10680" xr:uid="{00000000-0005-0000-0000-0000D5270000}"/>
    <cellStyle name="Note 4 6 2 3 2 2 2" xfId="14037" xr:uid="{00000000-0005-0000-0000-0000D6270000}"/>
    <cellStyle name="Note 4 6 2 3 2 3" xfId="12233" xr:uid="{00000000-0005-0000-0000-0000D7270000}"/>
    <cellStyle name="Note 4 6 2 3 3" xfId="7593" xr:uid="{00000000-0005-0000-0000-0000D8270000}"/>
    <cellStyle name="Note 4 6 2 3 3 2" xfId="14965" xr:uid="{00000000-0005-0000-0000-0000D9270000}"/>
    <cellStyle name="Note 4 6 2 3 3 3" xfId="13633" xr:uid="{00000000-0005-0000-0000-0000DA270000}"/>
    <cellStyle name="Note 4 6 2 3 4" xfId="9416" xr:uid="{00000000-0005-0000-0000-0000DB270000}"/>
    <cellStyle name="Note 4 6 2 3 4 2" xfId="12375" xr:uid="{00000000-0005-0000-0000-0000DC270000}"/>
    <cellStyle name="Note 4 6 2 4" xfId="6957" xr:uid="{00000000-0005-0000-0000-0000DD270000}"/>
    <cellStyle name="Note 4 6 2 4 2" xfId="10048" xr:uid="{00000000-0005-0000-0000-0000DE270000}"/>
    <cellStyle name="Note 4 6 2 4 2 2" xfId="14897" xr:uid="{00000000-0005-0000-0000-0000DF270000}"/>
    <cellStyle name="Note 4 6 2 4 3" xfId="14959" xr:uid="{00000000-0005-0000-0000-0000E0270000}"/>
    <cellStyle name="Note 4 6 2 5" xfId="8784" xr:uid="{00000000-0005-0000-0000-0000E1270000}"/>
    <cellStyle name="Note 4 6 2 5 2" xfId="11465" xr:uid="{00000000-0005-0000-0000-0000E2270000}"/>
    <cellStyle name="Note 4 6 3" xfId="5736" xr:uid="{00000000-0005-0000-0000-0000E3270000}"/>
    <cellStyle name="Note 4 6 3 2" xfId="6369" xr:uid="{00000000-0005-0000-0000-0000E4270000}"/>
    <cellStyle name="Note 4 6 3 2 2" xfId="8206" xr:uid="{00000000-0005-0000-0000-0000E5270000}"/>
    <cellStyle name="Note 4 6 3 2 2 2" xfId="10768" xr:uid="{00000000-0005-0000-0000-0000E6270000}"/>
    <cellStyle name="Note 4 6 3 2 2 2 2" xfId="14039" xr:uid="{00000000-0005-0000-0000-0000E7270000}"/>
    <cellStyle name="Note 4 6 3 2 2 3" xfId="11838" xr:uid="{00000000-0005-0000-0000-0000E8270000}"/>
    <cellStyle name="Note 4 6 3 2 3" xfId="7681" xr:uid="{00000000-0005-0000-0000-0000E9270000}"/>
    <cellStyle name="Note 4 6 3 2 3 2" xfId="11038" xr:uid="{00000000-0005-0000-0000-0000EA270000}"/>
    <cellStyle name="Note 4 6 3 2 3 3" xfId="13721" xr:uid="{00000000-0005-0000-0000-0000EB270000}"/>
    <cellStyle name="Note 4 6 3 2 4" xfId="9504" xr:uid="{00000000-0005-0000-0000-0000EC270000}"/>
    <cellStyle name="Note 4 6 3 2 4 2" xfId="13141" xr:uid="{00000000-0005-0000-0000-0000ED270000}"/>
    <cellStyle name="Note 4 6 3 3" xfId="7045" xr:uid="{00000000-0005-0000-0000-0000EE270000}"/>
    <cellStyle name="Note 4 6 3 3 2" xfId="10136" xr:uid="{00000000-0005-0000-0000-0000EF270000}"/>
    <cellStyle name="Note 4 6 3 3 2 2" xfId="14895" xr:uid="{00000000-0005-0000-0000-0000F0270000}"/>
    <cellStyle name="Note 4 6 3 3 3" xfId="14318" xr:uid="{00000000-0005-0000-0000-0000F1270000}"/>
    <cellStyle name="Note 4 6 3 4" xfId="8872" xr:uid="{00000000-0005-0000-0000-0000F2270000}"/>
    <cellStyle name="Note 4 6 3 4 2" xfId="12489" xr:uid="{00000000-0005-0000-0000-0000F3270000}"/>
    <cellStyle name="Note 4 6 4" xfId="6173" xr:uid="{00000000-0005-0000-0000-0000F4270000}"/>
    <cellStyle name="Note 4 6 4 2" xfId="8010" xr:uid="{00000000-0005-0000-0000-0000F5270000}"/>
    <cellStyle name="Note 4 6 4 2 2" xfId="10572" xr:uid="{00000000-0005-0000-0000-0000F6270000}"/>
    <cellStyle name="Note 4 6 4 2 2 2" xfId="15541" xr:uid="{00000000-0005-0000-0000-0000F7270000}"/>
    <cellStyle name="Note 4 6 4 2 3" xfId="11111" xr:uid="{00000000-0005-0000-0000-0000F8270000}"/>
    <cellStyle name="Note 4 6 4 3" xfId="7485" xr:uid="{00000000-0005-0000-0000-0000F9270000}"/>
    <cellStyle name="Note 4 6 4 3 2" xfId="14286" xr:uid="{00000000-0005-0000-0000-0000FA270000}"/>
    <cellStyle name="Note 4 6 4 3 3" xfId="13525" xr:uid="{00000000-0005-0000-0000-0000FB270000}"/>
    <cellStyle name="Note 4 6 4 4" xfId="9308" xr:uid="{00000000-0005-0000-0000-0000FC270000}"/>
    <cellStyle name="Note 4 6 4 4 2" xfId="12501" xr:uid="{00000000-0005-0000-0000-0000FD270000}"/>
    <cellStyle name="Note 4 6 5" xfId="6849" xr:uid="{00000000-0005-0000-0000-0000FE270000}"/>
    <cellStyle name="Note 4 6 5 2" xfId="9940" xr:uid="{00000000-0005-0000-0000-0000FF270000}"/>
    <cellStyle name="Note 4 6 5 2 2" xfId="14186" xr:uid="{00000000-0005-0000-0000-000000280000}"/>
    <cellStyle name="Note 4 6 5 3" xfId="14284" xr:uid="{00000000-0005-0000-0000-000001280000}"/>
    <cellStyle name="Note 4 6 6" xfId="8676" xr:uid="{00000000-0005-0000-0000-000002280000}"/>
    <cellStyle name="Note 4 6 6 2" xfId="11250" xr:uid="{00000000-0005-0000-0000-000003280000}"/>
    <cellStyle name="Note 4 6 7" xfId="15884" xr:uid="{00000000-0005-0000-0000-000004280000}"/>
    <cellStyle name="Note 4 6 8" xfId="5539" xr:uid="{00000000-0005-0000-0000-0000C0270000}"/>
    <cellStyle name="Note 4 7" xfId="5916" xr:uid="{00000000-0005-0000-0000-000005280000}"/>
    <cellStyle name="Note 4 7 2" xfId="6550" xr:uid="{00000000-0005-0000-0000-000006280000}"/>
    <cellStyle name="Note 4 7 2 2" xfId="8387" xr:uid="{00000000-0005-0000-0000-000007280000}"/>
    <cellStyle name="Note 4 7 2 2 2" xfId="10949" xr:uid="{00000000-0005-0000-0000-000008280000}"/>
    <cellStyle name="Note 4 7 2 2 2 2" xfId="11413" xr:uid="{00000000-0005-0000-0000-000009280000}"/>
    <cellStyle name="Note 4 7 2 2 3" xfId="11539" xr:uid="{00000000-0005-0000-0000-00000A280000}"/>
    <cellStyle name="Note 4 7 2 3" xfId="7862" xr:uid="{00000000-0005-0000-0000-00000B280000}"/>
    <cellStyle name="Note 4 7 2 3 2" xfId="13050" xr:uid="{00000000-0005-0000-0000-00000C280000}"/>
    <cellStyle name="Note 4 7 2 3 3" xfId="13902" xr:uid="{00000000-0005-0000-0000-00000D280000}"/>
    <cellStyle name="Note 4 7 2 4" xfId="9685" xr:uid="{00000000-0005-0000-0000-00000E280000}"/>
    <cellStyle name="Note 4 7 2 4 2" xfId="12478" xr:uid="{00000000-0005-0000-0000-00000F280000}"/>
    <cellStyle name="Note 4 7 3" xfId="7226" xr:uid="{00000000-0005-0000-0000-000010280000}"/>
    <cellStyle name="Note 4 7 3 2" xfId="10317" xr:uid="{00000000-0005-0000-0000-000011280000}"/>
    <cellStyle name="Note 4 7 3 2 2" xfId="11425" xr:uid="{00000000-0005-0000-0000-000012280000}"/>
    <cellStyle name="Note 4 7 3 3" xfId="14408" xr:uid="{00000000-0005-0000-0000-000013280000}"/>
    <cellStyle name="Note 4 7 4" xfId="9053" xr:uid="{00000000-0005-0000-0000-000014280000}"/>
    <cellStyle name="Note 4 7 4 2" xfId="11469" xr:uid="{00000000-0005-0000-0000-000015280000}"/>
    <cellStyle name="Note 4 8" xfId="5988" xr:uid="{00000000-0005-0000-0000-000016280000}"/>
    <cellStyle name="Note 4 8 2" xfId="7299" xr:uid="{00000000-0005-0000-0000-000017280000}"/>
    <cellStyle name="Note 4 8 2 2" xfId="10390" xr:uid="{00000000-0005-0000-0000-000018280000}"/>
    <cellStyle name="Note 4 8 2 2 2" xfId="11652" xr:uid="{00000000-0005-0000-0000-000019280000}"/>
    <cellStyle name="Note 4 8 2 3" xfId="14773" xr:uid="{00000000-0005-0000-0000-00001A280000}"/>
    <cellStyle name="Note 4 8 3" xfId="9126" xr:uid="{00000000-0005-0000-0000-00001B280000}"/>
    <cellStyle name="Note 4 8 3 2" xfId="12580" xr:uid="{00000000-0005-0000-0000-00001C280000}"/>
    <cellStyle name="Note 4 9" xfId="6667" xr:uid="{00000000-0005-0000-0000-00001D280000}"/>
    <cellStyle name="Note 4 9 2" xfId="9758" xr:uid="{00000000-0005-0000-0000-00001E280000}"/>
    <cellStyle name="Note 4 9 2 2" xfId="13246" xr:uid="{00000000-0005-0000-0000-00001F280000}"/>
    <cellStyle name="Note 4 9 3" xfId="14469" xr:uid="{00000000-0005-0000-0000-000020280000}"/>
    <cellStyle name="Note 5" xfId="400" xr:uid="{00000000-0005-0000-0000-000047140000}"/>
    <cellStyle name="Note 5 10" xfId="8494" xr:uid="{00000000-0005-0000-0000-000022280000}"/>
    <cellStyle name="Note 5 10 2" xfId="11894" xr:uid="{00000000-0005-0000-0000-000023280000}"/>
    <cellStyle name="Note 5 2" xfId="401" xr:uid="{00000000-0005-0000-0000-000048140000}"/>
    <cellStyle name="Note 5 2 2" xfId="514" xr:uid="{00000000-0005-0000-0000-000049140000}"/>
    <cellStyle name="Note 5 2 2 2" xfId="2724" xr:uid="{00000000-0005-0000-0000-00004A140000}"/>
    <cellStyle name="Note 5 2 2 2 2" xfId="5245" xr:uid="{00000000-0005-0000-0000-00004B140000}"/>
    <cellStyle name="Note 5 2 2 2 2 2" xfId="5572" xr:uid="{00000000-0005-0000-0000-000028280000}"/>
    <cellStyle name="Note 5 2 2 2 2 2 2" xfId="5713" xr:uid="{00000000-0005-0000-0000-000029280000}"/>
    <cellStyle name="Note 5 2 2 2 2 2 2 2" xfId="6346" xr:uid="{00000000-0005-0000-0000-00002A280000}"/>
    <cellStyle name="Note 5 2 2 2 2 2 2 2 2" xfId="8183" xr:uid="{00000000-0005-0000-0000-00002B280000}"/>
    <cellStyle name="Note 5 2 2 2 2 2 2 2 2 2" xfId="10745" xr:uid="{00000000-0005-0000-0000-00002C280000}"/>
    <cellStyle name="Note 5 2 2 2 2 2 2 2 2 2 2" xfId="14420" xr:uid="{00000000-0005-0000-0000-00002D280000}"/>
    <cellStyle name="Note 5 2 2 2 2 2 2 2 2 3" xfId="11942" xr:uid="{00000000-0005-0000-0000-00002E280000}"/>
    <cellStyle name="Note 5 2 2 2 2 2 2 2 3" xfId="7658" xr:uid="{00000000-0005-0000-0000-00002F280000}"/>
    <cellStyle name="Note 5 2 2 2 2 2 2 2 3 2" xfId="11184" xr:uid="{00000000-0005-0000-0000-000030280000}"/>
    <cellStyle name="Note 5 2 2 2 2 2 2 2 3 3" xfId="13698" xr:uid="{00000000-0005-0000-0000-000031280000}"/>
    <cellStyle name="Note 5 2 2 2 2 2 2 2 4" xfId="9481" xr:uid="{00000000-0005-0000-0000-000032280000}"/>
    <cellStyle name="Note 5 2 2 2 2 2 2 2 4 2" xfId="12660" xr:uid="{00000000-0005-0000-0000-000033280000}"/>
    <cellStyle name="Note 5 2 2 2 2 2 2 3" xfId="7022" xr:uid="{00000000-0005-0000-0000-000034280000}"/>
    <cellStyle name="Note 5 2 2 2 2 2 2 3 2" xfId="10113" xr:uid="{00000000-0005-0000-0000-000035280000}"/>
    <cellStyle name="Note 5 2 2 2 2 2 2 3 2 2" xfId="14595" xr:uid="{00000000-0005-0000-0000-000036280000}"/>
    <cellStyle name="Note 5 2 2 2 2 2 2 3 3" xfId="15411" xr:uid="{00000000-0005-0000-0000-000037280000}"/>
    <cellStyle name="Note 5 2 2 2 2 2 2 4" xfId="8849" xr:uid="{00000000-0005-0000-0000-000038280000}"/>
    <cellStyle name="Note 5 2 2 2 2 2 2 4 2" xfId="12267" xr:uid="{00000000-0005-0000-0000-000039280000}"/>
    <cellStyle name="Note 5 2 2 2 2 2 3" xfId="6206" xr:uid="{00000000-0005-0000-0000-00003A280000}"/>
    <cellStyle name="Note 5 2 2 2 2 2 3 2" xfId="8043" xr:uid="{00000000-0005-0000-0000-00003B280000}"/>
    <cellStyle name="Note 5 2 2 2 2 2 3 2 2" xfId="10605" xr:uid="{00000000-0005-0000-0000-00003C280000}"/>
    <cellStyle name="Note 5 2 2 2 2 2 3 2 2 2" xfId="14491" xr:uid="{00000000-0005-0000-0000-00003D280000}"/>
    <cellStyle name="Note 5 2 2 2 2 2 3 2 3" xfId="12910" xr:uid="{00000000-0005-0000-0000-00003E280000}"/>
    <cellStyle name="Note 5 2 2 2 2 2 3 3" xfId="7518" xr:uid="{00000000-0005-0000-0000-00003F280000}"/>
    <cellStyle name="Note 5 2 2 2 2 2 3 3 2" xfId="14803" xr:uid="{00000000-0005-0000-0000-000040280000}"/>
    <cellStyle name="Note 5 2 2 2 2 2 3 3 3" xfId="13558" xr:uid="{00000000-0005-0000-0000-000041280000}"/>
    <cellStyle name="Note 5 2 2 2 2 2 3 4" xfId="9341" xr:uid="{00000000-0005-0000-0000-000042280000}"/>
    <cellStyle name="Note 5 2 2 2 2 2 3 4 2" xfId="11216" xr:uid="{00000000-0005-0000-0000-000043280000}"/>
    <cellStyle name="Note 5 2 2 2 2 2 4" xfId="6882" xr:uid="{00000000-0005-0000-0000-000044280000}"/>
    <cellStyle name="Note 5 2 2 2 2 2 4 2" xfId="9973" xr:uid="{00000000-0005-0000-0000-000045280000}"/>
    <cellStyle name="Note 5 2 2 2 2 2 4 2 2" xfId="14843" xr:uid="{00000000-0005-0000-0000-000046280000}"/>
    <cellStyle name="Note 5 2 2 2 2 2 4 3" xfId="14809" xr:uid="{00000000-0005-0000-0000-000047280000}"/>
    <cellStyle name="Note 5 2 2 2 2 2 5" xfId="8709" xr:uid="{00000000-0005-0000-0000-000048280000}"/>
    <cellStyle name="Note 5 2 2 2 2 2 5 2" xfId="12083" xr:uid="{00000000-0005-0000-0000-000049280000}"/>
    <cellStyle name="Note 5 2 2 2 2 3" xfId="5804" xr:uid="{00000000-0005-0000-0000-00004A280000}"/>
    <cellStyle name="Note 5 2 2 2 2 3 2" xfId="6438" xr:uid="{00000000-0005-0000-0000-00004B280000}"/>
    <cellStyle name="Note 5 2 2 2 2 3 2 2" xfId="8275" xr:uid="{00000000-0005-0000-0000-00004C280000}"/>
    <cellStyle name="Note 5 2 2 2 2 3 2 2 2" xfId="10837" xr:uid="{00000000-0005-0000-0000-00004D280000}"/>
    <cellStyle name="Note 5 2 2 2 2 3 2 2 2 2" xfId="11399" xr:uid="{00000000-0005-0000-0000-00004E280000}"/>
    <cellStyle name="Note 5 2 2 2 2 3 2 2 3" xfId="12813" xr:uid="{00000000-0005-0000-0000-00004F280000}"/>
    <cellStyle name="Note 5 2 2 2 2 3 2 3" xfId="7750" xr:uid="{00000000-0005-0000-0000-000050280000}"/>
    <cellStyle name="Note 5 2 2 2 2 3 2 3 2" xfId="12129" xr:uid="{00000000-0005-0000-0000-000051280000}"/>
    <cellStyle name="Note 5 2 2 2 2 3 2 3 3" xfId="13790" xr:uid="{00000000-0005-0000-0000-000052280000}"/>
    <cellStyle name="Note 5 2 2 2 2 3 2 4" xfId="9573" xr:uid="{00000000-0005-0000-0000-000053280000}"/>
    <cellStyle name="Note 5 2 2 2 2 3 2 4 2" xfId="11387" xr:uid="{00000000-0005-0000-0000-000054280000}"/>
    <cellStyle name="Note 5 2 2 2 2 3 3" xfId="7114" xr:uid="{00000000-0005-0000-0000-000055280000}"/>
    <cellStyle name="Note 5 2 2 2 2 3 3 2" xfId="10205" xr:uid="{00000000-0005-0000-0000-000056280000}"/>
    <cellStyle name="Note 5 2 2 2 2 3 3 2 2" xfId="14956" xr:uid="{00000000-0005-0000-0000-000057280000}"/>
    <cellStyle name="Note 5 2 2 2 2 3 3 3" xfId="15635" xr:uid="{00000000-0005-0000-0000-000058280000}"/>
    <cellStyle name="Note 5 2 2 2 2 3 4" xfId="8941" xr:uid="{00000000-0005-0000-0000-000059280000}"/>
    <cellStyle name="Note 5 2 2 2 2 3 4 2" xfId="12037" xr:uid="{00000000-0005-0000-0000-00005A280000}"/>
    <cellStyle name="Note 5 2 2 2 2 4" xfId="6098" xr:uid="{00000000-0005-0000-0000-00005B280000}"/>
    <cellStyle name="Note 5 2 2 2 2 4 2" xfId="7935" xr:uid="{00000000-0005-0000-0000-00005C280000}"/>
    <cellStyle name="Note 5 2 2 2 2 4 2 2" xfId="10497" xr:uid="{00000000-0005-0000-0000-00005D280000}"/>
    <cellStyle name="Note 5 2 2 2 2 4 2 2 2" xfId="14524" xr:uid="{00000000-0005-0000-0000-00005E280000}"/>
    <cellStyle name="Note 5 2 2 2 2 4 2 3" xfId="11265" xr:uid="{00000000-0005-0000-0000-00005F280000}"/>
    <cellStyle name="Note 5 2 2 2 2 4 3" xfId="7410" xr:uid="{00000000-0005-0000-0000-000060280000}"/>
    <cellStyle name="Note 5 2 2 2 2 4 3 2" xfId="15215" xr:uid="{00000000-0005-0000-0000-000061280000}"/>
    <cellStyle name="Note 5 2 2 2 2 4 3 3" xfId="13450" xr:uid="{00000000-0005-0000-0000-000062280000}"/>
    <cellStyle name="Note 5 2 2 2 2 4 4" xfId="9233" xr:uid="{00000000-0005-0000-0000-000063280000}"/>
    <cellStyle name="Note 5 2 2 2 2 4 4 2" xfId="12746" xr:uid="{00000000-0005-0000-0000-000064280000}"/>
    <cellStyle name="Note 5 2 2 2 2 5" xfId="6774" xr:uid="{00000000-0005-0000-0000-000065280000}"/>
    <cellStyle name="Note 5 2 2 2 2 5 2" xfId="9865" xr:uid="{00000000-0005-0000-0000-000066280000}"/>
    <cellStyle name="Note 5 2 2 2 2 5 2 2" xfId="14724" xr:uid="{00000000-0005-0000-0000-000067280000}"/>
    <cellStyle name="Note 5 2 2 2 2 5 3" xfId="15221" xr:uid="{00000000-0005-0000-0000-000068280000}"/>
    <cellStyle name="Note 5 2 2 2 2 6" xfId="8601" xr:uid="{00000000-0005-0000-0000-000069280000}"/>
    <cellStyle name="Note 5 2 2 2 2 6 2" xfId="11480" xr:uid="{00000000-0005-0000-0000-00006A280000}"/>
    <cellStyle name="Note 5 2 2 2 2 7" xfId="15899" xr:uid="{00000000-0005-0000-0000-00006B280000}"/>
    <cellStyle name="Note 5 2 2 2 2 8" xfId="5467" xr:uid="{00000000-0005-0000-0000-000027280000}"/>
    <cellStyle name="Note 5 2 2 2 3" xfId="5894" xr:uid="{00000000-0005-0000-0000-00006C280000}"/>
    <cellStyle name="Note 5 2 2 2 3 2" xfId="6528" xr:uid="{00000000-0005-0000-0000-00006D280000}"/>
    <cellStyle name="Note 5 2 2 2 3 2 2" xfId="8365" xr:uid="{00000000-0005-0000-0000-00006E280000}"/>
    <cellStyle name="Note 5 2 2 2 3 2 2 2" xfId="10927" xr:uid="{00000000-0005-0000-0000-00006F280000}"/>
    <cellStyle name="Note 5 2 2 2 3 2 2 2 2" xfId="11311" xr:uid="{00000000-0005-0000-0000-000070280000}"/>
    <cellStyle name="Note 5 2 2 2 3 2 2 3" xfId="13005" xr:uid="{00000000-0005-0000-0000-000071280000}"/>
    <cellStyle name="Note 5 2 2 2 3 2 3" xfId="7840" xr:uid="{00000000-0005-0000-0000-000072280000}"/>
    <cellStyle name="Note 5 2 2 2 3 2 3 2" xfId="12590" xr:uid="{00000000-0005-0000-0000-000073280000}"/>
    <cellStyle name="Note 5 2 2 2 3 2 3 3" xfId="13880" xr:uid="{00000000-0005-0000-0000-000074280000}"/>
    <cellStyle name="Note 5 2 2 2 3 2 4" xfId="9663" xr:uid="{00000000-0005-0000-0000-000075280000}"/>
    <cellStyle name="Note 5 2 2 2 3 2 4 2" xfId="11376" xr:uid="{00000000-0005-0000-0000-000076280000}"/>
    <cellStyle name="Note 5 2 2 2 3 3" xfId="7204" xr:uid="{00000000-0005-0000-0000-000077280000}"/>
    <cellStyle name="Note 5 2 2 2 3 3 2" xfId="10295" xr:uid="{00000000-0005-0000-0000-000078280000}"/>
    <cellStyle name="Note 5 2 2 2 3 3 2 2" xfId="12649" xr:uid="{00000000-0005-0000-0000-000079280000}"/>
    <cellStyle name="Note 5 2 2 2 3 3 3" xfId="14015" xr:uid="{00000000-0005-0000-0000-00007A280000}"/>
    <cellStyle name="Note 5 2 2 2 3 4" xfId="9031" xr:uid="{00000000-0005-0000-0000-00007B280000}"/>
    <cellStyle name="Note 5 2 2 2 3 4 2" xfId="12284" xr:uid="{00000000-0005-0000-0000-00007C280000}"/>
    <cellStyle name="Note 5 2 2 2 4" xfId="6056" xr:uid="{00000000-0005-0000-0000-00007D280000}"/>
    <cellStyle name="Note 5 2 2 2 4 2" xfId="7367" xr:uid="{00000000-0005-0000-0000-00007E280000}"/>
    <cellStyle name="Note 5 2 2 2 4 2 2" xfId="10458" xr:uid="{00000000-0005-0000-0000-00007F280000}"/>
    <cellStyle name="Note 5 2 2 2 4 2 2 2" xfId="14867" xr:uid="{00000000-0005-0000-0000-000080280000}"/>
    <cellStyle name="Note 5 2 2 2 4 2 3" xfId="15322" xr:uid="{00000000-0005-0000-0000-000081280000}"/>
    <cellStyle name="Note 5 2 2 2 4 3" xfId="9194" xr:uid="{00000000-0005-0000-0000-000082280000}"/>
    <cellStyle name="Note 5 2 2 2 4 3 2" xfId="12435" xr:uid="{00000000-0005-0000-0000-000083280000}"/>
    <cellStyle name="Note 5 2 2 2 5" xfId="6735" xr:uid="{00000000-0005-0000-0000-000084280000}"/>
    <cellStyle name="Note 5 2 2 2 5 2" xfId="9826" xr:uid="{00000000-0005-0000-0000-000085280000}"/>
    <cellStyle name="Note 5 2 2 2 5 2 2" xfId="13322" xr:uid="{00000000-0005-0000-0000-000086280000}"/>
    <cellStyle name="Note 5 2 2 2 5 3" xfId="14577" xr:uid="{00000000-0005-0000-0000-000087280000}"/>
    <cellStyle name="Note 5 2 2 2 6" xfId="8497" xr:uid="{00000000-0005-0000-0000-000088280000}"/>
    <cellStyle name="Note 5 2 2 2 6 2" xfId="12864" xr:uid="{00000000-0005-0000-0000-000089280000}"/>
    <cellStyle name="Note 5 2 2 3" xfId="5244" xr:uid="{00000000-0005-0000-0000-00004C140000}"/>
    <cellStyle name="Note 5 2 2 3 2" xfId="5641" xr:uid="{00000000-0005-0000-0000-00008B280000}"/>
    <cellStyle name="Note 5 2 2 3 2 2" xfId="5959" xr:uid="{00000000-0005-0000-0000-00008C280000}"/>
    <cellStyle name="Note 5 2 2 3 2 2 2" xfId="6593" xr:uid="{00000000-0005-0000-0000-00008D280000}"/>
    <cellStyle name="Note 5 2 2 3 2 2 2 2" xfId="8430" xr:uid="{00000000-0005-0000-0000-00008E280000}"/>
    <cellStyle name="Note 5 2 2 3 2 2 2 2 2" xfId="10992" xr:uid="{00000000-0005-0000-0000-00008F280000}"/>
    <cellStyle name="Note 5 2 2 3 2 2 2 2 2 2" xfId="11322" xr:uid="{00000000-0005-0000-0000-000090280000}"/>
    <cellStyle name="Note 5 2 2 3 2 2 2 2 3" xfId="12043" xr:uid="{00000000-0005-0000-0000-000091280000}"/>
    <cellStyle name="Note 5 2 2 3 2 2 2 3" xfId="7905" xr:uid="{00000000-0005-0000-0000-000092280000}"/>
    <cellStyle name="Note 5 2 2 3 2 2 2 3 2" xfId="13012" xr:uid="{00000000-0005-0000-0000-000093280000}"/>
    <cellStyle name="Note 5 2 2 3 2 2 2 3 3" xfId="13945" xr:uid="{00000000-0005-0000-0000-000094280000}"/>
    <cellStyle name="Note 5 2 2 3 2 2 2 4" xfId="9728" xr:uid="{00000000-0005-0000-0000-000095280000}"/>
    <cellStyle name="Note 5 2 2 3 2 2 2 4 2" xfId="11907" xr:uid="{00000000-0005-0000-0000-000096280000}"/>
    <cellStyle name="Note 5 2 2 3 2 2 3" xfId="7269" xr:uid="{00000000-0005-0000-0000-000097280000}"/>
    <cellStyle name="Note 5 2 2 3 2 2 3 2" xfId="10360" xr:uid="{00000000-0005-0000-0000-000098280000}"/>
    <cellStyle name="Note 5 2 2 3 2 2 3 2 2" xfId="12077" xr:uid="{00000000-0005-0000-0000-000099280000}"/>
    <cellStyle name="Note 5 2 2 3 2 2 3 3" xfId="14517" xr:uid="{00000000-0005-0000-0000-00009A280000}"/>
    <cellStyle name="Note 5 2 2 3 2 2 4" xfId="9096" xr:uid="{00000000-0005-0000-0000-00009B280000}"/>
    <cellStyle name="Note 5 2 2 3 2 2 4 2" xfId="11542" xr:uid="{00000000-0005-0000-0000-00009C280000}"/>
    <cellStyle name="Note 5 2 2 3 2 3" xfId="6275" xr:uid="{00000000-0005-0000-0000-00009D280000}"/>
    <cellStyle name="Note 5 2 2 3 2 3 2" xfId="8112" xr:uid="{00000000-0005-0000-0000-00009E280000}"/>
    <cellStyle name="Note 5 2 2 3 2 3 2 2" xfId="10674" xr:uid="{00000000-0005-0000-0000-00009F280000}"/>
    <cellStyle name="Note 5 2 2 3 2 3 2 2 2" xfId="15282" xr:uid="{00000000-0005-0000-0000-0000A0280000}"/>
    <cellStyle name="Note 5 2 2 3 2 3 2 3" xfId="12444" xr:uid="{00000000-0005-0000-0000-0000A1280000}"/>
    <cellStyle name="Note 5 2 2 3 2 3 3" xfId="7587" xr:uid="{00000000-0005-0000-0000-0000A2280000}"/>
    <cellStyle name="Note 5 2 2 3 2 3 3 2" xfId="15267" xr:uid="{00000000-0005-0000-0000-0000A3280000}"/>
    <cellStyle name="Note 5 2 2 3 2 3 3 3" xfId="13627" xr:uid="{00000000-0005-0000-0000-0000A4280000}"/>
    <cellStyle name="Note 5 2 2 3 2 3 4" xfId="9410" xr:uid="{00000000-0005-0000-0000-0000A5280000}"/>
    <cellStyle name="Note 5 2 2 3 2 3 4 2" xfId="11815" xr:uid="{00000000-0005-0000-0000-0000A6280000}"/>
    <cellStyle name="Note 5 2 2 3 2 4" xfId="6951" xr:uid="{00000000-0005-0000-0000-0000A7280000}"/>
    <cellStyle name="Note 5 2 2 3 2 4 2" xfId="10042" xr:uid="{00000000-0005-0000-0000-0000A8280000}"/>
    <cellStyle name="Note 5 2 2 3 2 4 2 2" xfId="15659" xr:uid="{00000000-0005-0000-0000-0000A9280000}"/>
    <cellStyle name="Note 5 2 2 3 2 4 3" xfId="15269" xr:uid="{00000000-0005-0000-0000-0000AA280000}"/>
    <cellStyle name="Note 5 2 2 3 2 5" xfId="8778" xr:uid="{00000000-0005-0000-0000-0000AB280000}"/>
    <cellStyle name="Note 5 2 2 3 2 5 2" xfId="11447" xr:uid="{00000000-0005-0000-0000-0000AC280000}"/>
    <cellStyle name="Note 5 2 2 3 3" xfId="5742" xr:uid="{00000000-0005-0000-0000-0000AD280000}"/>
    <cellStyle name="Note 5 2 2 3 3 2" xfId="6375" xr:uid="{00000000-0005-0000-0000-0000AE280000}"/>
    <cellStyle name="Note 5 2 2 3 3 2 2" xfId="8212" xr:uid="{00000000-0005-0000-0000-0000AF280000}"/>
    <cellStyle name="Note 5 2 2 3 3 2 2 2" xfId="10774" xr:uid="{00000000-0005-0000-0000-0000B0280000}"/>
    <cellStyle name="Note 5 2 2 3 3 2 2 2 2" xfId="11293" xr:uid="{00000000-0005-0000-0000-0000B1280000}"/>
    <cellStyle name="Note 5 2 2 3 3 2 2 3" xfId="12244" xr:uid="{00000000-0005-0000-0000-0000B2280000}"/>
    <cellStyle name="Note 5 2 2 3 3 2 3" xfId="7687" xr:uid="{00000000-0005-0000-0000-0000B3280000}"/>
    <cellStyle name="Note 5 2 2 3 3 2 3 2" xfId="11636" xr:uid="{00000000-0005-0000-0000-0000B4280000}"/>
    <cellStyle name="Note 5 2 2 3 3 2 3 3" xfId="13727" xr:uid="{00000000-0005-0000-0000-0000B5280000}"/>
    <cellStyle name="Note 5 2 2 3 3 2 4" xfId="9510" xr:uid="{00000000-0005-0000-0000-0000B6280000}"/>
    <cellStyle name="Note 5 2 2 3 3 2 4 2" xfId="13195" xr:uid="{00000000-0005-0000-0000-0000B7280000}"/>
    <cellStyle name="Note 5 2 2 3 3 3" xfId="7051" xr:uid="{00000000-0005-0000-0000-0000B8280000}"/>
    <cellStyle name="Note 5 2 2 3 3 3 2" xfId="10142" xr:uid="{00000000-0005-0000-0000-0000B9280000}"/>
    <cellStyle name="Note 5 2 2 3 3 3 2 2" xfId="14136" xr:uid="{00000000-0005-0000-0000-0000BA280000}"/>
    <cellStyle name="Note 5 2 2 3 3 3 3" xfId="14387" xr:uid="{00000000-0005-0000-0000-0000BB280000}"/>
    <cellStyle name="Note 5 2 2 3 3 4" xfId="8878" xr:uid="{00000000-0005-0000-0000-0000BC280000}"/>
    <cellStyle name="Note 5 2 2 3 3 4 2" xfId="12335" xr:uid="{00000000-0005-0000-0000-0000BD280000}"/>
    <cellStyle name="Note 5 2 2 3 4" xfId="6167" xr:uid="{00000000-0005-0000-0000-0000BE280000}"/>
    <cellStyle name="Note 5 2 2 3 4 2" xfId="8004" xr:uid="{00000000-0005-0000-0000-0000BF280000}"/>
    <cellStyle name="Note 5 2 2 3 4 2 2" xfId="10566" xr:uid="{00000000-0005-0000-0000-0000C0280000}"/>
    <cellStyle name="Note 5 2 2 3 4 2 2 2" xfId="14078" xr:uid="{00000000-0005-0000-0000-0000C1280000}"/>
    <cellStyle name="Note 5 2 2 3 4 2 3" xfId="11108" xr:uid="{00000000-0005-0000-0000-0000C2280000}"/>
    <cellStyle name="Note 5 2 2 3 4 3" xfId="7479" xr:uid="{00000000-0005-0000-0000-0000C3280000}"/>
    <cellStyle name="Note 5 2 2 3 4 3 2" xfId="15446" xr:uid="{00000000-0005-0000-0000-0000C4280000}"/>
    <cellStyle name="Note 5 2 2 3 4 3 3" xfId="13519" xr:uid="{00000000-0005-0000-0000-0000C5280000}"/>
    <cellStyle name="Note 5 2 2 3 4 4" xfId="9302" xr:uid="{00000000-0005-0000-0000-0000C6280000}"/>
    <cellStyle name="Note 5 2 2 3 4 4 2" xfId="11167" xr:uid="{00000000-0005-0000-0000-0000C7280000}"/>
    <cellStyle name="Note 5 2 2 3 5" xfId="6843" xr:uid="{00000000-0005-0000-0000-0000C8280000}"/>
    <cellStyle name="Note 5 2 2 3 5 2" xfId="9934" xr:uid="{00000000-0005-0000-0000-0000C9280000}"/>
    <cellStyle name="Note 5 2 2 3 5 2 2" xfId="15344" xr:uid="{00000000-0005-0000-0000-0000CA280000}"/>
    <cellStyle name="Note 5 2 2 3 5 3" xfId="15444" xr:uid="{00000000-0005-0000-0000-0000CB280000}"/>
    <cellStyle name="Note 5 2 2 3 6" xfId="8670" xr:uid="{00000000-0005-0000-0000-0000CC280000}"/>
    <cellStyle name="Note 5 2 2 3 6 2" xfId="12373" xr:uid="{00000000-0005-0000-0000-0000CD280000}"/>
    <cellStyle name="Note 5 2 2 3 7" xfId="15898" xr:uid="{00000000-0005-0000-0000-0000CE280000}"/>
    <cellStyle name="Note 5 2 2 3 8" xfId="5533" xr:uid="{00000000-0005-0000-0000-00008A280000}"/>
    <cellStyle name="Note 5 2 2 4" xfId="5926" xr:uid="{00000000-0005-0000-0000-0000CF280000}"/>
    <cellStyle name="Note 5 2 2 4 2" xfId="6560" xr:uid="{00000000-0005-0000-0000-0000D0280000}"/>
    <cellStyle name="Note 5 2 2 4 2 2" xfId="8397" xr:uid="{00000000-0005-0000-0000-0000D1280000}"/>
    <cellStyle name="Note 5 2 2 4 2 2 2" xfId="10959" xr:uid="{00000000-0005-0000-0000-0000D2280000}"/>
    <cellStyle name="Note 5 2 2 4 2 2 2 2" xfId="11430" xr:uid="{00000000-0005-0000-0000-0000D3280000}"/>
    <cellStyle name="Note 5 2 2 4 2 2 3" xfId="12045" xr:uid="{00000000-0005-0000-0000-0000D4280000}"/>
    <cellStyle name="Note 5 2 2 4 2 3" xfId="7872" xr:uid="{00000000-0005-0000-0000-0000D5280000}"/>
    <cellStyle name="Note 5 2 2 4 2 3 2" xfId="12153" xr:uid="{00000000-0005-0000-0000-0000D6280000}"/>
    <cellStyle name="Note 5 2 2 4 2 3 3" xfId="13912" xr:uid="{00000000-0005-0000-0000-0000D7280000}"/>
    <cellStyle name="Note 5 2 2 4 2 4" xfId="9695" xr:uid="{00000000-0005-0000-0000-0000D8280000}"/>
    <cellStyle name="Note 5 2 2 4 2 4 2" xfId="13287" xr:uid="{00000000-0005-0000-0000-0000D9280000}"/>
    <cellStyle name="Note 5 2 2 4 3" xfId="7236" xr:uid="{00000000-0005-0000-0000-0000DA280000}"/>
    <cellStyle name="Note 5 2 2 4 3 2" xfId="10327" xr:uid="{00000000-0005-0000-0000-0000DB280000}"/>
    <cellStyle name="Note 5 2 2 4 3 2 2" xfId="12726" xr:uid="{00000000-0005-0000-0000-0000DC280000}"/>
    <cellStyle name="Note 5 2 2 4 3 3" xfId="14666" xr:uid="{00000000-0005-0000-0000-0000DD280000}"/>
    <cellStyle name="Note 5 2 2 4 4" xfId="9063" xr:uid="{00000000-0005-0000-0000-0000DE280000}"/>
    <cellStyle name="Note 5 2 2 4 4 2" xfId="13147" xr:uid="{00000000-0005-0000-0000-0000DF280000}"/>
    <cellStyle name="Note 5 2 2 5" xfId="6018" xr:uid="{00000000-0005-0000-0000-0000E0280000}"/>
    <cellStyle name="Note 5 2 2 5 2" xfId="7329" xr:uid="{00000000-0005-0000-0000-0000E1280000}"/>
    <cellStyle name="Note 5 2 2 5 2 2" xfId="10420" xr:uid="{00000000-0005-0000-0000-0000E2280000}"/>
    <cellStyle name="Note 5 2 2 5 2 2 2" xfId="14893" xr:uid="{00000000-0005-0000-0000-0000E3280000}"/>
    <cellStyle name="Note 5 2 2 5 2 3" xfId="14103" xr:uid="{00000000-0005-0000-0000-0000E4280000}"/>
    <cellStyle name="Note 5 2 2 5 3" xfId="9156" xr:uid="{00000000-0005-0000-0000-0000E5280000}"/>
    <cellStyle name="Note 5 2 2 5 3 2" xfId="11866" xr:uid="{00000000-0005-0000-0000-0000E6280000}"/>
    <cellStyle name="Note 5 2 2 6" xfId="6697" xr:uid="{00000000-0005-0000-0000-0000E7280000}"/>
    <cellStyle name="Note 5 2 2 6 2" xfId="9788" xr:uid="{00000000-0005-0000-0000-0000E8280000}"/>
    <cellStyle name="Note 5 2 2 6 2 2" xfId="11949" xr:uid="{00000000-0005-0000-0000-0000E9280000}"/>
    <cellStyle name="Note 5 2 2 6 3" xfId="15162" xr:uid="{00000000-0005-0000-0000-0000EA280000}"/>
    <cellStyle name="Note 5 2 2 7" xfId="8496" xr:uid="{00000000-0005-0000-0000-0000EB280000}"/>
    <cellStyle name="Note 5 2 2 7 2" xfId="11446" xr:uid="{00000000-0005-0000-0000-0000EC280000}"/>
    <cellStyle name="Note 5 2 3" xfId="627" xr:uid="{00000000-0005-0000-0000-00004D140000}"/>
    <cellStyle name="Note 5 2 3 2" xfId="2725" xr:uid="{00000000-0005-0000-0000-00004E140000}"/>
    <cellStyle name="Note 5 2 3 2 2" xfId="5247" xr:uid="{00000000-0005-0000-0000-00004F140000}"/>
    <cellStyle name="Note 5 2 3 2 2 2" xfId="5571" xr:uid="{00000000-0005-0000-0000-0000F0280000}"/>
    <cellStyle name="Note 5 2 3 2 2 2 2" xfId="5714" xr:uid="{00000000-0005-0000-0000-0000F1280000}"/>
    <cellStyle name="Note 5 2 3 2 2 2 2 2" xfId="6347" xr:uid="{00000000-0005-0000-0000-0000F2280000}"/>
    <cellStyle name="Note 5 2 3 2 2 2 2 2 2" xfId="8184" xr:uid="{00000000-0005-0000-0000-0000F3280000}"/>
    <cellStyle name="Note 5 2 3 2 2 2 2 2 2 2" xfId="10746" xr:uid="{00000000-0005-0000-0000-0000F4280000}"/>
    <cellStyle name="Note 5 2 3 2 2 2 2 2 2 2 2" xfId="15173" xr:uid="{00000000-0005-0000-0000-0000F5280000}"/>
    <cellStyle name="Note 5 2 3 2 2 2 2 2 2 3" xfId="11474" xr:uid="{00000000-0005-0000-0000-0000F6280000}"/>
    <cellStyle name="Note 5 2 3 2 2 2 2 2 3" xfId="7659" xr:uid="{00000000-0005-0000-0000-0000F7280000}"/>
    <cellStyle name="Note 5 2 3 2 2 2 2 2 3 2" xfId="11185" xr:uid="{00000000-0005-0000-0000-0000F8280000}"/>
    <cellStyle name="Note 5 2 3 2 2 2 2 2 3 3" xfId="13699" xr:uid="{00000000-0005-0000-0000-0000F9280000}"/>
    <cellStyle name="Note 5 2 3 2 2 2 2 2 4" xfId="9482" xr:uid="{00000000-0005-0000-0000-0000FA280000}"/>
    <cellStyle name="Note 5 2 3 2 2 2 2 2 4 2" xfId="12108" xr:uid="{00000000-0005-0000-0000-0000FB280000}"/>
    <cellStyle name="Note 5 2 3 2 2 2 2 3" xfId="7023" xr:uid="{00000000-0005-0000-0000-0000FC280000}"/>
    <cellStyle name="Note 5 2 3 2 2 2 2 3 2" xfId="10114" xr:uid="{00000000-0005-0000-0000-0000FD280000}"/>
    <cellStyle name="Note 5 2 3 2 2 2 2 3 2 2" xfId="15530" xr:uid="{00000000-0005-0000-0000-0000FE280000}"/>
    <cellStyle name="Note 5 2 3 2 2 2 2 3 3" xfId="14473" xr:uid="{00000000-0005-0000-0000-0000FF280000}"/>
    <cellStyle name="Note 5 2 3 2 2 2 2 4" xfId="8850" xr:uid="{00000000-0005-0000-0000-000000290000}"/>
    <cellStyle name="Note 5 2 3 2 2 2 2 4 2" xfId="12196" xr:uid="{00000000-0005-0000-0000-000001290000}"/>
    <cellStyle name="Note 5 2 3 2 2 2 3" xfId="6205" xr:uid="{00000000-0005-0000-0000-000002290000}"/>
    <cellStyle name="Note 5 2 3 2 2 2 3 2" xfId="8042" xr:uid="{00000000-0005-0000-0000-000003290000}"/>
    <cellStyle name="Note 5 2 3 2 2 2 3 2 2" xfId="10604" xr:uid="{00000000-0005-0000-0000-000004290000}"/>
    <cellStyle name="Note 5 2 3 2 2 2 3 2 2 2" xfId="15429" xr:uid="{00000000-0005-0000-0000-000005290000}"/>
    <cellStyle name="Note 5 2 3 2 2 2 3 2 3" xfId="13049" xr:uid="{00000000-0005-0000-0000-000006290000}"/>
    <cellStyle name="Note 5 2 3 2 2 2 3 3" xfId="7517" xr:uid="{00000000-0005-0000-0000-000007290000}"/>
    <cellStyle name="Note 5 2 3 2 2 2 3 3 2" xfId="15586" xr:uid="{00000000-0005-0000-0000-000008290000}"/>
    <cellStyle name="Note 5 2 3 2 2 2 3 3 3" xfId="13557" xr:uid="{00000000-0005-0000-0000-000009290000}"/>
    <cellStyle name="Note 5 2 3 2 2 2 3 4" xfId="9340" xr:uid="{00000000-0005-0000-0000-00000A290000}"/>
    <cellStyle name="Note 5 2 3 2 2 2 3 4 2" xfId="11211" xr:uid="{00000000-0005-0000-0000-00000B290000}"/>
    <cellStyle name="Note 5 2 3 2 2 2 4" xfId="6881" xr:uid="{00000000-0005-0000-0000-00000C290000}"/>
    <cellStyle name="Note 5 2 3 2 2 2 4 2" xfId="9972" xr:uid="{00000000-0005-0000-0000-00000D290000}"/>
    <cellStyle name="Note 5 2 3 2 2 2 4 2 2" xfId="15626" xr:uid="{00000000-0005-0000-0000-00000E290000}"/>
    <cellStyle name="Note 5 2 3 2 2 2 4 3" xfId="15592" xr:uid="{00000000-0005-0000-0000-00000F290000}"/>
    <cellStyle name="Note 5 2 3 2 2 2 5" xfId="8708" xr:uid="{00000000-0005-0000-0000-000010290000}"/>
    <cellStyle name="Note 5 2 3 2 2 2 5 2" xfId="12895" xr:uid="{00000000-0005-0000-0000-000011290000}"/>
    <cellStyle name="Note 5 2 3 2 2 3" xfId="5805" xr:uid="{00000000-0005-0000-0000-000012290000}"/>
    <cellStyle name="Note 5 2 3 2 2 3 2" xfId="6439" xr:uid="{00000000-0005-0000-0000-000013290000}"/>
    <cellStyle name="Note 5 2 3 2 2 3 2 2" xfId="8276" xr:uid="{00000000-0005-0000-0000-000014290000}"/>
    <cellStyle name="Note 5 2 3 2 2 3 2 2 2" xfId="10838" xr:uid="{00000000-0005-0000-0000-000015290000}"/>
    <cellStyle name="Note 5 2 3 2 2 3 2 2 2 2" xfId="13358" xr:uid="{00000000-0005-0000-0000-000016290000}"/>
    <cellStyle name="Note 5 2 3 2 2 3 2 2 3" xfId="11517" xr:uid="{00000000-0005-0000-0000-000017290000}"/>
    <cellStyle name="Note 5 2 3 2 2 3 2 3" xfId="7751" xr:uid="{00000000-0005-0000-0000-000018290000}"/>
    <cellStyle name="Note 5 2 3 2 2 3 2 3 2" xfId="11060" xr:uid="{00000000-0005-0000-0000-000019290000}"/>
    <cellStyle name="Note 5 2 3 2 2 3 2 3 3" xfId="13791" xr:uid="{00000000-0005-0000-0000-00001A290000}"/>
    <cellStyle name="Note 5 2 3 2 2 3 2 4" xfId="9574" xr:uid="{00000000-0005-0000-0000-00001B290000}"/>
    <cellStyle name="Note 5 2 3 2 2 3 2 4 2" xfId="12818" xr:uid="{00000000-0005-0000-0000-00001C290000}"/>
    <cellStyle name="Note 5 2 3 2 2 3 3" xfId="7115" xr:uid="{00000000-0005-0000-0000-00001D290000}"/>
    <cellStyle name="Note 5 2 3 2 2 3 3 2" xfId="10206" xr:uid="{00000000-0005-0000-0000-00001E290000}"/>
    <cellStyle name="Note 5 2 3 2 2 3 3 2 2" xfId="14940" xr:uid="{00000000-0005-0000-0000-00001F290000}"/>
    <cellStyle name="Note 5 2 3 2 2 3 3 3" xfId="14851" xr:uid="{00000000-0005-0000-0000-000020290000}"/>
    <cellStyle name="Note 5 2 3 2 2 3 4" xfId="8942" xr:uid="{00000000-0005-0000-0000-000021290000}"/>
    <cellStyle name="Note 5 2 3 2 2 3 4 2" xfId="12812" xr:uid="{00000000-0005-0000-0000-000022290000}"/>
    <cellStyle name="Note 5 2 3 2 2 4" xfId="6097" xr:uid="{00000000-0005-0000-0000-000023290000}"/>
    <cellStyle name="Note 5 2 3 2 2 4 2" xfId="7934" xr:uid="{00000000-0005-0000-0000-000024290000}"/>
    <cellStyle name="Note 5 2 3 2 2 4 2 2" xfId="10496" xr:uid="{00000000-0005-0000-0000-000025290000}"/>
    <cellStyle name="Note 5 2 3 2 2 4 2 2 2" xfId="15463" xr:uid="{00000000-0005-0000-0000-000026290000}"/>
    <cellStyle name="Note 5 2 3 2 2 4 2 3" xfId="12727" xr:uid="{00000000-0005-0000-0000-000027290000}"/>
    <cellStyle name="Note 5 2 3 2 2 4 3" xfId="7409" xr:uid="{00000000-0005-0000-0000-000028290000}"/>
    <cellStyle name="Note 5 2 3 2 2 4 3 2" xfId="14462" xr:uid="{00000000-0005-0000-0000-000029290000}"/>
    <cellStyle name="Note 5 2 3 2 2 4 3 3" xfId="13449" xr:uid="{00000000-0005-0000-0000-00002A290000}"/>
    <cellStyle name="Note 5 2 3 2 2 4 4" xfId="9232" xr:uid="{00000000-0005-0000-0000-00002B290000}"/>
    <cellStyle name="Note 5 2 3 2 2 4 4 2" xfId="11823" xr:uid="{00000000-0005-0000-0000-00002C290000}"/>
    <cellStyle name="Note 5 2 3 2 2 5" xfId="6773" xr:uid="{00000000-0005-0000-0000-00002D290000}"/>
    <cellStyle name="Note 5 2 3 2 2 5 2" xfId="9864" xr:uid="{00000000-0005-0000-0000-00002E290000}"/>
    <cellStyle name="Note 5 2 3 2 2 5 2 2" xfId="15287" xr:uid="{00000000-0005-0000-0000-00002F290000}"/>
    <cellStyle name="Note 5 2 3 2 2 5 3" xfId="14468" xr:uid="{00000000-0005-0000-0000-000030290000}"/>
    <cellStyle name="Note 5 2 3 2 2 6" xfId="8600" xr:uid="{00000000-0005-0000-0000-000031290000}"/>
    <cellStyle name="Note 5 2 3 2 2 6 2" xfId="12505" xr:uid="{00000000-0005-0000-0000-000032290000}"/>
    <cellStyle name="Note 5 2 3 2 2 7" xfId="15901" xr:uid="{00000000-0005-0000-0000-000033290000}"/>
    <cellStyle name="Note 5 2 3 2 2 8" xfId="5466" xr:uid="{00000000-0005-0000-0000-0000EF280000}"/>
    <cellStyle name="Note 5 2 3 2 3" xfId="5860" xr:uid="{00000000-0005-0000-0000-000034290000}"/>
    <cellStyle name="Note 5 2 3 2 3 2" xfId="6494" xr:uid="{00000000-0005-0000-0000-000035290000}"/>
    <cellStyle name="Note 5 2 3 2 3 2 2" xfId="8331" xr:uid="{00000000-0005-0000-0000-000036290000}"/>
    <cellStyle name="Note 5 2 3 2 3 2 2 2" xfId="10893" xr:uid="{00000000-0005-0000-0000-000037290000}"/>
    <cellStyle name="Note 5 2 3 2 3 2 2 2 2" xfId="11510" xr:uid="{00000000-0005-0000-0000-000038290000}"/>
    <cellStyle name="Note 5 2 3 2 3 2 2 3" xfId="11777" xr:uid="{00000000-0005-0000-0000-000039290000}"/>
    <cellStyle name="Note 5 2 3 2 3 2 3" xfId="7806" xr:uid="{00000000-0005-0000-0000-00003A290000}"/>
    <cellStyle name="Note 5 2 3 2 3 2 3 2" xfId="11086" xr:uid="{00000000-0005-0000-0000-00003B290000}"/>
    <cellStyle name="Note 5 2 3 2 3 2 3 3" xfId="13846" xr:uid="{00000000-0005-0000-0000-00003C290000}"/>
    <cellStyle name="Note 5 2 3 2 3 2 4" xfId="9629" xr:uid="{00000000-0005-0000-0000-00003D290000}"/>
    <cellStyle name="Note 5 2 3 2 3 2 4 2" xfId="13314" xr:uid="{00000000-0005-0000-0000-00003E290000}"/>
    <cellStyle name="Note 5 2 3 2 3 3" xfId="7170" xr:uid="{00000000-0005-0000-0000-00003F290000}"/>
    <cellStyle name="Note 5 2 3 2 3 3 2" xfId="10261" xr:uid="{00000000-0005-0000-0000-000040290000}"/>
    <cellStyle name="Note 5 2 3 2 3 3 2 2" xfId="13120" xr:uid="{00000000-0005-0000-0000-000041290000}"/>
    <cellStyle name="Note 5 2 3 2 3 3 3" xfId="14961" xr:uid="{00000000-0005-0000-0000-000042290000}"/>
    <cellStyle name="Note 5 2 3 2 3 4" xfId="8997" xr:uid="{00000000-0005-0000-0000-000043290000}"/>
    <cellStyle name="Note 5 2 3 2 3 4 2" xfId="12554" xr:uid="{00000000-0005-0000-0000-000044290000}"/>
    <cellStyle name="Note 5 2 3 2 4" xfId="6057" xr:uid="{00000000-0005-0000-0000-000045290000}"/>
    <cellStyle name="Note 5 2 3 2 4 2" xfId="7368" xr:uid="{00000000-0005-0000-0000-000046290000}"/>
    <cellStyle name="Note 5 2 3 2 4 2 2" xfId="10459" xr:uid="{00000000-0005-0000-0000-000047290000}"/>
    <cellStyle name="Note 5 2 3 2 4 2 2 2" xfId="14305" xr:uid="{00000000-0005-0000-0000-000048290000}"/>
    <cellStyle name="Note 5 2 3 2 4 2 3" xfId="14384" xr:uid="{00000000-0005-0000-0000-000049290000}"/>
    <cellStyle name="Note 5 2 3 2 4 3" xfId="9195" xr:uid="{00000000-0005-0000-0000-00004A290000}"/>
    <cellStyle name="Note 5 2 3 2 4 3 2" xfId="13036" xr:uid="{00000000-0005-0000-0000-00004B290000}"/>
    <cellStyle name="Note 5 2 3 2 5" xfId="6736" xr:uid="{00000000-0005-0000-0000-00004C290000}"/>
    <cellStyle name="Note 5 2 3 2 5 2" xfId="9827" xr:uid="{00000000-0005-0000-0000-00004D290000}"/>
    <cellStyle name="Note 5 2 3 2 5 2 2" xfId="11708" xr:uid="{00000000-0005-0000-0000-00004E290000}"/>
    <cellStyle name="Note 5 2 3 2 5 3" xfId="14160" xr:uid="{00000000-0005-0000-0000-00004F290000}"/>
    <cellStyle name="Note 5 2 3 2 6" xfId="8499" xr:uid="{00000000-0005-0000-0000-000050290000}"/>
    <cellStyle name="Note 5 2 3 2 6 2" xfId="12321" xr:uid="{00000000-0005-0000-0000-000051290000}"/>
    <cellStyle name="Note 5 2 3 3" xfId="5246" xr:uid="{00000000-0005-0000-0000-000050140000}"/>
    <cellStyle name="Note 5 2 3 3 2" xfId="5637" xr:uid="{00000000-0005-0000-0000-000053290000}"/>
    <cellStyle name="Note 5 2 3 3 2 2" xfId="5955" xr:uid="{00000000-0005-0000-0000-000054290000}"/>
    <cellStyle name="Note 5 2 3 3 2 2 2" xfId="6589" xr:uid="{00000000-0005-0000-0000-000055290000}"/>
    <cellStyle name="Note 5 2 3 3 2 2 2 2" xfId="8426" xr:uid="{00000000-0005-0000-0000-000056290000}"/>
    <cellStyle name="Note 5 2 3 3 2 2 2 2 2" xfId="10988" xr:uid="{00000000-0005-0000-0000-000057290000}"/>
    <cellStyle name="Note 5 2 3 3 2 2 2 2 2 2" xfId="14336" xr:uid="{00000000-0005-0000-0000-000058290000}"/>
    <cellStyle name="Note 5 2 3 3 2 2 2 2 3" xfId="11614" xr:uid="{00000000-0005-0000-0000-000059290000}"/>
    <cellStyle name="Note 5 2 3 3 2 2 2 3" xfId="7901" xr:uid="{00000000-0005-0000-0000-00005A290000}"/>
    <cellStyle name="Note 5 2 3 3 2 2 2 3 2" xfId="13110" xr:uid="{00000000-0005-0000-0000-00005B290000}"/>
    <cellStyle name="Note 5 2 3 3 2 2 2 3 3" xfId="13941" xr:uid="{00000000-0005-0000-0000-00005C290000}"/>
    <cellStyle name="Note 5 2 3 3 2 2 2 4" xfId="9724" xr:uid="{00000000-0005-0000-0000-00005D290000}"/>
    <cellStyle name="Note 5 2 3 3 2 2 2 4 2" xfId="12171" xr:uid="{00000000-0005-0000-0000-00005E290000}"/>
    <cellStyle name="Note 5 2 3 3 2 2 3" xfId="7265" xr:uid="{00000000-0005-0000-0000-00005F290000}"/>
    <cellStyle name="Note 5 2 3 3 2 2 3 2" xfId="10356" xr:uid="{00000000-0005-0000-0000-000060290000}"/>
    <cellStyle name="Note 5 2 3 3 2 2 3 2 2" xfId="13111" xr:uid="{00000000-0005-0000-0000-000061290000}"/>
    <cellStyle name="Note 5 2 3 3 2 2 3 3" xfId="14572" xr:uid="{00000000-0005-0000-0000-000062290000}"/>
    <cellStyle name="Note 5 2 3 3 2 2 4" xfId="9092" xr:uid="{00000000-0005-0000-0000-000063290000}"/>
    <cellStyle name="Note 5 2 3 3 2 2 4 2" xfId="12890" xr:uid="{00000000-0005-0000-0000-000064290000}"/>
    <cellStyle name="Note 5 2 3 3 2 3" xfId="6271" xr:uid="{00000000-0005-0000-0000-000065290000}"/>
    <cellStyle name="Note 5 2 3 3 2 3 2" xfId="8108" xr:uid="{00000000-0005-0000-0000-000066290000}"/>
    <cellStyle name="Note 5 2 3 3 2 3 2 2" xfId="10670" xr:uid="{00000000-0005-0000-0000-000067290000}"/>
    <cellStyle name="Note 5 2 3 3 2 3 2 2 2" xfId="14233" xr:uid="{00000000-0005-0000-0000-000068290000}"/>
    <cellStyle name="Note 5 2 3 3 2 3 2 3" xfId="11009" xr:uid="{00000000-0005-0000-0000-000069290000}"/>
    <cellStyle name="Note 5 2 3 3 2 3 3" xfId="7583" xr:uid="{00000000-0005-0000-0000-00006A290000}"/>
    <cellStyle name="Note 5 2 3 3 2 3 3 2" xfId="14152" xr:uid="{00000000-0005-0000-0000-00006B290000}"/>
    <cellStyle name="Note 5 2 3 3 2 3 3 3" xfId="13623" xr:uid="{00000000-0005-0000-0000-00006C290000}"/>
    <cellStyle name="Note 5 2 3 3 2 3 4" xfId="9406" xr:uid="{00000000-0005-0000-0000-00006D290000}"/>
    <cellStyle name="Note 5 2 3 3 2 3 4 2" xfId="12320" xr:uid="{00000000-0005-0000-0000-00006E290000}"/>
    <cellStyle name="Note 5 2 3 3 2 4" xfId="6947" xr:uid="{00000000-0005-0000-0000-00006F290000}"/>
    <cellStyle name="Note 5 2 3 3 2 4 2" xfId="10038" xr:uid="{00000000-0005-0000-0000-000070290000}"/>
    <cellStyle name="Note 5 2 3 3 2 4 2 2" xfId="15473" xr:uid="{00000000-0005-0000-0000-000071290000}"/>
    <cellStyle name="Note 5 2 3 3 2 4 3" xfId="14158" xr:uid="{00000000-0005-0000-0000-000072290000}"/>
    <cellStyle name="Note 5 2 3 3 2 5" xfId="8774" xr:uid="{00000000-0005-0000-0000-000073290000}"/>
    <cellStyle name="Note 5 2 3 3 2 5 2" xfId="11682" xr:uid="{00000000-0005-0000-0000-000074290000}"/>
    <cellStyle name="Note 5 2 3 3 3" xfId="5746" xr:uid="{00000000-0005-0000-0000-000075290000}"/>
    <cellStyle name="Note 5 2 3 3 3 2" xfId="6379" xr:uid="{00000000-0005-0000-0000-000076290000}"/>
    <cellStyle name="Note 5 2 3 3 3 2 2" xfId="8216" xr:uid="{00000000-0005-0000-0000-000077290000}"/>
    <cellStyle name="Note 5 2 3 3 3 2 2 2" xfId="10778" xr:uid="{00000000-0005-0000-0000-000078290000}"/>
    <cellStyle name="Note 5 2 3 3 3 2 2 2 2" xfId="13350" xr:uid="{00000000-0005-0000-0000-000079290000}"/>
    <cellStyle name="Note 5 2 3 3 3 2 2 3" xfId="11136" xr:uid="{00000000-0005-0000-0000-00007A290000}"/>
    <cellStyle name="Note 5 2 3 3 3 2 3" xfId="7691" xr:uid="{00000000-0005-0000-0000-00007B290000}"/>
    <cellStyle name="Note 5 2 3 3 3 2 3 2" xfId="13429" xr:uid="{00000000-0005-0000-0000-00007C290000}"/>
    <cellStyle name="Note 5 2 3 3 3 2 3 3" xfId="13731" xr:uid="{00000000-0005-0000-0000-00007D290000}"/>
    <cellStyle name="Note 5 2 3 3 3 2 4" xfId="9514" xr:uid="{00000000-0005-0000-0000-00007E290000}"/>
    <cellStyle name="Note 5 2 3 3 3 2 4 2" xfId="11716" xr:uid="{00000000-0005-0000-0000-00007F290000}"/>
    <cellStyle name="Note 5 2 3 3 3 3" xfId="7055" xr:uid="{00000000-0005-0000-0000-000080290000}"/>
    <cellStyle name="Note 5 2 3 3 3 3 2" xfId="10146" xr:uid="{00000000-0005-0000-0000-000081290000}"/>
    <cellStyle name="Note 5 2 3 3 3 3 2 2" xfId="15250" xr:uid="{00000000-0005-0000-0000-000082290000}"/>
    <cellStyle name="Note 5 2 3 3 3 3 3" xfId="14157" xr:uid="{00000000-0005-0000-0000-000083290000}"/>
    <cellStyle name="Note 5 2 3 3 3 4" xfId="8882" xr:uid="{00000000-0005-0000-0000-000084290000}"/>
    <cellStyle name="Note 5 2 3 3 3 4 2" xfId="13113" xr:uid="{00000000-0005-0000-0000-000085290000}"/>
    <cellStyle name="Note 5 2 3 3 4" xfId="6163" xr:uid="{00000000-0005-0000-0000-000086290000}"/>
    <cellStyle name="Note 5 2 3 3 4 2" xfId="8000" xr:uid="{00000000-0005-0000-0000-000087290000}"/>
    <cellStyle name="Note 5 2 3 3 4 2 2" xfId="10562" xr:uid="{00000000-0005-0000-0000-000088290000}"/>
    <cellStyle name="Note 5 2 3 3 4 2 2 2" xfId="14683" xr:uid="{00000000-0005-0000-0000-000089290000}"/>
    <cellStyle name="Note 5 2 3 3 4 2 3" xfId="11106" xr:uid="{00000000-0005-0000-0000-00008A290000}"/>
    <cellStyle name="Note 5 2 3 3 4 3" xfId="7475" xr:uid="{00000000-0005-0000-0000-00008B290000}"/>
    <cellStyle name="Note 5 2 3 3 4 3 2" xfId="15509" xr:uid="{00000000-0005-0000-0000-00008C290000}"/>
    <cellStyle name="Note 5 2 3 3 4 3 3" xfId="13515" xr:uid="{00000000-0005-0000-0000-00008D290000}"/>
    <cellStyle name="Note 5 2 3 3 4 4" xfId="9298" xr:uid="{00000000-0005-0000-0000-00008E290000}"/>
    <cellStyle name="Note 5 2 3 3 4 4 2" xfId="11165" xr:uid="{00000000-0005-0000-0000-00008F290000}"/>
    <cellStyle name="Note 5 2 3 3 5" xfId="6839" xr:uid="{00000000-0005-0000-0000-000090290000}"/>
    <cellStyle name="Note 5 2 3 3 5 2" xfId="9930" xr:uid="{00000000-0005-0000-0000-000091290000}"/>
    <cellStyle name="Note 5 2 3 3 5 2 2" xfId="14842" xr:uid="{00000000-0005-0000-0000-000092290000}"/>
    <cellStyle name="Note 5 2 3 3 5 3" xfId="15515" xr:uid="{00000000-0005-0000-0000-000093290000}"/>
    <cellStyle name="Note 5 2 3 3 6" xfId="8666" xr:uid="{00000000-0005-0000-0000-000094290000}"/>
    <cellStyle name="Note 5 2 3 3 6 2" xfId="11739" xr:uid="{00000000-0005-0000-0000-000095290000}"/>
    <cellStyle name="Note 5 2 3 3 7" xfId="15900" xr:uid="{00000000-0005-0000-0000-000096290000}"/>
    <cellStyle name="Note 5 2 3 3 8" xfId="5529" xr:uid="{00000000-0005-0000-0000-000052290000}"/>
    <cellStyle name="Note 5 2 3 4" xfId="5893" xr:uid="{00000000-0005-0000-0000-000097290000}"/>
    <cellStyle name="Note 5 2 3 4 2" xfId="6527" xr:uid="{00000000-0005-0000-0000-000098290000}"/>
    <cellStyle name="Note 5 2 3 4 2 2" xfId="8364" xr:uid="{00000000-0005-0000-0000-000099290000}"/>
    <cellStyle name="Note 5 2 3 4 2 2 2" xfId="10926" xr:uid="{00000000-0005-0000-0000-00009A290000}"/>
    <cellStyle name="Note 5 2 3 4 2 2 2 2" xfId="11310" xr:uid="{00000000-0005-0000-0000-00009B290000}"/>
    <cellStyle name="Note 5 2 3 4 2 2 3" xfId="12669" xr:uid="{00000000-0005-0000-0000-00009C290000}"/>
    <cellStyle name="Note 5 2 3 4 2 3" xfId="7839" xr:uid="{00000000-0005-0000-0000-00009D290000}"/>
    <cellStyle name="Note 5 2 3 4 2 3 2" xfId="12928" xr:uid="{00000000-0005-0000-0000-00009E290000}"/>
    <cellStyle name="Note 5 2 3 4 2 3 3" xfId="13879" xr:uid="{00000000-0005-0000-0000-00009F290000}"/>
    <cellStyle name="Note 5 2 3 4 2 4" xfId="9662" xr:uid="{00000000-0005-0000-0000-0000A0290000}"/>
    <cellStyle name="Note 5 2 3 4 2 4 2" xfId="11859" xr:uid="{00000000-0005-0000-0000-0000A1290000}"/>
    <cellStyle name="Note 5 2 3 4 3" xfId="7203" xr:uid="{00000000-0005-0000-0000-0000A2290000}"/>
    <cellStyle name="Note 5 2 3 4 3 2" xfId="10294" xr:uid="{00000000-0005-0000-0000-0000A3290000}"/>
    <cellStyle name="Note 5 2 3 4 3 2 2" xfId="13282" xr:uid="{00000000-0005-0000-0000-0000A4290000}"/>
    <cellStyle name="Note 5 2 3 4 3 3" xfId="14049" xr:uid="{00000000-0005-0000-0000-0000A5290000}"/>
    <cellStyle name="Note 5 2 3 4 4" xfId="9030" xr:uid="{00000000-0005-0000-0000-0000A6290000}"/>
    <cellStyle name="Note 5 2 3 4 4 2" xfId="12063" xr:uid="{00000000-0005-0000-0000-0000A7290000}"/>
    <cellStyle name="Note 5 2 3 5" xfId="6030" xr:uid="{00000000-0005-0000-0000-0000A8290000}"/>
    <cellStyle name="Note 5 2 3 5 2" xfId="7341" xr:uid="{00000000-0005-0000-0000-0000A9290000}"/>
    <cellStyle name="Note 5 2 3 5 2 2" xfId="10432" xr:uid="{00000000-0005-0000-0000-0000AA290000}"/>
    <cellStyle name="Note 5 2 3 5 2 2 2" xfId="15619" xr:uid="{00000000-0005-0000-0000-0000AB290000}"/>
    <cellStyle name="Note 5 2 3 5 2 3" xfId="15223" xr:uid="{00000000-0005-0000-0000-0000AC290000}"/>
    <cellStyle name="Note 5 2 3 5 3" xfId="9168" xr:uid="{00000000-0005-0000-0000-0000AD290000}"/>
    <cellStyle name="Note 5 2 3 5 3 2" xfId="11793" xr:uid="{00000000-0005-0000-0000-0000AE290000}"/>
    <cellStyle name="Note 5 2 3 6" xfId="6709" xr:uid="{00000000-0005-0000-0000-0000AF290000}"/>
    <cellStyle name="Note 5 2 3 6 2" xfId="9800" xr:uid="{00000000-0005-0000-0000-0000B0290000}"/>
    <cellStyle name="Note 5 2 3 6 2 2" xfId="11929" xr:uid="{00000000-0005-0000-0000-0000B1290000}"/>
    <cellStyle name="Note 5 2 3 6 3" xfId="14255" xr:uid="{00000000-0005-0000-0000-0000B2290000}"/>
    <cellStyle name="Note 5 2 3 7" xfId="8498" xr:uid="{00000000-0005-0000-0000-0000B3290000}"/>
    <cellStyle name="Note 5 2 3 7 2" xfId="12612" xr:uid="{00000000-0005-0000-0000-0000B4290000}"/>
    <cellStyle name="Note 5 2 4" xfId="2726" xr:uid="{00000000-0005-0000-0000-000051140000}"/>
    <cellStyle name="Note 5 2 4 2" xfId="5248" xr:uid="{00000000-0005-0000-0000-000052140000}"/>
    <cellStyle name="Note 5 2 4 2 2" xfId="5570" xr:uid="{00000000-0005-0000-0000-0000B7290000}"/>
    <cellStyle name="Note 5 2 4 2 2 2" xfId="5715" xr:uid="{00000000-0005-0000-0000-0000B8290000}"/>
    <cellStyle name="Note 5 2 4 2 2 2 2" xfId="6348" xr:uid="{00000000-0005-0000-0000-0000B9290000}"/>
    <cellStyle name="Note 5 2 4 2 2 2 2 2" xfId="8185" xr:uid="{00000000-0005-0000-0000-0000BA290000}"/>
    <cellStyle name="Note 5 2 4 2 2 2 2 2 2" xfId="10747" xr:uid="{00000000-0005-0000-0000-0000BB290000}"/>
    <cellStyle name="Note 5 2 4 2 2 2 2 2 2 2" xfId="14610" xr:uid="{00000000-0005-0000-0000-0000BC290000}"/>
    <cellStyle name="Note 5 2 4 2 2 2 2 2 3" xfId="13132" xr:uid="{00000000-0005-0000-0000-0000BD290000}"/>
    <cellStyle name="Note 5 2 4 2 2 2 2 3" xfId="7660" xr:uid="{00000000-0005-0000-0000-0000BE290000}"/>
    <cellStyle name="Note 5 2 4 2 2 2 2 3 2" xfId="11186" xr:uid="{00000000-0005-0000-0000-0000BF290000}"/>
    <cellStyle name="Note 5 2 4 2 2 2 2 3 3" xfId="13700" xr:uid="{00000000-0005-0000-0000-0000C0290000}"/>
    <cellStyle name="Note 5 2 4 2 2 2 2 4" xfId="9483" xr:uid="{00000000-0005-0000-0000-0000C1290000}"/>
    <cellStyle name="Note 5 2 4 2 2 2 2 4 2" xfId="11710" xr:uid="{00000000-0005-0000-0000-0000C2290000}"/>
    <cellStyle name="Note 5 2 4 2 2 2 3" xfId="7024" xr:uid="{00000000-0005-0000-0000-0000C3290000}"/>
    <cellStyle name="Note 5 2 4 2 2 2 3 2" xfId="10115" xr:uid="{00000000-0005-0000-0000-0000C4290000}"/>
    <cellStyle name="Note 5 2 4 2 2 2 3 2 2" xfId="14747" xr:uid="{00000000-0005-0000-0000-0000C5290000}"/>
    <cellStyle name="Note 5 2 4 2 2 2 3 3" xfId="15226" xr:uid="{00000000-0005-0000-0000-0000C6290000}"/>
    <cellStyle name="Note 5 2 4 2 2 2 4" xfId="8851" xr:uid="{00000000-0005-0000-0000-0000C7290000}"/>
    <cellStyle name="Note 5 2 4 2 2 2 4 2" xfId="12447" xr:uid="{00000000-0005-0000-0000-0000C8290000}"/>
    <cellStyle name="Note 5 2 4 2 2 3" xfId="6204" xr:uid="{00000000-0005-0000-0000-0000C9290000}"/>
    <cellStyle name="Note 5 2 4 2 2 3 2" xfId="8041" xr:uid="{00000000-0005-0000-0000-0000CA290000}"/>
    <cellStyle name="Note 5 2 4 2 2 3 2 2" xfId="10603" xr:uid="{00000000-0005-0000-0000-0000CB290000}"/>
    <cellStyle name="Note 5 2 4 2 2 3 2 2 2" xfId="15055" xr:uid="{00000000-0005-0000-0000-0000CC290000}"/>
    <cellStyle name="Note 5 2 4 2 2 3 2 3" xfId="12678" xr:uid="{00000000-0005-0000-0000-0000CD290000}"/>
    <cellStyle name="Note 5 2 4 2 2 3 3" xfId="7516" xr:uid="{00000000-0005-0000-0000-0000CE290000}"/>
    <cellStyle name="Note 5 2 4 2 2 3 3 2" xfId="14651" xr:uid="{00000000-0005-0000-0000-0000CF290000}"/>
    <cellStyle name="Note 5 2 4 2 2 3 3 3" xfId="13556" xr:uid="{00000000-0005-0000-0000-0000D0290000}"/>
    <cellStyle name="Note 5 2 4 2 2 3 4" xfId="9339" xr:uid="{00000000-0005-0000-0000-0000D1290000}"/>
    <cellStyle name="Note 5 2 4 2 2 3 4 2" xfId="11215" xr:uid="{00000000-0005-0000-0000-0000D2290000}"/>
    <cellStyle name="Note 5 2 4 2 2 4" xfId="6880" xr:uid="{00000000-0005-0000-0000-0000D3290000}"/>
    <cellStyle name="Note 5 2 4 2 2 4 2" xfId="9971" xr:uid="{00000000-0005-0000-0000-0000D4290000}"/>
    <cellStyle name="Note 5 2 4 2 2 4 2 2" xfId="14691" xr:uid="{00000000-0005-0000-0000-0000D5290000}"/>
    <cellStyle name="Note 5 2 4 2 2 4 3" xfId="14657" xr:uid="{00000000-0005-0000-0000-0000D6290000}"/>
    <cellStyle name="Note 5 2 4 2 2 5" xfId="8707" xr:uid="{00000000-0005-0000-0000-0000D7290000}"/>
    <cellStyle name="Note 5 2 4 2 2 5 2" xfId="11003" xr:uid="{00000000-0005-0000-0000-0000D8290000}"/>
    <cellStyle name="Note 5 2 4 2 3" xfId="5806" xr:uid="{00000000-0005-0000-0000-0000D9290000}"/>
    <cellStyle name="Note 5 2 4 2 3 2" xfId="6440" xr:uid="{00000000-0005-0000-0000-0000DA290000}"/>
    <cellStyle name="Note 5 2 4 2 3 2 2" xfId="8277" xr:uid="{00000000-0005-0000-0000-0000DB290000}"/>
    <cellStyle name="Note 5 2 4 2 3 2 2 2" xfId="10839" xr:uid="{00000000-0005-0000-0000-0000DC290000}"/>
    <cellStyle name="Note 5 2 4 2 3 2 2 2 2" xfId="11502" xr:uid="{00000000-0005-0000-0000-0000DD290000}"/>
    <cellStyle name="Note 5 2 4 2 3 2 2 3" xfId="11238" xr:uid="{00000000-0005-0000-0000-0000DE290000}"/>
    <cellStyle name="Note 5 2 4 2 3 2 3" xfId="7752" xr:uid="{00000000-0005-0000-0000-0000DF290000}"/>
    <cellStyle name="Note 5 2 4 2 3 2 3 2" xfId="11061" xr:uid="{00000000-0005-0000-0000-0000E0290000}"/>
    <cellStyle name="Note 5 2 4 2 3 2 3 3" xfId="13792" xr:uid="{00000000-0005-0000-0000-0000E1290000}"/>
    <cellStyle name="Note 5 2 4 2 3 2 4" xfId="9575" xr:uid="{00000000-0005-0000-0000-0000E2290000}"/>
    <cellStyle name="Note 5 2 4 2 3 2 4 2" xfId="13022" xr:uid="{00000000-0005-0000-0000-0000E3290000}"/>
    <cellStyle name="Note 5 2 4 2 3 3" xfId="7116" xr:uid="{00000000-0005-0000-0000-0000E4290000}"/>
    <cellStyle name="Note 5 2 4 2 3 3 2" xfId="10207" xr:uid="{00000000-0005-0000-0000-0000E5290000}"/>
    <cellStyle name="Note 5 2 4 2 3 3 2 2" xfId="14166" xr:uid="{00000000-0005-0000-0000-0000E6290000}"/>
    <cellStyle name="Note 5 2 4 2 3 3 3" xfId="14289" xr:uid="{00000000-0005-0000-0000-0000E7290000}"/>
    <cellStyle name="Note 5 2 4 2 3 4" xfId="8943" xr:uid="{00000000-0005-0000-0000-0000E8290000}"/>
    <cellStyle name="Note 5 2 4 2 3 4 2" xfId="11418" xr:uid="{00000000-0005-0000-0000-0000E9290000}"/>
    <cellStyle name="Note 5 2 4 2 4" xfId="6096" xr:uid="{00000000-0005-0000-0000-0000EA290000}"/>
    <cellStyle name="Note 5 2 4 2 4 2" xfId="7933" xr:uid="{00000000-0005-0000-0000-0000EB290000}"/>
    <cellStyle name="Note 5 2 4 2 4 2 2" xfId="10495" xr:uid="{00000000-0005-0000-0000-0000EC290000}"/>
    <cellStyle name="Note 5 2 4 2 4 2 2 2" xfId="15090" xr:uid="{00000000-0005-0000-0000-0000ED290000}"/>
    <cellStyle name="Note 5 2 4 2 4 2 3" xfId="11545" xr:uid="{00000000-0005-0000-0000-0000EE290000}"/>
    <cellStyle name="Note 5 2 4 2 4 3" xfId="7408" xr:uid="{00000000-0005-0000-0000-0000EF290000}"/>
    <cellStyle name="Note 5 2 4 2 4 3 2" xfId="15400" xr:uid="{00000000-0005-0000-0000-0000F0290000}"/>
    <cellStyle name="Note 5 2 4 2 4 3 3" xfId="13448" xr:uid="{00000000-0005-0000-0000-0000F1290000}"/>
    <cellStyle name="Note 5 2 4 2 4 4" xfId="9231" xr:uid="{00000000-0005-0000-0000-0000F2290000}"/>
    <cellStyle name="Note 5 2 4 2 4 4 2" xfId="12448" xr:uid="{00000000-0005-0000-0000-0000F3290000}"/>
    <cellStyle name="Note 5 2 4 2 5" xfId="6772" xr:uid="{00000000-0005-0000-0000-0000F4290000}"/>
    <cellStyle name="Note 5 2 4 2 5 2" xfId="9863" xr:uid="{00000000-0005-0000-0000-0000F5290000}"/>
    <cellStyle name="Note 5 2 4 2 5 2 2" xfId="14535" xr:uid="{00000000-0005-0000-0000-0000F6290000}"/>
    <cellStyle name="Note 5 2 4 2 5 3" xfId="15406" xr:uid="{00000000-0005-0000-0000-0000F7290000}"/>
    <cellStyle name="Note 5 2 4 2 6" xfId="8599" xr:uid="{00000000-0005-0000-0000-0000F8290000}"/>
    <cellStyle name="Note 5 2 4 2 6 2" xfId="11902" xr:uid="{00000000-0005-0000-0000-0000F9290000}"/>
    <cellStyle name="Note 5 2 4 2 7" xfId="15902" xr:uid="{00000000-0005-0000-0000-0000FA290000}"/>
    <cellStyle name="Note 5 2 4 2 8" xfId="5465" xr:uid="{00000000-0005-0000-0000-0000B6290000}"/>
    <cellStyle name="Note 5 2 4 3" xfId="5872" xr:uid="{00000000-0005-0000-0000-0000FB290000}"/>
    <cellStyle name="Note 5 2 4 3 2" xfId="6506" xr:uid="{00000000-0005-0000-0000-0000FC290000}"/>
    <cellStyle name="Note 5 2 4 3 2 2" xfId="8343" xr:uid="{00000000-0005-0000-0000-0000FD290000}"/>
    <cellStyle name="Note 5 2 4 3 2 2 2" xfId="10905" xr:uid="{00000000-0005-0000-0000-0000FE290000}"/>
    <cellStyle name="Note 5 2 4 3 2 2 2 2" xfId="13387" xr:uid="{00000000-0005-0000-0000-0000FF290000}"/>
    <cellStyle name="Note 5 2 4 3 2 2 3" xfId="11792" xr:uid="{00000000-0005-0000-0000-0000002A0000}"/>
    <cellStyle name="Note 5 2 4 3 2 3" xfId="7818" xr:uid="{00000000-0005-0000-0000-0000012A0000}"/>
    <cellStyle name="Note 5 2 4 3 2 3 2" xfId="11092" xr:uid="{00000000-0005-0000-0000-0000022A0000}"/>
    <cellStyle name="Note 5 2 4 3 2 3 3" xfId="13858" xr:uid="{00000000-0005-0000-0000-0000032A0000}"/>
    <cellStyle name="Note 5 2 4 3 2 4" xfId="9641" xr:uid="{00000000-0005-0000-0000-0000042A0000}"/>
    <cellStyle name="Note 5 2 4 3 2 4 2" xfId="13129" xr:uid="{00000000-0005-0000-0000-0000052A0000}"/>
    <cellStyle name="Note 5 2 4 3 3" xfId="7182" xr:uid="{00000000-0005-0000-0000-0000062A0000}"/>
    <cellStyle name="Note 5 2 4 3 3 2" xfId="10273" xr:uid="{00000000-0005-0000-0000-0000072A0000}"/>
    <cellStyle name="Note 5 2 4 3 3 2 2" xfId="13341" xr:uid="{00000000-0005-0000-0000-0000082A0000}"/>
    <cellStyle name="Note 5 2 4 3 3 3" xfId="14673" xr:uid="{00000000-0005-0000-0000-0000092A0000}"/>
    <cellStyle name="Note 5 2 4 3 4" xfId="9009" xr:uid="{00000000-0005-0000-0000-00000A2A0000}"/>
    <cellStyle name="Note 5 2 4 3 4 2" xfId="12557" xr:uid="{00000000-0005-0000-0000-00000B2A0000}"/>
    <cellStyle name="Note 5 2 4 4" xfId="6058" xr:uid="{00000000-0005-0000-0000-00000C2A0000}"/>
    <cellStyle name="Note 5 2 4 4 2" xfId="7369" xr:uid="{00000000-0005-0000-0000-00000D2A0000}"/>
    <cellStyle name="Note 5 2 4 4 2 2" xfId="10460" xr:uid="{00000000-0005-0000-0000-00000E2A0000}"/>
    <cellStyle name="Note 5 2 4 4 2 2 2" xfId="14110" xr:uid="{00000000-0005-0000-0000-00000F2A0000}"/>
    <cellStyle name="Note 5 2 4 4 2 3" xfId="15137" xr:uid="{00000000-0005-0000-0000-0000102A0000}"/>
    <cellStyle name="Note 5 2 4 4 3" xfId="9196" xr:uid="{00000000-0005-0000-0000-0000112A0000}"/>
    <cellStyle name="Note 5 2 4 4 3 2" xfId="12533" xr:uid="{00000000-0005-0000-0000-0000122A0000}"/>
    <cellStyle name="Note 5 2 4 5" xfId="6737" xr:uid="{00000000-0005-0000-0000-0000132A0000}"/>
    <cellStyle name="Note 5 2 4 5 2" xfId="9828" xr:uid="{00000000-0005-0000-0000-0000142A0000}"/>
    <cellStyle name="Note 5 2 4 5 2 2" xfId="14330" xr:uid="{00000000-0005-0000-0000-0000152A0000}"/>
    <cellStyle name="Note 5 2 4 5 3" xfId="15076" xr:uid="{00000000-0005-0000-0000-0000162A0000}"/>
    <cellStyle name="Note 5 2 4 6" xfId="8500" xr:uid="{00000000-0005-0000-0000-0000172A0000}"/>
    <cellStyle name="Note 5 2 4 6 2" xfId="12056" xr:uid="{00000000-0005-0000-0000-0000182A0000}"/>
    <cellStyle name="Note 5 2 5" xfId="5243" xr:uid="{00000000-0005-0000-0000-000053140000}"/>
    <cellStyle name="Note 5 2 5 2" xfId="5643" xr:uid="{00000000-0005-0000-0000-00001A2A0000}"/>
    <cellStyle name="Note 5 2 5 2 2" xfId="5961" xr:uid="{00000000-0005-0000-0000-00001B2A0000}"/>
    <cellStyle name="Note 5 2 5 2 2 2" xfId="6595" xr:uid="{00000000-0005-0000-0000-00001C2A0000}"/>
    <cellStyle name="Note 5 2 5 2 2 2 2" xfId="8432" xr:uid="{00000000-0005-0000-0000-00001D2A0000}"/>
    <cellStyle name="Note 5 2 5 2 2 2 2 2" xfId="10994" xr:uid="{00000000-0005-0000-0000-00001E2A0000}"/>
    <cellStyle name="Note 5 2 5 2 2 2 2 2 2" xfId="11324" xr:uid="{00000000-0005-0000-0000-00001F2A0000}"/>
    <cellStyle name="Note 5 2 5 2 2 2 2 3" xfId="12825" xr:uid="{00000000-0005-0000-0000-0000202A0000}"/>
    <cellStyle name="Note 5 2 5 2 2 2 3" xfId="7907" xr:uid="{00000000-0005-0000-0000-0000212A0000}"/>
    <cellStyle name="Note 5 2 5 2 2 2 3 2" xfId="13190" xr:uid="{00000000-0005-0000-0000-0000222A0000}"/>
    <cellStyle name="Note 5 2 5 2 2 2 3 3" xfId="13947" xr:uid="{00000000-0005-0000-0000-0000232A0000}"/>
    <cellStyle name="Note 5 2 5 2 2 2 4" xfId="9730" xr:uid="{00000000-0005-0000-0000-0000242A0000}"/>
    <cellStyle name="Note 5 2 5 2 2 2 4 2" xfId="11862" xr:uid="{00000000-0005-0000-0000-0000252A0000}"/>
    <cellStyle name="Note 5 2 5 2 2 3" xfId="7271" xr:uid="{00000000-0005-0000-0000-0000262A0000}"/>
    <cellStyle name="Note 5 2 5 2 2 3 2" xfId="10362" xr:uid="{00000000-0005-0000-0000-0000272A0000}"/>
    <cellStyle name="Note 5 2 5 2 2 3 2 2" xfId="11241" xr:uid="{00000000-0005-0000-0000-0000282A0000}"/>
    <cellStyle name="Note 5 2 5 2 2 3 3" xfId="14707" xr:uid="{00000000-0005-0000-0000-0000292A0000}"/>
    <cellStyle name="Note 5 2 5 2 2 4" xfId="9098" xr:uid="{00000000-0005-0000-0000-00002A2A0000}"/>
    <cellStyle name="Note 5 2 5 2 2 4 2" xfId="12433" xr:uid="{00000000-0005-0000-0000-00002B2A0000}"/>
    <cellStyle name="Note 5 2 5 2 3" xfId="6277" xr:uid="{00000000-0005-0000-0000-00002C2A0000}"/>
    <cellStyle name="Note 5 2 5 2 3 2" xfId="8114" xr:uid="{00000000-0005-0000-0000-00002D2A0000}"/>
    <cellStyle name="Note 5 2 5 2 3 2 2" xfId="10676" xr:uid="{00000000-0005-0000-0000-00002E2A0000}"/>
    <cellStyle name="Note 5 2 5 2 3 2 2 2" xfId="15654" xr:uid="{00000000-0005-0000-0000-00002F2A0000}"/>
    <cellStyle name="Note 5 2 5 2 3 2 3" xfId="12236" xr:uid="{00000000-0005-0000-0000-0000302A0000}"/>
    <cellStyle name="Note 5 2 5 2 3 3" xfId="7589" xr:uid="{00000000-0005-0000-0000-0000312A0000}"/>
    <cellStyle name="Note 5 2 5 2 3 3 2" xfId="15639" xr:uid="{00000000-0005-0000-0000-0000322A0000}"/>
    <cellStyle name="Note 5 2 5 2 3 3 3" xfId="13629" xr:uid="{00000000-0005-0000-0000-0000332A0000}"/>
    <cellStyle name="Note 5 2 5 2 3 4" xfId="9412" xr:uid="{00000000-0005-0000-0000-0000342A0000}"/>
    <cellStyle name="Note 5 2 5 2 3 4 2" xfId="11327" xr:uid="{00000000-0005-0000-0000-0000352A0000}"/>
    <cellStyle name="Note 5 2 5 2 4" xfId="6953" xr:uid="{00000000-0005-0000-0000-0000362A0000}"/>
    <cellStyle name="Note 5 2 5 2 4 2" xfId="10044" xr:uid="{00000000-0005-0000-0000-0000372A0000}"/>
    <cellStyle name="Note 5 2 5 2 4 2 2" xfId="14312" xr:uid="{00000000-0005-0000-0000-0000382A0000}"/>
    <cellStyle name="Note 5 2 5 2 4 3" xfId="15641" xr:uid="{00000000-0005-0000-0000-0000392A0000}"/>
    <cellStyle name="Note 5 2 5 2 5" xfId="8780" xr:uid="{00000000-0005-0000-0000-00003A2A0000}"/>
    <cellStyle name="Note 5 2 5 2 5 2" xfId="11996" xr:uid="{00000000-0005-0000-0000-00003B2A0000}"/>
    <cellStyle name="Note 5 2 5 3" xfId="5740" xr:uid="{00000000-0005-0000-0000-00003C2A0000}"/>
    <cellStyle name="Note 5 2 5 3 2" xfId="6373" xr:uid="{00000000-0005-0000-0000-00003D2A0000}"/>
    <cellStyle name="Note 5 2 5 3 2 2" xfId="8210" xr:uid="{00000000-0005-0000-0000-00003E2A0000}"/>
    <cellStyle name="Note 5 2 5 3 2 2 2" xfId="10772" xr:uid="{00000000-0005-0000-0000-00003F2A0000}"/>
    <cellStyle name="Note 5 2 5 3 2 2 2 2" xfId="14328" xr:uid="{00000000-0005-0000-0000-0000402A0000}"/>
    <cellStyle name="Note 5 2 5 3 2 2 3" xfId="13024" xr:uid="{00000000-0005-0000-0000-0000412A0000}"/>
    <cellStyle name="Note 5 2 5 3 2 3" xfId="7685" xr:uid="{00000000-0005-0000-0000-0000422A0000}"/>
    <cellStyle name="Note 5 2 5 3 2 3 2" xfId="11037" xr:uid="{00000000-0005-0000-0000-0000432A0000}"/>
    <cellStyle name="Note 5 2 5 3 2 3 3" xfId="13725" xr:uid="{00000000-0005-0000-0000-0000442A0000}"/>
    <cellStyle name="Note 5 2 5 3 2 4" xfId="9508" xr:uid="{00000000-0005-0000-0000-0000452A0000}"/>
    <cellStyle name="Note 5 2 5 3 2 4 2" xfId="12777" xr:uid="{00000000-0005-0000-0000-0000462A0000}"/>
    <cellStyle name="Note 5 2 5 3 3" xfId="7049" xr:uid="{00000000-0005-0000-0000-0000472A0000}"/>
    <cellStyle name="Note 5 2 5 3 3 2" xfId="10140" xr:uid="{00000000-0005-0000-0000-0000482A0000}"/>
    <cellStyle name="Note 5 2 5 3 3 2 2" xfId="15492" xr:uid="{00000000-0005-0000-0000-0000492A0000}"/>
    <cellStyle name="Note 5 2 5 3 3 3" xfId="14913" xr:uid="{00000000-0005-0000-0000-00004A2A0000}"/>
    <cellStyle name="Note 5 2 5 3 4" xfId="8876" xr:uid="{00000000-0005-0000-0000-00004B2A0000}"/>
    <cellStyle name="Note 5 2 5 3 4 2" xfId="12062" xr:uid="{00000000-0005-0000-0000-00004C2A0000}"/>
    <cellStyle name="Note 5 2 5 4" xfId="6169" xr:uid="{00000000-0005-0000-0000-00004D2A0000}"/>
    <cellStyle name="Note 5 2 5 4 2" xfId="8006" xr:uid="{00000000-0005-0000-0000-00004E2A0000}"/>
    <cellStyle name="Note 5 2 5 4 2 2" xfId="10568" xr:uid="{00000000-0005-0000-0000-00004F2A0000}"/>
    <cellStyle name="Note 5 2 5 4 2 2 2" xfId="15354" xr:uid="{00000000-0005-0000-0000-0000502A0000}"/>
    <cellStyle name="Note 5 2 5 4 2 3" xfId="11109" xr:uid="{00000000-0005-0000-0000-0000512A0000}"/>
    <cellStyle name="Note 5 2 5 4 3" xfId="7481" xr:uid="{00000000-0005-0000-0000-0000522A0000}"/>
    <cellStyle name="Note 5 2 5 4 3 2" xfId="15260" xr:uid="{00000000-0005-0000-0000-0000532A0000}"/>
    <cellStyle name="Note 5 2 5 4 3 3" xfId="13521" xr:uid="{00000000-0005-0000-0000-0000542A0000}"/>
    <cellStyle name="Note 5 2 5 4 4" xfId="9304" xr:uid="{00000000-0005-0000-0000-0000552A0000}"/>
    <cellStyle name="Note 5 2 5 4 4 2" xfId="11168" xr:uid="{00000000-0005-0000-0000-0000562A0000}"/>
    <cellStyle name="Note 5 2 5 5" xfId="6845" xr:uid="{00000000-0005-0000-0000-0000572A0000}"/>
    <cellStyle name="Note 5 2 5 5 2" xfId="9936" xr:uid="{00000000-0005-0000-0000-0000582A0000}"/>
    <cellStyle name="Note 5 2 5 5 2 2" xfId="15159" xr:uid="{00000000-0005-0000-0000-0000592A0000}"/>
    <cellStyle name="Note 5 2 5 5 3" xfId="15258" xr:uid="{00000000-0005-0000-0000-00005A2A0000}"/>
    <cellStyle name="Note 5 2 5 6" xfId="8672" xr:uid="{00000000-0005-0000-0000-00005B2A0000}"/>
    <cellStyle name="Note 5 2 5 6 2" xfId="11436" xr:uid="{00000000-0005-0000-0000-00005C2A0000}"/>
    <cellStyle name="Note 5 2 5 7" xfId="15897" xr:uid="{00000000-0005-0000-0000-00005D2A0000}"/>
    <cellStyle name="Note 5 2 5 8" xfId="5535" xr:uid="{00000000-0005-0000-0000-0000192A0000}"/>
    <cellStyle name="Note 5 2 6" xfId="5913" xr:uid="{00000000-0005-0000-0000-00005E2A0000}"/>
    <cellStyle name="Note 5 2 6 2" xfId="6547" xr:uid="{00000000-0005-0000-0000-00005F2A0000}"/>
    <cellStyle name="Note 5 2 6 2 2" xfId="8384" xr:uid="{00000000-0005-0000-0000-0000602A0000}"/>
    <cellStyle name="Note 5 2 6 2 2 2" xfId="10946" xr:uid="{00000000-0005-0000-0000-0000612A0000}"/>
    <cellStyle name="Note 5 2 6 2 2 2 2" xfId="13401" xr:uid="{00000000-0005-0000-0000-0000622A0000}"/>
    <cellStyle name="Note 5 2 6 2 2 3" xfId="12429" xr:uid="{00000000-0005-0000-0000-0000632A0000}"/>
    <cellStyle name="Note 5 2 6 2 3" xfId="7859" xr:uid="{00000000-0005-0000-0000-0000642A0000}"/>
    <cellStyle name="Note 5 2 6 2 3 2" xfId="11715" xr:uid="{00000000-0005-0000-0000-0000652A0000}"/>
    <cellStyle name="Note 5 2 6 2 3 3" xfId="13899" xr:uid="{00000000-0005-0000-0000-0000662A0000}"/>
    <cellStyle name="Note 5 2 6 2 4" xfId="9682" xr:uid="{00000000-0005-0000-0000-0000672A0000}"/>
    <cellStyle name="Note 5 2 6 2 4 2" xfId="12626" xr:uid="{00000000-0005-0000-0000-0000682A0000}"/>
    <cellStyle name="Note 5 2 6 3" xfId="7223" xr:uid="{00000000-0005-0000-0000-0000692A0000}"/>
    <cellStyle name="Note 5 2 6 3 2" xfId="10314" xr:uid="{00000000-0005-0000-0000-00006A2A0000}"/>
    <cellStyle name="Note 5 2 6 3 2 2" xfId="11723" xr:uid="{00000000-0005-0000-0000-00006B2A0000}"/>
    <cellStyle name="Note 5 2 6 3 3" xfId="14093" xr:uid="{00000000-0005-0000-0000-00006C2A0000}"/>
    <cellStyle name="Note 5 2 6 4" xfId="9050" xr:uid="{00000000-0005-0000-0000-00006D2A0000}"/>
    <cellStyle name="Note 5 2 6 4 2" xfId="11378" xr:uid="{00000000-0005-0000-0000-00006E2A0000}"/>
    <cellStyle name="Note 5 2 7" xfId="5991" xr:uid="{00000000-0005-0000-0000-00006F2A0000}"/>
    <cellStyle name="Note 5 2 7 2" xfId="7302" xr:uid="{00000000-0005-0000-0000-0000702A0000}"/>
    <cellStyle name="Note 5 2 7 2 2" xfId="10393" xr:uid="{00000000-0005-0000-0000-0000712A0000}"/>
    <cellStyle name="Note 5 2 7 2 2 2" xfId="11522" xr:uid="{00000000-0005-0000-0000-0000722A0000}"/>
    <cellStyle name="Note 5 2 7 2 3" xfId="15401" xr:uid="{00000000-0005-0000-0000-0000732A0000}"/>
    <cellStyle name="Note 5 2 7 3" xfId="9129" xr:uid="{00000000-0005-0000-0000-0000742A0000}"/>
    <cellStyle name="Note 5 2 7 3 2" xfId="12855" xr:uid="{00000000-0005-0000-0000-0000752A0000}"/>
    <cellStyle name="Note 5 2 8" xfId="6670" xr:uid="{00000000-0005-0000-0000-0000762A0000}"/>
    <cellStyle name="Note 5 2 8 2" xfId="9761" xr:uid="{00000000-0005-0000-0000-0000772A0000}"/>
    <cellStyle name="Note 5 2 8 2 2" xfId="11374" xr:uid="{00000000-0005-0000-0000-0000782A0000}"/>
    <cellStyle name="Note 5 2 8 3" xfId="15594" xr:uid="{00000000-0005-0000-0000-0000792A0000}"/>
    <cellStyle name="Note 5 2 9" xfId="8495" xr:uid="{00000000-0005-0000-0000-00007A2A0000}"/>
    <cellStyle name="Note 5 2 9 2" xfId="12656" xr:uid="{00000000-0005-0000-0000-00007B2A0000}"/>
    <cellStyle name="Note 5 3" xfId="513" xr:uid="{00000000-0005-0000-0000-000054140000}"/>
    <cellStyle name="Note 5 3 2" xfId="2727" xr:uid="{00000000-0005-0000-0000-000055140000}"/>
    <cellStyle name="Note 5 3 2 2" xfId="5250" xr:uid="{00000000-0005-0000-0000-000056140000}"/>
    <cellStyle name="Note 5 3 2 2 2" xfId="5569" xr:uid="{00000000-0005-0000-0000-00007F2A0000}"/>
    <cellStyle name="Note 5 3 2 2 2 2" xfId="5716" xr:uid="{00000000-0005-0000-0000-0000802A0000}"/>
    <cellStyle name="Note 5 3 2 2 2 2 2" xfId="6349" xr:uid="{00000000-0005-0000-0000-0000812A0000}"/>
    <cellStyle name="Note 5 3 2 2 2 2 2 2" xfId="8186" xr:uid="{00000000-0005-0000-0000-0000822A0000}"/>
    <cellStyle name="Note 5 3 2 2 2 2 2 2 2" xfId="10748" xr:uid="{00000000-0005-0000-0000-0000832A0000}"/>
    <cellStyle name="Note 5 3 2 2 2 2 2 2 2 2" xfId="15545" xr:uid="{00000000-0005-0000-0000-0000842A0000}"/>
    <cellStyle name="Note 5 3 2 2 2 2 2 2 3" xfId="12739" xr:uid="{00000000-0005-0000-0000-0000852A0000}"/>
    <cellStyle name="Note 5 3 2 2 2 2 2 3" xfId="7661" xr:uid="{00000000-0005-0000-0000-0000862A0000}"/>
    <cellStyle name="Note 5 3 2 2 2 2 2 3 2" xfId="11187" xr:uid="{00000000-0005-0000-0000-0000872A0000}"/>
    <cellStyle name="Note 5 3 2 2 2 2 2 3 3" xfId="13701" xr:uid="{00000000-0005-0000-0000-0000882A0000}"/>
    <cellStyle name="Note 5 3 2 2 2 2 2 4" xfId="9484" xr:uid="{00000000-0005-0000-0000-0000892A0000}"/>
    <cellStyle name="Note 5 3 2 2 2 2 2 4 2" xfId="12006" xr:uid="{00000000-0005-0000-0000-00008A2A0000}"/>
    <cellStyle name="Note 5 3 2 2 2 2 3" xfId="7025" xr:uid="{00000000-0005-0000-0000-00008B2A0000}"/>
    <cellStyle name="Note 5 3 2 2 2 2 3 2" xfId="10116" xr:uid="{00000000-0005-0000-0000-00008C2A0000}"/>
    <cellStyle name="Note 5 3 2 2 2 2 3 2 2" xfId="14185" xr:uid="{00000000-0005-0000-0000-00008D2A0000}"/>
    <cellStyle name="Note 5 3 2 2 2 2 3 3" xfId="14663" xr:uid="{00000000-0005-0000-0000-00008E2A0000}"/>
    <cellStyle name="Note 5 3 2 2 2 2 4" xfId="8852" xr:uid="{00000000-0005-0000-0000-00008F2A0000}"/>
    <cellStyle name="Note 5 3 2 2 2 2 4 2" xfId="13216" xr:uid="{00000000-0005-0000-0000-0000902A0000}"/>
    <cellStyle name="Note 5 3 2 2 2 3" xfId="6203" xr:uid="{00000000-0005-0000-0000-0000912A0000}"/>
    <cellStyle name="Note 5 3 2 2 2 3 2" xfId="8040" xr:uid="{00000000-0005-0000-0000-0000922A0000}"/>
    <cellStyle name="Note 5 3 2 2 2 3 2 2" xfId="10602" xr:uid="{00000000-0005-0000-0000-0000932A0000}"/>
    <cellStyle name="Note 5 3 2 2 2 3 2 2 2" xfId="14129" xr:uid="{00000000-0005-0000-0000-0000942A0000}"/>
    <cellStyle name="Note 5 3 2 2 2 3 2 3" xfId="12450" xr:uid="{00000000-0005-0000-0000-0000952A0000}"/>
    <cellStyle name="Note 5 3 2 2 2 3 3" xfId="7515" xr:uid="{00000000-0005-0000-0000-0000962A0000}"/>
    <cellStyle name="Note 5 3 2 2 2 3 3 2" xfId="15214" xr:uid="{00000000-0005-0000-0000-0000972A0000}"/>
    <cellStyle name="Note 5 3 2 2 2 3 3 3" xfId="13555" xr:uid="{00000000-0005-0000-0000-0000982A0000}"/>
    <cellStyle name="Note 5 3 2 2 2 3 4" xfId="9338" xr:uid="{00000000-0005-0000-0000-0000992A0000}"/>
    <cellStyle name="Note 5 3 2 2 2 3 4 2" xfId="11210" xr:uid="{00000000-0005-0000-0000-00009A2A0000}"/>
    <cellStyle name="Note 5 3 2 2 2 4" xfId="6879" xr:uid="{00000000-0005-0000-0000-00009B2A0000}"/>
    <cellStyle name="Note 5 3 2 2 2 4 2" xfId="9970" xr:uid="{00000000-0005-0000-0000-00009C2A0000}"/>
    <cellStyle name="Note 5 3 2 2 2 4 2 2" xfId="15254" xr:uid="{00000000-0005-0000-0000-00009D2A0000}"/>
    <cellStyle name="Note 5 3 2 2 2 4 3" xfId="15220" xr:uid="{00000000-0005-0000-0000-00009E2A0000}"/>
    <cellStyle name="Note 5 3 2 2 2 5" xfId="8706" xr:uid="{00000000-0005-0000-0000-00009F2A0000}"/>
    <cellStyle name="Note 5 3 2 2 2 5 2" xfId="12271" xr:uid="{00000000-0005-0000-0000-0000A02A0000}"/>
    <cellStyle name="Note 5 3 2 2 3" xfId="5807" xr:uid="{00000000-0005-0000-0000-0000A12A0000}"/>
    <cellStyle name="Note 5 3 2 2 3 2" xfId="6441" xr:uid="{00000000-0005-0000-0000-0000A22A0000}"/>
    <cellStyle name="Note 5 3 2 2 3 2 2" xfId="8278" xr:uid="{00000000-0005-0000-0000-0000A32A0000}"/>
    <cellStyle name="Note 5 3 2 2 3 2 2 2" xfId="10840" xr:uid="{00000000-0005-0000-0000-0000A42A0000}"/>
    <cellStyle name="Note 5 3 2 2 3 2 2 2 2" xfId="13359" xr:uid="{00000000-0005-0000-0000-0000A52A0000}"/>
    <cellStyle name="Note 5 3 2 2 3 2 2 3" xfId="11754" xr:uid="{00000000-0005-0000-0000-0000A62A0000}"/>
    <cellStyle name="Note 5 3 2 2 3 2 3" xfId="7753" xr:uid="{00000000-0005-0000-0000-0000A72A0000}"/>
    <cellStyle name="Note 5 3 2 2 3 2 3 2" xfId="12548" xr:uid="{00000000-0005-0000-0000-0000A82A0000}"/>
    <cellStyle name="Note 5 3 2 2 3 2 3 3" xfId="13793" xr:uid="{00000000-0005-0000-0000-0000A92A0000}"/>
    <cellStyle name="Note 5 3 2 2 3 2 4" xfId="9576" xr:uid="{00000000-0005-0000-0000-0000AA2A0000}"/>
    <cellStyle name="Note 5 3 2 2 3 2 4 2" xfId="11290" xr:uid="{00000000-0005-0000-0000-0000AB2A0000}"/>
    <cellStyle name="Note 5 3 2 2 3 3" xfId="7117" xr:uid="{00000000-0005-0000-0000-0000AC2A0000}"/>
    <cellStyle name="Note 5 3 2 2 3 3 2" xfId="10208" xr:uid="{00000000-0005-0000-0000-0000AD2A0000}"/>
    <cellStyle name="Note 5 3 2 2 3 3 2 2" xfId="14931" xr:uid="{00000000-0005-0000-0000-0000AE2A0000}"/>
    <cellStyle name="Note 5 3 2 2 3 3 3" xfId="14094" xr:uid="{00000000-0005-0000-0000-0000AF2A0000}"/>
    <cellStyle name="Note 5 3 2 2 3 4" xfId="8944" xr:uid="{00000000-0005-0000-0000-0000B02A0000}"/>
    <cellStyle name="Note 5 3 2 2 3 4 2" xfId="12905" xr:uid="{00000000-0005-0000-0000-0000B12A0000}"/>
    <cellStyle name="Note 5 3 2 2 4" xfId="6095" xr:uid="{00000000-0005-0000-0000-0000B22A0000}"/>
    <cellStyle name="Note 5 3 2 2 4 2" xfId="7932" xr:uid="{00000000-0005-0000-0000-0000B32A0000}"/>
    <cellStyle name="Note 5 3 2 2 4 2 2" xfId="10494" xr:uid="{00000000-0005-0000-0000-0000B42A0000}"/>
    <cellStyle name="Note 5 3 2 2 4 2 2 2" xfId="14218" xr:uid="{00000000-0005-0000-0000-0000B52A0000}"/>
    <cellStyle name="Note 5 3 2 2 4 2 3" xfId="12926" xr:uid="{00000000-0005-0000-0000-0000B62A0000}"/>
    <cellStyle name="Note 5 3 2 2 4 3" xfId="7407" xr:uid="{00000000-0005-0000-0000-0000B72A0000}"/>
    <cellStyle name="Note 5 3 2 2 4 3 2" xfId="15027" xr:uid="{00000000-0005-0000-0000-0000B82A0000}"/>
    <cellStyle name="Note 5 3 2 2 4 3 3" xfId="13447" xr:uid="{00000000-0005-0000-0000-0000B92A0000}"/>
    <cellStyle name="Note 5 3 2 2 4 4" xfId="9230" xr:uid="{00000000-0005-0000-0000-0000BA2A0000}"/>
    <cellStyle name="Note 5 3 2 2 4 4 2" xfId="11759" xr:uid="{00000000-0005-0000-0000-0000BB2A0000}"/>
    <cellStyle name="Note 5 3 2 2 5" xfId="6771" xr:uid="{00000000-0005-0000-0000-0000BC2A0000}"/>
    <cellStyle name="Note 5 3 2 2 5 2" xfId="9862" xr:uid="{00000000-0005-0000-0000-0000BD2A0000}"/>
    <cellStyle name="Note 5 3 2 2 5 2 2" xfId="15474" xr:uid="{00000000-0005-0000-0000-0000BE2A0000}"/>
    <cellStyle name="Note 5 3 2 2 5 3" xfId="15033" xr:uid="{00000000-0005-0000-0000-0000BF2A0000}"/>
    <cellStyle name="Note 5 3 2 2 6" xfId="8598" xr:uid="{00000000-0005-0000-0000-0000C02A0000}"/>
    <cellStyle name="Note 5 3 2 2 6 2" xfId="11675" xr:uid="{00000000-0005-0000-0000-0000C12A0000}"/>
    <cellStyle name="Note 5 3 2 2 7" xfId="15904" xr:uid="{00000000-0005-0000-0000-0000C22A0000}"/>
    <cellStyle name="Note 5 3 2 2 8" xfId="5464" xr:uid="{00000000-0005-0000-0000-00007E2A0000}"/>
    <cellStyle name="Note 5 3 2 3" xfId="5854" xr:uid="{00000000-0005-0000-0000-0000C32A0000}"/>
    <cellStyle name="Note 5 3 2 3 2" xfId="6488" xr:uid="{00000000-0005-0000-0000-0000C42A0000}"/>
    <cellStyle name="Note 5 3 2 3 2 2" xfId="8325" xr:uid="{00000000-0005-0000-0000-0000C52A0000}"/>
    <cellStyle name="Note 5 3 2 3 2 2 2" xfId="10887" xr:uid="{00000000-0005-0000-0000-0000C62A0000}"/>
    <cellStyle name="Note 5 3 2 3 2 2 2 2" xfId="13380" xr:uid="{00000000-0005-0000-0000-0000C72A0000}"/>
    <cellStyle name="Note 5 3 2 3 2 2 3" xfId="12955" xr:uid="{00000000-0005-0000-0000-0000C82A0000}"/>
    <cellStyle name="Note 5 3 2 3 2 3" xfId="7800" xr:uid="{00000000-0005-0000-0000-0000C92A0000}"/>
    <cellStyle name="Note 5 3 2 3 2 3 2" xfId="11479" xr:uid="{00000000-0005-0000-0000-0000CA2A0000}"/>
    <cellStyle name="Note 5 3 2 3 2 3 3" xfId="13840" xr:uid="{00000000-0005-0000-0000-0000CB2A0000}"/>
    <cellStyle name="Note 5 3 2 3 2 4" xfId="9623" xr:uid="{00000000-0005-0000-0000-0000CC2A0000}"/>
    <cellStyle name="Note 5 3 2 3 2 4 2" xfId="12261" xr:uid="{00000000-0005-0000-0000-0000CD2A0000}"/>
    <cellStyle name="Note 5 3 2 3 3" xfId="7164" xr:uid="{00000000-0005-0000-0000-0000CE2A0000}"/>
    <cellStyle name="Note 5 3 2 3 3 2" xfId="10255" xr:uid="{00000000-0005-0000-0000-0000CF2A0000}"/>
    <cellStyle name="Note 5 3 2 3 3 2 2" xfId="11291" xr:uid="{00000000-0005-0000-0000-0000D02A0000}"/>
    <cellStyle name="Note 5 3 2 3 3 3" xfId="15259" xr:uid="{00000000-0005-0000-0000-0000D12A0000}"/>
    <cellStyle name="Note 5 3 2 3 4" xfId="8991" xr:uid="{00000000-0005-0000-0000-0000D22A0000}"/>
    <cellStyle name="Note 5 3 2 3 4 2" xfId="12698" xr:uid="{00000000-0005-0000-0000-0000D32A0000}"/>
    <cellStyle name="Note 5 3 2 4" xfId="6059" xr:uid="{00000000-0005-0000-0000-0000D42A0000}"/>
    <cellStyle name="Note 5 3 2 4 2" xfId="7370" xr:uid="{00000000-0005-0000-0000-0000D52A0000}"/>
    <cellStyle name="Note 5 3 2 4 2 2" xfId="10461" xr:uid="{00000000-0005-0000-0000-0000D62A0000}"/>
    <cellStyle name="Note 5 3 2 4 2 2 2" xfId="14034" xr:uid="{00000000-0005-0000-0000-0000D72A0000}"/>
    <cellStyle name="Note 5 3 2 4 2 3" xfId="15510" xr:uid="{00000000-0005-0000-0000-0000D82A0000}"/>
    <cellStyle name="Note 5 3 2 4 3" xfId="9197" xr:uid="{00000000-0005-0000-0000-0000D92A0000}"/>
    <cellStyle name="Note 5 3 2 4 3 2" xfId="11591" xr:uid="{00000000-0005-0000-0000-0000DA2A0000}"/>
    <cellStyle name="Note 5 3 2 5" xfId="6738" xr:uid="{00000000-0005-0000-0000-0000DB2A0000}"/>
    <cellStyle name="Note 5 3 2 5 2" xfId="9829" xr:uid="{00000000-0005-0000-0000-0000DC2A0000}"/>
    <cellStyle name="Note 5 3 2 5 2 2" xfId="14900" xr:uid="{00000000-0005-0000-0000-0000DD2A0000}"/>
    <cellStyle name="Note 5 3 2 5 3" xfId="15450" xr:uid="{00000000-0005-0000-0000-0000DE2A0000}"/>
    <cellStyle name="Note 5 3 2 6" xfId="8502" xr:uid="{00000000-0005-0000-0000-0000DF2A0000}"/>
    <cellStyle name="Note 5 3 2 6 2" xfId="13144" xr:uid="{00000000-0005-0000-0000-0000E02A0000}"/>
    <cellStyle name="Note 5 3 3" xfId="5249" xr:uid="{00000000-0005-0000-0000-000057140000}"/>
    <cellStyle name="Note 5 3 3 2" xfId="5630" xr:uid="{00000000-0005-0000-0000-0000E22A0000}"/>
    <cellStyle name="Note 5 3 3 2 2" xfId="5846" xr:uid="{00000000-0005-0000-0000-0000E32A0000}"/>
    <cellStyle name="Note 5 3 3 2 2 2" xfId="6480" xr:uid="{00000000-0005-0000-0000-0000E42A0000}"/>
    <cellStyle name="Note 5 3 3 2 2 2 2" xfId="8317" xr:uid="{00000000-0005-0000-0000-0000E52A0000}"/>
    <cellStyle name="Note 5 3 3 2 2 2 2 2" xfId="10879" xr:uid="{00000000-0005-0000-0000-0000E62A0000}"/>
    <cellStyle name="Note 5 3 3 2 2 2 2 2 2" xfId="11508" xr:uid="{00000000-0005-0000-0000-0000E72A0000}"/>
    <cellStyle name="Note 5 3 3 2 2 2 2 3" xfId="11269" xr:uid="{00000000-0005-0000-0000-0000E82A0000}"/>
    <cellStyle name="Note 5 3 3 2 2 2 3" xfId="7792" xr:uid="{00000000-0005-0000-0000-0000E92A0000}"/>
    <cellStyle name="Note 5 3 3 2 2 2 3 2" xfId="11081" xr:uid="{00000000-0005-0000-0000-0000EA2A0000}"/>
    <cellStyle name="Note 5 3 3 2 2 2 3 3" xfId="13832" xr:uid="{00000000-0005-0000-0000-0000EB2A0000}"/>
    <cellStyle name="Note 5 3 3 2 2 2 4" xfId="9615" xr:uid="{00000000-0005-0000-0000-0000EC2A0000}"/>
    <cellStyle name="Note 5 3 3 2 2 2 4 2" xfId="14168" xr:uid="{00000000-0005-0000-0000-0000ED2A0000}"/>
    <cellStyle name="Note 5 3 3 2 2 3" xfId="7156" xr:uid="{00000000-0005-0000-0000-0000EE2A0000}"/>
    <cellStyle name="Note 5 3 3 2 2 3 2" xfId="10247" xr:uid="{00000000-0005-0000-0000-0000EF2A0000}"/>
    <cellStyle name="Note 5 3 3 2 2 3 2 2" xfId="14941" xr:uid="{00000000-0005-0000-0000-0000F02A0000}"/>
    <cellStyle name="Note 5 3 3 2 2 3 3" xfId="14386" xr:uid="{00000000-0005-0000-0000-0000F12A0000}"/>
    <cellStyle name="Note 5 3 3 2 2 4" xfId="8983" xr:uid="{00000000-0005-0000-0000-0000F22A0000}"/>
    <cellStyle name="Note 5 3 3 2 2 4 2" xfId="11380" xr:uid="{00000000-0005-0000-0000-0000F32A0000}"/>
    <cellStyle name="Note 5 3 3 2 3" xfId="6264" xr:uid="{00000000-0005-0000-0000-0000F42A0000}"/>
    <cellStyle name="Note 5 3 3 2 3 2" xfId="8101" xr:uid="{00000000-0005-0000-0000-0000F52A0000}"/>
    <cellStyle name="Note 5 3 3 2 3 2 2" xfId="10663" xr:uid="{00000000-0005-0000-0000-0000F62A0000}"/>
    <cellStyle name="Note 5 3 3 2 3 2 2 2" xfId="15017" xr:uid="{00000000-0005-0000-0000-0000F72A0000}"/>
    <cellStyle name="Note 5 3 3 2 3 2 3" xfId="12091" xr:uid="{00000000-0005-0000-0000-0000F82A0000}"/>
    <cellStyle name="Note 5 3 3 2 3 3" xfId="7576" xr:uid="{00000000-0005-0000-0000-0000F92A0000}"/>
    <cellStyle name="Note 5 3 3 2 3 3 2" xfId="13996" xr:uid="{00000000-0005-0000-0000-0000FA2A0000}"/>
    <cellStyle name="Note 5 3 3 2 3 3 3" xfId="13616" xr:uid="{00000000-0005-0000-0000-0000FB2A0000}"/>
    <cellStyle name="Note 5 3 3 2 3 4" xfId="9399" xr:uid="{00000000-0005-0000-0000-0000FC2A0000}"/>
    <cellStyle name="Note 5 3 3 2 3 4 2" xfId="12888" xr:uid="{00000000-0005-0000-0000-0000FD2A0000}"/>
    <cellStyle name="Note 5 3 3 2 4" xfId="6940" xr:uid="{00000000-0005-0000-0000-0000FE2A0000}"/>
    <cellStyle name="Note 5 3 3 2 4 2" xfId="10031" xr:uid="{00000000-0005-0000-0000-0000FF2A0000}"/>
    <cellStyle name="Note 5 3 3 2 4 2 2" xfId="14457" xr:uid="{00000000-0005-0000-0000-0000002B0000}"/>
    <cellStyle name="Note 5 3 3 2 4 3" xfId="13988" xr:uid="{00000000-0005-0000-0000-0000012B0000}"/>
    <cellStyle name="Note 5 3 3 2 5" xfId="8767" xr:uid="{00000000-0005-0000-0000-0000022B0000}"/>
    <cellStyle name="Note 5 3 3 2 5 2" xfId="12804" xr:uid="{00000000-0005-0000-0000-0000032B0000}"/>
    <cellStyle name="Note 5 3 3 3" xfId="5752" xr:uid="{00000000-0005-0000-0000-0000042B0000}"/>
    <cellStyle name="Note 5 3 3 3 2" xfId="6386" xr:uid="{00000000-0005-0000-0000-0000052B0000}"/>
    <cellStyle name="Note 5 3 3 3 2 2" xfId="8223" xr:uid="{00000000-0005-0000-0000-0000062B0000}"/>
    <cellStyle name="Note 5 3 3 3 2 2 2" xfId="10785" xr:uid="{00000000-0005-0000-0000-0000072B0000}"/>
    <cellStyle name="Note 5 3 3 3 2 2 2 2" xfId="13083" xr:uid="{00000000-0005-0000-0000-0000082B0000}"/>
    <cellStyle name="Note 5 3 3 3 2 2 3" xfId="11140" xr:uid="{00000000-0005-0000-0000-0000092B0000}"/>
    <cellStyle name="Note 5 3 3 3 2 3" xfId="7698" xr:uid="{00000000-0005-0000-0000-00000A2B0000}"/>
    <cellStyle name="Note 5 3 3 3 2 3 2" xfId="11039" xr:uid="{00000000-0005-0000-0000-00000B2B0000}"/>
    <cellStyle name="Note 5 3 3 3 2 3 3" xfId="13738" xr:uid="{00000000-0005-0000-0000-00000C2B0000}"/>
    <cellStyle name="Note 5 3 3 3 2 4" xfId="9521" xr:uid="{00000000-0005-0000-0000-00000D2B0000}"/>
    <cellStyle name="Note 5 3 3 3 2 4 2" xfId="12380" xr:uid="{00000000-0005-0000-0000-00000E2B0000}"/>
    <cellStyle name="Note 5 3 3 3 3" xfId="7062" xr:uid="{00000000-0005-0000-0000-00000F2B0000}"/>
    <cellStyle name="Note 5 3 3 3 3 2" xfId="10153" xr:uid="{00000000-0005-0000-0000-0000102B0000}"/>
    <cellStyle name="Note 5 3 3 3 3 2 2" xfId="15339" xr:uid="{00000000-0005-0000-0000-0000112B0000}"/>
    <cellStyle name="Note 5 3 3 3 3 3" xfId="14853" xr:uid="{00000000-0005-0000-0000-0000122B0000}"/>
    <cellStyle name="Note 5 3 3 3 4" xfId="8889" xr:uid="{00000000-0005-0000-0000-0000132B0000}"/>
    <cellStyle name="Note 5 3 3 3 4 2" xfId="11766" xr:uid="{00000000-0005-0000-0000-0000142B0000}"/>
    <cellStyle name="Note 5 3 3 4" xfId="6156" xr:uid="{00000000-0005-0000-0000-0000152B0000}"/>
    <cellStyle name="Note 5 3 3 4 2" xfId="7993" xr:uid="{00000000-0005-0000-0000-0000162B0000}"/>
    <cellStyle name="Note 5 3 3 4 2 2" xfId="10555" xr:uid="{00000000-0005-0000-0000-0000172B0000}"/>
    <cellStyle name="Note 5 3 3 4 2 2 2" xfId="15488" xr:uid="{00000000-0005-0000-0000-0000182B0000}"/>
    <cellStyle name="Note 5 3 3 4 2 3" xfId="11968" xr:uid="{00000000-0005-0000-0000-0000192B0000}"/>
    <cellStyle name="Note 5 3 3 4 3" xfId="7468" xr:uid="{00000000-0005-0000-0000-00001A2B0000}"/>
    <cellStyle name="Note 5 3 3 4 3 2" xfId="14125" xr:uid="{00000000-0005-0000-0000-00001B2B0000}"/>
    <cellStyle name="Note 5 3 3 4 3 3" xfId="13508" xr:uid="{00000000-0005-0000-0000-00001C2B0000}"/>
    <cellStyle name="Note 5 3 3 4 4" xfId="9291" xr:uid="{00000000-0005-0000-0000-00001D2B0000}"/>
    <cellStyle name="Note 5 3 3 4 4 2" xfId="11164" xr:uid="{00000000-0005-0000-0000-00001E2B0000}"/>
    <cellStyle name="Note 5 3 3 5" xfId="6832" xr:uid="{00000000-0005-0000-0000-00001F2B0000}"/>
    <cellStyle name="Note 5 3 3 5 2" xfId="9923" xr:uid="{00000000-0005-0000-0000-0000202B0000}"/>
    <cellStyle name="Note 5 3 3 5 2 2" xfId="14139" xr:uid="{00000000-0005-0000-0000-0000212B0000}"/>
    <cellStyle name="Note 5 3 3 5 3" xfId="14119" xr:uid="{00000000-0005-0000-0000-0000222B0000}"/>
    <cellStyle name="Note 5 3 3 6" xfId="8659" xr:uid="{00000000-0005-0000-0000-0000232B0000}"/>
    <cellStyle name="Note 5 3 3 6 2" xfId="12782" xr:uid="{00000000-0005-0000-0000-0000242B0000}"/>
    <cellStyle name="Note 5 3 3 7" xfId="15903" xr:uid="{00000000-0005-0000-0000-0000252B0000}"/>
    <cellStyle name="Note 5 3 3 8" xfId="5523" xr:uid="{00000000-0005-0000-0000-0000E12A0000}"/>
    <cellStyle name="Note 5 3 4" xfId="5932" xr:uid="{00000000-0005-0000-0000-0000262B0000}"/>
    <cellStyle name="Note 5 3 4 2" xfId="6566" xr:uid="{00000000-0005-0000-0000-0000272B0000}"/>
    <cellStyle name="Note 5 3 4 2 2" xfId="8403" xr:uid="{00000000-0005-0000-0000-0000282B0000}"/>
    <cellStyle name="Note 5 3 4 2 2 2" xfId="10965" xr:uid="{00000000-0005-0000-0000-0000292B0000}"/>
    <cellStyle name="Note 5 3 4 2 2 2 2" xfId="11549" xr:uid="{00000000-0005-0000-0000-00002A2B0000}"/>
    <cellStyle name="Note 5 3 4 2 2 3" xfId="12470" xr:uid="{00000000-0005-0000-0000-00002B2B0000}"/>
    <cellStyle name="Note 5 3 4 2 3" xfId="7878" xr:uid="{00000000-0005-0000-0000-00002C2B0000}"/>
    <cellStyle name="Note 5 3 4 2 3 2" xfId="11975" xr:uid="{00000000-0005-0000-0000-00002D2B0000}"/>
    <cellStyle name="Note 5 3 4 2 3 3" xfId="13918" xr:uid="{00000000-0005-0000-0000-00002E2B0000}"/>
    <cellStyle name="Note 5 3 4 2 4" xfId="9701" xr:uid="{00000000-0005-0000-0000-00002F2B0000}"/>
    <cellStyle name="Note 5 3 4 2 4 2" xfId="12243" xr:uid="{00000000-0005-0000-0000-0000302B0000}"/>
    <cellStyle name="Note 5 3 4 3" xfId="7242" xr:uid="{00000000-0005-0000-0000-0000312B0000}"/>
    <cellStyle name="Note 5 3 4 3 2" xfId="10333" xr:uid="{00000000-0005-0000-0000-0000322B0000}"/>
    <cellStyle name="Note 5 3 4 3 2 2" xfId="13018" xr:uid="{00000000-0005-0000-0000-0000332B0000}"/>
    <cellStyle name="Note 5 3 4 3 3" xfId="15380" xr:uid="{00000000-0005-0000-0000-0000342B0000}"/>
    <cellStyle name="Note 5 3 4 4" xfId="9069" xr:uid="{00000000-0005-0000-0000-0000352B0000}"/>
    <cellStyle name="Note 5 3 4 4 2" xfId="13201" xr:uid="{00000000-0005-0000-0000-0000362B0000}"/>
    <cellStyle name="Note 5 3 5" xfId="6017" xr:uid="{00000000-0005-0000-0000-0000372B0000}"/>
    <cellStyle name="Note 5 3 5 2" xfId="7328" xr:uid="{00000000-0005-0000-0000-0000382B0000}"/>
    <cellStyle name="Note 5 3 5 2 2" xfId="10419" xr:uid="{00000000-0005-0000-0000-0000392B0000}"/>
    <cellStyle name="Note 5 3 5 2 2 2" xfId="14331" xr:uid="{00000000-0005-0000-0000-00003A2B0000}"/>
    <cellStyle name="Note 5 3 5 2 3" xfId="14298" xr:uid="{00000000-0005-0000-0000-00003B2B0000}"/>
    <cellStyle name="Note 5 3 5 3" xfId="9155" xr:uid="{00000000-0005-0000-0000-00003C2B0000}"/>
    <cellStyle name="Note 5 3 5 3 2" xfId="12178" xr:uid="{00000000-0005-0000-0000-00003D2B0000}"/>
    <cellStyle name="Note 5 3 6" xfId="6696" xr:uid="{00000000-0005-0000-0000-00003E2B0000}"/>
    <cellStyle name="Note 5 3 6 2" xfId="9787" xr:uid="{00000000-0005-0000-0000-00003F2B0000}"/>
    <cellStyle name="Note 5 3 6 2 2" xfId="12465" xr:uid="{00000000-0005-0000-0000-0000402B0000}"/>
    <cellStyle name="Note 5 3 6 3" xfId="14409" xr:uid="{00000000-0005-0000-0000-0000412B0000}"/>
    <cellStyle name="Note 5 3 7" xfId="8501" xr:uid="{00000000-0005-0000-0000-0000422B0000}"/>
    <cellStyle name="Note 5 3 7 2" xfId="12523" xr:uid="{00000000-0005-0000-0000-0000432B0000}"/>
    <cellStyle name="Note 5 4" xfId="626" xr:uid="{00000000-0005-0000-0000-000058140000}"/>
    <cellStyle name="Note 5 4 2" xfId="2728" xr:uid="{00000000-0005-0000-0000-000059140000}"/>
    <cellStyle name="Note 5 4 2 2" xfId="5252" xr:uid="{00000000-0005-0000-0000-00005A140000}"/>
    <cellStyle name="Note 5 4 2 2 2" xfId="5568" xr:uid="{00000000-0005-0000-0000-0000472B0000}"/>
    <cellStyle name="Note 5 4 2 2 2 2" xfId="5717" xr:uid="{00000000-0005-0000-0000-0000482B0000}"/>
    <cellStyle name="Note 5 4 2 2 2 2 2" xfId="6350" xr:uid="{00000000-0005-0000-0000-0000492B0000}"/>
    <cellStyle name="Note 5 4 2 2 2 2 2 2" xfId="8187" xr:uid="{00000000-0005-0000-0000-00004A2B0000}"/>
    <cellStyle name="Note 5 4 2 2 2 2 2 2 2" xfId="10749" xr:uid="{00000000-0005-0000-0000-00004B2B0000}"/>
    <cellStyle name="Note 5 4 2 2 2 2 2 2 2 2" xfId="14762" xr:uid="{00000000-0005-0000-0000-00004C2B0000}"/>
    <cellStyle name="Note 5 4 2 2 2 2 2 2 3" xfId="12352" xr:uid="{00000000-0005-0000-0000-00004D2B0000}"/>
    <cellStyle name="Note 5 4 2 2 2 2 2 3" xfId="7662" xr:uid="{00000000-0005-0000-0000-00004E2B0000}"/>
    <cellStyle name="Note 5 4 2 2 2 2 2 3 2" xfId="11188" xr:uid="{00000000-0005-0000-0000-00004F2B0000}"/>
    <cellStyle name="Note 5 4 2 2 2 2 2 3 3" xfId="13702" xr:uid="{00000000-0005-0000-0000-0000502B0000}"/>
    <cellStyle name="Note 5 4 2 2 2 2 2 4" xfId="9485" xr:uid="{00000000-0005-0000-0000-0000512B0000}"/>
    <cellStyle name="Note 5 4 2 2 2 2 2 4 2" xfId="12961" xr:uid="{00000000-0005-0000-0000-0000522B0000}"/>
    <cellStyle name="Note 5 4 2 2 2 2 3" xfId="7026" xr:uid="{00000000-0005-0000-0000-0000532B0000}"/>
    <cellStyle name="Note 5 4 2 2 2 2 3 2" xfId="10117" xr:uid="{00000000-0005-0000-0000-0000542B0000}"/>
    <cellStyle name="Note 5 4 2 2 2 2 3 2 2" xfId="15004" xr:uid="{00000000-0005-0000-0000-0000552B0000}"/>
    <cellStyle name="Note 5 4 2 2 2 2 3 3" xfId="15598" xr:uid="{00000000-0005-0000-0000-0000562B0000}"/>
    <cellStyle name="Note 5 4 2 2 2 2 4" xfId="8853" xr:uid="{00000000-0005-0000-0000-0000572B0000}"/>
    <cellStyle name="Note 5 4 2 2 2 2 4 2" xfId="12882" xr:uid="{00000000-0005-0000-0000-0000582B0000}"/>
    <cellStyle name="Note 5 4 2 2 2 3" xfId="6202" xr:uid="{00000000-0005-0000-0000-0000592B0000}"/>
    <cellStyle name="Note 5 4 2 2 2 3 2" xfId="8039" xr:uid="{00000000-0005-0000-0000-00005A2B0000}"/>
    <cellStyle name="Note 5 4 2 2 2 3 2 2" xfId="10601" xr:uid="{00000000-0005-0000-0000-00005B2B0000}"/>
    <cellStyle name="Note 5 4 2 2 2 3 2 2 2" xfId="14546" xr:uid="{00000000-0005-0000-0000-00005C2B0000}"/>
    <cellStyle name="Note 5 4 2 2 2 3 2 3" xfId="12787" xr:uid="{00000000-0005-0000-0000-00005D2B0000}"/>
    <cellStyle name="Note 5 4 2 2 2 3 3" xfId="7514" xr:uid="{00000000-0005-0000-0000-00005E2B0000}"/>
    <cellStyle name="Note 5 4 2 2 2 3 3 2" xfId="14461" xr:uid="{00000000-0005-0000-0000-00005F2B0000}"/>
    <cellStyle name="Note 5 4 2 2 2 3 3 3" xfId="13554" xr:uid="{00000000-0005-0000-0000-0000602B0000}"/>
    <cellStyle name="Note 5 4 2 2 2 3 4" xfId="9337" xr:uid="{00000000-0005-0000-0000-0000612B0000}"/>
    <cellStyle name="Note 5 4 2 2 2 3 4 2" xfId="11415" xr:uid="{00000000-0005-0000-0000-0000622B0000}"/>
    <cellStyle name="Note 5 4 2 2 2 4" xfId="6878" xr:uid="{00000000-0005-0000-0000-0000632B0000}"/>
    <cellStyle name="Note 5 4 2 2 2 4 2" xfId="9969" xr:uid="{00000000-0005-0000-0000-0000642B0000}"/>
    <cellStyle name="Note 5 4 2 2 2 4 2 2" xfId="14501" xr:uid="{00000000-0005-0000-0000-0000652B0000}"/>
    <cellStyle name="Note 5 4 2 2 2 4 3" xfId="14467" xr:uid="{00000000-0005-0000-0000-0000662B0000}"/>
    <cellStyle name="Note 5 4 2 2 2 5" xfId="8705" xr:uid="{00000000-0005-0000-0000-0000672B0000}"/>
    <cellStyle name="Note 5 4 2 2 2 5 2" xfId="12396" xr:uid="{00000000-0005-0000-0000-0000682B0000}"/>
    <cellStyle name="Note 5 4 2 2 3" xfId="5808" xr:uid="{00000000-0005-0000-0000-0000692B0000}"/>
    <cellStyle name="Note 5 4 2 2 3 2" xfId="6442" xr:uid="{00000000-0005-0000-0000-00006A2B0000}"/>
    <cellStyle name="Note 5 4 2 2 3 2 2" xfId="8279" xr:uid="{00000000-0005-0000-0000-00006B2B0000}"/>
    <cellStyle name="Note 5 4 2 2 3 2 2 2" xfId="10841" xr:uid="{00000000-0005-0000-0000-00006C2B0000}"/>
    <cellStyle name="Note 5 4 2 2 3 2 2 2 2" xfId="13360" xr:uid="{00000000-0005-0000-0000-00006D2B0000}"/>
    <cellStyle name="Note 5 4 2 2 3 2 2 3" xfId="12468" xr:uid="{00000000-0005-0000-0000-00006E2B0000}"/>
    <cellStyle name="Note 5 4 2 2 3 2 3" xfId="7754" xr:uid="{00000000-0005-0000-0000-00006F2B0000}"/>
    <cellStyle name="Note 5 4 2 2 3 2 3 2" xfId="12572" xr:uid="{00000000-0005-0000-0000-0000702B0000}"/>
    <cellStyle name="Note 5 4 2 2 3 2 3 3" xfId="13794" xr:uid="{00000000-0005-0000-0000-0000712B0000}"/>
    <cellStyle name="Note 5 4 2 2 3 2 4" xfId="9577" xr:uid="{00000000-0005-0000-0000-0000722B0000}"/>
    <cellStyle name="Note 5 4 2 2 3 2 4 2" xfId="12331" xr:uid="{00000000-0005-0000-0000-0000732B0000}"/>
    <cellStyle name="Note 5 4 2 2 3 3" xfId="7118" xr:uid="{00000000-0005-0000-0000-0000742B0000}"/>
    <cellStyle name="Note 5 4 2 2 3 3 2" xfId="10209" xr:uid="{00000000-0005-0000-0000-0000752B0000}"/>
    <cellStyle name="Note 5 4 2 2 3 3 2 2" xfId="14929" xr:uid="{00000000-0005-0000-0000-0000762B0000}"/>
    <cellStyle name="Note 5 4 2 2 3 3 3" xfId="14976" xr:uid="{00000000-0005-0000-0000-0000772B0000}"/>
    <cellStyle name="Note 5 4 2 2 3 4" xfId="8945" xr:uid="{00000000-0005-0000-0000-0000782B0000}"/>
    <cellStyle name="Note 5 4 2 2 3 4 2" xfId="12697" xr:uid="{00000000-0005-0000-0000-0000792B0000}"/>
    <cellStyle name="Note 5 4 2 2 4" xfId="6094" xr:uid="{00000000-0005-0000-0000-00007A2B0000}"/>
    <cellStyle name="Note 5 4 2 2 4 2" xfId="7931" xr:uid="{00000000-0005-0000-0000-00007B2B0000}"/>
    <cellStyle name="Note 5 4 2 2 4 2 2" xfId="10493" xr:uid="{00000000-0005-0000-0000-00007C2B0000}"/>
    <cellStyle name="Note 5 4 2 2 4 2 2 2" xfId="14780" xr:uid="{00000000-0005-0000-0000-00007D2B0000}"/>
    <cellStyle name="Note 5 4 2 2 4 2 3" xfId="12540" xr:uid="{00000000-0005-0000-0000-00007E2B0000}"/>
    <cellStyle name="Note 5 4 2 2 4 3" xfId="7406" xr:uid="{00000000-0005-0000-0000-00007F2B0000}"/>
    <cellStyle name="Note 5 4 2 2 4 3 2" xfId="14212" xr:uid="{00000000-0005-0000-0000-0000802B0000}"/>
    <cellStyle name="Note 5 4 2 2 4 3 3" xfId="13446" xr:uid="{00000000-0005-0000-0000-0000812B0000}"/>
    <cellStyle name="Note 5 4 2 2 4 4" xfId="9229" xr:uid="{00000000-0005-0000-0000-0000822B0000}"/>
    <cellStyle name="Note 5 4 2 2 4 4 2" xfId="11906" xr:uid="{00000000-0005-0000-0000-0000832B0000}"/>
    <cellStyle name="Note 5 4 2 2 5" xfId="6770" xr:uid="{00000000-0005-0000-0000-0000842B0000}"/>
    <cellStyle name="Note 5 4 2 2 5 2" xfId="9861" xr:uid="{00000000-0005-0000-0000-0000852B0000}"/>
    <cellStyle name="Note 5 4 2 2 5 2 2" xfId="15101" xr:uid="{00000000-0005-0000-0000-0000862B0000}"/>
    <cellStyle name="Note 5 4 2 2 5 3" xfId="14206" xr:uid="{00000000-0005-0000-0000-0000872B0000}"/>
    <cellStyle name="Note 5 4 2 2 6" xfId="8597" xr:uid="{00000000-0005-0000-0000-0000882B0000}"/>
    <cellStyle name="Note 5 4 2 2 6 2" xfId="13284" xr:uid="{00000000-0005-0000-0000-0000892B0000}"/>
    <cellStyle name="Note 5 4 2 2 7" xfId="15906" xr:uid="{00000000-0005-0000-0000-00008A2B0000}"/>
    <cellStyle name="Note 5 4 2 2 8" xfId="5463" xr:uid="{00000000-0005-0000-0000-0000462B0000}"/>
    <cellStyle name="Note 5 4 2 3" xfId="5870" xr:uid="{00000000-0005-0000-0000-00008B2B0000}"/>
    <cellStyle name="Note 5 4 2 3 2" xfId="6504" xr:uid="{00000000-0005-0000-0000-00008C2B0000}"/>
    <cellStyle name="Note 5 4 2 3 2 2" xfId="8341" xr:uid="{00000000-0005-0000-0000-00008D2B0000}"/>
    <cellStyle name="Note 5 4 2 3 2 2 2" xfId="10903" xr:uid="{00000000-0005-0000-0000-00008E2B0000}"/>
    <cellStyle name="Note 5 4 2 3 2 2 2 2" xfId="11408" xr:uid="{00000000-0005-0000-0000-00008F2B0000}"/>
    <cellStyle name="Note 5 4 2 3 2 2 3" xfId="11564" xr:uid="{00000000-0005-0000-0000-0000902B0000}"/>
    <cellStyle name="Note 5 4 2 3 2 3" xfId="7816" xr:uid="{00000000-0005-0000-0000-0000912B0000}"/>
    <cellStyle name="Note 5 4 2 3 2 3 2" xfId="11989" xr:uid="{00000000-0005-0000-0000-0000922B0000}"/>
    <cellStyle name="Note 5 4 2 3 2 3 3" xfId="13856" xr:uid="{00000000-0005-0000-0000-0000932B0000}"/>
    <cellStyle name="Note 5 4 2 3 2 4" xfId="9639" xr:uid="{00000000-0005-0000-0000-0000942B0000}"/>
    <cellStyle name="Note 5 4 2 3 2 4 2" xfId="11444" xr:uid="{00000000-0005-0000-0000-0000952B0000}"/>
    <cellStyle name="Note 5 4 2 3 3" xfId="7180" xr:uid="{00000000-0005-0000-0000-0000962B0000}"/>
    <cellStyle name="Note 5 4 2 3 3 2" xfId="10271" xr:uid="{00000000-0005-0000-0000-0000972B0000}"/>
    <cellStyle name="Note 5 4 2 3 3 2 2" xfId="11627" xr:uid="{00000000-0005-0000-0000-0000982B0000}"/>
    <cellStyle name="Note 5 4 2 3 3 3" xfId="14483" xr:uid="{00000000-0005-0000-0000-0000992B0000}"/>
    <cellStyle name="Note 5 4 2 3 4" xfId="9007" xr:uid="{00000000-0005-0000-0000-00009A2B0000}"/>
    <cellStyle name="Note 5 4 2 3 4 2" xfId="11726" xr:uid="{00000000-0005-0000-0000-00009B2B0000}"/>
    <cellStyle name="Note 5 4 2 4" xfId="6060" xr:uid="{00000000-0005-0000-0000-00009C2B0000}"/>
    <cellStyle name="Note 5 4 2 4 2" xfId="7371" xr:uid="{00000000-0005-0000-0000-00009D2B0000}"/>
    <cellStyle name="Note 5 4 2 4 2 2" xfId="10462" xr:uid="{00000000-0005-0000-0000-00009E2B0000}"/>
    <cellStyle name="Note 5 4 2 4 2 2 2" xfId="13999" xr:uid="{00000000-0005-0000-0000-00009F2B0000}"/>
    <cellStyle name="Note 5 4 2 4 2 3" xfId="14571" xr:uid="{00000000-0005-0000-0000-0000A02B0000}"/>
    <cellStyle name="Note 5 4 2 4 3" xfId="9198" xr:uid="{00000000-0005-0000-0000-0000A12B0000}"/>
    <cellStyle name="Note 5 4 2 4 3 2" xfId="11998" xr:uid="{00000000-0005-0000-0000-0000A22B0000}"/>
    <cellStyle name="Note 5 4 2 5" xfId="6739" xr:uid="{00000000-0005-0000-0000-0000A32B0000}"/>
    <cellStyle name="Note 5 4 2 5 2" xfId="9830" xr:uid="{00000000-0005-0000-0000-0000A42B0000}"/>
    <cellStyle name="Note 5 4 2 5 2 2" xfId="15309" xr:uid="{00000000-0005-0000-0000-0000A52B0000}"/>
    <cellStyle name="Note 5 4 2 5 3" xfId="14511" xr:uid="{00000000-0005-0000-0000-0000A62B0000}"/>
    <cellStyle name="Note 5 4 2 6" xfId="8504" xr:uid="{00000000-0005-0000-0000-0000A72B0000}"/>
    <cellStyle name="Note 5 4 2 6 2" xfId="11926" xr:uid="{00000000-0005-0000-0000-0000A82B0000}"/>
    <cellStyle name="Note 5 4 3" xfId="5251" xr:uid="{00000000-0005-0000-0000-00005B140000}"/>
    <cellStyle name="Note 5 4 3 2" xfId="5624" xr:uid="{00000000-0005-0000-0000-0000AA2B0000}"/>
    <cellStyle name="Note 5 4 3 2 2" xfId="5665" xr:uid="{00000000-0005-0000-0000-0000AB2B0000}"/>
    <cellStyle name="Note 5 4 3 2 2 2" xfId="6298" xr:uid="{00000000-0005-0000-0000-0000AC2B0000}"/>
    <cellStyle name="Note 5 4 3 2 2 2 2" xfId="8135" xr:uid="{00000000-0005-0000-0000-0000AD2B0000}"/>
    <cellStyle name="Note 5 4 3 2 2 2 2 2" xfId="10697" xr:uid="{00000000-0005-0000-0000-0000AE2B0000}"/>
    <cellStyle name="Note 5 4 3 2 2 2 2 2 2" xfId="14831" xr:uid="{00000000-0005-0000-0000-0000AF2B0000}"/>
    <cellStyle name="Note 5 4 3 2 2 2 2 3" xfId="12370" xr:uid="{00000000-0005-0000-0000-0000B02B0000}"/>
    <cellStyle name="Note 5 4 3 2 2 2 3" xfId="7610" xr:uid="{00000000-0005-0000-0000-0000B12B0000}"/>
    <cellStyle name="Note 5 4 3 2 2 2 3 2" xfId="14998" xr:uid="{00000000-0005-0000-0000-0000B22B0000}"/>
    <cellStyle name="Note 5 4 3 2 2 2 3 3" xfId="13650" xr:uid="{00000000-0005-0000-0000-0000B32B0000}"/>
    <cellStyle name="Note 5 4 3 2 2 2 4" xfId="9433" xr:uid="{00000000-0005-0000-0000-0000B42B0000}"/>
    <cellStyle name="Note 5 4 3 2 2 2 4 2" xfId="11427" xr:uid="{00000000-0005-0000-0000-0000B52B0000}"/>
    <cellStyle name="Note 5 4 3 2 2 3" xfId="6974" xr:uid="{00000000-0005-0000-0000-0000B62B0000}"/>
    <cellStyle name="Note 5 4 3 2 2 3 2" xfId="10065" xr:uid="{00000000-0005-0000-0000-0000B72B0000}"/>
    <cellStyle name="Note 5 4 3 2 2 3 2 2" xfId="15359" xr:uid="{00000000-0005-0000-0000-0000B82B0000}"/>
    <cellStyle name="Note 5 4 3 2 2 3 3" xfId="14992" xr:uid="{00000000-0005-0000-0000-0000B92B0000}"/>
    <cellStyle name="Note 5 4 3 2 2 4" xfId="8801" xr:uid="{00000000-0005-0000-0000-0000BA2B0000}"/>
    <cellStyle name="Note 5 4 3 2 2 4 2" xfId="11246" xr:uid="{00000000-0005-0000-0000-0000BB2B0000}"/>
    <cellStyle name="Note 5 4 3 2 3" xfId="6258" xr:uid="{00000000-0005-0000-0000-0000BC2B0000}"/>
    <cellStyle name="Note 5 4 3 2 3 2" xfId="8095" xr:uid="{00000000-0005-0000-0000-0000BD2B0000}"/>
    <cellStyle name="Note 5 4 3 2 3 2 2" xfId="10657" xr:uid="{00000000-0005-0000-0000-0000BE2B0000}"/>
    <cellStyle name="Note 5 4 3 2 3 2 2 2" xfId="14418" xr:uid="{00000000-0005-0000-0000-0000BF2B0000}"/>
    <cellStyle name="Note 5 4 3 2 3 2 3" xfId="13115" xr:uid="{00000000-0005-0000-0000-0000C02B0000}"/>
    <cellStyle name="Note 5 4 3 2 3 3" xfId="7570" xr:uid="{00000000-0005-0000-0000-0000C12B0000}"/>
    <cellStyle name="Note 5 4 3 2 3 3 2" xfId="14730" xr:uid="{00000000-0005-0000-0000-0000C22B0000}"/>
    <cellStyle name="Note 5 4 3 2 3 3 3" xfId="13610" xr:uid="{00000000-0005-0000-0000-0000C32B0000}"/>
    <cellStyle name="Note 5 4 3 2 3 4" xfId="9393" xr:uid="{00000000-0005-0000-0000-0000C42B0000}"/>
    <cellStyle name="Note 5 4 3 2 3 4 2" xfId="13308" xr:uid="{00000000-0005-0000-0000-0000C52B0000}"/>
    <cellStyle name="Note 5 4 3 2 4" xfId="6934" xr:uid="{00000000-0005-0000-0000-0000C62B0000}"/>
    <cellStyle name="Note 5 4 3 2 4 2" xfId="10025" xr:uid="{00000000-0005-0000-0000-0000C72B0000}"/>
    <cellStyle name="Note 5 4 3 2 4 2 2" xfId="14612" xr:uid="{00000000-0005-0000-0000-0000C82B0000}"/>
    <cellStyle name="Note 5 4 3 2 4 3" xfId="14649" xr:uid="{00000000-0005-0000-0000-0000C92B0000}"/>
    <cellStyle name="Note 5 4 3 2 5" xfId="8761" xr:uid="{00000000-0005-0000-0000-0000CA2B0000}"/>
    <cellStyle name="Note 5 4 3 2 5 2" xfId="12918" xr:uid="{00000000-0005-0000-0000-0000CB2B0000}"/>
    <cellStyle name="Note 5 4 3 3" xfId="5756" xr:uid="{00000000-0005-0000-0000-0000CC2B0000}"/>
    <cellStyle name="Note 5 4 3 3 2" xfId="6390" xr:uid="{00000000-0005-0000-0000-0000CD2B0000}"/>
    <cellStyle name="Note 5 4 3 3 2 2" xfId="8227" xr:uid="{00000000-0005-0000-0000-0000CE2B0000}"/>
    <cellStyle name="Note 5 4 3 3 2 2 2" xfId="10789" xr:uid="{00000000-0005-0000-0000-0000CF2B0000}"/>
    <cellStyle name="Note 5 4 3 3 2 2 2 2" xfId="13087" xr:uid="{00000000-0005-0000-0000-0000D02B0000}"/>
    <cellStyle name="Note 5 4 3 3 2 2 3" xfId="11631" xr:uid="{00000000-0005-0000-0000-0000D12B0000}"/>
    <cellStyle name="Note 5 4 3 3 2 3" xfId="7702" xr:uid="{00000000-0005-0000-0000-0000D22B0000}"/>
    <cellStyle name="Note 5 4 3 3 2 3 2" xfId="12318" xr:uid="{00000000-0005-0000-0000-0000D32B0000}"/>
    <cellStyle name="Note 5 4 3 3 2 3 3" xfId="13742" xr:uid="{00000000-0005-0000-0000-0000D42B0000}"/>
    <cellStyle name="Note 5 4 3 3 2 4" xfId="9525" xr:uid="{00000000-0005-0000-0000-0000D52B0000}"/>
    <cellStyle name="Note 5 4 3 3 2 4 2" xfId="12038" xr:uid="{00000000-0005-0000-0000-0000D62B0000}"/>
    <cellStyle name="Note 5 4 3 3 3" xfId="7066" xr:uid="{00000000-0005-0000-0000-0000D72B0000}"/>
    <cellStyle name="Note 5 4 3 3 3 2" xfId="10157" xr:uid="{00000000-0005-0000-0000-0000D82B0000}"/>
    <cellStyle name="Note 5 4 3 3 3 2 2" xfId="15526" xr:uid="{00000000-0005-0000-0000-0000D92B0000}"/>
    <cellStyle name="Note 5 4 3 3 3 3" xfId="15332" xr:uid="{00000000-0005-0000-0000-0000DA2B0000}"/>
    <cellStyle name="Note 5 4 3 3 4" xfId="8893" xr:uid="{00000000-0005-0000-0000-0000DB2B0000}"/>
    <cellStyle name="Note 5 4 3 3 4 2" xfId="13208" xr:uid="{00000000-0005-0000-0000-0000DC2B0000}"/>
    <cellStyle name="Note 5 4 3 4" xfId="6150" xr:uid="{00000000-0005-0000-0000-0000DD2B0000}"/>
    <cellStyle name="Note 5 4 3 4 2" xfId="7987" xr:uid="{00000000-0005-0000-0000-0000DE2B0000}"/>
    <cellStyle name="Note 5 4 3 4 2 2" xfId="10549" xr:uid="{00000000-0005-0000-0000-0000DF2B0000}"/>
    <cellStyle name="Note 5 4 3 4 2 2 2" xfId="14036" xr:uid="{00000000-0005-0000-0000-0000E02B0000}"/>
    <cellStyle name="Note 5 4 3 4 2 3" xfId="12932" xr:uid="{00000000-0005-0000-0000-0000E12B0000}"/>
    <cellStyle name="Note 5 4 3 4 3" xfId="7462" xr:uid="{00000000-0005-0000-0000-0000E22B0000}"/>
    <cellStyle name="Note 5 4 3 4 3 2" xfId="14542" xr:uid="{00000000-0005-0000-0000-0000E32B0000}"/>
    <cellStyle name="Note 5 4 3 4 3 3" xfId="13502" xr:uid="{00000000-0005-0000-0000-0000E42B0000}"/>
    <cellStyle name="Note 5 4 3 4 4" xfId="9285" xr:uid="{00000000-0005-0000-0000-0000E52B0000}"/>
    <cellStyle name="Note 5 4 3 4 4 2" xfId="11160" xr:uid="{00000000-0005-0000-0000-0000E62B0000}"/>
    <cellStyle name="Note 5 4 3 5" xfId="6826" xr:uid="{00000000-0005-0000-0000-0000E72B0000}"/>
    <cellStyle name="Note 5 4 3 5 2" xfId="9917" xr:uid="{00000000-0005-0000-0000-0000E82B0000}"/>
    <cellStyle name="Note 5 4 3 5 2 2" xfId="14898" xr:uid="{00000000-0005-0000-0000-0000E92B0000}"/>
    <cellStyle name="Note 5 4 3 5 3" xfId="14536" xr:uid="{00000000-0005-0000-0000-0000EA2B0000}"/>
    <cellStyle name="Note 5 4 3 6" xfId="8653" xr:uid="{00000000-0005-0000-0000-0000EB2B0000}"/>
    <cellStyle name="Note 5 4 3 6 2" xfId="11609" xr:uid="{00000000-0005-0000-0000-0000EC2B0000}"/>
    <cellStyle name="Note 5 4 3 7" xfId="15905" xr:uid="{00000000-0005-0000-0000-0000ED2B0000}"/>
    <cellStyle name="Note 5 4 3 8" xfId="5518" xr:uid="{00000000-0005-0000-0000-0000A92B0000}"/>
    <cellStyle name="Note 5 4 4" xfId="5879" xr:uid="{00000000-0005-0000-0000-0000EE2B0000}"/>
    <cellStyle name="Note 5 4 4 2" xfId="6513" xr:uid="{00000000-0005-0000-0000-0000EF2B0000}"/>
    <cellStyle name="Note 5 4 4 2 2" xfId="8350" xr:uid="{00000000-0005-0000-0000-0000F02B0000}"/>
    <cellStyle name="Note 5 4 4 2 2 2" xfId="10912" xr:uid="{00000000-0005-0000-0000-0000F12B0000}"/>
    <cellStyle name="Note 5 4 4 2 2 2 2" xfId="13391" xr:uid="{00000000-0005-0000-0000-0000F22B0000}"/>
    <cellStyle name="Note 5 4 4 2 2 3" xfId="12442" xr:uid="{00000000-0005-0000-0000-0000F32B0000}"/>
    <cellStyle name="Note 5 4 4 2 3" xfId="7825" xr:uid="{00000000-0005-0000-0000-0000F42B0000}"/>
    <cellStyle name="Note 5 4 4 2 3 2" xfId="11095" xr:uid="{00000000-0005-0000-0000-0000F52B0000}"/>
    <cellStyle name="Note 5 4 4 2 3 3" xfId="13865" xr:uid="{00000000-0005-0000-0000-0000F62B0000}"/>
    <cellStyle name="Note 5 4 4 2 4" xfId="9648" xr:uid="{00000000-0005-0000-0000-0000F72B0000}"/>
    <cellStyle name="Note 5 4 4 2 4 2" xfId="12944" xr:uid="{00000000-0005-0000-0000-0000F82B0000}"/>
    <cellStyle name="Note 5 4 4 3" xfId="7189" xr:uid="{00000000-0005-0000-0000-0000F92B0000}"/>
    <cellStyle name="Note 5 4 4 3 2" xfId="10280" xr:uid="{00000000-0005-0000-0000-0000FA2B0000}"/>
    <cellStyle name="Note 5 4 4 3 2 2" xfId="11550" xr:uid="{00000000-0005-0000-0000-0000FB2B0000}"/>
    <cellStyle name="Note 5 4 4 3 3" xfId="14429" xr:uid="{00000000-0005-0000-0000-0000FC2B0000}"/>
    <cellStyle name="Note 5 4 4 4" xfId="9016" xr:uid="{00000000-0005-0000-0000-0000FD2B0000}"/>
    <cellStyle name="Note 5 4 4 4 2" xfId="11660" xr:uid="{00000000-0005-0000-0000-0000FE2B0000}"/>
    <cellStyle name="Note 5 4 5" xfId="6029" xr:uid="{00000000-0005-0000-0000-0000FF2B0000}"/>
    <cellStyle name="Note 5 4 5 2" xfId="7340" xr:uid="{00000000-0005-0000-0000-0000002C0000}"/>
    <cellStyle name="Note 5 4 5 2 2" xfId="10431" xr:uid="{00000000-0005-0000-0000-0000012C0000}"/>
    <cellStyle name="Note 5 4 5 2 2 2" xfId="14684" xr:uid="{00000000-0005-0000-0000-0000022C0000}"/>
    <cellStyle name="Note 5 4 5 2 3" xfId="14470" xr:uid="{00000000-0005-0000-0000-0000032C0000}"/>
    <cellStyle name="Note 5 4 5 3" xfId="9167" xr:uid="{00000000-0005-0000-0000-0000042C0000}"/>
    <cellStyle name="Note 5 4 5 3 2" xfId="13139" xr:uid="{00000000-0005-0000-0000-0000052C0000}"/>
    <cellStyle name="Note 5 4 6" xfId="6708" xr:uid="{00000000-0005-0000-0000-0000062C0000}"/>
    <cellStyle name="Note 5 4 6 2" xfId="9799" xr:uid="{00000000-0005-0000-0000-0000072C0000}"/>
    <cellStyle name="Note 5 4 6 2 2" xfId="12106" xr:uid="{00000000-0005-0000-0000-0000082C0000}"/>
    <cellStyle name="Note 5 4 6 3" xfId="14817" xr:uid="{00000000-0005-0000-0000-0000092C0000}"/>
    <cellStyle name="Note 5 4 7" xfId="8503" xr:uid="{00000000-0005-0000-0000-00000A2C0000}"/>
    <cellStyle name="Note 5 4 7 2" xfId="12104" xr:uid="{00000000-0005-0000-0000-00000B2C0000}"/>
    <cellStyle name="Note 5 5" xfId="2729" xr:uid="{00000000-0005-0000-0000-00005C140000}"/>
    <cellStyle name="Note 5 5 2" xfId="5253" xr:uid="{00000000-0005-0000-0000-00005D140000}"/>
    <cellStyle name="Note 5 5 2 2" xfId="5567" xr:uid="{00000000-0005-0000-0000-00000E2C0000}"/>
    <cellStyle name="Note 5 5 2 2 2" xfId="5718" xr:uid="{00000000-0005-0000-0000-00000F2C0000}"/>
    <cellStyle name="Note 5 5 2 2 2 2" xfId="6351" xr:uid="{00000000-0005-0000-0000-0000102C0000}"/>
    <cellStyle name="Note 5 5 2 2 2 2 2" xfId="8188" xr:uid="{00000000-0005-0000-0000-0000112C0000}"/>
    <cellStyle name="Note 5 5 2 2 2 2 2 2" xfId="10750" xr:uid="{00000000-0005-0000-0000-0000122C0000}"/>
    <cellStyle name="Note 5 5 2 2 2 2 2 2 2" xfId="14200" xr:uid="{00000000-0005-0000-0000-0000132C0000}"/>
    <cellStyle name="Note 5 5 2 2 2 2 2 3" xfId="11648" xr:uid="{00000000-0005-0000-0000-0000142C0000}"/>
    <cellStyle name="Note 5 5 2 2 2 2 3" xfId="7663" xr:uid="{00000000-0005-0000-0000-0000152C0000}"/>
    <cellStyle name="Note 5 5 2 2 2 2 3 2" xfId="11189" xr:uid="{00000000-0005-0000-0000-0000162C0000}"/>
    <cellStyle name="Note 5 5 2 2 2 2 3 3" xfId="13703" xr:uid="{00000000-0005-0000-0000-0000172C0000}"/>
    <cellStyle name="Note 5 5 2 2 2 2 4" xfId="9486" xr:uid="{00000000-0005-0000-0000-0000182C0000}"/>
    <cellStyle name="Note 5 5 2 2 2 2 4 2" xfId="11353" xr:uid="{00000000-0005-0000-0000-0000192C0000}"/>
    <cellStyle name="Note 5 5 2 2 2 3" xfId="7027" xr:uid="{00000000-0005-0000-0000-00001A2C0000}"/>
    <cellStyle name="Note 5 5 2 2 2 3 2" xfId="10118" xr:uid="{00000000-0005-0000-0000-00001B2C0000}"/>
    <cellStyle name="Note 5 5 2 2 2 3 2 2" xfId="15377" xr:uid="{00000000-0005-0000-0000-00001C2C0000}"/>
    <cellStyle name="Note 5 5 2 2 2 3 3" xfId="14815" xr:uid="{00000000-0005-0000-0000-00001D2C0000}"/>
    <cellStyle name="Note 5 5 2 2 2 4" xfId="8854" xr:uid="{00000000-0005-0000-0000-00001E2C0000}"/>
    <cellStyle name="Note 5 5 2 2 2 4 2" xfId="12761" xr:uid="{00000000-0005-0000-0000-00001F2C0000}"/>
    <cellStyle name="Note 5 5 2 2 3" xfId="6201" xr:uid="{00000000-0005-0000-0000-0000202C0000}"/>
    <cellStyle name="Note 5 5 2 2 3 2" xfId="8038" xr:uid="{00000000-0005-0000-0000-0000212C0000}"/>
    <cellStyle name="Note 5 5 2 2 3 2 2" xfId="10600" xr:uid="{00000000-0005-0000-0000-0000222C0000}"/>
    <cellStyle name="Note 5 5 2 2 3 2 2 2" xfId="15485" xr:uid="{00000000-0005-0000-0000-0000232C0000}"/>
    <cellStyle name="Note 5 5 2 2 3 2 3" xfId="11826" xr:uid="{00000000-0005-0000-0000-0000242C0000}"/>
    <cellStyle name="Note 5 5 2 2 3 3" xfId="7513" xr:uid="{00000000-0005-0000-0000-0000252C0000}"/>
    <cellStyle name="Note 5 5 2 2 3 3 2" xfId="15399" xr:uid="{00000000-0005-0000-0000-0000262C0000}"/>
    <cellStyle name="Note 5 5 2 2 3 3 3" xfId="13553" xr:uid="{00000000-0005-0000-0000-0000272C0000}"/>
    <cellStyle name="Note 5 5 2 2 3 4" xfId="9336" xr:uid="{00000000-0005-0000-0000-0000282C0000}"/>
    <cellStyle name="Note 5 5 2 2 3 4 2" xfId="11209" xr:uid="{00000000-0005-0000-0000-0000292C0000}"/>
    <cellStyle name="Note 5 5 2 2 4" xfId="6877" xr:uid="{00000000-0005-0000-0000-00002A2C0000}"/>
    <cellStyle name="Note 5 5 2 2 4 2" xfId="9968" xr:uid="{00000000-0005-0000-0000-00002B2C0000}"/>
    <cellStyle name="Note 5 5 2 2 4 2 2" xfId="15440" xr:uid="{00000000-0005-0000-0000-00002C2C0000}"/>
    <cellStyle name="Note 5 5 2 2 4 3" xfId="15405" xr:uid="{00000000-0005-0000-0000-00002D2C0000}"/>
    <cellStyle name="Note 5 5 2 2 5" xfId="8704" xr:uid="{00000000-0005-0000-0000-00002E2C0000}"/>
    <cellStyle name="Note 5 5 2 2 5 2" xfId="11264" xr:uid="{00000000-0005-0000-0000-00002F2C0000}"/>
    <cellStyle name="Note 5 5 2 3" xfId="5809" xr:uid="{00000000-0005-0000-0000-0000302C0000}"/>
    <cellStyle name="Note 5 5 2 3 2" xfId="6443" xr:uid="{00000000-0005-0000-0000-0000312C0000}"/>
    <cellStyle name="Note 5 5 2 3 2 2" xfId="8280" xr:uid="{00000000-0005-0000-0000-0000322C0000}"/>
    <cellStyle name="Note 5 5 2 3 2 2 2" xfId="10842" xr:uid="{00000000-0005-0000-0000-0000332C0000}"/>
    <cellStyle name="Note 5 5 2 3 2 2 2 2" xfId="11398" xr:uid="{00000000-0005-0000-0000-0000342C0000}"/>
    <cellStyle name="Note 5 5 2 3 2 2 3" xfId="12280" xr:uid="{00000000-0005-0000-0000-0000352C0000}"/>
    <cellStyle name="Note 5 5 2 3 2 3" xfId="7755" xr:uid="{00000000-0005-0000-0000-0000362C0000}"/>
    <cellStyle name="Note 5 5 2 3 2 3 2" xfId="11062" xr:uid="{00000000-0005-0000-0000-0000372C0000}"/>
    <cellStyle name="Note 5 5 2 3 2 3 3" xfId="13795" xr:uid="{00000000-0005-0000-0000-0000382C0000}"/>
    <cellStyle name="Note 5 5 2 3 2 4" xfId="9578" xr:uid="{00000000-0005-0000-0000-0000392C0000}"/>
    <cellStyle name="Note 5 5 2 3 2 4 2" xfId="11816" xr:uid="{00000000-0005-0000-0000-00003A2C0000}"/>
    <cellStyle name="Note 5 5 2 3 3" xfId="7119" xr:uid="{00000000-0005-0000-0000-00003B2C0000}"/>
    <cellStyle name="Note 5 5 2 3 3 2" xfId="10210" xr:uid="{00000000-0005-0000-0000-00003C2C0000}"/>
    <cellStyle name="Note 5 5 2 3 3 2 2" xfId="14954" xr:uid="{00000000-0005-0000-0000-00003D2C0000}"/>
    <cellStyle name="Note 5 5 2 3 3 3" xfId="15348" xr:uid="{00000000-0005-0000-0000-00003E2C0000}"/>
    <cellStyle name="Note 5 5 2 3 4" xfId="8946" xr:uid="{00000000-0005-0000-0000-00003F2C0000}"/>
    <cellStyle name="Note 5 5 2 3 4 2" xfId="11861" xr:uid="{00000000-0005-0000-0000-0000402C0000}"/>
    <cellStyle name="Note 5 5 2 4" xfId="6093" xr:uid="{00000000-0005-0000-0000-0000412C0000}"/>
    <cellStyle name="Note 5 5 2 4 2" xfId="7930" xr:uid="{00000000-0005-0000-0000-0000422C0000}"/>
    <cellStyle name="Note 5 5 2 4 2 2" xfId="10492" xr:uid="{00000000-0005-0000-0000-0000432C0000}"/>
    <cellStyle name="Note 5 5 2 4 2 2 2" xfId="15563" xr:uid="{00000000-0005-0000-0000-0000442C0000}"/>
    <cellStyle name="Note 5 5 2 4 2 3" xfId="12879" xr:uid="{00000000-0005-0000-0000-0000452C0000}"/>
    <cellStyle name="Note 5 5 2 4 3" xfId="7405" xr:uid="{00000000-0005-0000-0000-0000462C0000}"/>
    <cellStyle name="Note 5 5 2 4 3 2" xfId="14774" xr:uid="{00000000-0005-0000-0000-0000472C0000}"/>
    <cellStyle name="Note 5 5 2 4 3 3" xfId="13445" xr:uid="{00000000-0005-0000-0000-0000482C0000}"/>
    <cellStyle name="Note 5 5 2 4 4" xfId="9228" xr:uid="{00000000-0005-0000-0000-0000492C0000}"/>
    <cellStyle name="Note 5 5 2 4 4 2" xfId="12020" xr:uid="{00000000-0005-0000-0000-00004A2C0000}"/>
    <cellStyle name="Note 5 5 2 5" xfId="6769" xr:uid="{00000000-0005-0000-0000-00004B2C0000}"/>
    <cellStyle name="Note 5 5 2 5 2" xfId="9860" xr:uid="{00000000-0005-0000-0000-00004C2C0000}"/>
    <cellStyle name="Note 5 5 2 5 2 2" xfId="14238" xr:uid="{00000000-0005-0000-0000-00004D2C0000}"/>
    <cellStyle name="Note 5 5 2 5 3" xfId="14768" xr:uid="{00000000-0005-0000-0000-00004E2C0000}"/>
    <cellStyle name="Note 5 5 2 6" xfId="8596" xr:uid="{00000000-0005-0000-0000-00004F2C0000}"/>
    <cellStyle name="Note 5 5 2 6 2" xfId="12974" xr:uid="{00000000-0005-0000-0000-0000502C0000}"/>
    <cellStyle name="Note 5 5 2 7" xfId="15907" xr:uid="{00000000-0005-0000-0000-0000512C0000}"/>
    <cellStyle name="Note 5 5 2 8" xfId="5462" xr:uid="{00000000-0005-0000-0000-00000D2C0000}"/>
    <cellStyle name="Note 5 5 3" xfId="5888" xr:uid="{00000000-0005-0000-0000-0000522C0000}"/>
    <cellStyle name="Note 5 5 3 2" xfId="6522" xr:uid="{00000000-0005-0000-0000-0000532C0000}"/>
    <cellStyle name="Note 5 5 3 2 2" xfId="8359" xr:uid="{00000000-0005-0000-0000-0000542C0000}"/>
    <cellStyle name="Note 5 5 3 2 2 2" xfId="10921" xr:uid="{00000000-0005-0000-0000-0000552C0000}"/>
    <cellStyle name="Note 5 5 3 2 2 2 2" xfId="11306" xr:uid="{00000000-0005-0000-0000-0000562C0000}"/>
    <cellStyle name="Note 5 5 3 2 2 3" xfId="13057" xr:uid="{00000000-0005-0000-0000-0000572C0000}"/>
    <cellStyle name="Note 5 5 3 2 3" xfId="7834" xr:uid="{00000000-0005-0000-0000-0000582C0000}"/>
    <cellStyle name="Note 5 5 3 2 3 2" xfId="11100" xr:uid="{00000000-0005-0000-0000-0000592C0000}"/>
    <cellStyle name="Note 5 5 3 2 3 3" xfId="13874" xr:uid="{00000000-0005-0000-0000-00005A2C0000}"/>
    <cellStyle name="Note 5 5 3 2 4" xfId="9657" xr:uid="{00000000-0005-0000-0000-00005B2C0000}"/>
    <cellStyle name="Note 5 5 3 2 4 2" xfId="11863" xr:uid="{00000000-0005-0000-0000-00005C2C0000}"/>
    <cellStyle name="Note 5 5 3 3" xfId="7198" xr:uid="{00000000-0005-0000-0000-00005D2C0000}"/>
    <cellStyle name="Note 5 5 3 3 2" xfId="10289" xr:uid="{00000000-0005-0000-0000-00005E2C0000}"/>
    <cellStyle name="Note 5 5 3 3 2 2" xfId="14323" xr:uid="{00000000-0005-0000-0000-00005F2C0000}"/>
    <cellStyle name="Note 5 5 3 3 3" xfId="15217" xr:uid="{00000000-0005-0000-0000-0000602C0000}"/>
    <cellStyle name="Note 5 5 3 4" xfId="9025" xr:uid="{00000000-0005-0000-0000-0000612C0000}"/>
    <cellStyle name="Note 5 5 3 4 2" xfId="13194" xr:uid="{00000000-0005-0000-0000-0000622C0000}"/>
    <cellStyle name="Note 5 5 4" xfId="6061" xr:uid="{00000000-0005-0000-0000-0000632C0000}"/>
    <cellStyle name="Note 5 5 4 2" xfId="7372" xr:uid="{00000000-0005-0000-0000-0000642C0000}"/>
    <cellStyle name="Note 5 5 4 2 2" xfId="10463" xr:uid="{00000000-0005-0000-0000-0000652C0000}"/>
    <cellStyle name="Note 5 5 4 2 2 2" xfId="14894" xr:uid="{00000000-0005-0000-0000-0000662C0000}"/>
    <cellStyle name="Note 5 5 4 2 3" xfId="14154" xr:uid="{00000000-0005-0000-0000-0000672C0000}"/>
    <cellStyle name="Note 5 5 4 3" xfId="9199" xr:uid="{00000000-0005-0000-0000-0000682C0000}"/>
    <cellStyle name="Note 5 5 4 3 2" xfId="12198" xr:uid="{00000000-0005-0000-0000-0000692C0000}"/>
    <cellStyle name="Note 5 5 5" xfId="6740" xr:uid="{00000000-0005-0000-0000-00006A2C0000}"/>
    <cellStyle name="Note 5 5 5 2" xfId="9831" xr:uid="{00000000-0005-0000-0000-00006B2C0000}"/>
    <cellStyle name="Note 5 5 5 2 2" xfId="14371" xr:uid="{00000000-0005-0000-0000-00006C2C0000}"/>
    <cellStyle name="Note 5 5 5 3" xfId="15264" xr:uid="{00000000-0005-0000-0000-00006D2C0000}"/>
    <cellStyle name="Note 5 5 6" xfId="8505" xr:uid="{00000000-0005-0000-0000-00006E2C0000}"/>
    <cellStyle name="Note 5 5 6 2" xfId="12281" xr:uid="{00000000-0005-0000-0000-00006F2C0000}"/>
    <cellStyle name="Note 5 6" xfId="5242" xr:uid="{00000000-0005-0000-0000-00005E140000}"/>
    <cellStyle name="Note 5 6 2" xfId="5631" xr:uid="{00000000-0005-0000-0000-0000712C0000}"/>
    <cellStyle name="Note 5 6 2 2" xfId="5949" xr:uid="{00000000-0005-0000-0000-0000722C0000}"/>
    <cellStyle name="Note 5 6 2 2 2" xfId="6583" xr:uid="{00000000-0005-0000-0000-0000732C0000}"/>
    <cellStyle name="Note 5 6 2 2 2 2" xfId="8420" xr:uid="{00000000-0005-0000-0000-0000742C0000}"/>
    <cellStyle name="Note 5 6 2 2 2 2 2" xfId="10982" xr:uid="{00000000-0005-0000-0000-0000752C0000}"/>
    <cellStyle name="Note 5 6 2 2 2 2 2 2" xfId="11534" xr:uid="{00000000-0005-0000-0000-0000762C0000}"/>
    <cellStyle name="Note 5 6 2 2 2 2 3" xfId="12786" xr:uid="{00000000-0005-0000-0000-0000772C0000}"/>
    <cellStyle name="Note 5 6 2 2 2 3" xfId="7895" xr:uid="{00000000-0005-0000-0000-0000782C0000}"/>
    <cellStyle name="Note 5 6 2 2 2 3 2" xfId="12920" xr:uid="{00000000-0005-0000-0000-0000792C0000}"/>
    <cellStyle name="Note 5 6 2 2 2 3 3" xfId="13935" xr:uid="{00000000-0005-0000-0000-00007A2C0000}"/>
    <cellStyle name="Note 5 6 2 2 2 4" xfId="9718" xr:uid="{00000000-0005-0000-0000-00007B2C0000}"/>
    <cellStyle name="Note 5 6 2 2 2 4 2" xfId="11224" xr:uid="{00000000-0005-0000-0000-00007C2C0000}"/>
    <cellStyle name="Note 5 6 2 2 3" xfId="7259" xr:uid="{00000000-0005-0000-0000-00007D2C0000}"/>
    <cellStyle name="Note 5 6 2 2 3 2" xfId="10350" xr:uid="{00000000-0005-0000-0000-00007E2C0000}"/>
    <cellStyle name="Note 5 6 2 2 3 2 2" xfId="11796" xr:uid="{00000000-0005-0000-0000-00007F2C0000}"/>
    <cellStyle name="Note 5 6 2 2 3 3" xfId="13992" xr:uid="{00000000-0005-0000-0000-0000802C0000}"/>
    <cellStyle name="Note 5 6 2 2 4" xfId="9086" xr:uid="{00000000-0005-0000-0000-0000812C0000}"/>
    <cellStyle name="Note 5 6 2 2 4 2" xfId="13168" xr:uid="{00000000-0005-0000-0000-0000822C0000}"/>
    <cellStyle name="Note 5 6 2 3" xfId="6265" xr:uid="{00000000-0005-0000-0000-0000832C0000}"/>
    <cellStyle name="Note 5 6 2 3 2" xfId="8102" xr:uid="{00000000-0005-0000-0000-0000842C0000}"/>
    <cellStyle name="Note 5 6 2 3 2 2" xfId="10664" xr:uid="{00000000-0005-0000-0000-0000852C0000}"/>
    <cellStyle name="Note 5 6 2 3 2 2 2" xfId="15390" xr:uid="{00000000-0005-0000-0000-0000862C0000}"/>
    <cellStyle name="Note 5 6 2 3 2 3" xfId="11886" xr:uid="{00000000-0005-0000-0000-0000872C0000}"/>
    <cellStyle name="Note 5 6 2 3 3" xfId="7577" xr:uid="{00000000-0005-0000-0000-0000882C0000}"/>
    <cellStyle name="Note 5 6 2 3 3 2" xfId="14905" xr:uid="{00000000-0005-0000-0000-0000892C0000}"/>
    <cellStyle name="Note 5 6 2 3 3 3" xfId="13617" xr:uid="{00000000-0005-0000-0000-00008A2C0000}"/>
    <cellStyle name="Note 5 6 2 3 4" xfId="9400" xr:uid="{00000000-0005-0000-0000-00008B2C0000}"/>
    <cellStyle name="Note 5 6 2 3 4 2" xfId="12148" xr:uid="{00000000-0005-0000-0000-00008C2C0000}"/>
    <cellStyle name="Note 5 6 2 4" xfId="6941" xr:uid="{00000000-0005-0000-0000-00008D2C0000}"/>
    <cellStyle name="Note 5 6 2 4 2" xfId="10032" xr:uid="{00000000-0005-0000-0000-00008E2C0000}"/>
    <cellStyle name="Note 5 6 2 4 2 2" xfId="15210" xr:uid="{00000000-0005-0000-0000-00008F2C0000}"/>
    <cellStyle name="Note 5 6 2 4 3" xfId="14917" xr:uid="{00000000-0005-0000-0000-0000902C0000}"/>
    <cellStyle name="Note 5 6 2 5" xfId="8768" xr:uid="{00000000-0005-0000-0000-0000912C0000}"/>
    <cellStyle name="Note 5 6 2 5 2" xfId="11366" xr:uid="{00000000-0005-0000-0000-0000922C0000}"/>
    <cellStyle name="Note 5 6 3" xfId="5751" xr:uid="{00000000-0005-0000-0000-0000932C0000}"/>
    <cellStyle name="Note 5 6 3 2" xfId="6385" xr:uid="{00000000-0005-0000-0000-0000942C0000}"/>
    <cellStyle name="Note 5 6 3 2 2" xfId="8222" xr:uid="{00000000-0005-0000-0000-0000952C0000}"/>
    <cellStyle name="Note 5 6 3 2 2 2" xfId="10784" xr:uid="{00000000-0005-0000-0000-0000962C0000}"/>
    <cellStyle name="Note 5 6 3 2 2 2 2" xfId="13082" xr:uid="{00000000-0005-0000-0000-0000972C0000}"/>
    <cellStyle name="Note 5 6 3 2 2 3" xfId="11139" xr:uid="{00000000-0005-0000-0000-0000982C0000}"/>
    <cellStyle name="Note 5 6 3 2 3" xfId="7697" xr:uid="{00000000-0005-0000-0000-0000992C0000}"/>
    <cellStyle name="Note 5 6 3 2 3 2" xfId="11205" xr:uid="{00000000-0005-0000-0000-00009A2C0000}"/>
    <cellStyle name="Note 5 6 3 2 3 3" xfId="13737" xr:uid="{00000000-0005-0000-0000-00009B2C0000}"/>
    <cellStyle name="Note 5 6 3 2 4" xfId="9520" xr:uid="{00000000-0005-0000-0000-00009C2C0000}"/>
    <cellStyle name="Note 5 6 3 2 4 2" xfId="12639" xr:uid="{00000000-0005-0000-0000-00009D2C0000}"/>
    <cellStyle name="Note 5 6 3 3" xfId="7061" xr:uid="{00000000-0005-0000-0000-00009E2C0000}"/>
    <cellStyle name="Note 5 6 3 3 2" xfId="10152" xr:uid="{00000000-0005-0000-0000-00009F2C0000}"/>
    <cellStyle name="Note 5 6 3 3 2 2" xfId="14967" xr:uid="{00000000-0005-0000-0000-0000A02C0000}"/>
    <cellStyle name="Note 5 6 3 3 3" xfId="15637" xr:uid="{00000000-0005-0000-0000-0000A12C0000}"/>
    <cellStyle name="Note 5 6 3 4" xfId="8888" xr:uid="{00000000-0005-0000-0000-0000A22C0000}"/>
    <cellStyle name="Note 5 6 3 4 2" xfId="11360" xr:uid="{00000000-0005-0000-0000-0000A32C0000}"/>
    <cellStyle name="Note 5 6 4" xfId="6157" xr:uid="{00000000-0005-0000-0000-0000A42C0000}"/>
    <cellStyle name="Note 5 6 4 2" xfId="7994" xr:uid="{00000000-0005-0000-0000-0000A52C0000}"/>
    <cellStyle name="Note 5 6 4 2 2" xfId="10556" xr:uid="{00000000-0005-0000-0000-0000A62C0000}"/>
    <cellStyle name="Note 5 6 4 2 2 2" xfId="14549" xr:uid="{00000000-0005-0000-0000-0000A72C0000}"/>
    <cellStyle name="Note 5 6 4 2 3" xfId="11103" xr:uid="{00000000-0005-0000-0000-0000A82C0000}"/>
    <cellStyle name="Note 5 6 4 3" xfId="7469" xr:uid="{00000000-0005-0000-0000-0000A92C0000}"/>
    <cellStyle name="Note 5 6 4 3 2" xfId="14032" xr:uid="{00000000-0005-0000-0000-0000AA2C0000}"/>
    <cellStyle name="Note 5 6 4 3 3" xfId="13509" xr:uid="{00000000-0005-0000-0000-0000AB2C0000}"/>
    <cellStyle name="Note 5 6 4 4" xfId="9292" xr:uid="{00000000-0005-0000-0000-0000AC2C0000}"/>
    <cellStyle name="Note 5 6 4 4 2" xfId="13128" xr:uid="{00000000-0005-0000-0000-0000AD2C0000}"/>
    <cellStyle name="Note 5 6 5" xfId="6833" xr:uid="{00000000-0005-0000-0000-0000AE2C0000}"/>
    <cellStyle name="Note 5 6 5 2" xfId="9924" xr:uid="{00000000-0005-0000-0000-0000AF2C0000}"/>
    <cellStyle name="Note 5 6 5 2 2" xfId="15065" xr:uid="{00000000-0005-0000-0000-0000B02C0000}"/>
    <cellStyle name="Note 5 6 5 3" xfId="14026" xr:uid="{00000000-0005-0000-0000-0000B12C0000}"/>
    <cellStyle name="Note 5 6 6" xfId="8660" xr:uid="{00000000-0005-0000-0000-0000B22C0000}"/>
    <cellStyle name="Note 5 6 6 2" xfId="13243" xr:uid="{00000000-0005-0000-0000-0000B32C0000}"/>
    <cellStyle name="Note 5 6 7" xfId="15896" xr:uid="{00000000-0005-0000-0000-0000B42C0000}"/>
    <cellStyle name="Note 5 6 8" xfId="5524" xr:uid="{00000000-0005-0000-0000-0000702C0000}"/>
    <cellStyle name="Note 5 7" xfId="5914" xr:uid="{00000000-0005-0000-0000-0000B52C0000}"/>
    <cellStyle name="Note 5 7 2" xfId="6548" xr:uid="{00000000-0005-0000-0000-0000B62C0000}"/>
    <cellStyle name="Note 5 7 2 2" xfId="8385" xr:uid="{00000000-0005-0000-0000-0000B72C0000}"/>
    <cellStyle name="Note 5 7 2 2 2" xfId="10947" xr:uid="{00000000-0005-0000-0000-0000B82C0000}"/>
    <cellStyle name="Note 5 7 2 2 2 2" xfId="11412" xr:uid="{00000000-0005-0000-0000-0000B92C0000}"/>
    <cellStyle name="Note 5 7 2 2 3" xfId="13418" xr:uid="{00000000-0005-0000-0000-0000BA2C0000}"/>
    <cellStyle name="Note 5 7 2 3" xfId="7860" xr:uid="{00000000-0005-0000-0000-0000BB2C0000}"/>
    <cellStyle name="Note 5 7 2 3 2" xfId="12443" xr:uid="{00000000-0005-0000-0000-0000BC2C0000}"/>
    <cellStyle name="Note 5 7 2 3 3" xfId="13900" xr:uid="{00000000-0005-0000-0000-0000BD2C0000}"/>
    <cellStyle name="Note 5 7 2 4" xfId="9683" xr:uid="{00000000-0005-0000-0000-0000BE2C0000}"/>
    <cellStyle name="Note 5 7 2 4 2" xfId="12781" xr:uid="{00000000-0005-0000-0000-0000BF2C0000}"/>
    <cellStyle name="Note 5 7 3" xfId="7224" xr:uid="{00000000-0005-0000-0000-0000C02C0000}"/>
    <cellStyle name="Note 5 7 3 2" xfId="10315" xr:uid="{00000000-0005-0000-0000-0000C12C0000}"/>
    <cellStyle name="Note 5 7 3 2 2" xfId="11962" xr:uid="{00000000-0005-0000-0000-0000C22C0000}"/>
    <cellStyle name="Note 5 7 3 3" xfId="14974" xr:uid="{00000000-0005-0000-0000-0000C32C0000}"/>
    <cellStyle name="Note 5 7 4" xfId="9051" xr:uid="{00000000-0005-0000-0000-0000C42C0000}"/>
    <cellStyle name="Note 5 7 4 2" xfId="11774" xr:uid="{00000000-0005-0000-0000-0000C52C0000}"/>
    <cellStyle name="Note 5 8" xfId="5990" xr:uid="{00000000-0005-0000-0000-0000C62C0000}"/>
    <cellStyle name="Note 5 8 2" xfId="7301" xr:uid="{00000000-0005-0000-0000-0000C72C0000}"/>
    <cellStyle name="Note 5 8 2 2" xfId="10392" xr:uid="{00000000-0005-0000-0000-0000C82C0000}"/>
    <cellStyle name="Note 5 8 2 2 2" xfId="12827" xr:uid="{00000000-0005-0000-0000-0000C92C0000}"/>
    <cellStyle name="Note 5 8 2 3" xfId="15028" xr:uid="{00000000-0005-0000-0000-0000CA2C0000}"/>
    <cellStyle name="Note 5 8 3" xfId="9128" xr:uid="{00000000-0005-0000-0000-0000CB2C0000}"/>
    <cellStyle name="Note 5 8 3 2" xfId="12740" xr:uid="{00000000-0005-0000-0000-0000CC2C0000}"/>
    <cellStyle name="Note 5 9" xfId="6669" xr:uid="{00000000-0005-0000-0000-0000CD2C0000}"/>
    <cellStyle name="Note 5 9 2" xfId="9760" xr:uid="{00000000-0005-0000-0000-0000CE2C0000}"/>
    <cellStyle name="Note 5 9 2 2" xfId="12566" xr:uid="{00000000-0005-0000-0000-0000CF2C0000}"/>
    <cellStyle name="Note 5 9 3" xfId="14659" xr:uid="{00000000-0005-0000-0000-0000D02C0000}"/>
    <cellStyle name="Note 6" xfId="402" xr:uid="{00000000-0005-0000-0000-00005F140000}"/>
    <cellStyle name="Note 6 10" xfId="5992" xr:uid="{00000000-0005-0000-0000-0000D22C0000}"/>
    <cellStyle name="Note 6 10 2" xfId="7303" xr:uid="{00000000-0005-0000-0000-0000D32C0000}"/>
    <cellStyle name="Note 6 10 2 2" xfId="10394" xr:uid="{00000000-0005-0000-0000-0000D42C0000}"/>
    <cellStyle name="Note 6 10 2 2 2" xfId="11844" xr:uid="{00000000-0005-0000-0000-0000D52C0000}"/>
    <cellStyle name="Note 6 10 2 3" xfId="14463" xr:uid="{00000000-0005-0000-0000-0000D62C0000}"/>
    <cellStyle name="Note 6 10 3" xfId="9130" xr:uid="{00000000-0005-0000-0000-0000D72C0000}"/>
    <cellStyle name="Note 6 10 3 2" xfId="11355" xr:uid="{00000000-0005-0000-0000-0000D82C0000}"/>
    <cellStyle name="Note 6 11" xfId="6671" xr:uid="{00000000-0005-0000-0000-0000D92C0000}"/>
    <cellStyle name="Note 6 11 2" xfId="9762" xr:uid="{00000000-0005-0000-0000-0000DA2C0000}"/>
    <cellStyle name="Note 6 11 2 2" xfId="11235" xr:uid="{00000000-0005-0000-0000-0000DB2C0000}"/>
    <cellStyle name="Note 6 11 3" xfId="14811" xr:uid="{00000000-0005-0000-0000-0000DC2C0000}"/>
    <cellStyle name="Note 6 12" xfId="8506" xr:uid="{00000000-0005-0000-0000-0000DD2C0000}"/>
    <cellStyle name="Note 6 12 2" xfId="12357" xr:uid="{00000000-0005-0000-0000-0000DE2C0000}"/>
    <cellStyle name="Note 6 2" xfId="403" xr:uid="{00000000-0005-0000-0000-000060140000}"/>
    <cellStyle name="Note 6 2 2" xfId="516" xr:uid="{00000000-0005-0000-0000-000061140000}"/>
    <cellStyle name="Note 6 2 2 2" xfId="2730" xr:uid="{00000000-0005-0000-0000-000062140000}"/>
    <cellStyle name="Note 6 2 2 2 2" xfId="5257" xr:uid="{00000000-0005-0000-0000-000063140000}"/>
    <cellStyle name="Note 6 2 2 2 2 2" xfId="5566" xr:uid="{00000000-0005-0000-0000-0000E32C0000}"/>
    <cellStyle name="Note 6 2 2 2 2 2 2" xfId="5719" xr:uid="{00000000-0005-0000-0000-0000E42C0000}"/>
    <cellStyle name="Note 6 2 2 2 2 2 2 2" xfId="6352" xr:uid="{00000000-0005-0000-0000-0000E52C0000}"/>
    <cellStyle name="Note 6 2 2 2 2 2 2 2 2" xfId="8189" xr:uid="{00000000-0005-0000-0000-0000E62C0000}"/>
    <cellStyle name="Note 6 2 2 2 2 2 2 2 2 2" xfId="10751" xr:uid="{00000000-0005-0000-0000-0000E72C0000}"/>
    <cellStyle name="Note 6 2 2 2 2 2 2 2 2 2 2" xfId="15019" xr:uid="{00000000-0005-0000-0000-0000E82C0000}"/>
    <cellStyle name="Note 6 2 2 2 2 2 2 2 2 3" xfId="12511" xr:uid="{00000000-0005-0000-0000-0000E92C0000}"/>
    <cellStyle name="Note 6 2 2 2 2 2 2 2 3" xfId="7664" xr:uid="{00000000-0005-0000-0000-0000EA2C0000}"/>
    <cellStyle name="Note 6 2 2 2 2 2 2 2 3 2" xfId="11032" xr:uid="{00000000-0005-0000-0000-0000EB2C0000}"/>
    <cellStyle name="Note 6 2 2 2 2 2 2 2 3 3" xfId="13704" xr:uid="{00000000-0005-0000-0000-0000EC2C0000}"/>
    <cellStyle name="Note 6 2 2 2 2 2 2 2 4" xfId="9487" xr:uid="{00000000-0005-0000-0000-0000ED2C0000}"/>
    <cellStyle name="Note 6 2 2 2 2 2 2 2 4 2" xfId="12943" xr:uid="{00000000-0005-0000-0000-0000EE2C0000}"/>
    <cellStyle name="Note 6 2 2 2 2 2 2 3" xfId="7028" xr:uid="{00000000-0005-0000-0000-0000EF2C0000}"/>
    <cellStyle name="Note 6 2 2 2 2 2 2 3 2" xfId="10119" xr:uid="{00000000-0005-0000-0000-0000F02C0000}"/>
    <cellStyle name="Note 6 2 2 2 2 2 2 3 2 2" xfId="14439" xr:uid="{00000000-0005-0000-0000-0000F12C0000}"/>
    <cellStyle name="Note 6 2 2 2 2 2 2 3 3" xfId="14253" xr:uid="{00000000-0005-0000-0000-0000F22C0000}"/>
    <cellStyle name="Note 6 2 2 2 2 2 2 4" xfId="8855" xr:uid="{00000000-0005-0000-0000-0000F32C0000}"/>
    <cellStyle name="Note 6 2 2 2 2 2 2 4 2" xfId="11002" xr:uid="{00000000-0005-0000-0000-0000F42C0000}"/>
    <cellStyle name="Note 6 2 2 2 2 2 3" xfId="6200" xr:uid="{00000000-0005-0000-0000-0000F52C0000}"/>
    <cellStyle name="Note 6 2 2 2 2 2 3 2" xfId="8037" xr:uid="{00000000-0005-0000-0000-0000F62C0000}"/>
    <cellStyle name="Note 6 2 2 2 2 2 3 2 2" xfId="10599" xr:uid="{00000000-0005-0000-0000-0000F72C0000}"/>
    <cellStyle name="Note 6 2 2 2 2 2 3 2 2 2" xfId="15112" xr:uid="{00000000-0005-0000-0000-0000F82C0000}"/>
    <cellStyle name="Note 6 2 2 2 2 2 3 2 3" xfId="12023" xr:uid="{00000000-0005-0000-0000-0000F92C0000}"/>
    <cellStyle name="Note 6 2 2 2 2 2 3 3" xfId="7512" xr:uid="{00000000-0005-0000-0000-0000FA2C0000}"/>
    <cellStyle name="Note 6 2 2 2 2 2 3 3 2" xfId="15026" xr:uid="{00000000-0005-0000-0000-0000FB2C0000}"/>
    <cellStyle name="Note 6 2 2 2 2 2 3 3 3" xfId="13552" xr:uid="{00000000-0005-0000-0000-0000FC2C0000}"/>
    <cellStyle name="Note 6 2 2 2 2 2 3 4" xfId="9335" xr:uid="{00000000-0005-0000-0000-0000FD2C0000}"/>
    <cellStyle name="Note 6 2 2 2 2 2 3 4 2" xfId="13428" xr:uid="{00000000-0005-0000-0000-0000FE2C0000}"/>
    <cellStyle name="Note 6 2 2 2 2 2 4" xfId="6876" xr:uid="{00000000-0005-0000-0000-0000FF2C0000}"/>
    <cellStyle name="Note 6 2 2 2 2 2 4 2" xfId="9967" xr:uid="{00000000-0005-0000-0000-0000002D0000}"/>
    <cellStyle name="Note 6 2 2 2 2 2 4 2 2" xfId="15066" xr:uid="{00000000-0005-0000-0000-0000012D0000}"/>
    <cellStyle name="Note 6 2 2 2 2 2 4 3" xfId="15032" xr:uid="{00000000-0005-0000-0000-0000022D0000}"/>
    <cellStyle name="Note 6 2 2 2 2 2 5" xfId="8703" xr:uid="{00000000-0005-0000-0000-0000032D0000}"/>
    <cellStyle name="Note 6 2 2 2 2 2 5 2" xfId="11931" xr:uid="{00000000-0005-0000-0000-0000042D0000}"/>
    <cellStyle name="Note 6 2 2 2 2 3" xfId="5810" xr:uid="{00000000-0005-0000-0000-0000052D0000}"/>
    <cellStyle name="Note 6 2 2 2 2 3 2" xfId="6444" xr:uid="{00000000-0005-0000-0000-0000062D0000}"/>
    <cellStyle name="Note 6 2 2 2 2 3 2 2" xfId="8281" xr:uid="{00000000-0005-0000-0000-0000072D0000}"/>
    <cellStyle name="Note 6 2 2 2 2 3 2 2 2" xfId="10843" xr:uid="{00000000-0005-0000-0000-0000082D0000}"/>
    <cellStyle name="Note 6 2 2 2 2 3 2 2 2 2" xfId="13361" xr:uid="{00000000-0005-0000-0000-0000092D0000}"/>
    <cellStyle name="Note 6 2 2 2 2 3 2 2 3" xfId="12558" xr:uid="{00000000-0005-0000-0000-00000A2D0000}"/>
    <cellStyle name="Note 6 2 2 2 2 3 2 3" xfId="7756" xr:uid="{00000000-0005-0000-0000-00000B2D0000}"/>
    <cellStyle name="Note 6 2 2 2 2 3 2 3 2" xfId="11063" xr:uid="{00000000-0005-0000-0000-00000C2D0000}"/>
    <cellStyle name="Note 6 2 2 2 2 3 2 3 3" xfId="13796" xr:uid="{00000000-0005-0000-0000-00000D2D0000}"/>
    <cellStyle name="Note 6 2 2 2 2 3 2 4" xfId="9579" xr:uid="{00000000-0005-0000-0000-00000E2D0000}"/>
    <cellStyle name="Note 6 2 2 2 2 3 2 4 2" xfId="13277" xr:uid="{00000000-0005-0000-0000-00000F2D0000}"/>
    <cellStyle name="Note 6 2 2 2 2 3 3" xfId="7120" xr:uid="{00000000-0005-0000-0000-0000102D0000}"/>
    <cellStyle name="Note 6 2 2 2 2 3 3 2" xfId="10211" xr:uid="{00000000-0005-0000-0000-0000112D0000}"/>
    <cellStyle name="Note 6 2 2 2 2 3 3 2 2" xfId="14938" xr:uid="{00000000-0005-0000-0000-0000122D0000}"/>
    <cellStyle name="Note 6 2 2 2 2 3 3 3" xfId="14410" xr:uid="{00000000-0005-0000-0000-0000132D0000}"/>
    <cellStyle name="Note 6 2 2 2 2 3 4" xfId="8947" xr:uid="{00000000-0005-0000-0000-0000142D0000}"/>
    <cellStyle name="Note 6 2 2 2 2 3 4 2" xfId="12826" xr:uid="{00000000-0005-0000-0000-0000152D0000}"/>
    <cellStyle name="Note 6 2 2 2 2 4" xfId="6092" xr:uid="{00000000-0005-0000-0000-0000162D0000}"/>
    <cellStyle name="Note 6 2 2 2 2 4 2" xfId="7929" xr:uid="{00000000-0005-0000-0000-0000172D0000}"/>
    <cellStyle name="Note 6 2 2 2 2 4 2 2" xfId="10491" xr:uid="{00000000-0005-0000-0000-0000182D0000}"/>
    <cellStyle name="Note 6 2 2 2 2 4 2 2 2" xfId="14627" xr:uid="{00000000-0005-0000-0000-0000192D0000}"/>
    <cellStyle name="Note 6 2 2 2 2 4 2 3" xfId="11830" xr:uid="{00000000-0005-0000-0000-00001A2D0000}"/>
    <cellStyle name="Note 6 2 2 2 2 4 3" xfId="7404" xr:uid="{00000000-0005-0000-0000-00001B2D0000}"/>
    <cellStyle name="Note 6 2 2 2 2 4 3 2" xfId="15557" xr:uid="{00000000-0005-0000-0000-00001C2D0000}"/>
    <cellStyle name="Note 6 2 2 2 2 4 3 3" xfId="13444" xr:uid="{00000000-0005-0000-0000-00001D2D0000}"/>
    <cellStyle name="Note 6 2 2 2 2 4 4" xfId="9227" xr:uid="{00000000-0005-0000-0000-00001E2D0000}"/>
    <cellStyle name="Note 6 2 2 2 2 4 4 2" xfId="11810" xr:uid="{00000000-0005-0000-0000-00001F2D0000}"/>
    <cellStyle name="Note 6 2 2 2 2 5" xfId="6768" xr:uid="{00000000-0005-0000-0000-0000202D0000}"/>
    <cellStyle name="Note 6 2 2 2 2 5 2" xfId="9859" xr:uid="{00000000-0005-0000-0000-0000212D0000}"/>
    <cellStyle name="Note 6 2 2 2 2 5 2 2" xfId="14800" xr:uid="{00000000-0005-0000-0000-0000222D0000}"/>
    <cellStyle name="Note 6 2 2 2 2 5 3" xfId="15551" xr:uid="{00000000-0005-0000-0000-0000232D0000}"/>
    <cellStyle name="Note 6 2 2 2 2 6" xfId="8595" xr:uid="{00000000-0005-0000-0000-0000242D0000}"/>
    <cellStyle name="Note 6 2 2 2 2 6 2" xfId="11794" xr:uid="{00000000-0005-0000-0000-0000252D0000}"/>
    <cellStyle name="Note 6 2 2 2 2 7" xfId="15911" xr:uid="{00000000-0005-0000-0000-0000262D0000}"/>
    <cellStyle name="Note 6 2 2 2 2 8" xfId="5461" xr:uid="{00000000-0005-0000-0000-0000E22C0000}"/>
    <cellStyle name="Note 6 2 2 2 3" xfId="5848" xr:uid="{00000000-0005-0000-0000-0000272D0000}"/>
    <cellStyle name="Note 6 2 2 2 3 2" xfId="6482" xr:uid="{00000000-0005-0000-0000-0000282D0000}"/>
    <cellStyle name="Note 6 2 2 2 3 2 2" xfId="8319" xr:uid="{00000000-0005-0000-0000-0000292D0000}"/>
    <cellStyle name="Note 6 2 2 2 3 2 2 2" xfId="10881" xr:uid="{00000000-0005-0000-0000-00002A2D0000}"/>
    <cellStyle name="Note 6 2 2 2 3 2 2 2 2" xfId="13376" xr:uid="{00000000-0005-0000-0000-00002B2D0000}"/>
    <cellStyle name="Note 6 2 2 2 3 2 2 3" xfId="12155" xr:uid="{00000000-0005-0000-0000-00002C2D0000}"/>
    <cellStyle name="Note 6 2 2 2 3 2 3" xfId="7794" xr:uid="{00000000-0005-0000-0000-00002D2D0000}"/>
    <cellStyle name="Note 6 2 2 2 3 2 3 2" xfId="11082" xr:uid="{00000000-0005-0000-0000-00002E2D0000}"/>
    <cellStyle name="Note 6 2 2 2 3 2 3 3" xfId="13834" xr:uid="{00000000-0005-0000-0000-00002F2D0000}"/>
    <cellStyle name="Note 6 2 2 2 3 2 4" xfId="9617" xr:uid="{00000000-0005-0000-0000-0000302D0000}"/>
    <cellStyle name="Note 6 2 2 2 3 2 4 2" xfId="14009" xr:uid="{00000000-0005-0000-0000-0000312D0000}"/>
    <cellStyle name="Note 6 2 2 2 3 3" xfId="7158" xr:uid="{00000000-0005-0000-0000-0000322D0000}"/>
    <cellStyle name="Note 6 2 2 2 3 3 2" xfId="10249" xr:uid="{00000000-0005-0000-0000-0000332D0000}"/>
    <cellStyle name="Note 6 2 2 2 3 3 2 2" xfId="13332" xr:uid="{00000000-0005-0000-0000-0000342D0000}"/>
    <cellStyle name="Note 6 2 2 2 3 3 3" xfId="15512" xr:uid="{00000000-0005-0000-0000-0000352D0000}"/>
    <cellStyle name="Note 6 2 2 2 3 4" xfId="8985" xr:uid="{00000000-0005-0000-0000-0000362D0000}"/>
    <cellStyle name="Note 6 2 2 2 3 4 2" xfId="11737" xr:uid="{00000000-0005-0000-0000-0000372D0000}"/>
    <cellStyle name="Note 6 2 2 2 4" xfId="6062" xr:uid="{00000000-0005-0000-0000-0000382D0000}"/>
    <cellStyle name="Note 6 2 2 2 4 2" xfId="7373" xr:uid="{00000000-0005-0000-0000-0000392D0000}"/>
    <cellStyle name="Note 6 2 2 2 4 2 2" xfId="10464" xr:uid="{00000000-0005-0000-0000-00003A2D0000}"/>
    <cellStyle name="Note 6 2 2 2 4 2 2 2" xfId="15303" xr:uid="{00000000-0005-0000-0000-00003B2D0000}"/>
    <cellStyle name="Note 6 2 2 2 4 2 3" xfId="15078" xr:uid="{00000000-0005-0000-0000-00003C2D0000}"/>
    <cellStyle name="Note 6 2 2 2 4 3" xfId="9200" xr:uid="{00000000-0005-0000-0000-00003D2D0000}"/>
    <cellStyle name="Note 6 2 2 2 4 3 2" xfId="12314" xr:uid="{00000000-0005-0000-0000-00003E2D0000}"/>
    <cellStyle name="Note 6 2 2 2 5" xfId="6741" xr:uid="{00000000-0005-0000-0000-00003F2D0000}"/>
    <cellStyle name="Note 6 2 2 2 5 2" xfId="9832" xr:uid="{00000000-0005-0000-0000-0000402D0000}"/>
    <cellStyle name="Note 6 2 2 2 5 2 2" xfId="15124" xr:uid="{00000000-0005-0000-0000-0000412D0000}"/>
    <cellStyle name="Note 6 2 2 2 5 3" xfId="14701" xr:uid="{00000000-0005-0000-0000-0000422D0000}"/>
    <cellStyle name="Note 6 2 2 2 6" xfId="8509" xr:uid="{00000000-0005-0000-0000-0000432D0000}"/>
    <cellStyle name="Note 6 2 2 2 6 2" xfId="12560" xr:uid="{00000000-0005-0000-0000-0000442D0000}"/>
    <cellStyle name="Note 6 2 2 3" xfId="5256" xr:uid="{00000000-0005-0000-0000-000064140000}"/>
    <cellStyle name="Note 6 2 2 3 2" xfId="5622" xr:uid="{00000000-0005-0000-0000-0000462D0000}"/>
    <cellStyle name="Note 6 2 2 3 2 2" xfId="5666" xr:uid="{00000000-0005-0000-0000-0000472D0000}"/>
    <cellStyle name="Note 6 2 2 3 2 2 2" xfId="6299" xr:uid="{00000000-0005-0000-0000-0000482D0000}"/>
    <cellStyle name="Note 6 2 2 3 2 2 2 2" xfId="8136" xr:uid="{00000000-0005-0000-0000-0000492D0000}"/>
    <cellStyle name="Note 6 2 2 3 2 2 2 2 2" xfId="10698" xr:uid="{00000000-0005-0000-0000-00004A2D0000}"/>
    <cellStyle name="Note 6 2 2 3 2 2 2 2 2 2" xfId="14269" xr:uid="{00000000-0005-0000-0000-00004B2D0000}"/>
    <cellStyle name="Note 6 2 2 3 2 2 2 2 3" xfId="13062" xr:uid="{00000000-0005-0000-0000-00004C2D0000}"/>
    <cellStyle name="Note 6 2 2 3 2 2 2 3" xfId="7611" xr:uid="{00000000-0005-0000-0000-00004D2D0000}"/>
    <cellStyle name="Note 6 2 2 3 2 2 2 3 2" xfId="15371" xr:uid="{00000000-0005-0000-0000-00004E2D0000}"/>
    <cellStyle name="Note 6 2 2 3 2 2 2 3 3" xfId="13651" xr:uid="{00000000-0005-0000-0000-00004F2D0000}"/>
    <cellStyle name="Note 6 2 2 3 2 2 2 4" xfId="9434" xr:uid="{00000000-0005-0000-0000-0000502D0000}"/>
    <cellStyle name="Note 6 2 2 3 2 2 2 4 2" xfId="12947" xr:uid="{00000000-0005-0000-0000-0000512D0000}"/>
    <cellStyle name="Note 6 2 2 3 2 2 3" xfId="6975" xr:uid="{00000000-0005-0000-0000-0000522D0000}"/>
    <cellStyle name="Note 6 2 2 3 2 2 3 2" xfId="10066" xr:uid="{00000000-0005-0000-0000-0000532D0000}"/>
    <cellStyle name="Note 6 2 2 3 2 2 3 2 2" xfId="14421" xr:uid="{00000000-0005-0000-0000-0000542D0000}"/>
    <cellStyle name="Note 6 2 2 3 2 2 3 3" xfId="15365" xr:uid="{00000000-0005-0000-0000-0000552D0000}"/>
    <cellStyle name="Note 6 2 2 3 2 2 4" xfId="8802" xr:uid="{00000000-0005-0000-0000-0000562D0000}"/>
    <cellStyle name="Note 6 2 2 3 2 2 4 2" xfId="11655" xr:uid="{00000000-0005-0000-0000-0000572D0000}"/>
    <cellStyle name="Note 6 2 2 3 2 3" xfId="6256" xr:uid="{00000000-0005-0000-0000-0000582D0000}"/>
    <cellStyle name="Note 6 2 2 3 2 3 2" xfId="8093" xr:uid="{00000000-0005-0000-0000-0000592D0000}"/>
    <cellStyle name="Note 6 2 2 3 2 3 2 2" xfId="10655" xr:uid="{00000000-0005-0000-0000-00005A2D0000}"/>
    <cellStyle name="Note 6 2 2 3 2 3 2 2 2" xfId="14983" xr:uid="{00000000-0005-0000-0000-00005B2D0000}"/>
    <cellStyle name="Note 6 2 2 3 2 3 2 3" xfId="11422" xr:uid="{00000000-0005-0000-0000-00005C2D0000}"/>
    <cellStyle name="Note 6 2 2 3 2 3 3" xfId="7568" xr:uid="{00000000-0005-0000-0000-00005D2D0000}"/>
    <cellStyle name="Note 6 2 2 3 2 3 3 2" xfId="14541" xr:uid="{00000000-0005-0000-0000-00005E2D0000}"/>
    <cellStyle name="Note 6 2 2 3 2 3 3 3" xfId="13608" xr:uid="{00000000-0005-0000-0000-00005F2D0000}"/>
    <cellStyle name="Note 6 2 2 3 2 3 4" xfId="9391" xr:uid="{00000000-0005-0000-0000-0000602D0000}"/>
    <cellStyle name="Note 6 2 2 3 2 3 4 2" xfId="12733" xr:uid="{00000000-0005-0000-0000-0000612D0000}"/>
    <cellStyle name="Note 6 2 2 3 2 4" xfId="6932" xr:uid="{00000000-0005-0000-0000-0000622D0000}"/>
    <cellStyle name="Note 6 2 2 3 2 4 2" xfId="10023" xr:uid="{00000000-0005-0000-0000-0000632D0000}"/>
    <cellStyle name="Note 6 2 2 3 2 4 2 2" xfId="14422" xr:uid="{00000000-0005-0000-0000-0000642D0000}"/>
    <cellStyle name="Note 6 2 2 3 2 4 3" xfId="14459" xr:uid="{00000000-0005-0000-0000-0000652D0000}"/>
    <cellStyle name="Note 6 2 2 3 2 5" xfId="8759" xr:uid="{00000000-0005-0000-0000-0000662D0000}"/>
    <cellStyle name="Note 6 2 2 3 2 5 2" xfId="12795" xr:uid="{00000000-0005-0000-0000-0000672D0000}"/>
    <cellStyle name="Note 6 2 2 3 3" xfId="5757" xr:uid="{00000000-0005-0000-0000-0000682D0000}"/>
    <cellStyle name="Note 6 2 2 3 3 2" xfId="6391" xr:uid="{00000000-0005-0000-0000-0000692D0000}"/>
    <cellStyle name="Note 6 2 2 3 3 2 2" xfId="8228" xr:uid="{00000000-0005-0000-0000-00006A2D0000}"/>
    <cellStyle name="Note 6 2 2 3 3 2 2 2" xfId="10790" xr:uid="{00000000-0005-0000-0000-00006B2D0000}"/>
    <cellStyle name="Note 6 2 2 3 3 2 2 2 2" xfId="14350" xr:uid="{00000000-0005-0000-0000-00006C2D0000}"/>
    <cellStyle name="Note 6 2 2 3 3 2 2 3" xfId="11142" xr:uid="{00000000-0005-0000-0000-00006D2D0000}"/>
    <cellStyle name="Note 6 2 2 3 3 2 3" xfId="7703" xr:uid="{00000000-0005-0000-0000-00006E2D0000}"/>
    <cellStyle name="Note 6 2 2 3 3 2 3 2" xfId="12218" xr:uid="{00000000-0005-0000-0000-00006F2D0000}"/>
    <cellStyle name="Note 6 2 2 3 3 2 3 3" xfId="13743" xr:uid="{00000000-0005-0000-0000-0000702D0000}"/>
    <cellStyle name="Note 6 2 2 3 3 2 4" xfId="9526" xr:uid="{00000000-0005-0000-0000-0000712D0000}"/>
    <cellStyle name="Note 6 2 2 3 3 2 4 2" xfId="11882" xr:uid="{00000000-0005-0000-0000-0000722D0000}"/>
    <cellStyle name="Note 6 2 2 3 3 3" xfId="7067" xr:uid="{00000000-0005-0000-0000-0000732D0000}"/>
    <cellStyle name="Note 6 2 2 3 3 3 2" xfId="10158" xr:uid="{00000000-0005-0000-0000-0000742D0000}"/>
    <cellStyle name="Note 6 2 2 3 3 3 2 2" xfId="14743" xr:uid="{00000000-0005-0000-0000-0000752D0000}"/>
    <cellStyle name="Note 6 2 2 3 3 3 3" xfId="14394" xr:uid="{00000000-0005-0000-0000-0000762D0000}"/>
    <cellStyle name="Note 6 2 2 3 3 4" xfId="8894" xr:uid="{00000000-0005-0000-0000-0000772D0000}"/>
    <cellStyle name="Note 6 2 2 3 3 4 2" xfId="12053" xr:uid="{00000000-0005-0000-0000-0000782D0000}"/>
    <cellStyle name="Note 6 2 2 3 4" xfId="6148" xr:uid="{00000000-0005-0000-0000-0000792D0000}"/>
    <cellStyle name="Note 6 2 2 3 4 2" xfId="7985" xr:uid="{00000000-0005-0000-0000-00007A2D0000}"/>
    <cellStyle name="Note 6 2 2 3 4 2 2" xfId="10547" xr:uid="{00000000-0005-0000-0000-00007B2D0000}"/>
    <cellStyle name="Note 6 2 2 3 4 2 2 2" xfId="14307" xr:uid="{00000000-0005-0000-0000-00007C2D0000}"/>
    <cellStyle name="Note 6 2 2 3 4 2 3" xfId="12341" xr:uid="{00000000-0005-0000-0000-00007D2D0000}"/>
    <cellStyle name="Note 6 2 2 3 4 3" xfId="7460" xr:uid="{00000000-0005-0000-0000-00007E2D0000}"/>
    <cellStyle name="Note 6 2 2 3 4 3 2" xfId="15108" xr:uid="{00000000-0005-0000-0000-00007F2D0000}"/>
    <cellStyle name="Note 6 2 2 3 4 3 3" xfId="13500" xr:uid="{00000000-0005-0000-0000-0000802D0000}"/>
    <cellStyle name="Note 6 2 2 3 4 4" xfId="9283" xr:uid="{00000000-0005-0000-0000-0000812D0000}"/>
    <cellStyle name="Note 6 2 2 3 4 4 2" xfId="11335" xr:uid="{00000000-0005-0000-0000-0000822D0000}"/>
    <cellStyle name="Note 6 2 2 3 5" xfId="6824" xr:uid="{00000000-0005-0000-0000-0000832D0000}"/>
    <cellStyle name="Note 6 2 2 3 5 2" xfId="9915" xr:uid="{00000000-0005-0000-0000-0000842D0000}"/>
    <cellStyle name="Note 6 2 2 3 5 2 2" xfId="12291" xr:uid="{00000000-0005-0000-0000-0000852D0000}"/>
    <cellStyle name="Note 6 2 2 3 5 3" xfId="15102" xr:uid="{00000000-0005-0000-0000-0000862D0000}"/>
    <cellStyle name="Note 6 2 2 3 6" xfId="8651" xr:uid="{00000000-0005-0000-0000-0000872D0000}"/>
    <cellStyle name="Note 6 2 2 3 6 2" xfId="12623" xr:uid="{00000000-0005-0000-0000-0000882D0000}"/>
    <cellStyle name="Note 6 2 2 3 7" xfId="15910" xr:uid="{00000000-0005-0000-0000-0000892D0000}"/>
    <cellStyle name="Note 6 2 2 3 8" xfId="5516" xr:uid="{00000000-0005-0000-0000-0000452D0000}"/>
    <cellStyle name="Note 6 2 2 4" xfId="5852" xr:uid="{00000000-0005-0000-0000-00008A2D0000}"/>
    <cellStyle name="Note 6 2 2 4 2" xfId="6486" xr:uid="{00000000-0005-0000-0000-00008B2D0000}"/>
    <cellStyle name="Note 6 2 2 4 2 2" xfId="8323" xr:uid="{00000000-0005-0000-0000-00008C2D0000}"/>
    <cellStyle name="Note 6 2 2 4 2 2 2" xfId="10885" xr:uid="{00000000-0005-0000-0000-00008D2D0000}"/>
    <cellStyle name="Note 6 2 2 4 2 2 2 2" xfId="11507" xr:uid="{00000000-0005-0000-0000-00008E2D0000}"/>
    <cellStyle name="Note 6 2 2 4 2 2 3" xfId="12853" xr:uid="{00000000-0005-0000-0000-00008F2D0000}"/>
    <cellStyle name="Note 6 2 2 4 2 3" xfId="7798" xr:uid="{00000000-0005-0000-0000-0000902D0000}"/>
    <cellStyle name="Note 6 2 2 4 2 3 2" xfId="11083" xr:uid="{00000000-0005-0000-0000-0000912D0000}"/>
    <cellStyle name="Note 6 2 2 4 2 3 3" xfId="13838" xr:uid="{00000000-0005-0000-0000-0000922D0000}"/>
    <cellStyle name="Note 6 2 2 4 2 4" xfId="9621" xr:uid="{00000000-0005-0000-0000-0000932D0000}"/>
    <cellStyle name="Note 6 2 2 4 2 4 2" xfId="13280" xr:uid="{00000000-0005-0000-0000-0000942D0000}"/>
    <cellStyle name="Note 6 2 2 4 3" xfId="7162" xr:uid="{00000000-0005-0000-0000-0000952D0000}"/>
    <cellStyle name="Note 6 2 2 4 3 2" xfId="10253" xr:uid="{00000000-0005-0000-0000-0000962D0000}"/>
    <cellStyle name="Note 6 2 2 4 3 2 2" xfId="13333" xr:uid="{00000000-0005-0000-0000-0000972D0000}"/>
    <cellStyle name="Note 6 2 2 4 3 3" xfId="15445" xr:uid="{00000000-0005-0000-0000-0000982D0000}"/>
    <cellStyle name="Note 6 2 2 4 4" xfId="8989" xr:uid="{00000000-0005-0000-0000-0000992D0000}"/>
    <cellStyle name="Note 6 2 2 4 4 2" xfId="13217" xr:uid="{00000000-0005-0000-0000-00009A2D0000}"/>
    <cellStyle name="Note 6 2 2 5" xfId="6020" xr:uid="{00000000-0005-0000-0000-00009B2D0000}"/>
    <cellStyle name="Note 6 2 2 5 2" xfId="7331" xr:uid="{00000000-0005-0000-0000-00009C2D0000}"/>
    <cellStyle name="Note 6 2 2 5 2 2" xfId="10422" xr:uid="{00000000-0005-0000-0000-00009D2D0000}"/>
    <cellStyle name="Note 6 2 2 5 2 2 2" xfId="14363" xr:uid="{00000000-0005-0000-0000-00009E2D0000}"/>
    <cellStyle name="Note 6 2 2 5 2 3" xfId="15352" xr:uid="{00000000-0005-0000-0000-00009F2D0000}"/>
    <cellStyle name="Note 6 2 2 5 3" xfId="9158" xr:uid="{00000000-0005-0000-0000-0000A02D0000}"/>
    <cellStyle name="Note 6 2 2 5 3 2" xfId="11390" xr:uid="{00000000-0005-0000-0000-0000A12D0000}"/>
    <cellStyle name="Note 6 2 2 6" xfId="6699" xr:uid="{00000000-0005-0000-0000-0000A22D0000}"/>
    <cellStyle name="Note 6 2 2 6 2" xfId="9790" xr:uid="{00000000-0005-0000-0000-0000A32D0000}"/>
    <cellStyle name="Note 6 2 2 6 2 2" xfId="11334" xr:uid="{00000000-0005-0000-0000-0000A42D0000}"/>
    <cellStyle name="Note 6 2 2 6 3" xfId="15534" xr:uid="{00000000-0005-0000-0000-0000A52D0000}"/>
    <cellStyle name="Note 6 2 2 7" xfId="8508" xr:uid="{00000000-0005-0000-0000-0000A62D0000}"/>
    <cellStyle name="Note 6 2 2 7 2" xfId="11256" xr:uid="{00000000-0005-0000-0000-0000A72D0000}"/>
    <cellStyle name="Note 6 2 3" xfId="629" xr:uid="{00000000-0005-0000-0000-000065140000}"/>
    <cellStyle name="Note 6 2 3 2" xfId="2731" xr:uid="{00000000-0005-0000-0000-000066140000}"/>
    <cellStyle name="Note 6 2 3 2 2" xfId="5259" xr:uid="{00000000-0005-0000-0000-000067140000}"/>
    <cellStyle name="Note 6 2 3 2 2 2" xfId="5565" xr:uid="{00000000-0005-0000-0000-0000AB2D0000}"/>
    <cellStyle name="Note 6 2 3 2 2 2 2" xfId="5720" xr:uid="{00000000-0005-0000-0000-0000AC2D0000}"/>
    <cellStyle name="Note 6 2 3 2 2 2 2 2" xfId="6353" xr:uid="{00000000-0005-0000-0000-0000AD2D0000}"/>
    <cellStyle name="Note 6 2 3 2 2 2 2 2 2" xfId="8190" xr:uid="{00000000-0005-0000-0000-0000AE2D0000}"/>
    <cellStyle name="Note 6 2 3 2 2 2 2 2 2 2" xfId="10752" xr:uid="{00000000-0005-0000-0000-0000AF2D0000}"/>
    <cellStyle name="Note 6 2 3 2 2 2 2 2 2 2 2" xfId="15392" xr:uid="{00000000-0005-0000-0000-0000B02D0000}"/>
    <cellStyle name="Note 6 2 3 2 2 2 2 2 2 3" xfId="11712" xr:uid="{00000000-0005-0000-0000-0000B12D0000}"/>
    <cellStyle name="Note 6 2 3 2 2 2 2 2 3" xfId="7665" xr:uid="{00000000-0005-0000-0000-0000B22D0000}"/>
    <cellStyle name="Note 6 2 3 2 2 2 2 2 3 2" xfId="11033" xr:uid="{00000000-0005-0000-0000-0000B32D0000}"/>
    <cellStyle name="Note 6 2 3 2 2 2 2 2 3 3" xfId="13705" xr:uid="{00000000-0005-0000-0000-0000B42D0000}"/>
    <cellStyle name="Note 6 2 3 2 2 2 2 2 4" xfId="9488" xr:uid="{00000000-0005-0000-0000-0000B52D0000}"/>
    <cellStyle name="Note 6 2 3 2 2 2 2 2 4 2" xfId="11689" xr:uid="{00000000-0005-0000-0000-0000B62D0000}"/>
    <cellStyle name="Note 6 2 3 2 2 2 2 3" xfId="7029" xr:uid="{00000000-0005-0000-0000-0000B72D0000}"/>
    <cellStyle name="Note 6 2 3 2 2 2 2 3 2" xfId="10120" xr:uid="{00000000-0005-0000-0000-0000B82D0000}"/>
    <cellStyle name="Note 6 2 3 2 2 2 2 3 2 2" xfId="15192" xr:uid="{00000000-0005-0000-0000-0000B92D0000}"/>
    <cellStyle name="Note 6 2 3 2 2 2 2 3 3" xfId="14058" xr:uid="{00000000-0005-0000-0000-0000BA2D0000}"/>
    <cellStyle name="Note 6 2 3 2 2 2 2 4" xfId="8856" xr:uid="{00000000-0005-0000-0000-0000BB2D0000}"/>
    <cellStyle name="Note 6 2 3 2 2 2 2 4 2" xfId="11822" xr:uid="{00000000-0005-0000-0000-0000BC2D0000}"/>
    <cellStyle name="Note 6 2 3 2 2 2 3" xfId="6199" xr:uid="{00000000-0005-0000-0000-0000BD2D0000}"/>
    <cellStyle name="Note 6 2 3 2 2 2 3 2" xfId="8036" xr:uid="{00000000-0005-0000-0000-0000BE2D0000}"/>
    <cellStyle name="Note 6 2 3 2 2 2 3 2 2" xfId="10598" xr:uid="{00000000-0005-0000-0000-0000BF2D0000}"/>
    <cellStyle name="Note 6 2 3 2 2 2 3 2 2 2" xfId="14359" xr:uid="{00000000-0005-0000-0000-0000C02D0000}"/>
    <cellStyle name="Note 6 2 3 2 2 2 3 2 3" xfId="11371" xr:uid="{00000000-0005-0000-0000-0000C12D0000}"/>
    <cellStyle name="Note 6 2 3 2 2 2 3 3" xfId="7511" xr:uid="{00000000-0005-0000-0000-0000C22D0000}"/>
    <cellStyle name="Note 6 2 3 2 2 2 3 3 2" xfId="14213" xr:uid="{00000000-0005-0000-0000-0000C32D0000}"/>
    <cellStyle name="Note 6 2 3 2 2 2 3 3 3" xfId="13551" xr:uid="{00000000-0005-0000-0000-0000C42D0000}"/>
    <cellStyle name="Note 6 2 3 2 2 2 3 4" xfId="9334" xr:uid="{00000000-0005-0000-0000-0000C52D0000}"/>
    <cellStyle name="Note 6 2 3 2 2 2 3 4 2" xfId="11621" xr:uid="{00000000-0005-0000-0000-0000C62D0000}"/>
    <cellStyle name="Note 6 2 3 2 2 2 4" xfId="6875" xr:uid="{00000000-0005-0000-0000-0000C72D0000}"/>
    <cellStyle name="Note 6 2 3 2 2 2 4 2" xfId="9966" xr:uid="{00000000-0005-0000-0000-0000C82D0000}"/>
    <cellStyle name="Note 6 2 3 2 2 2 4 2 2" xfId="14140" xr:uid="{00000000-0005-0000-0000-0000C92D0000}"/>
    <cellStyle name="Note 6 2 3 2 2 2 4 3" xfId="14207" xr:uid="{00000000-0005-0000-0000-0000CA2D0000}"/>
    <cellStyle name="Note 6 2 3 2 2 2 5" xfId="8702" xr:uid="{00000000-0005-0000-0000-0000CB2D0000}"/>
    <cellStyle name="Note 6 2 3 2 2 2 5 2" xfId="11148" xr:uid="{00000000-0005-0000-0000-0000CC2D0000}"/>
    <cellStyle name="Note 6 2 3 2 2 3" xfId="5811" xr:uid="{00000000-0005-0000-0000-0000CD2D0000}"/>
    <cellStyle name="Note 6 2 3 2 2 3 2" xfId="6445" xr:uid="{00000000-0005-0000-0000-0000CE2D0000}"/>
    <cellStyle name="Note 6 2 3 2 2 3 2 2" xfId="8282" xr:uid="{00000000-0005-0000-0000-0000CF2D0000}"/>
    <cellStyle name="Note 6 2 3 2 2 3 2 2 2" xfId="10844" xr:uid="{00000000-0005-0000-0000-0000D02D0000}"/>
    <cellStyle name="Note 6 2 3 2 2 3 2 2 2 2" xfId="14353" xr:uid="{00000000-0005-0000-0000-0000D12D0000}"/>
    <cellStyle name="Note 6 2 3 2 2 3 2 2 3" xfId="12414" xr:uid="{00000000-0005-0000-0000-0000D22D0000}"/>
    <cellStyle name="Note 6 2 3 2 2 3 2 3" xfId="7757" xr:uid="{00000000-0005-0000-0000-0000D32D0000}"/>
    <cellStyle name="Note 6 2 3 2 2 3 2 3 2" xfId="11676" xr:uid="{00000000-0005-0000-0000-0000D42D0000}"/>
    <cellStyle name="Note 6 2 3 2 2 3 2 3 3" xfId="13797" xr:uid="{00000000-0005-0000-0000-0000D52D0000}"/>
    <cellStyle name="Note 6 2 3 2 2 3 2 4" xfId="9580" xr:uid="{00000000-0005-0000-0000-0000D62D0000}"/>
    <cellStyle name="Note 6 2 3 2 2 3 2 4 2" xfId="12889" xr:uid="{00000000-0005-0000-0000-0000D72D0000}"/>
    <cellStyle name="Note 6 2 3 2 2 3 3" xfId="7121" xr:uid="{00000000-0005-0000-0000-0000D82D0000}"/>
    <cellStyle name="Note 6 2 3 2 2 3 3 2" xfId="10212" xr:uid="{00000000-0005-0000-0000-0000D92D0000}"/>
    <cellStyle name="Note 6 2 3 2 2 3 3 2 2" xfId="14164" xr:uid="{00000000-0005-0000-0000-0000DA2D0000}"/>
    <cellStyle name="Note 6 2 3 2 2 3 3 3" xfId="15163" xr:uid="{00000000-0005-0000-0000-0000DB2D0000}"/>
    <cellStyle name="Note 6 2 3 2 2 3 4" xfId="8948" xr:uid="{00000000-0005-0000-0000-0000DC2D0000}"/>
    <cellStyle name="Note 6 2 3 2 2 3 4 2" xfId="12033" xr:uid="{00000000-0005-0000-0000-0000DD2D0000}"/>
    <cellStyle name="Note 6 2 3 2 2 4" xfId="6091" xr:uid="{00000000-0005-0000-0000-0000DE2D0000}"/>
    <cellStyle name="Note 6 2 3 2 2 4 2" xfId="7928" xr:uid="{00000000-0005-0000-0000-0000DF2D0000}"/>
    <cellStyle name="Note 6 2 3 2 2 4 2 2" xfId="10490" xr:uid="{00000000-0005-0000-0000-0000E02D0000}"/>
    <cellStyle name="Note 6 2 3 2 2 4 2 2 2" xfId="15190" xr:uid="{00000000-0005-0000-0000-0000E12D0000}"/>
    <cellStyle name="Note 6 2 3 2 2 4 2 3" xfId="13256" xr:uid="{00000000-0005-0000-0000-0000E22D0000}"/>
    <cellStyle name="Note 6 2 3 2 2 4 3" xfId="7403" xr:uid="{00000000-0005-0000-0000-0000E32D0000}"/>
    <cellStyle name="Note 6 2 3 2 2 4 3 2" xfId="14621" xr:uid="{00000000-0005-0000-0000-0000E42D0000}"/>
    <cellStyle name="Note 6 2 3 2 2 4 3 3" xfId="13443" xr:uid="{00000000-0005-0000-0000-0000E52D0000}"/>
    <cellStyle name="Note 6 2 3 2 2 4 4" xfId="9226" xr:uid="{00000000-0005-0000-0000-0000E62D0000}"/>
    <cellStyle name="Note 6 2 3 2 2 4 4 2" xfId="12749" xr:uid="{00000000-0005-0000-0000-0000E72D0000}"/>
    <cellStyle name="Note 6 2 3 2 2 5" xfId="6767" xr:uid="{00000000-0005-0000-0000-0000E82D0000}"/>
    <cellStyle name="Note 6 2 3 2 2 5 2" xfId="9858" xr:uid="{00000000-0005-0000-0000-0000E92D0000}"/>
    <cellStyle name="Note 6 2 3 2 2 5 2 2" xfId="15583" xr:uid="{00000000-0005-0000-0000-0000EA2D0000}"/>
    <cellStyle name="Note 6 2 3 2 2 5 3" xfId="14615" xr:uid="{00000000-0005-0000-0000-0000EB2D0000}"/>
    <cellStyle name="Note 6 2 3 2 2 6" xfId="8594" xr:uid="{00000000-0005-0000-0000-0000EC2D0000}"/>
    <cellStyle name="Note 6 2 3 2 2 6 2" xfId="12269" xr:uid="{00000000-0005-0000-0000-0000ED2D0000}"/>
    <cellStyle name="Note 6 2 3 2 2 7" xfId="15913" xr:uid="{00000000-0005-0000-0000-0000EE2D0000}"/>
    <cellStyle name="Note 6 2 3 2 2 8" xfId="5460" xr:uid="{00000000-0005-0000-0000-0000AA2D0000}"/>
    <cellStyle name="Note 6 2 3 2 3" xfId="5869" xr:uid="{00000000-0005-0000-0000-0000EF2D0000}"/>
    <cellStyle name="Note 6 2 3 2 3 2" xfId="6503" xr:uid="{00000000-0005-0000-0000-0000F02D0000}"/>
    <cellStyle name="Note 6 2 3 2 3 2 2" xfId="8340" xr:uid="{00000000-0005-0000-0000-0000F12D0000}"/>
    <cellStyle name="Note 6 2 3 2 3 2 2 2" xfId="10902" xr:uid="{00000000-0005-0000-0000-0000F22D0000}"/>
    <cellStyle name="Note 6 2 3 2 3 2 2 2 2" xfId="13386" xr:uid="{00000000-0005-0000-0000-0000F32D0000}"/>
    <cellStyle name="Note 6 2 3 2 3 2 2 3" xfId="12408" xr:uid="{00000000-0005-0000-0000-0000F42D0000}"/>
    <cellStyle name="Note 6 2 3 2 3 2 3" xfId="7815" xr:uid="{00000000-0005-0000-0000-0000F52D0000}"/>
    <cellStyle name="Note 6 2 3 2 3 2 3 2" xfId="13028" xr:uid="{00000000-0005-0000-0000-0000F62D0000}"/>
    <cellStyle name="Note 6 2 3 2 3 2 3 3" xfId="13855" xr:uid="{00000000-0005-0000-0000-0000F72D0000}"/>
    <cellStyle name="Note 6 2 3 2 3 2 4" xfId="9638" xr:uid="{00000000-0005-0000-0000-0000F82D0000}"/>
    <cellStyle name="Note 6 2 3 2 3 2 4 2" xfId="12437" xr:uid="{00000000-0005-0000-0000-0000F92D0000}"/>
    <cellStyle name="Note 6 2 3 2 3 3" xfId="7179" xr:uid="{00000000-0005-0000-0000-0000FA2D0000}"/>
    <cellStyle name="Note 6 2 3 2 3 3 2" xfId="10270" xr:uid="{00000000-0005-0000-0000-0000FB2D0000}"/>
    <cellStyle name="Note 6 2 3 2 3 3 2 2" xfId="13340" xr:uid="{00000000-0005-0000-0000-0000FC2D0000}"/>
    <cellStyle name="Note 6 2 3 2 3 3 3" xfId="15421" xr:uid="{00000000-0005-0000-0000-0000FD2D0000}"/>
    <cellStyle name="Note 6 2 3 2 3 4" xfId="9006" xr:uid="{00000000-0005-0000-0000-0000FE2D0000}"/>
    <cellStyle name="Note 6 2 3 2 3 4 2" xfId="12710" xr:uid="{00000000-0005-0000-0000-0000FF2D0000}"/>
    <cellStyle name="Note 6 2 3 2 4" xfId="6063" xr:uid="{00000000-0005-0000-0000-0000002E0000}"/>
    <cellStyle name="Note 6 2 3 2 4 2" xfId="7374" xr:uid="{00000000-0005-0000-0000-0000012E0000}"/>
    <cellStyle name="Note 6 2 3 2 4 2 2" xfId="10465" xr:uid="{00000000-0005-0000-0000-0000022E0000}"/>
    <cellStyle name="Note 6 2 3 2 4 2 2 2" xfId="14364" xr:uid="{00000000-0005-0000-0000-0000032E0000}"/>
    <cellStyle name="Note 6 2 3 2 4 2 3" xfId="15452" xr:uid="{00000000-0005-0000-0000-0000042E0000}"/>
    <cellStyle name="Note 6 2 3 2 4 3" xfId="9201" xr:uid="{00000000-0005-0000-0000-0000052E0000}"/>
    <cellStyle name="Note 6 2 3 2 4 3 2" xfId="13222" xr:uid="{00000000-0005-0000-0000-0000062E0000}"/>
    <cellStyle name="Note 6 2 3 2 5" xfId="6742" xr:uid="{00000000-0005-0000-0000-0000072E0000}"/>
    <cellStyle name="Note 6 2 3 2 5 2" xfId="9833" xr:uid="{00000000-0005-0000-0000-0000082E0000}"/>
    <cellStyle name="Note 6 2 3 2 5 2 2" xfId="15497" xr:uid="{00000000-0005-0000-0000-0000092E0000}"/>
    <cellStyle name="Note 6 2 3 2 5 3" xfId="15636" xr:uid="{00000000-0005-0000-0000-00000A2E0000}"/>
    <cellStyle name="Note 6 2 3 2 6" xfId="8511" xr:uid="{00000000-0005-0000-0000-00000B2E0000}"/>
    <cellStyle name="Note 6 2 3 2 6 2" xfId="11711" xr:uid="{00000000-0005-0000-0000-00000C2E0000}"/>
    <cellStyle name="Note 6 2 3 3" xfId="5258" xr:uid="{00000000-0005-0000-0000-000068140000}"/>
    <cellStyle name="Note 6 2 3 3 2" xfId="5629" xr:uid="{00000000-0005-0000-0000-00000E2E0000}"/>
    <cellStyle name="Note 6 2 3 3 2 2" xfId="5853" xr:uid="{00000000-0005-0000-0000-00000F2E0000}"/>
    <cellStyle name="Note 6 2 3 3 2 2 2" xfId="6487" xr:uid="{00000000-0005-0000-0000-0000102E0000}"/>
    <cellStyle name="Note 6 2 3 3 2 2 2 2" xfId="8324" xr:uid="{00000000-0005-0000-0000-0000112E0000}"/>
    <cellStyle name="Note 6 2 3 3 2 2 2 2 2" xfId="10886" xr:uid="{00000000-0005-0000-0000-0000122E0000}"/>
    <cellStyle name="Note 6 2 3 3 2 2 2 2 2 2" xfId="13379" xr:uid="{00000000-0005-0000-0000-0000132E0000}"/>
    <cellStyle name="Note 6 2 3 3 2 2 2 2 3" xfId="12609" xr:uid="{00000000-0005-0000-0000-0000142E0000}"/>
    <cellStyle name="Note 6 2 3 3 2 2 2 3" xfId="7799" xr:uid="{00000000-0005-0000-0000-0000152E0000}"/>
    <cellStyle name="Note 6 2 3 3 2 2 2 3 2" xfId="11084" xr:uid="{00000000-0005-0000-0000-0000162E0000}"/>
    <cellStyle name="Note 6 2 3 3 2 2 2 3 3" xfId="13839" xr:uid="{00000000-0005-0000-0000-0000172E0000}"/>
    <cellStyle name="Note 6 2 3 3 2 2 2 4" xfId="9622" xr:uid="{00000000-0005-0000-0000-0000182E0000}"/>
    <cellStyle name="Note 6 2 3 3 2 2 2 4 2" xfId="11606" xr:uid="{00000000-0005-0000-0000-0000192E0000}"/>
    <cellStyle name="Note 6 2 3 3 2 2 3" xfId="7163" xr:uid="{00000000-0005-0000-0000-00001A2E0000}"/>
    <cellStyle name="Note 6 2 3 3 2 2 3 2" xfId="10254" xr:uid="{00000000-0005-0000-0000-00001B2E0000}"/>
    <cellStyle name="Note 6 2 3 3 2 2 3 2 2" xfId="13334" xr:uid="{00000000-0005-0000-0000-00001C2E0000}"/>
    <cellStyle name="Note 6 2 3 3 2 2 3 3" xfId="14506" xr:uid="{00000000-0005-0000-0000-00001D2E0000}"/>
    <cellStyle name="Note 6 2 3 3 2 2 4" xfId="8990" xr:uid="{00000000-0005-0000-0000-00001E2E0000}"/>
    <cellStyle name="Note 6 2 3 3 2 2 4 2" xfId="12952" xr:uid="{00000000-0005-0000-0000-00001F2E0000}"/>
    <cellStyle name="Note 6 2 3 3 2 3" xfId="6263" xr:uid="{00000000-0005-0000-0000-0000202E0000}"/>
    <cellStyle name="Note 6 2 3 3 2 3 2" xfId="8100" xr:uid="{00000000-0005-0000-0000-0000212E0000}"/>
    <cellStyle name="Note 6 2 3 3 2 3 2 2" xfId="10662" xr:uid="{00000000-0005-0000-0000-0000222E0000}"/>
    <cellStyle name="Note 6 2 3 3 2 3 2 2 2" xfId="14198" xr:uid="{00000000-0005-0000-0000-0000232E0000}"/>
    <cellStyle name="Note 6 2 3 3 2 3 2 3" xfId="11782" xr:uid="{00000000-0005-0000-0000-0000242E0000}"/>
    <cellStyle name="Note 6 2 3 3 2 3 3" xfId="7575" xr:uid="{00000000-0005-0000-0000-0000252E0000}"/>
    <cellStyle name="Note 6 2 3 3 2 3 3 2" xfId="14031" xr:uid="{00000000-0005-0000-0000-0000262E0000}"/>
    <cellStyle name="Note 6 2 3 3 2 3 3 3" xfId="13615" xr:uid="{00000000-0005-0000-0000-0000272E0000}"/>
    <cellStyle name="Note 6 2 3 3 2 3 4" xfId="9398" xr:uid="{00000000-0005-0000-0000-0000282E0000}"/>
    <cellStyle name="Note 6 2 3 3 2 3 4 2" xfId="12665" xr:uid="{00000000-0005-0000-0000-0000292E0000}"/>
    <cellStyle name="Note 6 2 3 3 2 4" xfId="6939" xr:uid="{00000000-0005-0000-0000-00002A2E0000}"/>
    <cellStyle name="Note 6 2 3 3 2 4 2" xfId="10030" xr:uid="{00000000-0005-0000-0000-00002B2E0000}"/>
    <cellStyle name="Note 6 2 3 3 2 4 2 2" xfId="15395" xr:uid="{00000000-0005-0000-0000-00002C2E0000}"/>
    <cellStyle name="Note 6 2 3 3 2 4 3" xfId="14023" xr:uid="{00000000-0005-0000-0000-00002D2E0000}"/>
    <cellStyle name="Note 6 2 3 3 2 5" xfId="8766" xr:uid="{00000000-0005-0000-0000-00002E2E0000}"/>
    <cellStyle name="Note 6 2 3 3 2 5 2" xfId="12713" xr:uid="{00000000-0005-0000-0000-00002F2E0000}"/>
    <cellStyle name="Note 6 2 3 3 3" xfId="5753" xr:uid="{00000000-0005-0000-0000-0000302E0000}"/>
    <cellStyle name="Note 6 2 3 3 3 2" xfId="6387" xr:uid="{00000000-0005-0000-0000-0000312E0000}"/>
    <cellStyle name="Note 6 2 3 3 3 2 2" xfId="8224" xr:uid="{00000000-0005-0000-0000-0000322E0000}"/>
    <cellStyle name="Note 6 2 3 3 3 2 2 2" xfId="10786" xr:uid="{00000000-0005-0000-0000-0000332E0000}"/>
    <cellStyle name="Note 6 2 3 3 3 2 2 2 2" xfId="13084" xr:uid="{00000000-0005-0000-0000-0000342E0000}"/>
    <cellStyle name="Note 6 2 3 3 3 2 2 3" xfId="12301" xr:uid="{00000000-0005-0000-0000-0000352E0000}"/>
    <cellStyle name="Note 6 2 3 3 3 2 3" xfId="7699" xr:uid="{00000000-0005-0000-0000-0000362E0000}"/>
    <cellStyle name="Note 6 2 3 3 3 2 3 2" xfId="11040" xr:uid="{00000000-0005-0000-0000-0000372E0000}"/>
    <cellStyle name="Note 6 2 3 3 3 2 3 3" xfId="13739" xr:uid="{00000000-0005-0000-0000-0000382E0000}"/>
    <cellStyle name="Note 6 2 3 3 3 2 4" xfId="9522" xr:uid="{00000000-0005-0000-0000-0000392E0000}"/>
    <cellStyle name="Note 6 2 3 3 3 2 4 2" xfId="12275" xr:uid="{00000000-0005-0000-0000-00003A2E0000}"/>
    <cellStyle name="Note 6 2 3 3 3 3" xfId="7063" xr:uid="{00000000-0005-0000-0000-00003B2E0000}"/>
    <cellStyle name="Note 6 2 3 3 3 3 2" xfId="10154" xr:uid="{00000000-0005-0000-0000-00003C2E0000}"/>
    <cellStyle name="Note 6 2 3 3 3 3 2 2" xfId="14401" xr:uid="{00000000-0005-0000-0000-00003D2E0000}"/>
    <cellStyle name="Note 6 2 3 3 3 3 3" xfId="14291" xr:uid="{00000000-0005-0000-0000-00003E2E0000}"/>
    <cellStyle name="Note 6 2 3 3 3 4" xfId="8890" xr:uid="{00000000-0005-0000-0000-00003F2E0000}"/>
    <cellStyle name="Note 6 2 3 3 3 4 2" xfId="12983" xr:uid="{00000000-0005-0000-0000-0000402E0000}"/>
    <cellStyle name="Note 6 2 3 3 4" xfId="6155" xr:uid="{00000000-0005-0000-0000-0000412E0000}"/>
    <cellStyle name="Note 6 2 3 3 4 2" xfId="7992" xr:uid="{00000000-0005-0000-0000-0000422E0000}"/>
    <cellStyle name="Note 6 2 3 3 4 2 2" xfId="10554" xr:uid="{00000000-0005-0000-0000-0000432E0000}"/>
    <cellStyle name="Note 6 2 3 3 4 2 2 2" xfId="15115" xr:uid="{00000000-0005-0000-0000-0000442E0000}"/>
    <cellStyle name="Note 6 2 3 3 4 2 3" xfId="11102" xr:uid="{00000000-0005-0000-0000-0000452E0000}"/>
    <cellStyle name="Note 6 2 3 3 4 3" xfId="7467" xr:uid="{00000000-0005-0000-0000-0000462E0000}"/>
    <cellStyle name="Note 6 2 3 3 4 3 2" xfId="14320" xr:uid="{00000000-0005-0000-0000-0000472E0000}"/>
    <cellStyle name="Note 6 2 3 3 4 3 3" xfId="13507" xr:uid="{00000000-0005-0000-0000-0000482E0000}"/>
    <cellStyle name="Note 6 2 3 3 4 4" xfId="9290" xr:uid="{00000000-0005-0000-0000-0000492E0000}"/>
    <cellStyle name="Note 6 2 3 3 4 4 2" xfId="12362" xr:uid="{00000000-0005-0000-0000-00004A2E0000}"/>
    <cellStyle name="Note 6 2 3 3 5" xfId="6831" xr:uid="{00000000-0005-0000-0000-00004B2E0000}"/>
    <cellStyle name="Note 6 2 3 3 5 2" xfId="9922" xr:uid="{00000000-0005-0000-0000-00004C2E0000}"/>
    <cellStyle name="Note 6 2 3 3 5 2 2" xfId="14556" xr:uid="{00000000-0005-0000-0000-00004D2E0000}"/>
    <cellStyle name="Note 6 2 3 3 5 3" xfId="14314" xr:uid="{00000000-0005-0000-0000-00004E2E0000}"/>
    <cellStyle name="Note 6 2 3 3 6" xfId="8658" xr:uid="{00000000-0005-0000-0000-00004F2E0000}"/>
    <cellStyle name="Note 6 2 3 3 6 2" xfId="12154" xr:uid="{00000000-0005-0000-0000-0000502E0000}"/>
    <cellStyle name="Note 6 2 3 3 7" xfId="15912" xr:uid="{00000000-0005-0000-0000-0000512E0000}"/>
    <cellStyle name="Note 6 2 3 3 8" xfId="5522" xr:uid="{00000000-0005-0000-0000-00000D2E0000}"/>
    <cellStyle name="Note 6 2 3 4" xfId="5871" xr:uid="{00000000-0005-0000-0000-0000522E0000}"/>
    <cellStyle name="Note 6 2 3 4 2" xfId="6505" xr:uid="{00000000-0005-0000-0000-0000532E0000}"/>
    <cellStyle name="Note 6 2 3 4 2 2" xfId="8342" xr:uid="{00000000-0005-0000-0000-0000542E0000}"/>
    <cellStyle name="Note 6 2 3 4 2 2 2" xfId="10904" xr:uid="{00000000-0005-0000-0000-0000552E0000}"/>
    <cellStyle name="Note 6 2 3 4 2 2 2 2" xfId="11529" xr:uid="{00000000-0005-0000-0000-0000562E0000}"/>
    <cellStyle name="Note 6 2 3 4 2 2 3" xfId="13136" xr:uid="{00000000-0005-0000-0000-0000572E0000}"/>
    <cellStyle name="Note 6 2 3 4 2 3" xfId="7817" xr:uid="{00000000-0005-0000-0000-0000582E0000}"/>
    <cellStyle name="Note 6 2 3 4 2 3 2" xfId="11091" xr:uid="{00000000-0005-0000-0000-0000592E0000}"/>
    <cellStyle name="Note 6 2 3 4 2 3 3" xfId="13857" xr:uid="{00000000-0005-0000-0000-00005A2E0000}"/>
    <cellStyle name="Note 6 2 3 4 2 4" xfId="9640" xr:uid="{00000000-0005-0000-0000-00005B2E0000}"/>
    <cellStyle name="Note 6 2 3 4 2 4 2" xfId="12390" xr:uid="{00000000-0005-0000-0000-00005C2E0000}"/>
    <cellStyle name="Note 6 2 3 4 3" xfId="7181" xr:uid="{00000000-0005-0000-0000-00005D2E0000}"/>
    <cellStyle name="Note 6 2 3 4 3 2" xfId="10272" xr:uid="{00000000-0005-0000-0000-00005E2E0000}"/>
    <cellStyle name="Note 6 2 3 4 3 2 2" xfId="12208" xr:uid="{00000000-0005-0000-0000-00005F2E0000}"/>
    <cellStyle name="Note 6 2 3 4 3 3" xfId="15236" xr:uid="{00000000-0005-0000-0000-0000602E0000}"/>
    <cellStyle name="Note 6 2 3 4 4" xfId="9008" xr:uid="{00000000-0005-0000-0000-0000612E0000}"/>
    <cellStyle name="Note 6 2 3 4 4 2" xfId="12936" xr:uid="{00000000-0005-0000-0000-0000622E0000}"/>
    <cellStyle name="Note 6 2 3 5" xfId="6032" xr:uid="{00000000-0005-0000-0000-0000632E0000}"/>
    <cellStyle name="Note 6 2 3 5 2" xfId="7343" xr:uid="{00000000-0005-0000-0000-0000642E0000}"/>
    <cellStyle name="Note 6 2 3 5 2 2" xfId="10434" xr:uid="{00000000-0005-0000-0000-0000652E0000}"/>
    <cellStyle name="Note 6 2 3 5 2 2 2" xfId="14274" xr:uid="{00000000-0005-0000-0000-0000662E0000}"/>
    <cellStyle name="Note 6 2 3 5 2 3" xfId="15595" xr:uid="{00000000-0005-0000-0000-0000672E0000}"/>
    <cellStyle name="Note 6 2 3 5 3" xfId="9170" xr:uid="{00000000-0005-0000-0000-0000682E0000}"/>
    <cellStyle name="Note 6 2 3 5 3 2" xfId="12586" xr:uid="{00000000-0005-0000-0000-0000692E0000}"/>
    <cellStyle name="Note 6 2 3 6" xfId="6711" xr:uid="{00000000-0005-0000-0000-00006A2E0000}"/>
    <cellStyle name="Note 6 2 3 6 2" xfId="9802" xr:uid="{00000000-0005-0000-0000-00006B2E0000}"/>
    <cellStyle name="Note 6 2 3 6 2 2" xfId="12959" xr:uid="{00000000-0005-0000-0000-00006C2E0000}"/>
    <cellStyle name="Note 6 2 3 6 3" xfId="15008" xr:uid="{00000000-0005-0000-0000-00006D2E0000}"/>
    <cellStyle name="Note 6 2 3 7" xfId="8510" xr:uid="{00000000-0005-0000-0000-00006E2E0000}"/>
    <cellStyle name="Note 6 2 3 7 2" xfId="12671" xr:uid="{00000000-0005-0000-0000-00006F2E0000}"/>
    <cellStyle name="Note 6 2 4" xfId="2732" xr:uid="{00000000-0005-0000-0000-000069140000}"/>
    <cellStyle name="Note 6 2 4 2" xfId="5260" xr:uid="{00000000-0005-0000-0000-00006A140000}"/>
    <cellStyle name="Note 6 2 4 2 2" xfId="5564" xr:uid="{00000000-0005-0000-0000-0000722E0000}"/>
    <cellStyle name="Note 6 2 4 2 2 2" xfId="5721" xr:uid="{00000000-0005-0000-0000-0000732E0000}"/>
    <cellStyle name="Note 6 2 4 2 2 2 2" xfId="6354" xr:uid="{00000000-0005-0000-0000-0000742E0000}"/>
    <cellStyle name="Note 6 2 4 2 2 2 2 2" xfId="8191" xr:uid="{00000000-0005-0000-0000-0000752E0000}"/>
    <cellStyle name="Note 6 2 4 2 2 2 2 2 2" xfId="10753" xr:uid="{00000000-0005-0000-0000-0000762E0000}"/>
    <cellStyle name="Note 6 2 4 2 2 2 2 2 2 2" xfId="14454" xr:uid="{00000000-0005-0000-0000-0000772E0000}"/>
    <cellStyle name="Note 6 2 4 2 2 2 2 2 3" xfId="11959" xr:uid="{00000000-0005-0000-0000-0000782E0000}"/>
    <cellStyle name="Note 6 2 4 2 2 2 2 3" xfId="7666" xr:uid="{00000000-0005-0000-0000-0000792E0000}"/>
    <cellStyle name="Note 6 2 4 2 2 2 2 3 2" xfId="12828" xr:uid="{00000000-0005-0000-0000-00007A2E0000}"/>
    <cellStyle name="Note 6 2 4 2 2 2 2 3 3" xfId="13706" xr:uid="{00000000-0005-0000-0000-00007B2E0000}"/>
    <cellStyle name="Note 6 2 4 2 2 2 2 4" xfId="9489" xr:uid="{00000000-0005-0000-0000-00007C2E0000}"/>
    <cellStyle name="Note 6 2 4 2 2 2 2 4 2" xfId="13189" xr:uid="{00000000-0005-0000-0000-00007D2E0000}"/>
    <cellStyle name="Note 6 2 4 2 2 2 3" xfId="7030" xr:uid="{00000000-0005-0000-0000-00007E2E0000}"/>
    <cellStyle name="Note 6 2 4 2 2 2 3 2" xfId="10121" xr:uid="{00000000-0005-0000-0000-00007F2E0000}"/>
    <cellStyle name="Note 6 2 4 2 2 2 3 2 2" xfId="14629" xr:uid="{00000000-0005-0000-0000-0000802E0000}"/>
    <cellStyle name="Note 6 2 4 2 2 2 3 3" xfId="15010" xr:uid="{00000000-0005-0000-0000-0000812E0000}"/>
    <cellStyle name="Note 6 2 4 2 2 2 4" xfId="8857" xr:uid="{00000000-0005-0000-0000-0000822E0000}"/>
    <cellStyle name="Note 6 2 4 2 2 2 4 2" xfId="12535" xr:uid="{00000000-0005-0000-0000-0000832E0000}"/>
    <cellStyle name="Note 6 2 4 2 2 3" xfId="6198" xr:uid="{00000000-0005-0000-0000-0000842E0000}"/>
    <cellStyle name="Note 6 2 4 2 2 3 2" xfId="8035" xr:uid="{00000000-0005-0000-0000-0000852E0000}"/>
    <cellStyle name="Note 6 2 4 2 2 3 2 2" xfId="10597" xr:uid="{00000000-0005-0000-0000-0000862E0000}"/>
    <cellStyle name="Note 6 2 4 2 2 3 2 2 2" xfId="15298" xr:uid="{00000000-0005-0000-0000-0000872E0000}"/>
    <cellStyle name="Note 6 2 4 2 2 3 2 3" xfId="12914" xr:uid="{00000000-0005-0000-0000-0000882E0000}"/>
    <cellStyle name="Note 6 2 4 2 2 3 3" xfId="7510" xr:uid="{00000000-0005-0000-0000-0000892E0000}"/>
    <cellStyle name="Note 6 2 4 2 2 3 3 2" xfId="14775" xr:uid="{00000000-0005-0000-0000-00008A2E0000}"/>
    <cellStyle name="Note 6 2 4 2 2 3 3 3" xfId="13550" xr:uid="{00000000-0005-0000-0000-00008B2E0000}"/>
    <cellStyle name="Note 6 2 4 2 2 3 4" xfId="9333" xr:uid="{00000000-0005-0000-0000-00008C2E0000}"/>
    <cellStyle name="Note 6 2 4 2 2 3 4 2" xfId="12222" xr:uid="{00000000-0005-0000-0000-00008D2E0000}"/>
    <cellStyle name="Note 6 2 4 2 2 4" xfId="6874" xr:uid="{00000000-0005-0000-0000-00008E2E0000}"/>
    <cellStyle name="Note 6 2 4 2 2 4 2" xfId="9965" xr:uid="{00000000-0005-0000-0000-00008F2E0000}"/>
    <cellStyle name="Note 6 2 4 2 2 4 2 2" xfId="14557" xr:uid="{00000000-0005-0000-0000-0000902E0000}"/>
    <cellStyle name="Note 6 2 4 2 2 4 3" xfId="14769" xr:uid="{00000000-0005-0000-0000-0000912E0000}"/>
    <cellStyle name="Note 6 2 4 2 2 5" xfId="8701" xr:uid="{00000000-0005-0000-0000-0000922E0000}"/>
    <cellStyle name="Note 6 2 4 2 2 5 2" xfId="12886" xr:uid="{00000000-0005-0000-0000-0000932E0000}"/>
    <cellStyle name="Note 6 2 4 2 3" xfId="5812" xr:uid="{00000000-0005-0000-0000-0000942E0000}"/>
    <cellStyle name="Note 6 2 4 2 3 2" xfId="6446" xr:uid="{00000000-0005-0000-0000-0000952E0000}"/>
    <cellStyle name="Note 6 2 4 2 3 2 2" xfId="8283" xr:uid="{00000000-0005-0000-0000-0000962E0000}"/>
    <cellStyle name="Note 6 2 4 2 3 2 2 2" xfId="10845" xr:uid="{00000000-0005-0000-0000-0000972E0000}"/>
    <cellStyle name="Note 6 2 4 2 3 2 2 2 2" xfId="11501" xr:uid="{00000000-0005-0000-0000-0000982E0000}"/>
    <cellStyle name="Note 6 2 4 2 3 2 2 3" xfId="12619" xr:uid="{00000000-0005-0000-0000-0000992E0000}"/>
    <cellStyle name="Note 6 2 4 2 3 2 3" xfId="7758" xr:uid="{00000000-0005-0000-0000-00009A2E0000}"/>
    <cellStyle name="Note 6 2 4 2 3 2 3 2" xfId="11278" xr:uid="{00000000-0005-0000-0000-00009B2E0000}"/>
    <cellStyle name="Note 6 2 4 2 3 2 3 3" xfId="13798" xr:uid="{00000000-0005-0000-0000-00009C2E0000}"/>
    <cellStyle name="Note 6 2 4 2 3 2 4" xfId="9581" xr:uid="{00000000-0005-0000-0000-00009D2E0000}"/>
    <cellStyle name="Note 6 2 4 2 3 2 4 2" xfId="12541" xr:uid="{00000000-0005-0000-0000-00009E2E0000}"/>
    <cellStyle name="Note 6 2 4 2 3 3" xfId="7122" xr:uid="{00000000-0005-0000-0000-00009F2E0000}"/>
    <cellStyle name="Note 6 2 4 2 3 3 2" xfId="10213" xr:uid="{00000000-0005-0000-0000-0000A02E0000}"/>
    <cellStyle name="Note 6 2 4 2 3 3 2 2" xfId="12216" xr:uid="{00000000-0005-0000-0000-0000A12E0000}"/>
    <cellStyle name="Note 6 2 4 2 3 3 3" xfId="14600" xr:uid="{00000000-0005-0000-0000-0000A22E0000}"/>
    <cellStyle name="Note 6 2 4 2 3 4" xfId="8949" xr:uid="{00000000-0005-0000-0000-0000A32E0000}"/>
    <cellStyle name="Note 6 2 4 2 3 4 2" xfId="13167" xr:uid="{00000000-0005-0000-0000-0000A42E0000}"/>
    <cellStyle name="Note 6 2 4 2 4" xfId="6090" xr:uid="{00000000-0005-0000-0000-0000A52E0000}"/>
    <cellStyle name="Note 6 2 4 2 4 2" xfId="7927" xr:uid="{00000000-0005-0000-0000-0000A62E0000}"/>
    <cellStyle name="Note 6 2 4 2 4 2 2" xfId="10489" xr:uid="{00000000-0005-0000-0000-0000A72E0000}"/>
    <cellStyle name="Note 6 2 4 2 4 2 2 2" xfId="14437" xr:uid="{00000000-0005-0000-0000-0000A82E0000}"/>
    <cellStyle name="Note 6 2 4 2 4 2 3" xfId="12224" xr:uid="{00000000-0005-0000-0000-0000A92E0000}"/>
    <cellStyle name="Note 6 2 4 2 4 3" xfId="7402" xr:uid="{00000000-0005-0000-0000-0000AA2E0000}"/>
    <cellStyle name="Note 6 2 4 2 4 3 2" xfId="15184" xr:uid="{00000000-0005-0000-0000-0000AB2E0000}"/>
    <cellStyle name="Note 6 2 4 2 4 3 3" xfId="13442" xr:uid="{00000000-0005-0000-0000-0000AC2E0000}"/>
    <cellStyle name="Note 6 2 4 2 4 4" xfId="9225" xr:uid="{00000000-0005-0000-0000-0000AD2E0000}"/>
    <cellStyle name="Note 6 2 4 2 4 4 2" xfId="11233" xr:uid="{00000000-0005-0000-0000-0000AE2E0000}"/>
    <cellStyle name="Note 6 2 4 2 5" xfId="6766" xr:uid="{00000000-0005-0000-0000-0000AF2E0000}"/>
    <cellStyle name="Note 6 2 4 2 5 2" xfId="9857" xr:uid="{00000000-0005-0000-0000-0000B02E0000}"/>
    <cellStyle name="Note 6 2 4 2 5 2 2" xfId="14648" xr:uid="{00000000-0005-0000-0000-0000B12E0000}"/>
    <cellStyle name="Note 6 2 4 2 5 3" xfId="15178" xr:uid="{00000000-0005-0000-0000-0000B22E0000}"/>
    <cellStyle name="Note 6 2 4 2 6" xfId="8593" xr:uid="{00000000-0005-0000-0000-0000B32E0000}"/>
    <cellStyle name="Note 6 2 4 2 6 2" xfId="11702" xr:uid="{00000000-0005-0000-0000-0000B42E0000}"/>
    <cellStyle name="Note 6 2 4 2 7" xfId="15914" xr:uid="{00000000-0005-0000-0000-0000B52E0000}"/>
    <cellStyle name="Note 6 2 4 2 8" xfId="5459" xr:uid="{00000000-0005-0000-0000-0000712E0000}"/>
    <cellStyle name="Note 6 2 4 3" xfId="5887" xr:uid="{00000000-0005-0000-0000-0000B62E0000}"/>
    <cellStyle name="Note 6 2 4 3 2" xfId="6521" xr:uid="{00000000-0005-0000-0000-0000B72E0000}"/>
    <cellStyle name="Note 6 2 4 3 2 2" xfId="8358" xr:uid="{00000000-0005-0000-0000-0000B82E0000}"/>
    <cellStyle name="Note 6 2 4 3 2 2 2" xfId="10920" xr:uid="{00000000-0005-0000-0000-0000B92E0000}"/>
    <cellStyle name="Note 6 2 4 3 2 2 2 2" xfId="11305" xr:uid="{00000000-0005-0000-0000-0000BA2E0000}"/>
    <cellStyle name="Note 6 2 4 3 2 2 3" xfId="11276" xr:uid="{00000000-0005-0000-0000-0000BB2E0000}"/>
    <cellStyle name="Note 6 2 4 3 2 3" xfId="7833" xr:uid="{00000000-0005-0000-0000-0000BC2E0000}"/>
    <cellStyle name="Note 6 2 4 3 2 3 2" xfId="11099" xr:uid="{00000000-0005-0000-0000-0000BD2E0000}"/>
    <cellStyle name="Note 6 2 4 3 2 3 3" xfId="13873" xr:uid="{00000000-0005-0000-0000-0000BE2E0000}"/>
    <cellStyle name="Note 6 2 4 3 2 4" xfId="9656" xr:uid="{00000000-0005-0000-0000-0000BF2E0000}"/>
    <cellStyle name="Note 6 2 4 3 2 4 2" xfId="12134" xr:uid="{00000000-0005-0000-0000-0000C02E0000}"/>
    <cellStyle name="Note 6 2 4 3 3" xfId="7197" xr:uid="{00000000-0005-0000-0000-0000C12E0000}"/>
    <cellStyle name="Note 6 2 4 3 3 2" xfId="10288" xr:uid="{00000000-0005-0000-0000-0000C22E0000}"/>
    <cellStyle name="Note 6 2 4 3 3 2 2" xfId="12147" xr:uid="{00000000-0005-0000-0000-0000C32E0000}"/>
    <cellStyle name="Note 6 2 4 3 3 3" xfId="14464" xr:uid="{00000000-0005-0000-0000-0000C42E0000}"/>
    <cellStyle name="Note 6 2 4 3 4" xfId="9024" xr:uid="{00000000-0005-0000-0000-0000C52E0000}"/>
    <cellStyle name="Note 6 2 4 3 4 2" xfId="12416" xr:uid="{00000000-0005-0000-0000-0000C62E0000}"/>
    <cellStyle name="Note 6 2 4 4" xfId="6064" xr:uid="{00000000-0005-0000-0000-0000C72E0000}"/>
    <cellStyle name="Note 6 2 4 4 2" xfId="7375" xr:uid="{00000000-0005-0000-0000-0000C82E0000}"/>
    <cellStyle name="Note 6 2 4 4 2 2" xfId="10466" xr:uid="{00000000-0005-0000-0000-0000C92E0000}"/>
    <cellStyle name="Note 6 2 4 4 2 2 2" xfId="15117" xr:uid="{00000000-0005-0000-0000-0000CA2E0000}"/>
    <cellStyle name="Note 6 2 4 4 2 3" xfId="14513" xr:uid="{00000000-0005-0000-0000-0000CB2E0000}"/>
    <cellStyle name="Note 6 2 4 4 3" xfId="9202" xr:uid="{00000000-0005-0000-0000-0000CC2E0000}"/>
    <cellStyle name="Note 6 2 4 4 3 2" xfId="12017" xr:uid="{00000000-0005-0000-0000-0000CD2E0000}"/>
    <cellStyle name="Note 6 2 4 5" xfId="6743" xr:uid="{00000000-0005-0000-0000-0000CE2E0000}"/>
    <cellStyle name="Note 6 2 4 5 2" xfId="9834" xr:uid="{00000000-0005-0000-0000-0000CF2E0000}"/>
    <cellStyle name="Note 6 2 4 5 2 2" xfId="14558" xr:uid="{00000000-0005-0000-0000-0000D02E0000}"/>
    <cellStyle name="Note 6 2 4 5 3" xfId="14852" xr:uid="{00000000-0005-0000-0000-0000D12E0000}"/>
    <cellStyle name="Note 6 2 4 6" xfId="8512" xr:uid="{00000000-0005-0000-0000-0000D22E0000}"/>
    <cellStyle name="Note 6 2 4 6 2" xfId="11381" xr:uid="{00000000-0005-0000-0000-0000D32E0000}"/>
    <cellStyle name="Note 6 2 5" xfId="5255" xr:uid="{00000000-0005-0000-0000-00006B140000}"/>
    <cellStyle name="Note 6 2 5 2" xfId="5625" xr:uid="{00000000-0005-0000-0000-0000D52E0000}"/>
    <cellStyle name="Note 6 2 5 2 2" xfId="5664" xr:uid="{00000000-0005-0000-0000-0000D62E0000}"/>
    <cellStyle name="Note 6 2 5 2 2 2" xfId="6297" xr:uid="{00000000-0005-0000-0000-0000D72E0000}"/>
    <cellStyle name="Note 6 2 5 2 2 2 2" xfId="8134" xr:uid="{00000000-0005-0000-0000-0000D82E0000}"/>
    <cellStyle name="Note 6 2 5 2 2 2 2 2" xfId="10696" xr:uid="{00000000-0005-0000-0000-0000D92E0000}"/>
    <cellStyle name="Note 6 2 5 2 2 2 2 2 2" xfId="15614" xr:uid="{00000000-0005-0000-0000-0000DA2E0000}"/>
    <cellStyle name="Note 6 2 5 2 2 2 2 3" xfId="12654" xr:uid="{00000000-0005-0000-0000-0000DB2E0000}"/>
    <cellStyle name="Note 6 2 5 2 2 2 3" xfId="7609" xr:uid="{00000000-0005-0000-0000-0000DC2E0000}"/>
    <cellStyle name="Note 6 2 5 2 2 2 3 2" xfId="14064" xr:uid="{00000000-0005-0000-0000-0000DD2E0000}"/>
    <cellStyle name="Note 6 2 5 2 2 2 3 3" xfId="13649" xr:uid="{00000000-0005-0000-0000-0000DE2E0000}"/>
    <cellStyle name="Note 6 2 5 2 2 2 4" xfId="9432" xr:uid="{00000000-0005-0000-0000-0000DF2E0000}"/>
    <cellStyle name="Note 6 2 5 2 2 2 4 2" xfId="11879" xr:uid="{00000000-0005-0000-0000-0000E02E0000}"/>
    <cellStyle name="Note 6 2 5 2 2 3" xfId="6973" xr:uid="{00000000-0005-0000-0000-0000E12E0000}"/>
    <cellStyle name="Note 6 2 5 2 2 3 2" xfId="10064" xr:uid="{00000000-0005-0000-0000-0000E22E0000}"/>
    <cellStyle name="Note 6 2 5 2 2 3 2 2" xfId="14986" xr:uid="{00000000-0005-0000-0000-0000E32E0000}"/>
    <cellStyle name="Note 6 2 5 2 2 3 3" xfId="14070" xr:uid="{00000000-0005-0000-0000-0000E42E0000}"/>
    <cellStyle name="Note 6 2 5 2 2 4" xfId="8800" xr:uid="{00000000-0005-0000-0000-0000E52E0000}"/>
    <cellStyle name="Note 6 2 5 2 2 4 2" xfId="11673" xr:uid="{00000000-0005-0000-0000-0000E62E0000}"/>
    <cellStyle name="Note 6 2 5 2 3" xfId="6259" xr:uid="{00000000-0005-0000-0000-0000E72E0000}"/>
    <cellStyle name="Note 6 2 5 2 3 2" xfId="8096" xr:uid="{00000000-0005-0000-0000-0000E82E0000}"/>
    <cellStyle name="Note 6 2 5 2 3 2 2" xfId="10658" xr:uid="{00000000-0005-0000-0000-0000E92E0000}"/>
    <cellStyle name="Note 6 2 5 2 3 2 2 2" xfId="15171" xr:uid="{00000000-0005-0000-0000-0000EA2E0000}"/>
    <cellStyle name="Note 6 2 5 2 3 2 3" xfId="12672" xr:uid="{00000000-0005-0000-0000-0000EB2E0000}"/>
    <cellStyle name="Note 6 2 5 2 3 3" xfId="7571" xr:uid="{00000000-0005-0000-0000-0000EC2E0000}"/>
    <cellStyle name="Note 6 2 5 2 3 3 2" xfId="15666" xr:uid="{00000000-0005-0000-0000-0000ED2E0000}"/>
    <cellStyle name="Note 6 2 5 2 3 3 3" xfId="13611" xr:uid="{00000000-0005-0000-0000-0000EE2E0000}"/>
    <cellStyle name="Note 6 2 5 2 3 4" xfId="9394" xr:uid="{00000000-0005-0000-0000-0000EF2E0000}"/>
    <cellStyle name="Note 6 2 5 2 3 4 2" xfId="12242" xr:uid="{00000000-0005-0000-0000-0000F02E0000}"/>
    <cellStyle name="Note 6 2 5 2 4" xfId="6935" xr:uid="{00000000-0005-0000-0000-0000F12E0000}"/>
    <cellStyle name="Note 6 2 5 2 4 2" xfId="10026" xr:uid="{00000000-0005-0000-0000-0000F22E0000}"/>
    <cellStyle name="Note 6 2 5 2 4 2 2" xfId="15548" xr:uid="{00000000-0005-0000-0000-0000F32E0000}"/>
    <cellStyle name="Note 6 2 5 2 4 3" xfId="15584" xr:uid="{00000000-0005-0000-0000-0000F42E0000}"/>
    <cellStyle name="Note 6 2 5 2 5" xfId="8762" xr:uid="{00000000-0005-0000-0000-0000F52E0000}"/>
    <cellStyle name="Note 6 2 5 2 5 2" xfId="11973" xr:uid="{00000000-0005-0000-0000-0000F62E0000}"/>
    <cellStyle name="Note 6 2 5 3" xfId="5755" xr:uid="{00000000-0005-0000-0000-0000F72E0000}"/>
    <cellStyle name="Note 6 2 5 3 2" xfId="6389" xr:uid="{00000000-0005-0000-0000-0000F82E0000}"/>
    <cellStyle name="Note 6 2 5 3 2 2" xfId="8226" xr:uid="{00000000-0005-0000-0000-0000F92E0000}"/>
    <cellStyle name="Note 6 2 5 3 2 2 2" xfId="10788" xr:uid="{00000000-0005-0000-0000-0000FA2E0000}"/>
    <cellStyle name="Note 6 2 5 3 2 2 2 2" xfId="13086" xr:uid="{00000000-0005-0000-0000-0000FB2E0000}"/>
    <cellStyle name="Note 6 2 5 3 2 2 3" xfId="11707" xr:uid="{00000000-0005-0000-0000-0000FC2E0000}"/>
    <cellStyle name="Note 6 2 5 3 2 3" xfId="7701" xr:uid="{00000000-0005-0000-0000-0000FD2E0000}"/>
    <cellStyle name="Note 6 2 5 3 2 3 2" xfId="11041" xr:uid="{00000000-0005-0000-0000-0000FE2E0000}"/>
    <cellStyle name="Note 6 2 5 3 2 3 3" xfId="13741" xr:uid="{00000000-0005-0000-0000-0000FF2E0000}"/>
    <cellStyle name="Note 6 2 5 3 2 4" xfId="9524" xr:uid="{00000000-0005-0000-0000-0000002F0000}"/>
    <cellStyle name="Note 6 2 5 3 2 4 2" xfId="12689" xr:uid="{00000000-0005-0000-0000-0000012F0000}"/>
    <cellStyle name="Note 6 2 5 3 3" xfId="7065" xr:uid="{00000000-0005-0000-0000-0000022F0000}"/>
    <cellStyle name="Note 6 2 5 3 3 2" xfId="10156" xr:uid="{00000000-0005-0000-0000-0000032F0000}"/>
    <cellStyle name="Note 6 2 5 3 3 2 2" xfId="14591" xr:uid="{00000000-0005-0000-0000-0000042F0000}"/>
    <cellStyle name="Note 6 2 5 3 3 3" xfId="14960" xr:uid="{00000000-0005-0000-0000-0000052F0000}"/>
    <cellStyle name="Note 6 2 5 3 4" xfId="8892" xr:uid="{00000000-0005-0000-0000-0000062F0000}"/>
    <cellStyle name="Note 6 2 5 3 4 2" xfId="12229" xr:uid="{00000000-0005-0000-0000-0000072F0000}"/>
    <cellStyle name="Note 6 2 5 4" xfId="6151" xr:uid="{00000000-0005-0000-0000-0000082F0000}"/>
    <cellStyle name="Note 6 2 5 4 2" xfId="7988" xr:uid="{00000000-0005-0000-0000-0000092F0000}"/>
    <cellStyle name="Note 6 2 5 4 2 2" xfId="10550" xr:uid="{00000000-0005-0000-0000-00000A2F0000}"/>
    <cellStyle name="Note 6 2 5 4 2 2 2" xfId="14001" xr:uid="{00000000-0005-0000-0000-00000B2F0000}"/>
    <cellStyle name="Note 6 2 5 4 2 3" xfId="11584" xr:uid="{00000000-0005-0000-0000-00000C2F0000}"/>
    <cellStyle name="Note 6 2 5 4 3" xfId="7463" xr:uid="{00000000-0005-0000-0000-00000D2F0000}"/>
    <cellStyle name="Note 6 2 5 4 3 2" xfId="15294" xr:uid="{00000000-0005-0000-0000-00000E2F0000}"/>
    <cellStyle name="Note 6 2 5 4 3 3" xfId="13503" xr:uid="{00000000-0005-0000-0000-00000F2F0000}"/>
    <cellStyle name="Note 6 2 5 4 4" xfId="9286" xr:uid="{00000000-0005-0000-0000-0000102F0000}"/>
    <cellStyle name="Note 6 2 5 4 4 2" xfId="11161" xr:uid="{00000000-0005-0000-0000-0000112F0000}"/>
    <cellStyle name="Note 6 2 5 5" xfId="6827" xr:uid="{00000000-0005-0000-0000-0000122F0000}"/>
    <cellStyle name="Note 6 2 5 5 2" xfId="9918" xr:uid="{00000000-0005-0000-0000-0000132F0000}"/>
    <cellStyle name="Note 6 2 5 5 2 2" xfId="15307" xr:uid="{00000000-0005-0000-0000-0000142F0000}"/>
    <cellStyle name="Note 6 2 5 5 3" xfId="15288" xr:uid="{00000000-0005-0000-0000-0000152F0000}"/>
    <cellStyle name="Note 6 2 5 6" xfId="8654" xr:uid="{00000000-0005-0000-0000-0000162F0000}"/>
    <cellStyle name="Note 6 2 5 6 2" xfId="11843" xr:uid="{00000000-0005-0000-0000-0000172F0000}"/>
    <cellStyle name="Note 6 2 5 7" xfId="15909" xr:uid="{00000000-0005-0000-0000-0000182F0000}"/>
    <cellStyle name="Note 6 2 5 8" xfId="5519" xr:uid="{00000000-0005-0000-0000-0000D42E0000}"/>
    <cellStyle name="Note 6 2 6" xfId="5931" xr:uid="{00000000-0005-0000-0000-0000192F0000}"/>
    <cellStyle name="Note 6 2 6 2" xfId="6565" xr:uid="{00000000-0005-0000-0000-00001A2F0000}"/>
    <cellStyle name="Note 6 2 6 2 2" xfId="8402" xr:uid="{00000000-0005-0000-0000-00001B2F0000}"/>
    <cellStyle name="Note 6 2 6 2 2 2" xfId="10964" xr:uid="{00000000-0005-0000-0000-00001C2F0000}"/>
    <cellStyle name="Note 6 2 6 2 2 2 2" xfId="11432" xr:uid="{00000000-0005-0000-0000-00001D2F0000}"/>
    <cellStyle name="Note 6 2 6 2 2 3" xfId="12317" xr:uid="{00000000-0005-0000-0000-00001E2F0000}"/>
    <cellStyle name="Note 6 2 6 2 3" xfId="7877" xr:uid="{00000000-0005-0000-0000-00001F2F0000}"/>
    <cellStyle name="Note 6 2 6 2 3 2" xfId="11697" xr:uid="{00000000-0005-0000-0000-0000202F0000}"/>
    <cellStyle name="Note 6 2 6 2 3 3" xfId="13917" xr:uid="{00000000-0005-0000-0000-0000212F0000}"/>
    <cellStyle name="Note 6 2 6 2 4" xfId="9700" xr:uid="{00000000-0005-0000-0000-0000222F0000}"/>
    <cellStyle name="Note 6 2 6 2 4 2" xfId="12962" xr:uid="{00000000-0005-0000-0000-0000232F0000}"/>
    <cellStyle name="Note 6 2 6 3" xfId="7241" xr:uid="{00000000-0005-0000-0000-0000242F0000}"/>
    <cellStyle name="Note 6 2 6 3 2" xfId="10332" xr:uid="{00000000-0005-0000-0000-0000252F0000}"/>
    <cellStyle name="Note 6 2 6 3 2 2" xfId="13219" xr:uid="{00000000-0005-0000-0000-0000262F0000}"/>
    <cellStyle name="Note 6 2 6 3 3" xfId="15007" xr:uid="{00000000-0005-0000-0000-0000272F0000}"/>
    <cellStyle name="Note 6 2 6 4" xfId="9068" xr:uid="{00000000-0005-0000-0000-0000282F0000}"/>
    <cellStyle name="Note 6 2 6 4 2" xfId="12657" xr:uid="{00000000-0005-0000-0000-0000292F0000}"/>
    <cellStyle name="Note 6 2 7" xfId="5993" xr:uid="{00000000-0005-0000-0000-00002A2F0000}"/>
    <cellStyle name="Note 6 2 7 2" xfId="7304" xr:uid="{00000000-0005-0000-0000-00002B2F0000}"/>
    <cellStyle name="Note 6 2 7 2 2" xfId="10395" xr:uid="{00000000-0005-0000-0000-00002C2F0000}"/>
    <cellStyle name="Note 6 2 7 2 2 2" xfId="11873" xr:uid="{00000000-0005-0000-0000-00002D2F0000}"/>
    <cellStyle name="Note 6 2 7 2 3" xfId="15216" xr:uid="{00000000-0005-0000-0000-00002E2F0000}"/>
    <cellStyle name="Note 6 2 7 3" xfId="9131" xr:uid="{00000000-0005-0000-0000-00002F2F0000}"/>
    <cellStyle name="Note 6 2 7 3 2" xfId="12210" xr:uid="{00000000-0005-0000-0000-0000302F0000}"/>
    <cellStyle name="Note 6 2 8" xfId="6672" xr:uid="{00000000-0005-0000-0000-0000312F0000}"/>
    <cellStyle name="Note 6 2 8 2" xfId="9763" xr:uid="{00000000-0005-0000-0000-0000322F0000}"/>
    <cellStyle name="Note 6 2 8 2 2" xfId="11589" xr:uid="{00000000-0005-0000-0000-0000332F0000}"/>
    <cellStyle name="Note 6 2 8 3" xfId="14249" xr:uid="{00000000-0005-0000-0000-0000342F0000}"/>
    <cellStyle name="Note 6 2 9" xfId="8507" xr:uid="{00000000-0005-0000-0000-0000352F0000}"/>
    <cellStyle name="Note 6 2 9 2" xfId="12628" xr:uid="{00000000-0005-0000-0000-0000362F0000}"/>
    <cellStyle name="Note 6 3" xfId="404" xr:uid="{00000000-0005-0000-0000-00006C140000}"/>
    <cellStyle name="Note 6 3 2" xfId="517" xr:uid="{00000000-0005-0000-0000-00006D140000}"/>
    <cellStyle name="Note 6 3 2 2" xfId="2733" xr:uid="{00000000-0005-0000-0000-00006E140000}"/>
    <cellStyle name="Note 6 3 2 2 2" xfId="5263" xr:uid="{00000000-0005-0000-0000-00006F140000}"/>
    <cellStyle name="Note 6 3 2 2 2 2" xfId="5563" xr:uid="{00000000-0005-0000-0000-00003B2F0000}"/>
    <cellStyle name="Note 6 3 2 2 2 2 2" xfId="5722" xr:uid="{00000000-0005-0000-0000-00003C2F0000}"/>
    <cellStyle name="Note 6 3 2 2 2 2 2 2" xfId="6355" xr:uid="{00000000-0005-0000-0000-00003D2F0000}"/>
    <cellStyle name="Note 6 3 2 2 2 2 2 2 2" xfId="8192" xr:uid="{00000000-0005-0000-0000-00003E2F0000}"/>
    <cellStyle name="Note 6 3 2 2 2 2 2 2 2 2" xfId="10754" xr:uid="{00000000-0005-0000-0000-00003F2F0000}"/>
    <cellStyle name="Note 6 3 2 2 2 2 2 2 2 2 2" xfId="15207" xr:uid="{00000000-0005-0000-0000-0000402F0000}"/>
    <cellStyle name="Note 6 3 2 2 2 2 2 2 2 3" xfId="11813" xr:uid="{00000000-0005-0000-0000-0000412F0000}"/>
    <cellStyle name="Note 6 3 2 2 2 2 2 2 3" xfId="7667" xr:uid="{00000000-0005-0000-0000-0000422F0000}"/>
    <cellStyle name="Note 6 3 2 2 2 2 2 2 3 2" xfId="11034" xr:uid="{00000000-0005-0000-0000-0000432F0000}"/>
    <cellStyle name="Note 6 3 2 2 2 2 2 2 3 3" xfId="13707" xr:uid="{00000000-0005-0000-0000-0000442F0000}"/>
    <cellStyle name="Note 6 3 2 2 2 2 2 2 4" xfId="9490" xr:uid="{00000000-0005-0000-0000-0000452F0000}"/>
    <cellStyle name="Note 6 3 2 2 2 2 2 2 4 2" xfId="11525" xr:uid="{00000000-0005-0000-0000-0000462F0000}"/>
    <cellStyle name="Note 6 3 2 2 2 2 2 3" xfId="7031" xr:uid="{00000000-0005-0000-0000-0000472F0000}"/>
    <cellStyle name="Note 6 3 2 2 2 2 2 3 2" xfId="10122" xr:uid="{00000000-0005-0000-0000-0000482F0000}"/>
    <cellStyle name="Note 6 3 2 2 2 2 2 3 2 2" xfId="15565" xr:uid="{00000000-0005-0000-0000-0000492F0000}"/>
    <cellStyle name="Note 6 3 2 2 2 2 2 3 3" xfId="15383" xr:uid="{00000000-0005-0000-0000-00004A2F0000}"/>
    <cellStyle name="Note 6 3 2 2 2 2 2 4" xfId="8858" xr:uid="{00000000-0005-0000-0000-00004B2F0000}"/>
    <cellStyle name="Note 6 3 2 2 2 2 2 4 2" xfId="12190" xr:uid="{00000000-0005-0000-0000-00004C2F0000}"/>
    <cellStyle name="Note 6 3 2 2 2 2 3" xfId="6197" xr:uid="{00000000-0005-0000-0000-00004D2F0000}"/>
    <cellStyle name="Note 6 3 2 2 2 2 3 2" xfId="8034" xr:uid="{00000000-0005-0000-0000-00004E2F0000}"/>
    <cellStyle name="Note 6 3 2 2 2 2 3 2 2" xfId="10596" xr:uid="{00000000-0005-0000-0000-00004F2F0000}"/>
    <cellStyle name="Note 6 3 2 2 2 2 3 2 2 2" xfId="14889" xr:uid="{00000000-0005-0000-0000-0000502F0000}"/>
    <cellStyle name="Note 6 3 2 2 2 2 3 2 3" xfId="12200" xr:uid="{00000000-0005-0000-0000-0000512F0000}"/>
    <cellStyle name="Note 6 3 2 2 2 2 3 3" xfId="7509" xr:uid="{00000000-0005-0000-0000-0000522F0000}"/>
    <cellStyle name="Note 6 3 2 2 2 2 3 3 2" xfId="15558" xr:uid="{00000000-0005-0000-0000-0000532F0000}"/>
    <cellStyle name="Note 6 3 2 2 2 2 3 3 3" xfId="13549" xr:uid="{00000000-0005-0000-0000-0000542F0000}"/>
    <cellStyle name="Note 6 3 2 2 2 2 3 4" xfId="9332" xr:uid="{00000000-0005-0000-0000-0000552F0000}"/>
    <cellStyle name="Note 6 3 2 2 2 2 3 4 2" xfId="12127" xr:uid="{00000000-0005-0000-0000-0000562F0000}"/>
    <cellStyle name="Note 6 3 2 2 2 2 4" xfId="6873" xr:uid="{00000000-0005-0000-0000-0000572F0000}"/>
    <cellStyle name="Note 6 3 2 2 2 2 4 2" xfId="9964" xr:uid="{00000000-0005-0000-0000-0000582F0000}"/>
    <cellStyle name="Note 6 3 2 2 2 2 4 2 2" xfId="15496" xr:uid="{00000000-0005-0000-0000-0000592F0000}"/>
    <cellStyle name="Note 6 3 2 2 2 2 4 3" xfId="15552" xr:uid="{00000000-0005-0000-0000-00005A2F0000}"/>
    <cellStyle name="Note 6 3 2 2 2 2 5" xfId="8700" xr:uid="{00000000-0005-0000-0000-00005B2F0000}"/>
    <cellStyle name="Note 6 3 2 2 2 2 5 2" xfId="12667" xr:uid="{00000000-0005-0000-0000-00005C2F0000}"/>
    <cellStyle name="Note 6 3 2 2 2 3" xfId="5813" xr:uid="{00000000-0005-0000-0000-00005D2F0000}"/>
    <cellStyle name="Note 6 3 2 2 2 3 2" xfId="6447" xr:uid="{00000000-0005-0000-0000-00005E2F0000}"/>
    <cellStyle name="Note 6 3 2 2 2 3 2 2" xfId="8284" xr:uid="{00000000-0005-0000-0000-00005F2F0000}"/>
    <cellStyle name="Note 6 3 2 2 2 3 2 2 2" xfId="10846" xr:uid="{00000000-0005-0000-0000-0000602F0000}"/>
    <cellStyle name="Note 6 3 2 2 2 3 2 2 2 2" xfId="13362" xr:uid="{00000000-0005-0000-0000-0000612F0000}"/>
    <cellStyle name="Note 6 3 2 2 2 3 2 2 3" xfId="12481" xr:uid="{00000000-0005-0000-0000-0000622F0000}"/>
    <cellStyle name="Note 6 3 2 2 2 3 2 3" xfId="7759" xr:uid="{00000000-0005-0000-0000-0000632F0000}"/>
    <cellStyle name="Note 6 3 2 2 2 3 2 3 2" xfId="11064" xr:uid="{00000000-0005-0000-0000-0000642F0000}"/>
    <cellStyle name="Note 6 3 2 2 2 3 2 3 3" xfId="13799" xr:uid="{00000000-0005-0000-0000-0000652F0000}"/>
    <cellStyle name="Note 6 3 2 2 2 3 2 4" xfId="9582" xr:uid="{00000000-0005-0000-0000-0000662F0000}"/>
    <cellStyle name="Note 6 3 2 2 2 3 2 4 2" xfId="11393" xr:uid="{00000000-0005-0000-0000-0000672F0000}"/>
    <cellStyle name="Note 6 3 2 2 2 3 3" xfId="7123" xr:uid="{00000000-0005-0000-0000-0000682F0000}"/>
    <cellStyle name="Note 6 3 2 2 2 3 3 2" xfId="10214" xr:uid="{00000000-0005-0000-0000-0000692F0000}"/>
    <cellStyle name="Note 6 3 2 2 2 3 3 2 2" xfId="13329" xr:uid="{00000000-0005-0000-0000-00006A2F0000}"/>
    <cellStyle name="Note 6 3 2 2 2 3 3 3" xfId="15535" xr:uid="{00000000-0005-0000-0000-00006B2F0000}"/>
    <cellStyle name="Note 6 3 2 2 2 3 4" xfId="8950" xr:uid="{00000000-0005-0000-0000-00006C2F0000}"/>
    <cellStyle name="Note 6 3 2 2 2 3 4 2" xfId="12632" xr:uid="{00000000-0005-0000-0000-00006D2F0000}"/>
    <cellStyle name="Note 6 3 2 2 2 4" xfId="6089" xr:uid="{00000000-0005-0000-0000-00006E2F0000}"/>
    <cellStyle name="Note 6 3 2 2 2 4 2" xfId="7926" xr:uid="{00000000-0005-0000-0000-00006F2F0000}"/>
    <cellStyle name="Note 6 3 2 2 2 4 2 2" xfId="10488" xr:uid="{00000000-0005-0000-0000-0000702F0000}"/>
    <cellStyle name="Note 6 3 2 2 2 4 2 2 2" xfId="15375" xr:uid="{00000000-0005-0000-0000-0000712F0000}"/>
    <cellStyle name="Note 6 3 2 2 2 4 2 3" xfId="12755" xr:uid="{00000000-0005-0000-0000-0000722F0000}"/>
    <cellStyle name="Note 6 3 2 2 2 4 3" xfId="7401" xr:uid="{00000000-0005-0000-0000-0000732F0000}"/>
    <cellStyle name="Note 6 3 2 2 2 4 3 2" xfId="14431" xr:uid="{00000000-0005-0000-0000-0000742F0000}"/>
    <cellStyle name="Note 6 3 2 2 2 4 3 3" xfId="13441" xr:uid="{00000000-0005-0000-0000-0000752F0000}"/>
    <cellStyle name="Note 6 3 2 2 2 4 4" xfId="9224" xr:uid="{00000000-0005-0000-0000-0000762F0000}"/>
    <cellStyle name="Note 6 3 2 2 2 4 4 2" xfId="12579" xr:uid="{00000000-0005-0000-0000-0000772F0000}"/>
    <cellStyle name="Note 6 3 2 2 2 5" xfId="6765" xr:uid="{00000000-0005-0000-0000-0000782F0000}"/>
    <cellStyle name="Note 6 3 2 2 2 5 2" xfId="9856" xr:uid="{00000000-0005-0000-0000-0000792F0000}"/>
    <cellStyle name="Note 6 3 2 2 2 5 2 2" xfId="15211" xr:uid="{00000000-0005-0000-0000-00007A2F0000}"/>
    <cellStyle name="Note 6 3 2 2 2 5 3" xfId="14425" xr:uid="{00000000-0005-0000-0000-00007B2F0000}"/>
    <cellStyle name="Note 6 3 2 2 2 6" xfId="8592" xr:uid="{00000000-0005-0000-0000-00007C2F0000}"/>
    <cellStyle name="Note 6 3 2 2 2 6 2" xfId="13265" xr:uid="{00000000-0005-0000-0000-00007D2F0000}"/>
    <cellStyle name="Note 6 3 2 2 2 7" xfId="15917" xr:uid="{00000000-0005-0000-0000-00007E2F0000}"/>
    <cellStyle name="Note 6 3 2 2 2 8" xfId="5458" xr:uid="{00000000-0005-0000-0000-00003A2F0000}"/>
    <cellStyle name="Note 6 3 2 2 3" xfId="5873" xr:uid="{00000000-0005-0000-0000-00007F2F0000}"/>
    <cellStyle name="Note 6 3 2 2 3 2" xfId="6507" xr:uid="{00000000-0005-0000-0000-0000802F0000}"/>
    <cellStyle name="Note 6 3 2 2 3 2 2" xfId="8344" xr:uid="{00000000-0005-0000-0000-0000812F0000}"/>
    <cellStyle name="Note 6 3 2 2 3 2 2 2" xfId="10906" xr:uid="{00000000-0005-0000-0000-0000822F0000}"/>
    <cellStyle name="Note 6 3 2 2 3 2 2 2 2" xfId="13388" xr:uid="{00000000-0005-0000-0000-0000832F0000}"/>
    <cellStyle name="Note 6 3 2 2 3 2 2 3" xfId="12093" xr:uid="{00000000-0005-0000-0000-0000842F0000}"/>
    <cellStyle name="Note 6 3 2 2 3 2 3" xfId="7819" xr:uid="{00000000-0005-0000-0000-0000852F0000}"/>
    <cellStyle name="Note 6 3 2 2 3 2 3 2" xfId="11821" xr:uid="{00000000-0005-0000-0000-0000862F0000}"/>
    <cellStyle name="Note 6 3 2 2 3 2 3 3" xfId="13859" xr:uid="{00000000-0005-0000-0000-0000872F0000}"/>
    <cellStyle name="Note 6 3 2 2 3 2 4" xfId="9642" xr:uid="{00000000-0005-0000-0000-0000882F0000}"/>
    <cellStyle name="Note 6 3 2 2 3 2 4 2" xfId="11169" xr:uid="{00000000-0005-0000-0000-0000892F0000}"/>
    <cellStyle name="Note 6 3 2 2 3 3" xfId="7183" xr:uid="{00000000-0005-0000-0000-00008A2F0000}"/>
    <cellStyle name="Note 6 3 2 2 3 3 2" xfId="10274" xr:uid="{00000000-0005-0000-0000-00008B2F0000}"/>
    <cellStyle name="Note 6 3 2 2 3 3 2 2" xfId="13342" xr:uid="{00000000-0005-0000-0000-00008C2F0000}"/>
    <cellStyle name="Note 6 3 2 2 3 3 3" xfId="15608" xr:uid="{00000000-0005-0000-0000-00008D2F0000}"/>
    <cellStyle name="Note 6 3 2 2 3 4" xfId="9010" xr:uid="{00000000-0005-0000-0000-00008E2F0000}"/>
    <cellStyle name="Note 6 3 2 2 3 4 2" xfId="13286" xr:uid="{00000000-0005-0000-0000-00008F2F0000}"/>
    <cellStyle name="Note 6 3 2 2 4" xfId="6065" xr:uid="{00000000-0005-0000-0000-0000902F0000}"/>
    <cellStyle name="Note 6 3 2 2 4 2" xfId="7376" xr:uid="{00000000-0005-0000-0000-0000912F0000}"/>
    <cellStyle name="Note 6 3 2 2 4 2 2" xfId="10467" xr:uid="{00000000-0005-0000-0000-0000922F0000}"/>
    <cellStyle name="Note 6 3 2 2 4 2 2 2" xfId="15490" xr:uid="{00000000-0005-0000-0000-0000932F0000}"/>
    <cellStyle name="Note 6 3 2 2 4 2 3" xfId="15266" xr:uid="{00000000-0005-0000-0000-0000942F0000}"/>
    <cellStyle name="Note 6 3 2 2 4 3" xfId="9203" xr:uid="{00000000-0005-0000-0000-0000952F0000}"/>
    <cellStyle name="Note 6 3 2 2 4 3 2" xfId="13027" xr:uid="{00000000-0005-0000-0000-0000962F0000}"/>
    <cellStyle name="Note 6 3 2 2 5" xfId="6744" xr:uid="{00000000-0005-0000-0000-0000972F0000}"/>
    <cellStyle name="Note 6 3 2 2 5 2" xfId="9835" xr:uid="{00000000-0005-0000-0000-0000982F0000}"/>
    <cellStyle name="Note 6 3 2 2 5 2 2" xfId="14141" xr:uid="{00000000-0005-0000-0000-0000992F0000}"/>
    <cellStyle name="Note 6 3 2 2 5 3" xfId="14290" xr:uid="{00000000-0005-0000-0000-00009A2F0000}"/>
    <cellStyle name="Note 6 3 2 2 6" xfId="8515" xr:uid="{00000000-0005-0000-0000-00009B2F0000}"/>
    <cellStyle name="Note 6 3 2 2 6 2" xfId="11925" xr:uid="{00000000-0005-0000-0000-00009C2F0000}"/>
    <cellStyle name="Note 6 3 2 3" xfId="5262" xr:uid="{00000000-0005-0000-0000-000070140000}"/>
    <cellStyle name="Note 6 3 2 3 2" xfId="5608" xr:uid="{00000000-0005-0000-0000-00009E2F0000}"/>
    <cellStyle name="Note 6 3 2 3 2 2" xfId="5678" xr:uid="{00000000-0005-0000-0000-00009F2F0000}"/>
    <cellStyle name="Note 6 3 2 3 2 2 2" xfId="6311" xr:uid="{00000000-0005-0000-0000-0000A02F0000}"/>
    <cellStyle name="Note 6 3 2 3 2 2 2 2" xfId="8148" xr:uid="{00000000-0005-0000-0000-0000A12F0000}"/>
    <cellStyle name="Note 6 3 2 3 2 2 2 2 2" xfId="10710" xr:uid="{00000000-0005-0000-0000-0000A22F0000}"/>
    <cellStyle name="Note 6 3 2 3 2 2 2 2 2 2" xfId="14434" xr:uid="{00000000-0005-0000-0000-0000A32F0000}"/>
    <cellStyle name="Note 6 3 2 3 2 2 2 2 3" xfId="11351" xr:uid="{00000000-0005-0000-0000-0000A42F0000}"/>
    <cellStyle name="Note 6 3 2 3 2 2 2 3" xfId="7623" xr:uid="{00000000-0005-0000-0000-0000A52F0000}"/>
    <cellStyle name="Note 6 3 2 3 2 2 2 3 2" xfId="15585" xr:uid="{00000000-0005-0000-0000-0000A62F0000}"/>
    <cellStyle name="Note 6 3 2 3 2 2 2 3 3" xfId="13663" xr:uid="{00000000-0005-0000-0000-0000A72F0000}"/>
    <cellStyle name="Note 6 3 2 3 2 2 2 4" xfId="9446" xr:uid="{00000000-0005-0000-0000-0000A82F0000}"/>
    <cellStyle name="Note 6 3 2 3 2 2 2 4 2" xfId="12141" xr:uid="{00000000-0005-0000-0000-0000A92F0000}"/>
    <cellStyle name="Note 6 3 2 3 2 2 3" xfId="6987" xr:uid="{00000000-0005-0000-0000-0000AA2F0000}"/>
    <cellStyle name="Note 6 3 2 3 2 2 3 2" xfId="10078" xr:uid="{00000000-0005-0000-0000-0000AB2F0000}"/>
    <cellStyle name="Note 6 3 2 3 2 2 3 2 2" xfId="14798" xr:uid="{00000000-0005-0000-0000-0000AC2F0000}"/>
    <cellStyle name="Note 6 3 2 3 2 2 3 3" xfId="15591" xr:uid="{00000000-0005-0000-0000-0000AD2F0000}"/>
    <cellStyle name="Note 6 3 2 3 2 2 4" xfId="8814" xr:uid="{00000000-0005-0000-0000-0000AE2F0000}"/>
    <cellStyle name="Note 6 3 2 3 2 2 4 2" xfId="11149" xr:uid="{00000000-0005-0000-0000-0000AF2F0000}"/>
    <cellStyle name="Note 6 3 2 3 2 3" xfId="6242" xr:uid="{00000000-0005-0000-0000-0000B02F0000}"/>
    <cellStyle name="Note 6 3 2 3 2 3 2" xfId="8079" xr:uid="{00000000-0005-0000-0000-0000B12F0000}"/>
    <cellStyle name="Note 6 3 2 3 2 3 2 2" xfId="10641" xr:uid="{00000000-0005-0000-0000-0000B22F0000}"/>
    <cellStyle name="Note 6 3 2 3 2 3 2 2 2" xfId="14360" xr:uid="{00000000-0005-0000-0000-0000B32F0000}"/>
    <cellStyle name="Note 6 3 2 3 2 3 2 3" xfId="12315" xr:uid="{00000000-0005-0000-0000-0000B42F0000}"/>
    <cellStyle name="Note 6 3 2 3 2 3 3" xfId="7554" xr:uid="{00000000-0005-0000-0000-0000B52F0000}"/>
    <cellStyle name="Note 6 3 2 3 2 3 3 2" xfId="15597" xr:uid="{00000000-0005-0000-0000-0000B62F0000}"/>
    <cellStyle name="Note 6 3 2 3 2 3 3 3" xfId="13594" xr:uid="{00000000-0005-0000-0000-0000B72F0000}"/>
    <cellStyle name="Note 6 3 2 3 2 3 4" xfId="9377" xr:uid="{00000000-0005-0000-0000-0000B82F0000}"/>
    <cellStyle name="Note 6 3 2 3 2 3 4 2" xfId="12492" xr:uid="{00000000-0005-0000-0000-0000B92F0000}"/>
    <cellStyle name="Note 6 3 2 3 2 4" xfId="6918" xr:uid="{00000000-0005-0000-0000-0000BA2F0000}"/>
    <cellStyle name="Note 6 3 2 3 2 4 2" xfId="10009" xr:uid="{00000000-0005-0000-0000-0000BB2F0000}"/>
    <cellStyle name="Note 6 3 2 3 2 4 2 2" xfId="15493" xr:uid="{00000000-0005-0000-0000-0000BC2F0000}"/>
    <cellStyle name="Note 6 3 2 3 2 4 3" xfId="15603" xr:uid="{00000000-0005-0000-0000-0000BD2F0000}"/>
    <cellStyle name="Note 6 3 2 3 2 5" xfId="8745" xr:uid="{00000000-0005-0000-0000-0000BE2F0000}"/>
    <cellStyle name="Note 6 3 2 3 2 5 2" xfId="13209" xr:uid="{00000000-0005-0000-0000-0000BF2F0000}"/>
    <cellStyle name="Note 6 3 2 3 3" xfId="5769" xr:uid="{00000000-0005-0000-0000-0000C02F0000}"/>
    <cellStyle name="Note 6 3 2 3 3 2" xfId="6403" xr:uid="{00000000-0005-0000-0000-0000C12F0000}"/>
    <cellStyle name="Note 6 3 2 3 3 2 2" xfId="8240" xr:uid="{00000000-0005-0000-0000-0000C22F0000}"/>
    <cellStyle name="Note 6 3 2 3 3 2 2 2" xfId="10802" xr:uid="{00000000-0005-0000-0000-0000C32F0000}"/>
    <cellStyle name="Note 6 3 2 3 3 2 2 2 2" xfId="13092" xr:uid="{00000000-0005-0000-0000-0000C42F0000}"/>
    <cellStyle name="Note 6 3 2 3 3 2 2 3" xfId="12425" xr:uid="{00000000-0005-0000-0000-0000C52F0000}"/>
    <cellStyle name="Note 6 3 2 3 3 2 3" xfId="7715" xr:uid="{00000000-0005-0000-0000-0000C62F0000}"/>
    <cellStyle name="Note 6 3 2 3 3 2 3 2" xfId="12336" xr:uid="{00000000-0005-0000-0000-0000C72F0000}"/>
    <cellStyle name="Note 6 3 2 3 3 2 3 3" xfId="13755" xr:uid="{00000000-0005-0000-0000-0000C82F0000}"/>
    <cellStyle name="Note 6 3 2 3 3 2 4" xfId="9538" xr:uid="{00000000-0005-0000-0000-0000C92F0000}"/>
    <cellStyle name="Note 6 3 2 3 3 2 4 2" xfId="13223" xr:uid="{00000000-0005-0000-0000-0000CA2F0000}"/>
    <cellStyle name="Note 6 3 2 3 3 3" xfId="7079" xr:uid="{00000000-0005-0000-0000-0000CB2F0000}"/>
    <cellStyle name="Note 6 3 2 3 3 3 2" xfId="10170" xr:uid="{00000000-0005-0000-0000-0000CC2F0000}"/>
    <cellStyle name="Note 6 3 2 3 3 3 2 2" xfId="14523" xr:uid="{00000000-0005-0000-0000-0000CD2F0000}"/>
    <cellStyle name="Note 6 3 2 3 3 3 3" xfId="14826" xr:uid="{00000000-0005-0000-0000-0000CE2F0000}"/>
    <cellStyle name="Note 6 3 2 3 3 4" xfId="8906" xr:uid="{00000000-0005-0000-0000-0000CF2F0000}"/>
    <cellStyle name="Note 6 3 2 3 3 4 2" xfId="12836" xr:uid="{00000000-0005-0000-0000-0000D02F0000}"/>
    <cellStyle name="Note 6 3 2 3 4" xfId="6134" xr:uid="{00000000-0005-0000-0000-0000D12F0000}"/>
    <cellStyle name="Note 6 3 2 3 4 2" xfId="7971" xr:uid="{00000000-0005-0000-0000-0000D22F0000}"/>
    <cellStyle name="Note 6 3 2 3 4 2 2" xfId="10533" xr:uid="{00000000-0005-0000-0000-0000D32F0000}"/>
    <cellStyle name="Note 6 3 2 3 4 2 2 2" xfId="15389" xr:uid="{00000000-0005-0000-0000-0000D42F0000}"/>
    <cellStyle name="Note 6 3 2 3 4 2 3" xfId="11933" xr:uid="{00000000-0005-0000-0000-0000D52F0000}"/>
    <cellStyle name="Note 6 3 2 3 4 3" xfId="7446" xr:uid="{00000000-0005-0000-0000-0000D62F0000}"/>
    <cellStyle name="Note 6 3 2 3 4 3 2" xfId="15224" xr:uid="{00000000-0005-0000-0000-0000D72F0000}"/>
    <cellStyle name="Note 6 3 2 3 4 3 3" xfId="13486" xr:uid="{00000000-0005-0000-0000-0000D82F0000}"/>
    <cellStyle name="Note 6 3 2 3 4 4" xfId="9269" xr:uid="{00000000-0005-0000-0000-0000D92F0000}"/>
    <cellStyle name="Note 6 3 2 3 4 4 2" xfId="13301" xr:uid="{00000000-0005-0000-0000-0000DA2F0000}"/>
    <cellStyle name="Note 6 3 2 3 5" xfId="6810" xr:uid="{00000000-0005-0000-0000-0000DB2F0000}"/>
    <cellStyle name="Note 6 3 2 3 5 2" xfId="9901" xr:uid="{00000000-0005-0000-0000-0000DC2F0000}"/>
    <cellStyle name="Note 6 3 2 3 5 2 2" xfId="15580" xr:uid="{00000000-0005-0000-0000-0000DD2F0000}"/>
    <cellStyle name="Note 6 3 2 3 5 3" xfId="15230" xr:uid="{00000000-0005-0000-0000-0000DE2F0000}"/>
    <cellStyle name="Note 6 3 2 3 6" xfId="8637" xr:uid="{00000000-0005-0000-0000-0000DF2F0000}"/>
    <cellStyle name="Note 6 3 2 3 6 2" xfId="12510" xr:uid="{00000000-0005-0000-0000-0000E02F0000}"/>
    <cellStyle name="Note 6 3 2 3 7" xfId="15916" xr:uid="{00000000-0005-0000-0000-0000E12F0000}"/>
    <cellStyle name="Note 6 3 2 3 8" xfId="5502" xr:uid="{00000000-0005-0000-0000-00009D2F0000}"/>
    <cellStyle name="Note 6 3 2 4" xfId="5924" xr:uid="{00000000-0005-0000-0000-0000E22F0000}"/>
    <cellStyle name="Note 6 3 2 4 2" xfId="6558" xr:uid="{00000000-0005-0000-0000-0000E32F0000}"/>
    <cellStyle name="Note 6 3 2 4 2 2" xfId="8395" xr:uid="{00000000-0005-0000-0000-0000E42F0000}"/>
    <cellStyle name="Note 6 3 2 4 2 2 2" xfId="10957" xr:uid="{00000000-0005-0000-0000-0000E52F0000}"/>
    <cellStyle name="Note 6 3 2 4 2 2 2 2" xfId="13406" xr:uid="{00000000-0005-0000-0000-0000E62F0000}"/>
    <cellStyle name="Note 6 3 2 4 2 2 3" xfId="11347" xr:uid="{00000000-0005-0000-0000-0000E72F0000}"/>
    <cellStyle name="Note 6 3 2 4 2 3" xfId="7870" xr:uid="{00000000-0005-0000-0000-0000E82F0000}"/>
    <cellStyle name="Note 6 3 2 4 2 3 2" xfId="12483" xr:uid="{00000000-0005-0000-0000-0000E92F0000}"/>
    <cellStyle name="Note 6 3 2 4 2 3 3" xfId="13910" xr:uid="{00000000-0005-0000-0000-0000EA2F0000}"/>
    <cellStyle name="Note 6 3 2 4 2 4" xfId="9693" xr:uid="{00000000-0005-0000-0000-0000EB2F0000}"/>
    <cellStyle name="Note 6 3 2 4 2 4 2" xfId="11938" xr:uid="{00000000-0005-0000-0000-0000EC2F0000}"/>
    <cellStyle name="Note 6 3 2 4 3" xfId="7234" xr:uid="{00000000-0005-0000-0000-0000ED2F0000}"/>
    <cellStyle name="Note 6 3 2 4 3 2" xfId="10325" xr:uid="{00000000-0005-0000-0000-0000EE2F0000}"/>
    <cellStyle name="Note 6 3 2 4 3 2 2" xfId="12449" xr:uid="{00000000-0005-0000-0000-0000EF2F0000}"/>
    <cellStyle name="Note 6 3 2 4 3 3" xfId="14476" xr:uid="{00000000-0005-0000-0000-0000F02F0000}"/>
    <cellStyle name="Note 6 3 2 4 4" xfId="9061" xr:uid="{00000000-0005-0000-0000-0000F12F0000}"/>
    <cellStyle name="Note 6 3 2 4 4 2" xfId="12711" xr:uid="{00000000-0005-0000-0000-0000F22F0000}"/>
    <cellStyle name="Note 6 3 2 5" xfId="6021" xr:uid="{00000000-0005-0000-0000-0000F32F0000}"/>
    <cellStyle name="Note 6 3 2 5 2" xfId="7332" xr:uid="{00000000-0005-0000-0000-0000F42F0000}"/>
    <cellStyle name="Note 6 3 2 5 2 2" xfId="10423" xr:uid="{00000000-0005-0000-0000-0000F52F0000}"/>
    <cellStyle name="Note 6 3 2 5 2 2 2" xfId="15116" xr:uid="{00000000-0005-0000-0000-0000F62F0000}"/>
    <cellStyle name="Note 6 3 2 5 2 3" xfId="14414" xr:uid="{00000000-0005-0000-0000-0000F72F0000}"/>
    <cellStyle name="Note 6 3 2 5 3" xfId="9159" xr:uid="{00000000-0005-0000-0000-0000F82F0000}"/>
    <cellStyle name="Note 6 3 2 5 3 2" xfId="11587" xr:uid="{00000000-0005-0000-0000-0000F92F0000}"/>
    <cellStyle name="Note 6 3 2 6" xfId="6700" xr:uid="{00000000-0005-0000-0000-0000FA2F0000}"/>
    <cellStyle name="Note 6 3 2 6 2" xfId="9791" xr:uid="{00000000-0005-0000-0000-0000FB2F0000}"/>
    <cellStyle name="Note 6 3 2 6 2 2" xfId="13131" xr:uid="{00000000-0005-0000-0000-0000FC2F0000}"/>
    <cellStyle name="Note 6 3 2 6 3" xfId="14751" xr:uid="{00000000-0005-0000-0000-0000FD2F0000}"/>
    <cellStyle name="Note 6 3 2 7" xfId="8514" xr:uid="{00000000-0005-0000-0000-0000FE2F0000}"/>
    <cellStyle name="Note 6 3 2 7 2" xfId="12912" xr:uid="{00000000-0005-0000-0000-0000FF2F0000}"/>
    <cellStyle name="Note 6 3 3" xfId="630" xr:uid="{00000000-0005-0000-0000-000071140000}"/>
    <cellStyle name="Note 6 3 3 2" xfId="2734" xr:uid="{00000000-0005-0000-0000-000072140000}"/>
    <cellStyle name="Note 6 3 3 2 2" xfId="5265" xr:uid="{00000000-0005-0000-0000-000073140000}"/>
    <cellStyle name="Note 6 3 3 2 2 2" xfId="5562" xr:uid="{00000000-0005-0000-0000-000003300000}"/>
    <cellStyle name="Note 6 3 3 2 2 2 2" xfId="5723" xr:uid="{00000000-0005-0000-0000-000004300000}"/>
    <cellStyle name="Note 6 3 3 2 2 2 2 2" xfId="6356" xr:uid="{00000000-0005-0000-0000-000005300000}"/>
    <cellStyle name="Note 6 3 3 2 2 2 2 2 2" xfId="8193" xr:uid="{00000000-0005-0000-0000-000006300000}"/>
    <cellStyle name="Note 6 3 3 2 2 2 2 2 2 2" xfId="10755" xr:uid="{00000000-0005-0000-0000-000007300000}"/>
    <cellStyle name="Note 6 3 3 2 2 2 2 2 2 2 2" xfId="14644" xr:uid="{00000000-0005-0000-0000-000008300000}"/>
    <cellStyle name="Note 6 3 3 2 2 2 2 2 2 3" xfId="12736" xr:uid="{00000000-0005-0000-0000-000009300000}"/>
    <cellStyle name="Note 6 3 3 2 2 2 2 2 3" xfId="7668" xr:uid="{00000000-0005-0000-0000-00000A300000}"/>
    <cellStyle name="Note 6 3 3 2 2 2 2 2 3 2" xfId="11733" xr:uid="{00000000-0005-0000-0000-00000B300000}"/>
    <cellStyle name="Note 6 3 3 2 2 2 2 2 3 3" xfId="13708" xr:uid="{00000000-0005-0000-0000-00000C300000}"/>
    <cellStyle name="Note 6 3 3 2 2 2 2 2 4" xfId="9491" xr:uid="{00000000-0005-0000-0000-00000D300000}"/>
    <cellStyle name="Note 6 3 3 2 2 2 2 2 4 2" xfId="12195" xr:uid="{00000000-0005-0000-0000-00000E300000}"/>
    <cellStyle name="Note 6 3 3 2 2 2 2 3" xfId="7032" xr:uid="{00000000-0005-0000-0000-00000F300000}"/>
    <cellStyle name="Note 6 3 3 2 2 2 2 3 2" xfId="10123" xr:uid="{00000000-0005-0000-0000-000010300000}"/>
    <cellStyle name="Note 6 3 3 2 2 2 2 3 2 2" xfId="14782" xr:uid="{00000000-0005-0000-0000-000011300000}"/>
    <cellStyle name="Note 6 3 3 2 2 2 2 3 3" xfId="14445" xr:uid="{00000000-0005-0000-0000-000012300000}"/>
    <cellStyle name="Note 6 3 3 2 2 2 2 4" xfId="8859" xr:uid="{00000000-0005-0000-0000-000013300000}"/>
    <cellStyle name="Note 6 3 3 2 2 2 2 4 2" xfId="11654" xr:uid="{00000000-0005-0000-0000-000014300000}"/>
    <cellStyle name="Note 6 3 3 2 2 2 3" xfId="6196" xr:uid="{00000000-0005-0000-0000-000015300000}"/>
    <cellStyle name="Note 6 3 3 2 2 2 3 2" xfId="8033" xr:uid="{00000000-0005-0000-0000-000016300000}"/>
    <cellStyle name="Note 6 3 3 2 2 2 3 2 2" xfId="10595" xr:uid="{00000000-0005-0000-0000-000017300000}"/>
    <cellStyle name="Note 6 3 3 2 2 2 3 2 2 2" xfId="13075" xr:uid="{00000000-0005-0000-0000-000018300000}"/>
    <cellStyle name="Note 6 3 3 2 2 2 3 2 3" xfId="12029" xr:uid="{00000000-0005-0000-0000-000019300000}"/>
    <cellStyle name="Note 6 3 3 2 2 2 3 3" xfId="7508" xr:uid="{00000000-0005-0000-0000-00001A300000}"/>
    <cellStyle name="Note 6 3 3 2 2 2 3 3 2" xfId="14622" xr:uid="{00000000-0005-0000-0000-00001B300000}"/>
    <cellStyle name="Note 6 3 3 2 2 2 3 3 3" xfId="13548" xr:uid="{00000000-0005-0000-0000-00001C300000}"/>
    <cellStyle name="Note 6 3 3 2 2 2 3 4" xfId="9331" xr:uid="{00000000-0005-0000-0000-00001D300000}"/>
    <cellStyle name="Note 6 3 3 2 2 2 3 4 2" xfId="12019" xr:uid="{00000000-0005-0000-0000-00001E300000}"/>
    <cellStyle name="Note 6 3 3 2 2 2 4" xfId="6872" xr:uid="{00000000-0005-0000-0000-00001F300000}"/>
    <cellStyle name="Note 6 3 3 2 2 2 4 2" xfId="9963" xr:uid="{00000000-0005-0000-0000-000020300000}"/>
    <cellStyle name="Note 6 3 3 2 2 2 4 2 2" xfId="15123" xr:uid="{00000000-0005-0000-0000-000021300000}"/>
    <cellStyle name="Note 6 3 3 2 2 2 4 3" xfId="14616" xr:uid="{00000000-0005-0000-0000-000022300000}"/>
    <cellStyle name="Note 6 3 3 2 2 2 5" xfId="8699" xr:uid="{00000000-0005-0000-0000-000023300000}"/>
    <cellStyle name="Note 6 3 3 2 2 2 5 2" xfId="12273" xr:uid="{00000000-0005-0000-0000-000024300000}"/>
    <cellStyle name="Note 6 3 3 2 2 3" xfId="5814" xr:uid="{00000000-0005-0000-0000-000025300000}"/>
    <cellStyle name="Note 6 3 3 2 2 3 2" xfId="6448" xr:uid="{00000000-0005-0000-0000-000026300000}"/>
    <cellStyle name="Note 6 3 3 2 2 3 2 2" xfId="8285" xr:uid="{00000000-0005-0000-0000-000027300000}"/>
    <cellStyle name="Note 6 3 3 2 2 3 2 2 2" xfId="10847" xr:uid="{00000000-0005-0000-0000-000028300000}"/>
    <cellStyle name="Note 6 3 3 2 2 3 2 2 2 2" xfId="13363" xr:uid="{00000000-0005-0000-0000-000029300000}"/>
    <cellStyle name="Note 6 3 3 2 2 3 2 2 3" xfId="11750" xr:uid="{00000000-0005-0000-0000-00002A300000}"/>
    <cellStyle name="Note 6 3 3 2 2 3 2 3" xfId="7760" xr:uid="{00000000-0005-0000-0000-00002B300000}"/>
    <cellStyle name="Note 6 3 3 2 2 3 2 3 2" xfId="11065" xr:uid="{00000000-0005-0000-0000-00002C300000}"/>
    <cellStyle name="Note 6 3 3 2 2 3 2 3 3" xfId="13800" xr:uid="{00000000-0005-0000-0000-00002D300000}"/>
    <cellStyle name="Note 6 3 3 2 2 3 2 4" xfId="9583" xr:uid="{00000000-0005-0000-0000-00002E300000}"/>
    <cellStyle name="Note 6 3 3 2 2 3 2 4 2" xfId="12403" xr:uid="{00000000-0005-0000-0000-00002F300000}"/>
    <cellStyle name="Note 6 3 3 2 2 3 3" xfId="7124" xr:uid="{00000000-0005-0000-0000-000030300000}"/>
    <cellStyle name="Note 6 3 3 2 2 3 3 2" xfId="10215" xr:uid="{00000000-0005-0000-0000-000031300000}"/>
    <cellStyle name="Note 6 3 3 2 2 3 3 2 2" xfId="14949" xr:uid="{00000000-0005-0000-0000-000032300000}"/>
    <cellStyle name="Note 6 3 3 2 2 3 3 3" xfId="14752" xr:uid="{00000000-0005-0000-0000-000033300000}"/>
    <cellStyle name="Note 6 3 3 2 2 3 4" xfId="8951" xr:uid="{00000000-0005-0000-0000-000034300000}"/>
    <cellStyle name="Note 6 3 3 2 2 3 4 2" xfId="12621" xr:uid="{00000000-0005-0000-0000-000035300000}"/>
    <cellStyle name="Note 6 3 3 2 2 4" xfId="6088" xr:uid="{00000000-0005-0000-0000-000036300000}"/>
    <cellStyle name="Note 6 3 3 2 2 4 2" xfId="7925" xr:uid="{00000000-0005-0000-0000-000037300000}"/>
    <cellStyle name="Note 6 3 3 2 2 4 2 2" xfId="10487" xr:uid="{00000000-0005-0000-0000-000038300000}"/>
    <cellStyle name="Note 6 3 3 2 2 4 2 2 2" xfId="15002" xr:uid="{00000000-0005-0000-0000-000039300000}"/>
    <cellStyle name="Note 6 3 3 2 2 4 2 3" xfId="12276" xr:uid="{00000000-0005-0000-0000-00003A300000}"/>
    <cellStyle name="Note 6 3 3 2 2 4 3" xfId="7400" xr:uid="{00000000-0005-0000-0000-00003B300000}"/>
    <cellStyle name="Note 6 3 3 2 2 4 3 2" xfId="15369" xr:uid="{00000000-0005-0000-0000-00003C300000}"/>
    <cellStyle name="Note 6 3 3 2 2 4 3 3" xfId="13440" xr:uid="{00000000-0005-0000-0000-00003D300000}"/>
    <cellStyle name="Note 6 3 3 2 2 4 4" xfId="9223" xr:uid="{00000000-0005-0000-0000-00003E300000}"/>
    <cellStyle name="Note 6 3 3 2 2 4 4 2" xfId="12496" xr:uid="{00000000-0005-0000-0000-00003F300000}"/>
    <cellStyle name="Note 6 3 3 2 2 5" xfId="6764" xr:uid="{00000000-0005-0000-0000-000040300000}"/>
    <cellStyle name="Note 6 3 3 2 2 5 2" xfId="9855" xr:uid="{00000000-0005-0000-0000-000041300000}"/>
    <cellStyle name="Note 6 3 3 2 2 5 2 2" xfId="14458" xr:uid="{00000000-0005-0000-0000-000042300000}"/>
    <cellStyle name="Note 6 3 3 2 2 5 3" xfId="15363" xr:uid="{00000000-0005-0000-0000-000043300000}"/>
    <cellStyle name="Note 6 3 3 2 2 6" xfId="8591" xr:uid="{00000000-0005-0000-0000-000044300000}"/>
    <cellStyle name="Note 6 3 3 2 2 6 2" xfId="11252" xr:uid="{00000000-0005-0000-0000-000045300000}"/>
    <cellStyle name="Note 6 3 3 2 2 7" xfId="15919" xr:uid="{00000000-0005-0000-0000-000046300000}"/>
    <cellStyle name="Note 6 3 3 2 2 8" xfId="5457" xr:uid="{00000000-0005-0000-0000-000002300000}"/>
    <cellStyle name="Note 6 3 3 2 3" xfId="5885" xr:uid="{00000000-0005-0000-0000-000047300000}"/>
    <cellStyle name="Note 6 3 3 2 3 2" xfId="6519" xr:uid="{00000000-0005-0000-0000-000048300000}"/>
    <cellStyle name="Note 6 3 3 2 3 2 2" xfId="8356" xr:uid="{00000000-0005-0000-0000-000049300000}"/>
    <cellStyle name="Note 6 3 3 2 3 2 2 2" xfId="10918" xr:uid="{00000000-0005-0000-0000-00004A300000}"/>
    <cellStyle name="Note 6 3 3 2 3 2 2 2 2" xfId="12574" xr:uid="{00000000-0005-0000-0000-00004B300000}"/>
    <cellStyle name="Note 6 3 3 2 3 2 2 3" xfId="11578" xr:uid="{00000000-0005-0000-0000-00004C300000}"/>
    <cellStyle name="Note 6 3 3 2 3 2 3" xfId="7831" xr:uid="{00000000-0005-0000-0000-00004D300000}"/>
    <cellStyle name="Note 6 3 3 2 3 2 3 2" xfId="12004" xr:uid="{00000000-0005-0000-0000-00004E300000}"/>
    <cellStyle name="Note 6 3 3 2 3 2 3 3" xfId="13871" xr:uid="{00000000-0005-0000-0000-00004F300000}"/>
    <cellStyle name="Note 6 3 3 2 3 2 4" xfId="9654" xr:uid="{00000000-0005-0000-0000-000050300000}"/>
    <cellStyle name="Note 6 3 3 2 3 2 4 2" xfId="11421" xr:uid="{00000000-0005-0000-0000-000051300000}"/>
    <cellStyle name="Note 6 3 3 2 3 3" xfId="7195" xr:uid="{00000000-0005-0000-0000-000052300000}"/>
    <cellStyle name="Note 6 3 3 2 3 3 2" xfId="10286" xr:uid="{00000000-0005-0000-0000-000053300000}"/>
    <cellStyle name="Note 6 3 3 2 3 3 2 2" xfId="13068" xr:uid="{00000000-0005-0000-0000-000054300000}"/>
    <cellStyle name="Note 6 3 3 2 3 3 3" xfId="15029" xr:uid="{00000000-0005-0000-0000-000055300000}"/>
    <cellStyle name="Note 6 3 3 2 3 4" xfId="9022" xr:uid="{00000000-0005-0000-0000-000056300000}"/>
    <cellStyle name="Note 6 3 3 2 3 4 2" xfId="11993" xr:uid="{00000000-0005-0000-0000-000057300000}"/>
    <cellStyle name="Note 6 3 3 2 4" xfId="6066" xr:uid="{00000000-0005-0000-0000-000058300000}"/>
    <cellStyle name="Note 6 3 3 2 4 2" xfId="7377" xr:uid="{00000000-0005-0000-0000-000059300000}"/>
    <cellStyle name="Note 6 3 3 2 4 2 2" xfId="10468" xr:uid="{00000000-0005-0000-0000-00005A300000}"/>
    <cellStyle name="Note 6 3 3 2 4 2 2 2" xfId="14551" xr:uid="{00000000-0005-0000-0000-00005B300000}"/>
    <cellStyle name="Note 6 3 3 2 4 2 3" xfId="14703" xr:uid="{00000000-0005-0000-0000-00005C300000}"/>
    <cellStyle name="Note 6 3 3 2 4 3" xfId="9204" xr:uid="{00000000-0005-0000-0000-00005D300000}"/>
    <cellStyle name="Note 6 3 3 2 4 3 2" xfId="12311" xr:uid="{00000000-0005-0000-0000-00005E300000}"/>
    <cellStyle name="Note 6 3 3 2 5" xfId="6745" xr:uid="{00000000-0005-0000-0000-00005F300000}"/>
    <cellStyle name="Note 6 3 3 2 5 2" xfId="9836" xr:uid="{00000000-0005-0000-0000-000060300000}"/>
    <cellStyle name="Note 6 3 3 2 5 2 2" xfId="15067" xr:uid="{00000000-0005-0000-0000-000061300000}"/>
    <cellStyle name="Note 6 3 3 2 5 3" xfId="14095" xr:uid="{00000000-0005-0000-0000-000062300000}"/>
    <cellStyle name="Note 6 3 3 2 6" xfId="8517" xr:uid="{00000000-0005-0000-0000-000063300000}"/>
    <cellStyle name="Note 6 3 3 2 6 2" xfId="12086" xr:uid="{00000000-0005-0000-0000-000064300000}"/>
    <cellStyle name="Note 6 3 3 3" xfId="5264" xr:uid="{00000000-0005-0000-0000-000074140000}"/>
    <cellStyle name="Note 6 3 3 3 2" xfId="5640" xr:uid="{00000000-0005-0000-0000-000066300000}"/>
    <cellStyle name="Note 6 3 3 3 2 2" xfId="5958" xr:uid="{00000000-0005-0000-0000-000067300000}"/>
    <cellStyle name="Note 6 3 3 3 2 2 2" xfId="6592" xr:uid="{00000000-0005-0000-0000-000068300000}"/>
    <cellStyle name="Note 6 3 3 3 2 2 2 2" xfId="8429" xr:uid="{00000000-0005-0000-0000-000069300000}"/>
    <cellStyle name="Note 6 3 3 3 2 2 2 2 2" xfId="10991" xr:uid="{00000000-0005-0000-0000-00006A300000}"/>
    <cellStyle name="Note 6 3 3 3 2 2 2 2 2 2" xfId="11321" xr:uid="{00000000-0005-0000-0000-00006B300000}"/>
    <cellStyle name="Note 6 3 3 3 2 2 2 2 3" xfId="12325" xr:uid="{00000000-0005-0000-0000-00006C300000}"/>
    <cellStyle name="Note 6 3 3 3 2 2 2 3" xfId="7904" xr:uid="{00000000-0005-0000-0000-00006D300000}"/>
    <cellStyle name="Note 6 3 3 3 2 2 2 3 2" xfId="13175" xr:uid="{00000000-0005-0000-0000-00006E300000}"/>
    <cellStyle name="Note 6 3 3 3 2 2 2 3 3" xfId="13944" xr:uid="{00000000-0005-0000-0000-00006F300000}"/>
    <cellStyle name="Note 6 3 3 3 2 2 2 4" xfId="9727" xr:uid="{00000000-0005-0000-0000-000070300000}"/>
    <cellStyle name="Note 6 3 3 3 2 2 2 4 2" xfId="13163" xr:uid="{00000000-0005-0000-0000-000071300000}"/>
    <cellStyle name="Note 6 3 3 3 2 2 3" xfId="7268" xr:uid="{00000000-0005-0000-0000-000072300000}"/>
    <cellStyle name="Note 6 3 3 3 2 2 3 2" xfId="10359" xr:uid="{00000000-0005-0000-0000-000073300000}"/>
    <cellStyle name="Note 6 3 3 3 2 2 3 2 2" xfId="11573" xr:uid="{00000000-0005-0000-0000-000074300000}"/>
    <cellStyle name="Note 6 3 3 3 2 2 3 3" xfId="15456" xr:uid="{00000000-0005-0000-0000-000075300000}"/>
    <cellStyle name="Note 6 3 3 3 2 2 4" xfId="9095" xr:uid="{00000000-0005-0000-0000-000076300000}"/>
    <cellStyle name="Note 6 3 3 3 2 2 4 2" xfId="11814" xr:uid="{00000000-0005-0000-0000-000077300000}"/>
    <cellStyle name="Note 6 3 3 3 2 3" xfId="6274" xr:uid="{00000000-0005-0000-0000-000078300000}"/>
    <cellStyle name="Note 6 3 3 3 2 3 2" xfId="8111" xr:uid="{00000000-0005-0000-0000-000079300000}"/>
    <cellStyle name="Note 6 3 3 3 2 3 2 2" xfId="10673" xr:uid="{00000000-0005-0000-0000-00007A300000}"/>
    <cellStyle name="Note 6 3 3 3 2 3 2 2 2" xfId="14530" xr:uid="{00000000-0005-0000-0000-00007B300000}"/>
    <cellStyle name="Note 6 3 3 3 2 3 2 3" xfId="12088" xr:uid="{00000000-0005-0000-0000-00007C300000}"/>
    <cellStyle name="Note 6 3 3 3 2 3 3" xfId="7586" xr:uid="{00000000-0005-0000-0000-00007D300000}"/>
    <cellStyle name="Note 6 3 3 3 2 3 3 2" xfId="14514" xr:uid="{00000000-0005-0000-0000-00007E300000}"/>
    <cellStyle name="Note 6 3 3 3 2 3 3 3" xfId="13626" xr:uid="{00000000-0005-0000-0000-00007F300000}"/>
    <cellStyle name="Note 6 3 3 3 2 3 4" xfId="9409" xr:uid="{00000000-0005-0000-0000-000080300000}"/>
    <cellStyle name="Note 6 3 3 3 2 3 4 2" xfId="12877" xr:uid="{00000000-0005-0000-0000-000081300000}"/>
    <cellStyle name="Note 6 3 3 3 2 4" xfId="6950" xr:uid="{00000000-0005-0000-0000-000082300000}"/>
    <cellStyle name="Note 6 3 3 3 2 4 2" xfId="10041" xr:uid="{00000000-0005-0000-0000-000083300000}"/>
    <cellStyle name="Note 6 3 3 3 2 4 2 2" xfId="14723" xr:uid="{00000000-0005-0000-0000-000084300000}"/>
    <cellStyle name="Note 6 3 3 3 2 4 3" xfId="14516" xr:uid="{00000000-0005-0000-0000-000085300000}"/>
    <cellStyle name="Note 6 3 3 3 2 5" xfId="8777" xr:uid="{00000000-0005-0000-0000-000086300000}"/>
    <cellStyle name="Note 6 3 3 3 2 5 2" xfId="12600" xr:uid="{00000000-0005-0000-0000-000087300000}"/>
    <cellStyle name="Note 6 3 3 3 3" xfId="5743" xr:uid="{00000000-0005-0000-0000-000088300000}"/>
    <cellStyle name="Note 6 3 3 3 3 2" xfId="6376" xr:uid="{00000000-0005-0000-0000-000089300000}"/>
    <cellStyle name="Note 6 3 3 3 3 2 2" xfId="8213" xr:uid="{00000000-0005-0000-0000-00008A300000}"/>
    <cellStyle name="Note 6 3 3 3 3 2 2 2" xfId="10775" xr:uid="{00000000-0005-0000-0000-00008B300000}"/>
    <cellStyle name="Note 6 3 3 3 3 2 2 2 2" xfId="11396" xr:uid="{00000000-0005-0000-0000-00008C300000}"/>
    <cellStyle name="Note 6 3 3 3 3 2 2 3" xfId="13158" xr:uid="{00000000-0005-0000-0000-00008D300000}"/>
    <cellStyle name="Note 6 3 3 3 3 2 3" xfId="7688" xr:uid="{00000000-0005-0000-0000-00008E300000}"/>
    <cellStyle name="Note 6 3 3 3 3 2 3 2" xfId="11200" xr:uid="{00000000-0005-0000-0000-00008F300000}"/>
    <cellStyle name="Note 6 3 3 3 3 2 3 3" xfId="13728" xr:uid="{00000000-0005-0000-0000-000090300000}"/>
    <cellStyle name="Note 6 3 3 3 3 2 4" xfId="9511" xr:uid="{00000000-0005-0000-0000-000091300000}"/>
    <cellStyle name="Note 6 3 3 3 3 2 4 2" xfId="12907" xr:uid="{00000000-0005-0000-0000-000092300000}"/>
    <cellStyle name="Note 6 3 3 3 3 3" xfId="7052" xr:uid="{00000000-0005-0000-0000-000093300000}"/>
    <cellStyle name="Note 6 3 3 3 3 3 2" xfId="10143" xr:uid="{00000000-0005-0000-0000-000094300000}"/>
    <cellStyle name="Note 6 3 3 3 3 3 2 2" xfId="15062" xr:uid="{00000000-0005-0000-0000-000095300000}"/>
    <cellStyle name="Note 6 3 3 3 3 3 3" xfId="15140" xr:uid="{00000000-0005-0000-0000-000096300000}"/>
    <cellStyle name="Note 6 3 3 3 3 4" xfId="8879" xr:uid="{00000000-0005-0000-0000-000097300000}"/>
    <cellStyle name="Note 6 3 3 3 3 4 2" xfId="12562" xr:uid="{00000000-0005-0000-0000-000098300000}"/>
    <cellStyle name="Note 6 3 3 3 4" xfId="6166" xr:uid="{00000000-0005-0000-0000-000099300000}"/>
    <cellStyle name="Note 6 3 3 3 4 2" xfId="8003" xr:uid="{00000000-0005-0000-0000-00009A300000}"/>
    <cellStyle name="Note 6 3 3 3 4 2 2" xfId="10565" xr:uid="{00000000-0005-0000-0000-00009B300000}"/>
    <cellStyle name="Note 6 3 3 3 4 2 2 2" xfId="14273" xr:uid="{00000000-0005-0000-0000-00009C300000}"/>
    <cellStyle name="Note 6 3 3 3 4 2 3" xfId="11107" xr:uid="{00000000-0005-0000-0000-00009D300000}"/>
    <cellStyle name="Note 6 3 3 3 4 3" xfId="7478" xr:uid="{00000000-0005-0000-0000-00009E300000}"/>
    <cellStyle name="Note 6 3 3 3 4 3 2" xfId="15072" xr:uid="{00000000-0005-0000-0000-00009F300000}"/>
    <cellStyle name="Note 6 3 3 3 4 3 3" xfId="13518" xr:uid="{00000000-0005-0000-0000-0000A0300000}"/>
    <cellStyle name="Note 6 3 3 3 4 4" xfId="9301" xr:uid="{00000000-0005-0000-0000-0000A1300000}"/>
    <cellStyle name="Note 6 3 3 3 4 4 2" xfId="13269" xr:uid="{00000000-0005-0000-0000-0000A2300000}"/>
    <cellStyle name="Note 6 3 3 3 5" xfId="6842" xr:uid="{00000000-0005-0000-0000-0000A3300000}"/>
    <cellStyle name="Note 6 3 3 3 5 2" xfId="9933" xr:uid="{00000000-0005-0000-0000-0000A4300000}"/>
    <cellStyle name="Note 6 3 3 3 5 2 2" xfId="14972" xr:uid="{00000000-0005-0000-0000-0000A5300000}"/>
    <cellStyle name="Note 6 3 3 3 5 3" xfId="15070" xr:uid="{00000000-0005-0000-0000-0000A6300000}"/>
    <cellStyle name="Note 6 3 3 3 6" xfId="8669" xr:uid="{00000000-0005-0000-0000-0000A7300000}"/>
    <cellStyle name="Note 6 3 3 3 6 2" xfId="11598" xr:uid="{00000000-0005-0000-0000-0000A8300000}"/>
    <cellStyle name="Note 6 3 3 3 7" xfId="15918" xr:uid="{00000000-0005-0000-0000-0000A9300000}"/>
    <cellStyle name="Note 6 3 3 3 8" xfId="5532" xr:uid="{00000000-0005-0000-0000-000065300000}"/>
    <cellStyle name="Note 6 3 3 4" xfId="5849" xr:uid="{00000000-0005-0000-0000-0000AA300000}"/>
    <cellStyle name="Note 6 3 3 4 2" xfId="6483" xr:uid="{00000000-0005-0000-0000-0000AB300000}"/>
    <cellStyle name="Note 6 3 3 4 2 2" xfId="8320" xr:uid="{00000000-0005-0000-0000-0000AC300000}"/>
    <cellStyle name="Note 6 3 3 4 2 2 2" xfId="10882" xr:uid="{00000000-0005-0000-0000-0000AD300000}"/>
    <cellStyle name="Note 6 3 3 4 2 2 2 2" xfId="13377" xr:uid="{00000000-0005-0000-0000-0000AE300000}"/>
    <cellStyle name="Note 6 3 3 4 2 2 3" xfId="11913" xr:uid="{00000000-0005-0000-0000-0000AF300000}"/>
    <cellStyle name="Note 6 3 3 4 2 3" xfId="7795" xr:uid="{00000000-0005-0000-0000-0000B0300000}"/>
    <cellStyle name="Note 6 3 3 4 2 3 2" xfId="11877" xr:uid="{00000000-0005-0000-0000-0000B1300000}"/>
    <cellStyle name="Note 6 3 3 4 2 3 3" xfId="13835" xr:uid="{00000000-0005-0000-0000-0000B2300000}"/>
    <cellStyle name="Note 6 3 3 4 2 4" xfId="9618" xr:uid="{00000000-0005-0000-0000-0000B3300000}"/>
    <cellStyle name="Note 6 3 3 4 2 4 2" xfId="14008" xr:uid="{00000000-0005-0000-0000-0000B4300000}"/>
    <cellStyle name="Note 6 3 3 4 3" xfId="7159" xr:uid="{00000000-0005-0000-0000-0000B5300000}"/>
    <cellStyle name="Note 6 3 3 4 3 2" xfId="10250" xr:uid="{00000000-0005-0000-0000-0000B6300000}"/>
    <cellStyle name="Note 6 3 3 4 3 2 2" xfId="11629" xr:uid="{00000000-0005-0000-0000-0000B7300000}"/>
    <cellStyle name="Note 6 3 3 4 3 3" xfId="14573" xr:uid="{00000000-0005-0000-0000-0000B8300000}"/>
    <cellStyle name="Note 6 3 3 4 4" xfId="8986" xr:uid="{00000000-0005-0000-0000-0000B9300000}"/>
    <cellStyle name="Note 6 3 3 4 4 2" xfId="11887" xr:uid="{00000000-0005-0000-0000-0000BA300000}"/>
    <cellStyle name="Note 6 3 3 5" xfId="6033" xr:uid="{00000000-0005-0000-0000-0000BB300000}"/>
    <cellStyle name="Note 6 3 3 5 2" xfId="7344" xr:uid="{00000000-0005-0000-0000-0000BC300000}"/>
    <cellStyle name="Note 6 3 3 5 2 2" xfId="10435" xr:uid="{00000000-0005-0000-0000-0000BD300000}"/>
    <cellStyle name="Note 6 3 3 5 2 2 2" xfId="14079" xr:uid="{00000000-0005-0000-0000-0000BE300000}"/>
    <cellStyle name="Note 6 3 3 5 2 3" xfId="14812" xr:uid="{00000000-0005-0000-0000-0000BF300000}"/>
    <cellStyle name="Note 6 3 3 5 3" xfId="9171" xr:uid="{00000000-0005-0000-0000-0000C0300000}"/>
    <cellStyle name="Note 6 3 3 5 3 2" xfId="12057" xr:uid="{00000000-0005-0000-0000-0000C1300000}"/>
    <cellStyle name="Note 6 3 3 6" xfId="6712" xr:uid="{00000000-0005-0000-0000-0000C2300000}"/>
    <cellStyle name="Note 6 3 3 6 2" xfId="9803" xr:uid="{00000000-0005-0000-0000-0000C3300000}"/>
    <cellStyle name="Note 6 3 3 6 2 2" xfId="12156" xr:uid="{00000000-0005-0000-0000-0000C4300000}"/>
    <cellStyle name="Note 6 3 3 6 3" xfId="15381" xr:uid="{00000000-0005-0000-0000-0000C5300000}"/>
    <cellStyle name="Note 6 3 3 7" xfId="8516" xr:uid="{00000000-0005-0000-0000-0000C6300000}"/>
    <cellStyle name="Note 6 3 3 7 2" xfId="11229" xr:uid="{00000000-0005-0000-0000-0000C7300000}"/>
    <cellStyle name="Note 6 3 4" xfId="2735" xr:uid="{00000000-0005-0000-0000-000075140000}"/>
    <cellStyle name="Note 6 3 4 2" xfId="5266" xr:uid="{00000000-0005-0000-0000-000076140000}"/>
    <cellStyle name="Note 6 3 4 2 2" xfId="5561" xr:uid="{00000000-0005-0000-0000-0000CA300000}"/>
    <cellStyle name="Note 6 3 4 2 2 2" xfId="5724" xr:uid="{00000000-0005-0000-0000-0000CB300000}"/>
    <cellStyle name="Note 6 3 4 2 2 2 2" xfId="6357" xr:uid="{00000000-0005-0000-0000-0000CC300000}"/>
    <cellStyle name="Note 6 3 4 2 2 2 2 2" xfId="8194" xr:uid="{00000000-0005-0000-0000-0000CD300000}"/>
    <cellStyle name="Note 6 3 4 2 2 2 2 2 2" xfId="10756" xr:uid="{00000000-0005-0000-0000-0000CE300000}"/>
    <cellStyle name="Note 6 3 4 2 2 2 2 2 2 2" xfId="15579" xr:uid="{00000000-0005-0000-0000-0000CF300000}"/>
    <cellStyle name="Note 6 3 4 2 2 2 2 2 3" xfId="13157" xr:uid="{00000000-0005-0000-0000-0000D0300000}"/>
    <cellStyle name="Note 6 3 4 2 2 2 2 3" xfId="7669" xr:uid="{00000000-0005-0000-0000-0000D1300000}"/>
    <cellStyle name="Note 6 3 4 2 2 2 2 3 2" xfId="12372" xr:uid="{00000000-0005-0000-0000-0000D2300000}"/>
    <cellStyle name="Note 6 3 4 2 2 2 2 3 3" xfId="13709" xr:uid="{00000000-0005-0000-0000-0000D3300000}"/>
    <cellStyle name="Note 6 3 4 2 2 2 2 4" xfId="9492" xr:uid="{00000000-0005-0000-0000-0000D4300000}"/>
    <cellStyle name="Note 6 3 4 2 2 2 2 4 2" xfId="12800" xr:uid="{00000000-0005-0000-0000-0000D5300000}"/>
    <cellStyle name="Note 6 3 4 2 2 2 3" xfId="7033" xr:uid="{00000000-0005-0000-0000-0000D6300000}"/>
    <cellStyle name="Note 6 3 4 2 2 2 3 2" xfId="10124" xr:uid="{00000000-0005-0000-0000-0000D7300000}"/>
    <cellStyle name="Note 6 3 4 2 2 2 3 2 2" xfId="14220" xr:uid="{00000000-0005-0000-0000-0000D8300000}"/>
    <cellStyle name="Note 6 3 4 2 2 2 3 3" xfId="15198" xr:uid="{00000000-0005-0000-0000-0000D9300000}"/>
    <cellStyle name="Note 6 3 4 2 2 2 4" xfId="8860" xr:uid="{00000000-0005-0000-0000-0000DA300000}"/>
    <cellStyle name="Note 6 3 4 2 2 2 4 2" xfId="12485" xr:uid="{00000000-0005-0000-0000-0000DB300000}"/>
    <cellStyle name="Note 6 3 4 2 2 3" xfId="6195" xr:uid="{00000000-0005-0000-0000-0000DC300000}"/>
    <cellStyle name="Note 6 3 4 2 2 3 2" xfId="8032" xr:uid="{00000000-0005-0000-0000-0000DD300000}"/>
    <cellStyle name="Note 6 3 4 2 2 3 2 2" xfId="10594" xr:uid="{00000000-0005-0000-0000-0000DE300000}"/>
    <cellStyle name="Note 6 3 4 2 2 3 2 2 2" xfId="13074" xr:uid="{00000000-0005-0000-0000-0000DF300000}"/>
    <cellStyle name="Note 6 3 4 2 2 3 2 3" xfId="11122" xr:uid="{00000000-0005-0000-0000-0000E0300000}"/>
    <cellStyle name="Note 6 3 4 2 2 3 3" xfId="7507" xr:uid="{00000000-0005-0000-0000-0000E1300000}"/>
    <cellStyle name="Note 6 3 4 2 2 3 3 2" xfId="15185" xr:uid="{00000000-0005-0000-0000-0000E2300000}"/>
    <cellStyle name="Note 6 3 4 2 2 3 3 3" xfId="13547" xr:uid="{00000000-0005-0000-0000-0000E3300000}"/>
    <cellStyle name="Note 6 3 4 2 2 3 4" xfId="9330" xr:uid="{00000000-0005-0000-0000-0000E4300000}"/>
    <cellStyle name="Note 6 3 4 2 2 3 4 2" xfId="13268" xr:uid="{00000000-0005-0000-0000-0000E5300000}"/>
    <cellStyle name="Note 6 3 4 2 2 4" xfId="6871" xr:uid="{00000000-0005-0000-0000-0000E6300000}"/>
    <cellStyle name="Note 6 3 4 2 2 4 2" xfId="9962" xr:uid="{00000000-0005-0000-0000-0000E7300000}"/>
    <cellStyle name="Note 6 3 4 2 2 4 2 2" xfId="14370" xr:uid="{00000000-0005-0000-0000-0000E8300000}"/>
    <cellStyle name="Note 6 3 4 2 2 4 3" xfId="15179" xr:uid="{00000000-0005-0000-0000-0000E9300000}"/>
    <cellStyle name="Note 6 3 4 2 2 5" xfId="8698" xr:uid="{00000000-0005-0000-0000-0000EA300000}"/>
    <cellStyle name="Note 6 3 4 2 2 5 2" xfId="12583" xr:uid="{00000000-0005-0000-0000-0000EB300000}"/>
    <cellStyle name="Note 6 3 4 2 3" xfId="5815" xr:uid="{00000000-0005-0000-0000-0000EC300000}"/>
    <cellStyle name="Note 6 3 4 2 3 2" xfId="6449" xr:uid="{00000000-0005-0000-0000-0000ED300000}"/>
    <cellStyle name="Note 6 3 4 2 3 2 2" xfId="8286" xr:uid="{00000000-0005-0000-0000-0000EE300000}"/>
    <cellStyle name="Note 6 3 4 2 3 2 2 2" xfId="10848" xr:uid="{00000000-0005-0000-0000-0000EF300000}"/>
    <cellStyle name="Note 6 3 4 2 3 2 2 2 2" xfId="11297" xr:uid="{00000000-0005-0000-0000-0000F0300000}"/>
    <cellStyle name="Note 6 3 4 2 3 2 2 3" xfId="11247" xr:uid="{00000000-0005-0000-0000-0000F1300000}"/>
    <cellStyle name="Note 6 3 4 2 3 2 3" xfId="7761" xr:uid="{00000000-0005-0000-0000-0000F2300000}"/>
    <cellStyle name="Note 6 3 4 2 3 2 3 2" xfId="12344" xr:uid="{00000000-0005-0000-0000-0000F3300000}"/>
    <cellStyle name="Note 6 3 4 2 3 2 3 3" xfId="13801" xr:uid="{00000000-0005-0000-0000-0000F4300000}"/>
    <cellStyle name="Note 6 3 4 2 3 2 4" xfId="9584" xr:uid="{00000000-0005-0000-0000-0000F5300000}"/>
    <cellStyle name="Note 6 3 4 2 3 2 4 2" xfId="11889" xr:uid="{00000000-0005-0000-0000-0000F6300000}"/>
    <cellStyle name="Note 6 3 4 2 3 3" xfId="7125" xr:uid="{00000000-0005-0000-0000-0000F7300000}"/>
    <cellStyle name="Note 6 3 4 2 3 3 2" xfId="10216" xr:uid="{00000000-0005-0000-0000-0000F8300000}"/>
    <cellStyle name="Note 6 3 4 2 3 3 2 2" xfId="14945" xr:uid="{00000000-0005-0000-0000-0000F9300000}"/>
    <cellStyle name="Note 6 3 4 2 3 3 3" xfId="14190" xr:uid="{00000000-0005-0000-0000-0000FA300000}"/>
    <cellStyle name="Note 6 3 4 2 3 4" xfId="8952" xr:uid="{00000000-0005-0000-0000-0000FB300000}"/>
    <cellStyle name="Note 6 3 4 2 3 4 2" xfId="11356" xr:uid="{00000000-0005-0000-0000-0000FC300000}"/>
    <cellStyle name="Note 6 3 4 2 4" xfId="6087" xr:uid="{00000000-0005-0000-0000-0000FD300000}"/>
    <cellStyle name="Note 6 3 4 2 4 2" xfId="7924" xr:uid="{00000000-0005-0000-0000-0000FE300000}"/>
    <cellStyle name="Note 6 3 4 2 4 2 2" xfId="10486" xr:uid="{00000000-0005-0000-0000-0000FF300000}"/>
    <cellStyle name="Note 6 3 4 2 4 2 2 2" xfId="14183" xr:uid="{00000000-0005-0000-0000-000000310000}"/>
    <cellStyle name="Note 6 3 4 2 4 2 3" xfId="11243" xr:uid="{00000000-0005-0000-0000-000001310000}"/>
    <cellStyle name="Note 6 3 4 2 4 3" xfId="7399" xr:uid="{00000000-0005-0000-0000-000002310000}"/>
    <cellStyle name="Note 6 3 4 2 4 3 2" xfId="14996" xr:uid="{00000000-0005-0000-0000-000003310000}"/>
    <cellStyle name="Note 6 3 4 2 4 3 3" xfId="13439" xr:uid="{00000000-0005-0000-0000-000004310000}"/>
    <cellStyle name="Note 6 3 4 2 4 4" xfId="9222" xr:uid="{00000000-0005-0000-0000-000005310000}"/>
    <cellStyle name="Note 6 3 4 2 4 4 2" xfId="11367" xr:uid="{00000000-0005-0000-0000-000006310000}"/>
    <cellStyle name="Note 6 3 4 2 5" xfId="6763" xr:uid="{00000000-0005-0000-0000-000007310000}"/>
    <cellStyle name="Note 6 3 4 2 5 2" xfId="9854" xr:uid="{00000000-0005-0000-0000-000008310000}"/>
    <cellStyle name="Note 6 3 4 2 5 2 2" xfId="15396" xr:uid="{00000000-0005-0000-0000-000009310000}"/>
    <cellStyle name="Note 6 3 4 2 5 3" xfId="14990" xr:uid="{00000000-0005-0000-0000-00000A310000}"/>
    <cellStyle name="Note 6 3 4 2 6" xfId="8590" xr:uid="{00000000-0005-0000-0000-00000B310000}"/>
    <cellStyle name="Note 6 3 4 2 6 2" xfId="11375" xr:uid="{00000000-0005-0000-0000-00000C310000}"/>
    <cellStyle name="Note 6 3 4 2 7" xfId="15920" xr:uid="{00000000-0005-0000-0000-00000D310000}"/>
    <cellStyle name="Note 6 3 4 2 8" xfId="5456" xr:uid="{00000000-0005-0000-0000-0000C9300000}"/>
    <cellStyle name="Note 6 3 4 3" xfId="5900" xr:uid="{00000000-0005-0000-0000-00000E310000}"/>
    <cellStyle name="Note 6 3 4 3 2" xfId="6534" xr:uid="{00000000-0005-0000-0000-00000F310000}"/>
    <cellStyle name="Note 6 3 4 3 2 2" xfId="8371" xr:uid="{00000000-0005-0000-0000-000010310000}"/>
    <cellStyle name="Note 6 3 4 3 2 2 2" xfId="10933" xr:uid="{00000000-0005-0000-0000-000011310000}"/>
    <cellStyle name="Note 6 3 4 3 2 2 2 2" xfId="11512" xr:uid="{00000000-0005-0000-0000-000012310000}"/>
    <cellStyle name="Note 6 3 4 3 2 2 3" xfId="13165" xr:uid="{00000000-0005-0000-0000-000013310000}"/>
    <cellStyle name="Note 6 3 4 3 2 3" xfId="7846" xr:uid="{00000000-0005-0000-0000-000014310000}"/>
    <cellStyle name="Note 6 3 4 3 2 3 2" xfId="11884" xr:uid="{00000000-0005-0000-0000-000015310000}"/>
    <cellStyle name="Note 6 3 4 3 2 3 3" xfId="13886" xr:uid="{00000000-0005-0000-0000-000016310000}"/>
    <cellStyle name="Note 6 3 4 3 2 4" xfId="9669" xr:uid="{00000000-0005-0000-0000-000017310000}"/>
    <cellStyle name="Note 6 3 4 3 2 4 2" xfId="11423" xr:uid="{00000000-0005-0000-0000-000018310000}"/>
    <cellStyle name="Note 6 3 4 3 3" xfId="7210" xr:uid="{00000000-0005-0000-0000-000019310000}"/>
    <cellStyle name="Note 6 3 4 3 3 2" xfId="10301" xr:uid="{00000000-0005-0000-0000-00001A310000}"/>
    <cellStyle name="Note 6 3 4 3 3 2 2" xfId="12833" xr:uid="{00000000-0005-0000-0000-00001B310000}"/>
    <cellStyle name="Note 6 3 4 3 3 3" xfId="14376" xr:uid="{00000000-0005-0000-0000-00001C310000}"/>
    <cellStyle name="Note 6 3 4 3 4" xfId="9037" xr:uid="{00000000-0005-0000-0000-00001D310000}"/>
    <cellStyle name="Note 6 3 4 3 4 2" xfId="12765" xr:uid="{00000000-0005-0000-0000-00001E310000}"/>
    <cellStyle name="Note 6 3 4 4" xfId="6067" xr:uid="{00000000-0005-0000-0000-00001F310000}"/>
    <cellStyle name="Note 6 3 4 4 2" xfId="7378" xr:uid="{00000000-0005-0000-0000-000020310000}"/>
    <cellStyle name="Note 6 3 4 4 2 2" xfId="10469" xr:uid="{00000000-0005-0000-0000-000021310000}"/>
    <cellStyle name="Note 6 3 4 4 2 2 2" xfId="14134" xr:uid="{00000000-0005-0000-0000-000022310000}"/>
    <cellStyle name="Note 6 3 4 4 2 3" xfId="15638" xr:uid="{00000000-0005-0000-0000-000023310000}"/>
    <cellStyle name="Note 6 3 4 4 3" xfId="9205" xr:uid="{00000000-0005-0000-0000-000024310000}"/>
    <cellStyle name="Note 6 3 4 4 3 2" xfId="12585" xr:uid="{00000000-0005-0000-0000-000025310000}"/>
    <cellStyle name="Note 6 3 4 5" xfId="6746" xr:uid="{00000000-0005-0000-0000-000026310000}"/>
    <cellStyle name="Note 6 3 4 5 2" xfId="9837" xr:uid="{00000000-0005-0000-0000-000027310000}"/>
    <cellStyle name="Note 6 3 4 5 2 2" xfId="15441" xr:uid="{00000000-0005-0000-0000-000028310000}"/>
    <cellStyle name="Note 6 3 4 5 3" xfId="14957" xr:uid="{00000000-0005-0000-0000-000029310000}"/>
    <cellStyle name="Note 6 3 4 6" xfId="8518" xr:uid="{00000000-0005-0000-0000-00002A310000}"/>
    <cellStyle name="Note 6 3 4 6 2" xfId="12152" xr:uid="{00000000-0005-0000-0000-00002B310000}"/>
    <cellStyle name="Note 6 3 5" xfId="5261" xr:uid="{00000000-0005-0000-0000-000077140000}"/>
    <cellStyle name="Note 6 3 5 2" xfId="5638" xr:uid="{00000000-0005-0000-0000-00002D310000}"/>
    <cellStyle name="Note 6 3 5 2 2" xfId="5956" xr:uid="{00000000-0005-0000-0000-00002E310000}"/>
    <cellStyle name="Note 6 3 5 2 2 2" xfId="6590" xr:uid="{00000000-0005-0000-0000-00002F310000}"/>
    <cellStyle name="Note 6 3 5 2 2 2 2" xfId="8427" xr:uid="{00000000-0005-0000-0000-000030310000}"/>
    <cellStyle name="Note 6 3 5 2 2 2 2 2" xfId="10989" xr:uid="{00000000-0005-0000-0000-000031310000}"/>
    <cellStyle name="Note 6 3 5 2 2 2 2 2 2" xfId="11319" xr:uid="{00000000-0005-0000-0000-000032310000}"/>
    <cellStyle name="Note 6 3 5 2 2 2 2 3" xfId="11860" xr:uid="{00000000-0005-0000-0000-000033310000}"/>
    <cellStyle name="Note 6 3 5 2 2 2 3" xfId="7902" xr:uid="{00000000-0005-0000-0000-000034310000}"/>
    <cellStyle name="Note 6 3 5 2 2 2 3 2" xfId="12266" xr:uid="{00000000-0005-0000-0000-000035310000}"/>
    <cellStyle name="Note 6 3 5 2 2 2 3 3" xfId="13942" xr:uid="{00000000-0005-0000-0000-000036310000}"/>
    <cellStyle name="Note 6 3 5 2 2 2 4" xfId="9725" xr:uid="{00000000-0005-0000-0000-000037310000}"/>
    <cellStyle name="Note 6 3 5 2 2 2 4 2" xfId="11678" xr:uid="{00000000-0005-0000-0000-000038310000}"/>
    <cellStyle name="Note 6 3 5 2 2 3" xfId="7266" xr:uid="{00000000-0005-0000-0000-000039310000}"/>
    <cellStyle name="Note 6 3 5 2 2 3 2" xfId="10357" xr:uid="{00000000-0005-0000-0000-00003A310000}"/>
    <cellStyle name="Note 6 3 5 2 2 3 2 2" xfId="12174" xr:uid="{00000000-0005-0000-0000-00003B310000}"/>
    <cellStyle name="Note 6 3 5 2 2 3 3" xfId="14155" xr:uid="{00000000-0005-0000-0000-00003C310000}"/>
    <cellStyle name="Note 6 3 5 2 2 4" xfId="9093" xr:uid="{00000000-0005-0000-0000-00003D310000}"/>
    <cellStyle name="Note 6 3 5 2 2 4 2" xfId="12551" xr:uid="{00000000-0005-0000-0000-00003E310000}"/>
    <cellStyle name="Note 6 3 5 2 3" xfId="6272" xr:uid="{00000000-0005-0000-0000-00003F310000}"/>
    <cellStyle name="Note 6 3 5 2 3 2" xfId="8109" xr:uid="{00000000-0005-0000-0000-000040310000}"/>
    <cellStyle name="Note 6 3 5 2 3 2 2" xfId="10671" xr:uid="{00000000-0005-0000-0000-000041310000}"/>
    <cellStyle name="Note 6 3 5 2 3 2 2 2" xfId="15096" xr:uid="{00000000-0005-0000-0000-000042310000}"/>
    <cellStyle name="Note 6 3 5 2 3 2 3" xfId="12903" xr:uid="{00000000-0005-0000-0000-000043310000}"/>
    <cellStyle name="Note 6 3 5 2 3 3" xfId="7584" xr:uid="{00000000-0005-0000-0000-000044310000}"/>
    <cellStyle name="Note 6 3 5 2 3 3 2" xfId="15079" xr:uid="{00000000-0005-0000-0000-000045310000}"/>
    <cellStyle name="Note 6 3 5 2 3 3 3" xfId="13624" xr:uid="{00000000-0005-0000-0000-000046310000}"/>
    <cellStyle name="Note 6 3 5 2 3 4" xfId="9407" xr:uid="{00000000-0005-0000-0000-000047310000}"/>
    <cellStyle name="Note 6 3 5 2 3 4 2" xfId="11806" xr:uid="{00000000-0005-0000-0000-000048310000}"/>
    <cellStyle name="Note 6 3 5 2 4" xfId="6948" xr:uid="{00000000-0005-0000-0000-000049310000}"/>
    <cellStyle name="Note 6 3 5 2 4 2" xfId="10039" xr:uid="{00000000-0005-0000-0000-00004A310000}"/>
    <cellStyle name="Note 6 3 5 2 4 2 2" xfId="14534" xr:uid="{00000000-0005-0000-0000-00004B310000}"/>
    <cellStyle name="Note 6 3 5 2 4 3" xfId="15081" xr:uid="{00000000-0005-0000-0000-00004C310000}"/>
    <cellStyle name="Note 6 3 5 2 5" xfId="8775" xr:uid="{00000000-0005-0000-0000-00004D310000}"/>
    <cellStyle name="Note 6 3 5 2 5 2" xfId="12392" xr:uid="{00000000-0005-0000-0000-00004E310000}"/>
    <cellStyle name="Note 6 3 5 3" xfId="5745" xr:uid="{00000000-0005-0000-0000-00004F310000}"/>
    <cellStyle name="Note 6 3 5 3 2" xfId="6378" xr:uid="{00000000-0005-0000-0000-000050310000}"/>
    <cellStyle name="Note 6 3 5 3 2 2" xfId="8215" xr:uid="{00000000-0005-0000-0000-000051310000}"/>
    <cellStyle name="Note 6 3 5 3 2 2 2" xfId="10777" xr:uid="{00000000-0005-0000-0000-000052310000}"/>
    <cellStyle name="Note 6 3 5 3 2 2 2 2" xfId="11499" xr:uid="{00000000-0005-0000-0000-000053310000}"/>
    <cellStyle name="Note 6 3 5 3 2 2 3" xfId="11331" xr:uid="{00000000-0005-0000-0000-000054310000}"/>
    <cellStyle name="Note 6 3 5 3 2 3" xfId="7690" xr:uid="{00000000-0005-0000-0000-000055310000}"/>
    <cellStyle name="Note 6 3 5 3 2 3 2" xfId="11202" xr:uid="{00000000-0005-0000-0000-000056310000}"/>
    <cellStyle name="Note 6 3 5 3 2 3 3" xfId="13730" xr:uid="{00000000-0005-0000-0000-000057310000}"/>
    <cellStyle name="Note 6 3 5 3 2 4" xfId="9513" xr:uid="{00000000-0005-0000-0000-000058310000}"/>
    <cellStyle name="Note 6 3 5 3 2 4 2" xfId="12625" xr:uid="{00000000-0005-0000-0000-000059310000}"/>
    <cellStyle name="Note 6 3 5 3 3" xfId="7054" xr:uid="{00000000-0005-0000-0000-00005A310000}"/>
    <cellStyle name="Note 6 3 5 3 3 2" xfId="10145" xr:uid="{00000000-0005-0000-0000-00005B310000}"/>
    <cellStyle name="Note 6 3 5 3 3 2 2" xfId="14497" xr:uid="{00000000-0005-0000-0000-00005C310000}"/>
    <cellStyle name="Note 6 3 5 3 3 3" xfId="14574" xr:uid="{00000000-0005-0000-0000-00005D310000}"/>
    <cellStyle name="Note 6 3 5 3 4" xfId="8881" xr:uid="{00000000-0005-0000-0000-00005E310000}"/>
    <cellStyle name="Note 6 3 5 3 4 2" xfId="11727" xr:uid="{00000000-0005-0000-0000-00005F310000}"/>
    <cellStyle name="Note 6 3 5 4" xfId="6164" xr:uid="{00000000-0005-0000-0000-000060310000}"/>
    <cellStyle name="Note 6 3 5 4 2" xfId="8001" xr:uid="{00000000-0005-0000-0000-000061310000}"/>
    <cellStyle name="Note 6 3 5 4 2 2" xfId="10563" xr:uid="{00000000-0005-0000-0000-000062310000}"/>
    <cellStyle name="Note 6 3 5 4 2 2 2" xfId="15618" xr:uid="{00000000-0005-0000-0000-000063310000}"/>
    <cellStyle name="Note 6 3 5 4 2 3" xfId="13014" xr:uid="{00000000-0005-0000-0000-000064310000}"/>
    <cellStyle name="Note 6 3 5 4 3" xfId="7476" xr:uid="{00000000-0005-0000-0000-000065310000}"/>
    <cellStyle name="Note 6 3 5 4 3 2" xfId="14570" xr:uid="{00000000-0005-0000-0000-000066310000}"/>
    <cellStyle name="Note 6 3 5 4 3 3" xfId="13516" xr:uid="{00000000-0005-0000-0000-000067310000}"/>
    <cellStyle name="Note 6 3 5 4 4" xfId="9299" xr:uid="{00000000-0005-0000-0000-000068310000}"/>
    <cellStyle name="Note 6 3 5 4 4 2" xfId="12780" xr:uid="{00000000-0005-0000-0000-000069310000}"/>
    <cellStyle name="Note 6 3 5 5" xfId="6840" xr:uid="{00000000-0005-0000-0000-00006A310000}"/>
    <cellStyle name="Note 6 3 5 5 2" xfId="9931" xr:uid="{00000000-0005-0000-0000-00006B310000}"/>
    <cellStyle name="Note 6 3 5 5 2 2" xfId="14280" xr:uid="{00000000-0005-0000-0000-00006C310000}"/>
    <cellStyle name="Note 6 3 5 5 3" xfId="14576" xr:uid="{00000000-0005-0000-0000-00006D310000}"/>
    <cellStyle name="Note 6 3 5 6" xfId="8667" xr:uid="{00000000-0005-0000-0000-00006E310000}"/>
    <cellStyle name="Note 6 3 5 6 2" xfId="12070" xr:uid="{00000000-0005-0000-0000-00006F310000}"/>
    <cellStyle name="Note 6 3 5 7" xfId="15915" xr:uid="{00000000-0005-0000-0000-000070310000}"/>
    <cellStyle name="Note 6 3 5 8" xfId="5530" xr:uid="{00000000-0005-0000-0000-00002C310000}"/>
    <cellStyle name="Note 6 3 6" xfId="5930" xr:uid="{00000000-0005-0000-0000-000071310000}"/>
    <cellStyle name="Note 6 3 6 2" xfId="6564" xr:uid="{00000000-0005-0000-0000-000072310000}"/>
    <cellStyle name="Note 6 3 6 2 2" xfId="8401" xr:uid="{00000000-0005-0000-0000-000073310000}"/>
    <cellStyle name="Note 6 3 6 2 2 2" xfId="10963" xr:uid="{00000000-0005-0000-0000-000074310000}"/>
    <cellStyle name="Note 6 3 6 2 2 2 2" xfId="13407" xr:uid="{00000000-0005-0000-0000-000075310000}"/>
    <cellStyle name="Note 6 3 6 2 2 3" xfId="13203" xr:uid="{00000000-0005-0000-0000-000076310000}"/>
    <cellStyle name="Note 6 3 6 2 3" xfId="7876" xr:uid="{00000000-0005-0000-0000-000077310000}"/>
    <cellStyle name="Note 6 3 6 2 3 2" xfId="11883" xr:uid="{00000000-0005-0000-0000-000078310000}"/>
    <cellStyle name="Note 6 3 6 2 3 3" xfId="13916" xr:uid="{00000000-0005-0000-0000-000079310000}"/>
    <cellStyle name="Note 6 3 6 2 4" xfId="9699" xr:uid="{00000000-0005-0000-0000-00007A310000}"/>
    <cellStyle name="Note 6 3 6 2 4 2" xfId="12692" xr:uid="{00000000-0005-0000-0000-00007B310000}"/>
    <cellStyle name="Note 6 3 6 3" xfId="7240" xr:uid="{00000000-0005-0000-0000-00007C310000}"/>
    <cellStyle name="Note 6 3 6 3 2" xfId="10331" xr:uid="{00000000-0005-0000-0000-00007D310000}"/>
    <cellStyle name="Note 6 3 6 3 2 2" xfId="12432" xr:uid="{00000000-0005-0000-0000-00007E310000}"/>
    <cellStyle name="Note 6 3 6 3 3" xfId="14061" xr:uid="{00000000-0005-0000-0000-00007F310000}"/>
    <cellStyle name="Note 6 3 6 4" xfId="9067" xr:uid="{00000000-0005-0000-0000-000080310000}"/>
    <cellStyle name="Note 6 3 6 4 2" xfId="12986" xr:uid="{00000000-0005-0000-0000-000081310000}"/>
    <cellStyle name="Note 6 3 7" xfId="5994" xr:uid="{00000000-0005-0000-0000-000082310000}"/>
    <cellStyle name="Note 6 3 7 2" xfId="7305" xr:uid="{00000000-0005-0000-0000-000083310000}"/>
    <cellStyle name="Note 6 3 7 2 2" xfId="10396" xr:uid="{00000000-0005-0000-0000-000084310000}"/>
    <cellStyle name="Note 6 3 7 2 2 2" xfId="13224" xr:uid="{00000000-0005-0000-0000-000085310000}"/>
    <cellStyle name="Note 6 3 7 2 3" xfId="14653" xr:uid="{00000000-0005-0000-0000-000086310000}"/>
    <cellStyle name="Note 6 3 7 3" xfId="9132" xr:uid="{00000000-0005-0000-0000-000087310000}"/>
    <cellStyle name="Note 6 3 7 3 2" xfId="12075" xr:uid="{00000000-0005-0000-0000-000088310000}"/>
    <cellStyle name="Note 6 3 8" xfId="6673" xr:uid="{00000000-0005-0000-0000-000089310000}"/>
    <cellStyle name="Note 6 3 8 2" xfId="9764" xr:uid="{00000000-0005-0000-0000-00008A310000}"/>
    <cellStyle name="Note 6 3 8 2 2" xfId="12395" xr:uid="{00000000-0005-0000-0000-00008B310000}"/>
    <cellStyle name="Note 6 3 8 3" xfId="14054" xr:uid="{00000000-0005-0000-0000-00008C310000}"/>
    <cellStyle name="Note 6 3 9" xfId="8513" xr:uid="{00000000-0005-0000-0000-00008D310000}"/>
    <cellStyle name="Note 6 3 9 2" xfId="13063" xr:uid="{00000000-0005-0000-0000-00008E310000}"/>
    <cellStyle name="Note 6 4" xfId="518" xr:uid="{00000000-0005-0000-0000-000078140000}"/>
    <cellStyle name="Note 6 4 2" xfId="650" xr:uid="{00000000-0005-0000-0000-000079140000}"/>
    <cellStyle name="Note 6 4 2 2" xfId="2736" xr:uid="{00000000-0005-0000-0000-00007A140000}"/>
    <cellStyle name="Note 6 4 2 2 2" xfId="5269" xr:uid="{00000000-0005-0000-0000-00007B140000}"/>
    <cellStyle name="Note 6 4 2 2 2 2" xfId="5560" xr:uid="{00000000-0005-0000-0000-000093310000}"/>
    <cellStyle name="Note 6 4 2 2 2 2 2" xfId="5725" xr:uid="{00000000-0005-0000-0000-000094310000}"/>
    <cellStyle name="Note 6 4 2 2 2 2 2 2" xfId="6358" xr:uid="{00000000-0005-0000-0000-000095310000}"/>
    <cellStyle name="Note 6 4 2 2 2 2 2 2 2" xfId="8195" xr:uid="{00000000-0005-0000-0000-000096310000}"/>
    <cellStyle name="Note 6 4 2 2 2 2 2 2 2 2" xfId="10757" xr:uid="{00000000-0005-0000-0000-000097310000}"/>
    <cellStyle name="Note 6 4 2 2 2 2 2 2 2 2 2" xfId="14796" xr:uid="{00000000-0005-0000-0000-000098310000}"/>
    <cellStyle name="Note 6 4 2 2 2 2 2 2 2 3" xfId="11692" xr:uid="{00000000-0005-0000-0000-000099310000}"/>
    <cellStyle name="Note 6 4 2 2 2 2 2 2 3" xfId="7670" xr:uid="{00000000-0005-0000-0000-00009A310000}"/>
    <cellStyle name="Note 6 4 2 2 2 2 2 2 3 2" xfId="11190" xr:uid="{00000000-0005-0000-0000-00009B310000}"/>
    <cellStyle name="Note 6 4 2 2 2 2 2 2 3 3" xfId="13710" xr:uid="{00000000-0005-0000-0000-00009C310000}"/>
    <cellStyle name="Note 6 4 2 2 2 2 2 2 4" xfId="9493" xr:uid="{00000000-0005-0000-0000-00009D310000}"/>
    <cellStyle name="Note 6 4 2 2 2 2 2 2 4 2" xfId="12454" xr:uid="{00000000-0005-0000-0000-00009E310000}"/>
    <cellStyle name="Note 6 4 2 2 2 2 2 3" xfId="7034" xr:uid="{00000000-0005-0000-0000-00009F310000}"/>
    <cellStyle name="Note 6 4 2 2 2 2 2 3 2" xfId="10125" xr:uid="{00000000-0005-0000-0000-0000A0310000}"/>
    <cellStyle name="Note 6 4 2 2 2 2 2 3 2 2" xfId="15091" xr:uid="{00000000-0005-0000-0000-0000A1310000}"/>
    <cellStyle name="Note 6 4 2 2 2 2 2 3 3" xfId="14635" xr:uid="{00000000-0005-0000-0000-0000A2310000}"/>
    <cellStyle name="Note 6 4 2 2 2 2 2 4" xfId="8861" xr:uid="{00000000-0005-0000-0000-0000A3310000}"/>
    <cellStyle name="Note 6 4 2 2 2 2 2 4 2" xfId="12223" xr:uid="{00000000-0005-0000-0000-0000A4310000}"/>
    <cellStyle name="Note 6 4 2 2 2 2 3" xfId="6194" xr:uid="{00000000-0005-0000-0000-0000A5310000}"/>
    <cellStyle name="Note 6 4 2 2 2 2 3 2" xfId="8031" xr:uid="{00000000-0005-0000-0000-0000A6310000}"/>
    <cellStyle name="Note 6 4 2 2 2 2 3 2 2" xfId="10593" xr:uid="{00000000-0005-0000-0000-0000A7310000}"/>
    <cellStyle name="Note 6 4 2 2 2 2 3 2 2 2" xfId="14000" xr:uid="{00000000-0005-0000-0000-0000A8310000}"/>
    <cellStyle name="Note 6 4 2 2 2 2 3 2 3" xfId="13266" xr:uid="{00000000-0005-0000-0000-0000A9310000}"/>
    <cellStyle name="Note 6 4 2 2 2 2 3 3" xfId="7506" xr:uid="{00000000-0005-0000-0000-0000AA310000}"/>
    <cellStyle name="Note 6 4 2 2 2 2 3 3 2" xfId="14432" xr:uid="{00000000-0005-0000-0000-0000AB310000}"/>
    <cellStyle name="Note 6 4 2 2 2 2 3 3 3" xfId="13546" xr:uid="{00000000-0005-0000-0000-0000AC310000}"/>
    <cellStyle name="Note 6 4 2 2 2 2 3 4" xfId="9329" xr:uid="{00000000-0005-0000-0000-0000AD310000}"/>
    <cellStyle name="Note 6 4 2 2 2 2 3 4 2" xfId="12597" xr:uid="{00000000-0005-0000-0000-0000AE310000}"/>
    <cellStyle name="Note 6 4 2 2 2 2 4" xfId="6870" xr:uid="{00000000-0005-0000-0000-0000AF310000}"/>
    <cellStyle name="Note 6 4 2 2 2 2 4 2" xfId="9961" xr:uid="{00000000-0005-0000-0000-0000B0310000}"/>
    <cellStyle name="Note 6 4 2 2 2 2 4 2 2" xfId="15308" xr:uid="{00000000-0005-0000-0000-0000B1310000}"/>
    <cellStyle name="Note 6 4 2 2 2 2 4 3" xfId="14426" xr:uid="{00000000-0005-0000-0000-0000B2310000}"/>
    <cellStyle name="Note 6 4 2 2 2 2 5" xfId="8697" xr:uid="{00000000-0005-0000-0000-0000B3310000}"/>
    <cellStyle name="Note 6 4 2 2 2 2 5 2" xfId="13154" xr:uid="{00000000-0005-0000-0000-0000B4310000}"/>
    <cellStyle name="Note 6 4 2 2 2 3" xfId="5816" xr:uid="{00000000-0005-0000-0000-0000B5310000}"/>
    <cellStyle name="Note 6 4 2 2 2 3 2" xfId="6450" xr:uid="{00000000-0005-0000-0000-0000B6310000}"/>
    <cellStyle name="Note 6 4 2 2 2 3 2 2" xfId="8287" xr:uid="{00000000-0005-0000-0000-0000B7310000}"/>
    <cellStyle name="Note 6 4 2 2 2 3 2 2 2" xfId="10849" xr:uid="{00000000-0005-0000-0000-0000B8310000}"/>
    <cellStyle name="Note 6 4 2 2 2 3 2 2 2 2" xfId="11298" xr:uid="{00000000-0005-0000-0000-0000B9310000}"/>
    <cellStyle name="Note 6 4 2 2 2 3 2 2 3" xfId="11731" xr:uid="{00000000-0005-0000-0000-0000BA310000}"/>
    <cellStyle name="Note 6 4 2 2 2 3 2 3" xfId="7762" xr:uid="{00000000-0005-0000-0000-0000BB310000}"/>
    <cellStyle name="Note 6 4 2 2 2 3 2 3 2" xfId="13021" xr:uid="{00000000-0005-0000-0000-0000BC310000}"/>
    <cellStyle name="Note 6 4 2 2 2 3 2 3 3" xfId="13802" xr:uid="{00000000-0005-0000-0000-0000BD310000}"/>
    <cellStyle name="Note 6 4 2 2 2 3 2 4" xfId="9585" xr:uid="{00000000-0005-0000-0000-0000BE310000}"/>
    <cellStyle name="Note 6 4 2 2 2 3 2 4 2" xfId="11490" xr:uid="{00000000-0005-0000-0000-0000BF310000}"/>
    <cellStyle name="Note 6 4 2 2 2 3 3" xfId="7126" xr:uid="{00000000-0005-0000-0000-0000C0310000}"/>
    <cellStyle name="Note 6 4 2 2 2 3 3 2" xfId="10217" xr:uid="{00000000-0005-0000-0000-0000C1310000}"/>
    <cellStyle name="Note 6 4 2 2 2 3 3 2 2" xfId="14953" xr:uid="{00000000-0005-0000-0000-0000C2310000}"/>
    <cellStyle name="Note 6 4 2 2 2 3 3 3" xfId="15039" xr:uid="{00000000-0005-0000-0000-0000C3310000}"/>
    <cellStyle name="Note 6 4 2 2 2 3 4" xfId="8953" xr:uid="{00000000-0005-0000-0000-0000C4310000}"/>
    <cellStyle name="Note 6 4 2 2 2 3 4 2" xfId="11552" xr:uid="{00000000-0005-0000-0000-0000C5310000}"/>
    <cellStyle name="Note 6 4 2 2 2 4" xfId="6086" xr:uid="{00000000-0005-0000-0000-0000C6310000}"/>
    <cellStyle name="Note 6 4 2 2 2 4 2" xfId="7923" xr:uid="{00000000-0005-0000-0000-0000C7310000}"/>
    <cellStyle name="Note 6 4 2 2 2 4 2 2" xfId="10485" xr:uid="{00000000-0005-0000-0000-0000C8310000}"/>
    <cellStyle name="Note 6 4 2 2 2 4 2 2 2" xfId="14745" xr:uid="{00000000-0005-0000-0000-0000C9310000}"/>
    <cellStyle name="Note 6 4 2 2 2 4 2 3" xfId="11575" xr:uid="{00000000-0005-0000-0000-0000CA310000}"/>
    <cellStyle name="Note 6 4 2 2 2 4 3" xfId="7398" xr:uid="{00000000-0005-0000-0000-0000CB310000}"/>
    <cellStyle name="Note 6 4 2 2 2 4 3 2" xfId="14066" xr:uid="{00000000-0005-0000-0000-0000CC310000}"/>
    <cellStyle name="Note 6 4 2 2 2 4 3 3" xfId="13438" xr:uid="{00000000-0005-0000-0000-0000CD310000}"/>
    <cellStyle name="Note 6 4 2 2 2 4 4" xfId="9221" xr:uid="{00000000-0005-0000-0000-0000CE310000}"/>
    <cellStyle name="Note 6 4 2 2 2 4 4 2" xfId="13245" xr:uid="{00000000-0005-0000-0000-0000CF310000}"/>
    <cellStyle name="Note 6 4 2 2 2 5" xfId="6762" xr:uid="{00000000-0005-0000-0000-0000D0310000}"/>
    <cellStyle name="Note 6 4 2 2 2 5 2" xfId="9853" xr:uid="{00000000-0005-0000-0000-0000D1310000}"/>
    <cellStyle name="Note 6 4 2 2 2 5 2 2" xfId="15023" xr:uid="{00000000-0005-0000-0000-0000D2310000}"/>
    <cellStyle name="Note 6 4 2 2 2 5 3" xfId="14072" xr:uid="{00000000-0005-0000-0000-0000D3310000}"/>
    <cellStyle name="Note 6 4 2 2 2 6" xfId="8589" xr:uid="{00000000-0005-0000-0000-0000D4310000}"/>
    <cellStyle name="Note 6 4 2 2 2 6 2" xfId="12316" xr:uid="{00000000-0005-0000-0000-0000D5310000}"/>
    <cellStyle name="Note 6 4 2 2 2 7" xfId="15923" xr:uid="{00000000-0005-0000-0000-0000D6310000}"/>
    <cellStyle name="Note 6 4 2 2 2 8" xfId="5455" xr:uid="{00000000-0005-0000-0000-000092310000}"/>
    <cellStyle name="Note 6 4 2 2 3" xfId="5866" xr:uid="{00000000-0005-0000-0000-0000D7310000}"/>
    <cellStyle name="Note 6 4 2 2 3 2" xfId="6500" xr:uid="{00000000-0005-0000-0000-0000D8310000}"/>
    <cellStyle name="Note 6 4 2 2 3 2 2" xfId="8337" xr:uid="{00000000-0005-0000-0000-0000D9310000}"/>
    <cellStyle name="Note 6 4 2 2 3 2 2 2" xfId="10899" xr:uid="{00000000-0005-0000-0000-0000DA310000}"/>
    <cellStyle name="Note 6 4 2 2 3 2 2 2 2" xfId="13384" xr:uid="{00000000-0005-0000-0000-0000DB310000}"/>
    <cellStyle name="Note 6 4 2 2 3 2 2 3" xfId="11567" xr:uid="{00000000-0005-0000-0000-0000DC310000}"/>
    <cellStyle name="Note 6 4 2 2 3 2 3" xfId="7812" xr:uid="{00000000-0005-0000-0000-0000DD310000}"/>
    <cellStyle name="Note 6 4 2 2 3 2 3 2" xfId="11920" xr:uid="{00000000-0005-0000-0000-0000DE310000}"/>
    <cellStyle name="Note 6 4 2 2 3 2 3 3" xfId="13852" xr:uid="{00000000-0005-0000-0000-0000DF310000}"/>
    <cellStyle name="Note 6 4 2 2 3 2 4" xfId="9635" xr:uid="{00000000-0005-0000-0000-0000E0310000}"/>
    <cellStyle name="Note 6 4 2 2 3 2 4 2" xfId="11805" xr:uid="{00000000-0005-0000-0000-0000E1310000}"/>
    <cellStyle name="Note 6 4 2 2 3 3" xfId="7176" xr:uid="{00000000-0005-0000-0000-0000E2310000}"/>
    <cellStyle name="Note 6 4 2 2 3 3 2" xfId="10267" xr:uid="{00000000-0005-0000-0000-0000E3310000}"/>
    <cellStyle name="Note 6 4 2 2 3 3 2 2" xfId="12203" xr:uid="{00000000-0005-0000-0000-0000E4310000}"/>
    <cellStyle name="Note 6 4 2 2 3 3 3" xfId="14738" xr:uid="{00000000-0005-0000-0000-0000E5310000}"/>
    <cellStyle name="Note 6 4 2 2 3 4" xfId="9003" xr:uid="{00000000-0005-0000-0000-0000E6310000}"/>
    <cellStyle name="Note 6 4 2 2 3 4 2" xfId="12044" xr:uid="{00000000-0005-0000-0000-0000E7310000}"/>
    <cellStyle name="Note 6 4 2 2 4" xfId="6068" xr:uid="{00000000-0005-0000-0000-0000E8310000}"/>
    <cellStyle name="Note 6 4 2 2 4 2" xfId="7379" xr:uid="{00000000-0005-0000-0000-0000E9310000}"/>
    <cellStyle name="Note 6 4 2 2 4 2 2" xfId="10470" xr:uid="{00000000-0005-0000-0000-0000EA310000}"/>
    <cellStyle name="Note 6 4 2 2 4 2 2 2" xfId="15060" xr:uid="{00000000-0005-0000-0000-0000EB310000}"/>
    <cellStyle name="Note 6 4 2 2 4 2 3" xfId="14854" xr:uid="{00000000-0005-0000-0000-0000EC310000}"/>
    <cellStyle name="Note 6 4 2 2 4 3" xfId="9206" xr:uid="{00000000-0005-0000-0000-0000ED310000}"/>
    <cellStyle name="Note 6 4 2 2 4 3 2" xfId="12452" xr:uid="{00000000-0005-0000-0000-0000EE310000}"/>
    <cellStyle name="Note 6 4 2 2 5" xfId="6747" xr:uid="{00000000-0005-0000-0000-0000EF310000}"/>
    <cellStyle name="Note 6 4 2 2 5 2" xfId="9838" xr:uid="{00000000-0005-0000-0000-0000F0310000}"/>
    <cellStyle name="Note 6 4 2 2 5 2 2" xfId="14502" xr:uid="{00000000-0005-0000-0000-0000F1310000}"/>
    <cellStyle name="Note 6 4 2 2 5 3" xfId="15329" xr:uid="{00000000-0005-0000-0000-0000F2310000}"/>
    <cellStyle name="Note 6 4 2 2 6" xfId="8521" xr:uid="{00000000-0005-0000-0000-0000F3310000}"/>
    <cellStyle name="Note 6 4 2 2 6 2" xfId="12270" xr:uid="{00000000-0005-0000-0000-0000F4310000}"/>
    <cellStyle name="Note 6 4 2 3" xfId="5268" xr:uid="{00000000-0005-0000-0000-00007C140000}"/>
    <cellStyle name="Note 6 4 2 3 2" xfId="5642" xr:uid="{00000000-0005-0000-0000-0000F6310000}"/>
    <cellStyle name="Note 6 4 2 3 2 2" xfId="5960" xr:uid="{00000000-0005-0000-0000-0000F7310000}"/>
    <cellStyle name="Note 6 4 2 3 2 2 2" xfId="6594" xr:uid="{00000000-0005-0000-0000-0000F8310000}"/>
    <cellStyle name="Note 6 4 2 3 2 2 2 2" xfId="8431" xr:uid="{00000000-0005-0000-0000-0000F9310000}"/>
    <cellStyle name="Note 6 4 2 3 2 2 2 2 2" xfId="10993" xr:uid="{00000000-0005-0000-0000-0000FA310000}"/>
    <cellStyle name="Note 6 4 2 3 2 2 2 2 2 2" xfId="11323" xr:uid="{00000000-0005-0000-0000-0000FB310000}"/>
    <cellStyle name="Note 6 4 2 3 2 2 2 2 3" xfId="11239" xr:uid="{00000000-0005-0000-0000-0000FC310000}"/>
    <cellStyle name="Note 6 4 2 3 2 2 2 3" xfId="7906" xr:uid="{00000000-0005-0000-0000-0000FD310000}"/>
    <cellStyle name="Note 6 4 2 3 2 2 2 3 2" xfId="11599" xr:uid="{00000000-0005-0000-0000-0000FE310000}"/>
    <cellStyle name="Note 6 4 2 3 2 2 2 3 3" xfId="13946" xr:uid="{00000000-0005-0000-0000-0000FF310000}"/>
    <cellStyle name="Note 6 4 2 3 2 2 2 4" xfId="9729" xr:uid="{00000000-0005-0000-0000-000000320000}"/>
    <cellStyle name="Note 6 4 2 3 2 2 2 4 2" xfId="12376" xr:uid="{00000000-0005-0000-0000-000001320000}"/>
    <cellStyle name="Note 6 4 2 3 2 2 3" xfId="7270" xr:uid="{00000000-0005-0000-0000-000002320000}"/>
    <cellStyle name="Note 6 4 2 3 2 2 3 2" xfId="10361" xr:uid="{00000000-0005-0000-0000-000003320000}"/>
    <cellStyle name="Note 6 4 2 3 2 2 3 2 2" xfId="11869" xr:uid="{00000000-0005-0000-0000-000004320000}"/>
    <cellStyle name="Note 6 4 2 3 2 2 3 3" xfId="15270" xr:uid="{00000000-0005-0000-0000-000005320000}"/>
    <cellStyle name="Note 6 4 2 3 2 2 4" xfId="9097" xr:uid="{00000000-0005-0000-0000-000006320000}"/>
    <cellStyle name="Note 6 4 2 3 2 2 4 2" xfId="13957" xr:uid="{00000000-0005-0000-0000-000007320000}"/>
    <cellStyle name="Note 6 4 2 3 2 3" xfId="6276" xr:uid="{00000000-0005-0000-0000-000008320000}"/>
    <cellStyle name="Note 6 4 2 3 2 3 2" xfId="8113" xr:uid="{00000000-0005-0000-0000-000009320000}"/>
    <cellStyle name="Note 6 4 2 3 2 3 2 2" xfId="10675" xr:uid="{00000000-0005-0000-0000-00000A320000}"/>
    <cellStyle name="Note 6 4 2 3 2 3 2 2 2" xfId="14719" xr:uid="{00000000-0005-0000-0000-00000B320000}"/>
    <cellStyle name="Note 6 4 2 3 2 3 2 3" xfId="12058" xr:uid="{00000000-0005-0000-0000-00000C320000}"/>
    <cellStyle name="Note 6 4 2 3 2 3 3" xfId="7588" xr:uid="{00000000-0005-0000-0000-00000D320000}"/>
    <cellStyle name="Note 6 4 2 3 2 3 3 2" xfId="14704" xr:uid="{00000000-0005-0000-0000-00000E320000}"/>
    <cellStyle name="Note 6 4 2 3 2 3 3 3" xfId="13628" xr:uid="{00000000-0005-0000-0000-00000F320000}"/>
    <cellStyle name="Note 6 4 2 3 2 3 4" xfId="9411" xr:uid="{00000000-0005-0000-0000-000010320000}"/>
    <cellStyle name="Note 6 4 2 3 2 3 4 2" xfId="11289" xr:uid="{00000000-0005-0000-0000-000011320000}"/>
    <cellStyle name="Note 6 4 2 3 2 4" xfId="6952" xr:uid="{00000000-0005-0000-0000-000012320000}"/>
    <cellStyle name="Note 6 4 2 3 2 4 2" xfId="10043" xr:uid="{00000000-0005-0000-0000-000013320000}"/>
    <cellStyle name="Note 6 4 2 3 2 4 2 2" xfId="14875" xr:uid="{00000000-0005-0000-0000-000014320000}"/>
    <cellStyle name="Note 6 4 2 3 2 4 3" xfId="14706" xr:uid="{00000000-0005-0000-0000-000015320000}"/>
    <cellStyle name="Note 6 4 2 3 2 5" xfId="8779" xr:uid="{00000000-0005-0000-0000-000016320000}"/>
    <cellStyle name="Note 6 4 2 3 2 5 2" xfId="12719" xr:uid="{00000000-0005-0000-0000-000017320000}"/>
    <cellStyle name="Note 6 4 2 3 3" xfId="5741" xr:uid="{00000000-0005-0000-0000-000018320000}"/>
    <cellStyle name="Note 6 4 2 3 3 2" xfId="6374" xr:uid="{00000000-0005-0000-0000-000019320000}"/>
    <cellStyle name="Note 6 4 2 3 3 2 2" xfId="8211" xr:uid="{00000000-0005-0000-0000-00001A320000}"/>
    <cellStyle name="Note 6 4 2 3 3 2 2 2" xfId="10773" xr:uid="{00000000-0005-0000-0000-00001B320000}"/>
    <cellStyle name="Note 6 4 2 3 3 2 2 2 2" xfId="13080" xr:uid="{00000000-0005-0000-0000-00001C320000}"/>
    <cellStyle name="Note 6 4 2 3 3 2 2 3" xfId="12885" xr:uid="{00000000-0005-0000-0000-00001D320000}"/>
    <cellStyle name="Note 6 4 2 3 3 2 3" xfId="7686" xr:uid="{00000000-0005-0000-0000-00001E320000}"/>
    <cellStyle name="Note 6 4 2 3 3 2 3 2" xfId="12807" xr:uid="{00000000-0005-0000-0000-00001F320000}"/>
    <cellStyle name="Note 6 4 2 3 3 2 3 3" xfId="13726" xr:uid="{00000000-0005-0000-0000-000020320000}"/>
    <cellStyle name="Note 6 4 2 3 3 2 4" xfId="9509" xr:uid="{00000000-0005-0000-0000-000021320000}"/>
    <cellStyle name="Note 6 4 2 3 3 2 4 2" xfId="11903" xr:uid="{00000000-0005-0000-0000-000022320000}"/>
    <cellStyle name="Note 6 4 2 3 3 3" xfId="7050" xr:uid="{00000000-0005-0000-0000-000023320000}"/>
    <cellStyle name="Note 6 4 2 3 3 3 2" xfId="10141" xr:uid="{00000000-0005-0000-0000-000024320000}"/>
    <cellStyle name="Note 6 4 2 3 3 3 2 2" xfId="14553" xr:uid="{00000000-0005-0000-0000-000025320000}"/>
    <cellStyle name="Note 6 4 2 3 3 3 3" xfId="15325" xr:uid="{00000000-0005-0000-0000-000026320000}"/>
    <cellStyle name="Note 6 4 2 3 3 4" xfId="8877" xr:uid="{00000000-0005-0000-0000-000027320000}"/>
    <cellStyle name="Note 6 4 2 3 3 4 2" xfId="12005" xr:uid="{00000000-0005-0000-0000-000028320000}"/>
    <cellStyle name="Note 6 4 2 3 4" xfId="6168" xr:uid="{00000000-0005-0000-0000-000029320000}"/>
    <cellStyle name="Note 6 4 2 3 4 2" xfId="8005" xr:uid="{00000000-0005-0000-0000-00002A320000}"/>
    <cellStyle name="Note 6 4 2 3 4 2 2" xfId="10567" xr:uid="{00000000-0005-0000-0000-00002B320000}"/>
    <cellStyle name="Note 6 4 2 3 4 2 2 2" xfId="14982" xr:uid="{00000000-0005-0000-0000-00002C320000}"/>
    <cellStyle name="Note 6 4 2 3 4 2 3" xfId="12552" xr:uid="{00000000-0005-0000-0000-00002D320000}"/>
    <cellStyle name="Note 6 4 2 3 4 3" xfId="7480" xr:uid="{00000000-0005-0000-0000-00002E320000}"/>
    <cellStyle name="Note 6 4 2 3 4 3 2" xfId="14507" xr:uid="{00000000-0005-0000-0000-00002F320000}"/>
    <cellStyle name="Note 6 4 2 3 4 3 3" xfId="13520" xr:uid="{00000000-0005-0000-0000-000030320000}"/>
    <cellStyle name="Note 6 4 2 3 4 4" xfId="9303" xr:uid="{00000000-0005-0000-0000-000031320000}"/>
    <cellStyle name="Note 6 4 2 3 4 4 2" xfId="12645" xr:uid="{00000000-0005-0000-0000-000032320000}"/>
    <cellStyle name="Note 6 4 2 3 5" xfId="6844" xr:uid="{00000000-0005-0000-0000-000033320000}"/>
    <cellStyle name="Note 6 4 2 3 5 2" xfId="9935" xr:uid="{00000000-0005-0000-0000-000034320000}"/>
    <cellStyle name="Note 6 4 2 3 5 2 2" xfId="14406" xr:uid="{00000000-0005-0000-0000-000035320000}"/>
    <cellStyle name="Note 6 4 2 3 5 3" xfId="14505" xr:uid="{00000000-0005-0000-0000-000036320000}"/>
    <cellStyle name="Note 6 4 2 3 6" xfId="8671" xr:uid="{00000000-0005-0000-0000-000037320000}"/>
    <cellStyle name="Note 6 4 2 3 6 2" xfId="11755" xr:uid="{00000000-0005-0000-0000-000038320000}"/>
    <cellStyle name="Note 6 4 2 3 7" xfId="15922" xr:uid="{00000000-0005-0000-0000-000039320000}"/>
    <cellStyle name="Note 6 4 2 3 8" xfId="5534" xr:uid="{00000000-0005-0000-0000-0000F5310000}"/>
    <cellStyle name="Note 6 4 2 4" xfId="5890" xr:uid="{00000000-0005-0000-0000-00003A320000}"/>
    <cellStyle name="Note 6 4 2 4 2" xfId="6524" xr:uid="{00000000-0005-0000-0000-00003B320000}"/>
    <cellStyle name="Note 6 4 2 4 2 2" xfId="8361" xr:uid="{00000000-0005-0000-0000-00003C320000}"/>
    <cellStyle name="Note 6 4 2 4 2 2 2" xfId="10923" xr:uid="{00000000-0005-0000-0000-00003D320000}"/>
    <cellStyle name="Note 6 4 2 4 2 2 2 2" xfId="11308" xr:uid="{00000000-0005-0000-0000-00003E320000}"/>
    <cellStyle name="Note 6 4 2 4 2 2 3" xfId="12441" xr:uid="{00000000-0005-0000-0000-00003F320000}"/>
    <cellStyle name="Note 6 4 2 4 2 3" xfId="7836" xr:uid="{00000000-0005-0000-0000-000040320000}"/>
    <cellStyle name="Note 6 4 2 4 2 3 2" xfId="13253" xr:uid="{00000000-0005-0000-0000-000041320000}"/>
    <cellStyle name="Note 6 4 2 4 2 3 3" xfId="13876" xr:uid="{00000000-0005-0000-0000-000042320000}"/>
    <cellStyle name="Note 6 4 2 4 2 4" xfId="9659" xr:uid="{00000000-0005-0000-0000-000043320000}"/>
    <cellStyle name="Note 6 4 2 4 2 4 2" xfId="12499" xr:uid="{00000000-0005-0000-0000-000044320000}"/>
    <cellStyle name="Note 6 4 2 4 3" xfId="7200" xr:uid="{00000000-0005-0000-0000-000045320000}"/>
    <cellStyle name="Note 6 4 2 4 3 2" xfId="10291" xr:uid="{00000000-0005-0000-0000-000046320000}"/>
    <cellStyle name="Note 6 4 2 4 3 2 2" xfId="12732" xr:uid="{00000000-0005-0000-0000-000047320000}"/>
    <cellStyle name="Note 6 4 2 4 3 3" xfId="15589" xr:uid="{00000000-0005-0000-0000-000048320000}"/>
    <cellStyle name="Note 6 4 2 4 4" xfId="9027" xr:uid="{00000000-0005-0000-0000-000049320000}"/>
    <cellStyle name="Note 6 4 2 4 4 2" xfId="13047" xr:uid="{00000000-0005-0000-0000-00004A320000}"/>
    <cellStyle name="Note 6 4 2 5" xfId="6034" xr:uid="{00000000-0005-0000-0000-00004B320000}"/>
    <cellStyle name="Note 6 4 2 5 2" xfId="7345" xr:uid="{00000000-0005-0000-0000-00004C320000}"/>
    <cellStyle name="Note 6 4 2 5 2 2" xfId="10436" xr:uid="{00000000-0005-0000-0000-00004D320000}"/>
    <cellStyle name="Note 6 4 2 5 2 2 2" xfId="14981" xr:uid="{00000000-0005-0000-0000-00004E320000}"/>
    <cellStyle name="Note 6 4 2 5 2 3" xfId="14250" xr:uid="{00000000-0005-0000-0000-00004F320000}"/>
    <cellStyle name="Note 6 4 2 5 3" xfId="9172" xr:uid="{00000000-0005-0000-0000-000050320000}"/>
    <cellStyle name="Note 6 4 2 5 3 2" xfId="12902" xr:uid="{00000000-0005-0000-0000-000051320000}"/>
    <cellStyle name="Note 6 4 2 6" xfId="6713" xr:uid="{00000000-0005-0000-0000-000052320000}"/>
    <cellStyle name="Note 6 4 2 6 2" xfId="9804" xr:uid="{00000000-0005-0000-0000-000053320000}"/>
    <cellStyle name="Note 6 4 2 6 2 2" xfId="12638" xr:uid="{00000000-0005-0000-0000-000054320000}"/>
    <cellStyle name="Note 6 4 2 6 3" xfId="14443" xr:uid="{00000000-0005-0000-0000-000055320000}"/>
    <cellStyle name="Note 6 4 2 7" xfId="8520" xr:uid="{00000000-0005-0000-0000-000056320000}"/>
    <cellStyle name="Note 6 4 2 7 2" xfId="12346" xr:uid="{00000000-0005-0000-0000-000057320000}"/>
    <cellStyle name="Note 6 4 3" xfId="2737" xr:uid="{00000000-0005-0000-0000-00007D140000}"/>
    <cellStyle name="Note 6 4 3 2" xfId="5270" xr:uid="{00000000-0005-0000-0000-00007E140000}"/>
    <cellStyle name="Note 6 4 3 2 2" xfId="5559" xr:uid="{00000000-0005-0000-0000-00005A320000}"/>
    <cellStyle name="Note 6 4 3 2 2 2" xfId="5726" xr:uid="{00000000-0005-0000-0000-00005B320000}"/>
    <cellStyle name="Note 6 4 3 2 2 2 2" xfId="6359" xr:uid="{00000000-0005-0000-0000-00005C320000}"/>
    <cellStyle name="Note 6 4 3 2 2 2 2 2" xfId="8196" xr:uid="{00000000-0005-0000-0000-00005D320000}"/>
    <cellStyle name="Note 6 4 3 2 2 2 2 2 2" xfId="10758" xr:uid="{00000000-0005-0000-0000-00005E320000}"/>
    <cellStyle name="Note 6 4 3 2 2 2 2 2 2 2" xfId="14234" xr:uid="{00000000-0005-0000-0000-00005F320000}"/>
    <cellStyle name="Note 6 4 3 2 2 2 2 2 3" xfId="11330" xr:uid="{00000000-0005-0000-0000-000060320000}"/>
    <cellStyle name="Note 6 4 3 2 2 2 2 3" xfId="7671" xr:uid="{00000000-0005-0000-0000-000061320000}"/>
    <cellStyle name="Note 6 4 3 2 2 2 2 3 2" xfId="11191" xr:uid="{00000000-0005-0000-0000-000062320000}"/>
    <cellStyle name="Note 6 4 3 2 2 2 2 3 3" xfId="13711" xr:uid="{00000000-0005-0000-0000-000063320000}"/>
    <cellStyle name="Note 6 4 3 2 2 2 2 4" xfId="9494" xr:uid="{00000000-0005-0000-0000-000064320000}"/>
    <cellStyle name="Note 6 4 3 2 2 2 2 4 2" xfId="12112" xr:uid="{00000000-0005-0000-0000-000065320000}"/>
    <cellStyle name="Note 6 4 3 2 2 2 3" xfId="7035" xr:uid="{00000000-0005-0000-0000-000066320000}"/>
    <cellStyle name="Note 6 4 3 2 2 2 3 2" xfId="10126" xr:uid="{00000000-0005-0000-0000-000067320000}"/>
    <cellStyle name="Note 6 4 3 2 2 2 3 2 2" xfId="15464" xr:uid="{00000000-0005-0000-0000-000068320000}"/>
    <cellStyle name="Note 6 4 3 2 2 2 3 3" xfId="15571" xr:uid="{00000000-0005-0000-0000-000069320000}"/>
    <cellStyle name="Note 6 4 3 2 2 2 4" xfId="8862" xr:uid="{00000000-0005-0000-0000-00006A320000}"/>
    <cellStyle name="Note 6 4 3 2 2 2 4 2" xfId="12550" xr:uid="{00000000-0005-0000-0000-00006B320000}"/>
    <cellStyle name="Note 6 4 3 2 2 3" xfId="6193" xr:uid="{00000000-0005-0000-0000-00006C320000}"/>
    <cellStyle name="Note 6 4 3 2 2 3 2" xfId="8030" xr:uid="{00000000-0005-0000-0000-00006D320000}"/>
    <cellStyle name="Note 6 4 3 2 2 3 2 2" xfId="10592" xr:uid="{00000000-0005-0000-0000-00006E320000}"/>
    <cellStyle name="Note 6 4 3 2 2 3 2 2 2" xfId="14035" xr:uid="{00000000-0005-0000-0000-00006F320000}"/>
    <cellStyle name="Note 6 4 3 2 2 3 2 3" xfId="11121" xr:uid="{00000000-0005-0000-0000-000070320000}"/>
    <cellStyle name="Note 6 4 3 2 2 3 3" xfId="7505" xr:uid="{00000000-0005-0000-0000-000071320000}"/>
    <cellStyle name="Note 6 4 3 2 2 3 3 2" xfId="15370" xr:uid="{00000000-0005-0000-0000-000072320000}"/>
    <cellStyle name="Note 6 4 3 2 2 3 3 3" xfId="13545" xr:uid="{00000000-0005-0000-0000-000073320000}"/>
    <cellStyle name="Note 6 4 3 2 2 3 4" xfId="9328" xr:uid="{00000000-0005-0000-0000-000074320000}"/>
    <cellStyle name="Note 6 4 3 2 2 3 4 2" xfId="11417" xr:uid="{00000000-0005-0000-0000-000075320000}"/>
    <cellStyle name="Note 6 4 3 2 2 4" xfId="6869" xr:uid="{00000000-0005-0000-0000-000076320000}"/>
    <cellStyle name="Note 6 4 3 2 2 4 2" xfId="9960" xr:uid="{00000000-0005-0000-0000-000077320000}"/>
    <cellStyle name="Note 6 4 3 2 2 4 2 2" xfId="14899" xr:uid="{00000000-0005-0000-0000-000078320000}"/>
    <cellStyle name="Note 6 4 3 2 2 4 3" xfId="15364" xr:uid="{00000000-0005-0000-0000-000079320000}"/>
    <cellStyle name="Note 6 4 3 2 2 5" xfId="8696" xr:uid="{00000000-0005-0000-0000-00007A320000}"/>
    <cellStyle name="Note 6 4 3 2 2 5 2" xfId="11981" xr:uid="{00000000-0005-0000-0000-00007B320000}"/>
    <cellStyle name="Note 6 4 3 2 3" xfId="5817" xr:uid="{00000000-0005-0000-0000-00007C320000}"/>
    <cellStyle name="Note 6 4 3 2 3 2" xfId="6451" xr:uid="{00000000-0005-0000-0000-00007D320000}"/>
    <cellStyle name="Note 6 4 3 2 3 2 2" xfId="8288" xr:uid="{00000000-0005-0000-0000-00007E320000}"/>
    <cellStyle name="Note 6 4 3 2 3 2 2 2" xfId="10850" xr:uid="{00000000-0005-0000-0000-00007F320000}"/>
    <cellStyle name="Note 6 4 3 2 3 2 2 2 2" xfId="11401" xr:uid="{00000000-0005-0000-0000-000080320000}"/>
    <cellStyle name="Note 6 4 3 2 3 2 2 3" xfId="13240" xr:uid="{00000000-0005-0000-0000-000081320000}"/>
    <cellStyle name="Note 6 4 3 2 3 2 3" xfId="7763" xr:uid="{00000000-0005-0000-0000-000082320000}"/>
    <cellStyle name="Note 6 4 3 2 3 2 3 2" xfId="11066" xr:uid="{00000000-0005-0000-0000-000083320000}"/>
    <cellStyle name="Note 6 4 3 2 3 2 3 3" xfId="13803" xr:uid="{00000000-0005-0000-0000-000084320000}"/>
    <cellStyle name="Note 6 4 3 2 3 2 4" xfId="9586" xr:uid="{00000000-0005-0000-0000-000085320000}"/>
    <cellStyle name="Note 6 4 3 2 3 2 4 2" xfId="12958" xr:uid="{00000000-0005-0000-0000-000086320000}"/>
    <cellStyle name="Note 6 4 3 2 3 3" xfId="7127" xr:uid="{00000000-0005-0000-0000-000087320000}"/>
    <cellStyle name="Note 6 4 3 2 3 3 2" xfId="10218" xr:uid="{00000000-0005-0000-0000-000088320000}"/>
    <cellStyle name="Note 6 4 3 2 3 3 2 2" xfId="14937" xr:uid="{00000000-0005-0000-0000-000089320000}"/>
    <cellStyle name="Note 6 4 3 2 3 3 3" xfId="15412" xr:uid="{00000000-0005-0000-0000-00008A320000}"/>
    <cellStyle name="Note 6 4 3 2 3 4" xfId="8954" xr:uid="{00000000-0005-0000-0000-00008B320000}"/>
    <cellStyle name="Note 6 4 3 2 3 4 2" xfId="12803" xr:uid="{00000000-0005-0000-0000-00008C320000}"/>
    <cellStyle name="Note 6 4 3 2 4" xfId="6085" xr:uid="{00000000-0005-0000-0000-00008D320000}"/>
    <cellStyle name="Note 6 4 3 2 4 2" xfId="7922" xr:uid="{00000000-0005-0000-0000-00008E320000}"/>
    <cellStyle name="Note 6 4 3 2 4 2 2" xfId="10484" xr:uid="{00000000-0005-0000-0000-00008F320000}"/>
    <cellStyle name="Note 6 4 3 2 4 2 2 2" xfId="15528" xr:uid="{00000000-0005-0000-0000-000090320000}"/>
    <cellStyle name="Note 6 4 3 2 4 2 3" xfId="12399" xr:uid="{00000000-0005-0000-0000-000091320000}"/>
    <cellStyle name="Note 6 4 3 2 4 3" xfId="7397" xr:uid="{00000000-0005-0000-0000-000092320000}"/>
    <cellStyle name="Note 6 4 3 2 4 3 2" xfId="14261" xr:uid="{00000000-0005-0000-0000-000093320000}"/>
    <cellStyle name="Note 6 4 3 2 4 3 3" xfId="13437" xr:uid="{00000000-0005-0000-0000-000094320000}"/>
    <cellStyle name="Note 6 4 3 2 4 4" xfId="9220" xr:uid="{00000000-0005-0000-0000-000095320000}"/>
    <cellStyle name="Note 6 4 3 2 4 4 2" xfId="12851" xr:uid="{00000000-0005-0000-0000-000096320000}"/>
    <cellStyle name="Note 6 4 3 2 5" xfId="6761" xr:uid="{00000000-0005-0000-0000-000097320000}"/>
    <cellStyle name="Note 6 4 3 2 5 2" xfId="9852" xr:uid="{00000000-0005-0000-0000-000098320000}"/>
    <cellStyle name="Note 6 4 3 2 5 2 2" xfId="14204" xr:uid="{00000000-0005-0000-0000-000099320000}"/>
    <cellStyle name="Note 6 4 3 2 5 3" xfId="14267" xr:uid="{00000000-0005-0000-0000-00009A320000}"/>
    <cellStyle name="Note 6 4 3 2 6" xfId="8588" xr:uid="{00000000-0005-0000-0000-00009B320000}"/>
    <cellStyle name="Note 6 4 3 2 6 2" xfId="13171" xr:uid="{00000000-0005-0000-0000-00009C320000}"/>
    <cellStyle name="Note 6 4 3 2 7" xfId="15924" xr:uid="{00000000-0005-0000-0000-00009D320000}"/>
    <cellStyle name="Note 6 4 3 2 8" xfId="5454" xr:uid="{00000000-0005-0000-0000-000059320000}"/>
    <cellStyle name="Note 6 4 3 3" xfId="5847" xr:uid="{00000000-0005-0000-0000-00009E320000}"/>
    <cellStyle name="Note 6 4 3 3 2" xfId="6481" xr:uid="{00000000-0005-0000-0000-00009F320000}"/>
    <cellStyle name="Note 6 4 3 3 2 2" xfId="8318" xr:uid="{00000000-0005-0000-0000-0000A0320000}"/>
    <cellStyle name="Note 6 4 3 3 2 2 2" xfId="10880" xr:uid="{00000000-0005-0000-0000-0000A1320000}"/>
    <cellStyle name="Note 6 4 3 3 2 2 2 2" xfId="14338" xr:uid="{00000000-0005-0000-0000-0000A2320000}"/>
    <cellStyle name="Note 6 4 3 3 2 2 3" xfId="13134" xr:uid="{00000000-0005-0000-0000-0000A3320000}"/>
    <cellStyle name="Note 6 4 3 3 2 3" xfId="7793" xr:uid="{00000000-0005-0000-0000-0000A4320000}"/>
    <cellStyle name="Note 6 4 3 3 2 3 2" xfId="12968" xr:uid="{00000000-0005-0000-0000-0000A5320000}"/>
    <cellStyle name="Note 6 4 3 3 2 3 3" xfId="13833" xr:uid="{00000000-0005-0000-0000-0000A6320000}"/>
    <cellStyle name="Note 6 4 3 3 2 4" xfId="9616" xr:uid="{00000000-0005-0000-0000-0000A7320000}"/>
    <cellStyle name="Note 6 4 3 3 2 4 2" xfId="14043" xr:uid="{00000000-0005-0000-0000-0000A8320000}"/>
    <cellStyle name="Note 6 4 3 3 3" xfId="7157" xr:uid="{00000000-0005-0000-0000-0000A9320000}"/>
    <cellStyle name="Note 6 4 3 3 3 2" xfId="10248" xr:uid="{00000000-0005-0000-0000-0000AA320000}"/>
    <cellStyle name="Note 6 4 3 3 3 2 2" xfId="14167" xr:uid="{00000000-0005-0000-0000-0000AB320000}"/>
    <cellStyle name="Note 6 4 3 3 3 3" xfId="15139" xr:uid="{00000000-0005-0000-0000-0000AC320000}"/>
    <cellStyle name="Note 6 4 3 3 4" xfId="8984" xr:uid="{00000000-0005-0000-0000-0000AD320000}"/>
    <cellStyle name="Note 6 4 3 3 4 2" xfId="12700" xr:uid="{00000000-0005-0000-0000-0000AE320000}"/>
    <cellStyle name="Note 6 4 3 4" xfId="6069" xr:uid="{00000000-0005-0000-0000-0000AF320000}"/>
    <cellStyle name="Note 6 4 3 4 2" xfId="7380" xr:uid="{00000000-0005-0000-0000-0000B0320000}"/>
    <cellStyle name="Note 6 4 3 4 2 2" xfId="10471" xr:uid="{00000000-0005-0000-0000-0000B1320000}"/>
    <cellStyle name="Note 6 4 3 4 2 2 2" xfId="15434" xr:uid="{00000000-0005-0000-0000-0000B2320000}"/>
    <cellStyle name="Note 6 4 3 4 2 3" xfId="14292" xr:uid="{00000000-0005-0000-0000-0000B3320000}"/>
    <cellStyle name="Note 6 4 3 4 3" xfId="9207" xr:uid="{00000000-0005-0000-0000-0000B4320000}"/>
    <cellStyle name="Note 6 4 3 4 3 2" xfId="12754" xr:uid="{00000000-0005-0000-0000-0000B5320000}"/>
    <cellStyle name="Note 6 4 3 5" xfId="6748" xr:uid="{00000000-0005-0000-0000-0000B6320000}"/>
    <cellStyle name="Note 6 4 3 5 2" xfId="9839" xr:uid="{00000000-0005-0000-0000-0000B7320000}"/>
    <cellStyle name="Note 6 4 3 5 2 2" xfId="15255" xr:uid="{00000000-0005-0000-0000-0000B8320000}"/>
    <cellStyle name="Note 6 4 3 5 3" xfId="14391" xr:uid="{00000000-0005-0000-0000-0000B9320000}"/>
    <cellStyle name="Note 6 4 3 6" xfId="8522" xr:uid="{00000000-0005-0000-0000-0000BA320000}"/>
    <cellStyle name="Note 6 4 3 6 2" xfId="12861" xr:uid="{00000000-0005-0000-0000-0000BB320000}"/>
    <cellStyle name="Note 6 4 4" xfId="5267" xr:uid="{00000000-0005-0000-0000-00007F140000}"/>
    <cellStyle name="Note 6 4 4 2" xfId="5621" xr:uid="{00000000-0005-0000-0000-0000BD320000}"/>
    <cellStyle name="Note 6 4 4 2 2" xfId="5667" xr:uid="{00000000-0005-0000-0000-0000BE320000}"/>
    <cellStyle name="Note 6 4 4 2 2 2" xfId="6300" xr:uid="{00000000-0005-0000-0000-0000BF320000}"/>
    <cellStyle name="Note 6 4 4 2 2 2 2" xfId="8137" xr:uid="{00000000-0005-0000-0000-0000C0320000}"/>
    <cellStyle name="Note 6 4 4 2 2 2 2 2" xfId="10699" xr:uid="{00000000-0005-0000-0000-0000C1320000}"/>
    <cellStyle name="Note 6 4 4 2 2 2 2 2 2" xfId="14074" xr:uid="{00000000-0005-0000-0000-0000C2320000}"/>
    <cellStyle name="Note 6 4 4 2 2 2 2 3" xfId="12353" xr:uid="{00000000-0005-0000-0000-0000C3320000}"/>
    <cellStyle name="Note 6 4 4 2 2 2 3" xfId="7612" xr:uid="{00000000-0005-0000-0000-0000C4320000}"/>
    <cellStyle name="Note 6 4 4 2 2 2 3 2" xfId="14433" xr:uid="{00000000-0005-0000-0000-0000C5320000}"/>
    <cellStyle name="Note 6 4 4 2 2 2 3 3" xfId="13652" xr:uid="{00000000-0005-0000-0000-0000C6320000}"/>
    <cellStyle name="Note 6 4 4 2 2 2 4" xfId="9435" xr:uid="{00000000-0005-0000-0000-0000C7320000}"/>
    <cellStyle name="Note 6 4 4 2 2 2 4 2" xfId="11287" xr:uid="{00000000-0005-0000-0000-0000C8320000}"/>
    <cellStyle name="Note 6 4 4 2 2 3" xfId="6976" xr:uid="{00000000-0005-0000-0000-0000C9320000}"/>
    <cellStyle name="Note 6 4 4 2 2 3 2" xfId="10067" xr:uid="{00000000-0005-0000-0000-0000CA320000}"/>
    <cellStyle name="Note 6 4 4 2 2 3 2 2" xfId="15174" xr:uid="{00000000-0005-0000-0000-0000CB320000}"/>
    <cellStyle name="Note 6 4 4 2 2 3 3" xfId="14427" xr:uid="{00000000-0005-0000-0000-0000CC320000}"/>
    <cellStyle name="Note 6 4 4 2 2 4" xfId="8803" xr:uid="{00000000-0005-0000-0000-0000CD320000}"/>
    <cellStyle name="Note 6 4 4 2 2 4 2" xfId="11644" xr:uid="{00000000-0005-0000-0000-0000CE320000}"/>
    <cellStyle name="Note 6 4 4 2 3" xfId="6255" xr:uid="{00000000-0005-0000-0000-0000CF320000}"/>
    <cellStyle name="Note 6 4 4 2 3 2" xfId="8092" xr:uid="{00000000-0005-0000-0000-0000D0320000}"/>
    <cellStyle name="Note 6 4 4 2 3 2 2" xfId="10654" xr:uid="{00000000-0005-0000-0000-0000D1320000}"/>
    <cellStyle name="Note 6 4 4 2 3 2 2 2" xfId="14077" xr:uid="{00000000-0005-0000-0000-0000D2320000}"/>
    <cellStyle name="Note 6 4 4 2 3 2 3" xfId="11258" xr:uid="{00000000-0005-0000-0000-0000D3320000}"/>
    <cellStyle name="Note 6 4 4 2 3 3" xfId="7567" xr:uid="{00000000-0005-0000-0000-0000D4320000}"/>
    <cellStyle name="Note 6 4 4 2 3 3 2" xfId="15480" xr:uid="{00000000-0005-0000-0000-0000D5320000}"/>
    <cellStyle name="Note 6 4 4 2 3 3 3" xfId="13607" xr:uid="{00000000-0005-0000-0000-0000D6320000}"/>
    <cellStyle name="Note 6 4 4 2 3 4" xfId="9390" xr:uid="{00000000-0005-0000-0000-0000D7320000}"/>
    <cellStyle name="Note 6 4 4 2 3 4 2" xfId="13273" xr:uid="{00000000-0005-0000-0000-0000D8320000}"/>
    <cellStyle name="Note 6 4 4 2 4" xfId="6931" xr:uid="{00000000-0005-0000-0000-0000D9320000}"/>
    <cellStyle name="Note 6 4 4 2 4 2" xfId="10022" xr:uid="{00000000-0005-0000-0000-0000DA320000}"/>
    <cellStyle name="Note 6 4 4 2 4 2 2" xfId="15360" xr:uid="{00000000-0005-0000-0000-0000DB320000}"/>
    <cellStyle name="Note 6 4 4 2 4 3" xfId="15397" xr:uid="{00000000-0005-0000-0000-0000DC320000}"/>
    <cellStyle name="Note 6 4 4 2 5" xfId="8758" xr:uid="{00000000-0005-0000-0000-0000DD320000}"/>
    <cellStyle name="Note 6 4 4 2 5 2" xfId="12347" xr:uid="{00000000-0005-0000-0000-0000DE320000}"/>
    <cellStyle name="Note 6 4 4 3" xfId="5758" xr:uid="{00000000-0005-0000-0000-0000DF320000}"/>
    <cellStyle name="Note 6 4 4 3 2" xfId="6392" xr:uid="{00000000-0005-0000-0000-0000E0320000}"/>
    <cellStyle name="Note 6 4 4 3 2 2" xfId="8229" xr:uid="{00000000-0005-0000-0000-0000E1320000}"/>
    <cellStyle name="Note 6 4 4 3 2 2 2" xfId="10791" xr:uid="{00000000-0005-0000-0000-0000E2320000}"/>
    <cellStyle name="Note 6 4 4 3 2 2 2 2" xfId="13088" xr:uid="{00000000-0005-0000-0000-0000E3320000}"/>
    <cellStyle name="Note 6 4 4 3 2 2 3" xfId="11143" xr:uid="{00000000-0005-0000-0000-0000E4320000}"/>
    <cellStyle name="Note 6 4 4 3 2 3" xfId="7704" xr:uid="{00000000-0005-0000-0000-0000E5320000}"/>
    <cellStyle name="Note 6 4 4 3 2 3 2" xfId="11206" xr:uid="{00000000-0005-0000-0000-0000E6320000}"/>
    <cellStyle name="Note 6 4 4 3 2 3 3" xfId="13744" xr:uid="{00000000-0005-0000-0000-0000E7320000}"/>
    <cellStyle name="Note 6 4 4 3 2 4" xfId="9527" xr:uid="{00000000-0005-0000-0000-0000E8320000}"/>
    <cellStyle name="Note 6 4 4 3 2 4 2" xfId="11454" xr:uid="{00000000-0005-0000-0000-0000E9320000}"/>
    <cellStyle name="Note 6 4 4 3 3" xfId="7068" xr:uid="{00000000-0005-0000-0000-0000EA320000}"/>
    <cellStyle name="Note 6 4 4 3 3 2" xfId="10159" xr:uid="{00000000-0005-0000-0000-0000EB320000}"/>
    <cellStyle name="Note 6 4 4 3 3 2 2" xfId="14181" xr:uid="{00000000-0005-0000-0000-0000EC320000}"/>
    <cellStyle name="Note 6 4 4 3 3 3" xfId="15147" xr:uid="{00000000-0005-0000-0000-0000ED320000}"/>
    <cellStyle name="Note 6 4 4 3 4" xfId="8895" xr:uid="{00000000-0005-0000-0000-0000EE320000}"/>
    <cellStyle name="Note 6 4 4 3 4 2" xfId="12440" xr:uid="{00000000-0005-0000-0000-0000EF320000}"/>
    <cellStyle name="Note 6 4 4 4" xfId="6147" xr:uid="{00000000-0005-0000-0000-0000F0320000}"/>
    <cellStyle name="Note 6 4 4 4 2" xfId="7984" xr:uid="{00000000-0005-0000-0000-0000F1320000}"/>
    <cellStyle name="Note 6 4 4 4 2 2" xfId="10546" xr:uid="{00000000-0005-0000-0000-0000F2320000}"/>
    <cellStyle name="Note 6 4 4 4 2 2 2" xfId="14869" xr:uid="{00000000-0005-0000-0000-0000F3320000}"/>
    <cellStyle name="Note 6 4 4 4 2 3" xfId="12601" xr:uid="{00000000-0005-0000-0000-0000F4320000}"/>
    <cellStyle name="Note 6 4 4 4 3" xfId="7459" xr:uid="{00000000-0005-0000-0000-0000F5320000}"/>
    <cellStyle name="Note 6 4 4 4 3 2" xfId="14228" xr:uid="{00000000-0005-0000-0000-0000F6320000}"/>
    <cellStyle name="Note 6 4 4 4 3 3" xfId="13499" xr:uid="{00000000-0005-0000-0000-0000F7320000}"/>
    <cellStyle name="Note 6 4 4 4 4" xfId="9282" xr:uid="{00000000-0005-0000-0000-0000F8320000}"/>
    <cellStyle name="Note 6 4 4 4 4 2" xfId="14169" xr:uid="{00000000-0005-0000-0000-0000F9320000}"/>
    <cellStyle name="Note 6 4 4 5" xfId="6823" xr:uid="{00000000-0005-0000-0000-0000FA320000}"/>
    <cellStyle name="Note 6 4 4 5 2" xfId="9914" xr:uid="{00000000-0005-0000-0000-0000FB320000}"/>
    <cellStyle name="Note 6 4 4 5 2 2" xfId="14005" xr:uid="{00000000-0005-0000-0000-0000FC320000}"/>
    <cellStyle name="Note 6 4 4 5 3" xfId="14222" xr:uid="{00000000-0005-0000-0000-0000FD320000}"/>
    <cellStyle name="Note 6 4 4 6" xfId="8650" xr:uid="{00000000-0005-0000-0000-0000FE320000}"/>
    <cellStyle name="Note 6 4 4 6 2" xfId="11343" xr:uid="{00000000-0005-0000-0000-0000FF320000}"/>
    <cellStyle name="Note 6 4 4 7" xfId="15921" xr:uid="{00000000-0005-0000-0000-000000330000}"/>
    <cellStyle name="Note 6 4 4 8" xfId="5515" xr:uid="{00000000-0005-0000-0000-0000BC320000}"/>
    <cellStyle name="Note 6 4 5" xfId="5923" xr:uid="{00000000-0005-0000-0000-000001330000}"/>
    <cellStyle name="Note 6 4 5 2" xfId="6557" xr:uid="{00000000-0005-0000-0000-000002330000}"/>
    <cellStyle name="Note 6 4 5 2 2" xfId="8394" xr:uid="{00000000-0005-0000-0000-000003330000}"/>
    <cellStyle name="Note 6 4 5 2 2 2" xfId="10956" xr:uid="{00000000-0005-0000-0000-000004330000}"/>
    <cellStyle name="Note 6 4 5 2 2 2 2" xfId="13405" xr:uid="{00000000-0005-0000-0000-000005330000}"/>
    <cellStyle name="Note 6 4 5 2 2 3" xfId="11912" xr:uid="{00000000-0005-0000-0000-000006330000}"/>
    <cellStyle name="Note 6 4 5 2 3" xfId="7869" xr:uid="{00000000-0005-0000-0000-000007330000}"/>
    <cellStyle name="Note 6 4 5 2 3 2" xfId="12775" xr:uid="{00000000-0005-0000-0000-000008330000}"/>
    <cellStyle name="Note 6 4 5 2 3 3" xfId="13909" xr:uid="{00000000-0005-0000-0000-000009330000}"/>
    <cellStyle name="Note 6 4 5 2 4" xfId="9692" xr:uid="{00000000-0005-0000-0000-00000A330000}"/>
    <cellStyle name="Note 6 4 5 2 4 2" xfId="12309" xr:uid="{00000000-0005-0000-0000-00000B330000}"/>
    <cellStyle name="Note 6 4 5 3" xfId="7233" xr:uid="{00000000-0005-0000-0000-00000C330000}"/>
    <cellStyle name="Note 6 4 5 3 2" xfId="10324" xr:uid="{00000000-0005-0000-0000-00000D330000}"/>
    <cellStyle name="Note 6 4 5 3 2 2" xfId="12933" xr:uid="{00000000-0005-0000-0000-00000E330000}"/>
    <cellStyle name="Note 6 4 5 3 3" xfId="15414" xr:uid="{00000000-0005-0000-0000-00000F330000}"/>
    <cellStyle name="Note 6 4 5 4" xfId="9060" xr:uid="{00000000-0005-0000-0000-000010330000}"/>
    <cellStyle name="Note 6 4 5 4 2" xfId="12948" xr:uid="{00000000-0005-0000-0000-000011330000}"/>
    <cellStyle name="Note 6 4 6" xfId="6022" xr:uid="{00000000-0005-0000-0000-000012330000}"/>
    <cellStyle name="Note 6 4 6 2" xfId="7333" xr:uid="{00000000-0005-0000-0000-000013330000}"/>
    <cellStyle name="Note 6 4 6 2 2" xfId="10424" xr:uid="{00000000-0005-0000-0000-000014330000}"/>
    <cellStyle name="Note 6 4 6 2 2 2" xfId="15489" xr:uid="{00000000-0005-0000-0000-000015330000}"/>
    <cellStyle name="Note 6 4 6 2 3" xfId="15167" xr:uid="{00000000-0005-0000-0000-000016330000}"/>
    <cellStyle name="Note 6 4 6 3" xfId="9160" xr:uid="{00000000-0005-0000-0000-000017330000}"/>
    <cellStyle name="Note 6 4 6 3 2" xfId="11971" xr:uid="{00000000-0005-0000-0000-000018330000}"/>
    <cellStyle name="Note 6 4 7" xfId="6701" xr:uid="{00000000-0005-0000-0000-000019330000}"/>
    <cellStyle name="Note 6 4 7 2" xfId="9792" xr:uid="{00000000-0005-0000-0000-00001A330000}"/>
    <cellStyle name="Note 6 4 7 2 2" xfId="11212" xr:uid="{00000000-0005-0000-0000-00001B330000}"/>
    <cellStyle name="Note 6 4 7 3" xfId="14189" xr:uid="{00000000-0005-0000-0000-00001C330000}"/>
    <cellStyle name="Note 6 4 8" xfId="8519" xr:uid="{00000000-0005-0000-0000-00001D330000}"/>
    <cellStyle name="Note 6 4 8 2" xfId="12521" xr:uid="{00000000-0005-0000-0000-00001E330000}"/>
    <cellStyle name="Note 6 5" xfId="515" xr:uid="{00000000-0005-0000-0000-000080140000}"/>
    <cellStyle name="Note 6 5 2" xfId="2738" xr:uid="{00000000-0005-0000-0000-000081140000}"/>
    <cellStyle name="Note 6 5 2 2" xfId="5272" xr:uid="{00000000-0005-0000-0000-000082140000}"/>
    <cellStyle name="Note 6 5 2 2 2" xfId="5558" xr:uid="{00000000-0005-0000-0000-000022330000}"/>
    <cellStyle name="Note 6 5 2 2 2 2" xfId="5727" xr:uid="{00000000-0005-0000-0000-000023330000}"/>
    <cellStyle name="Note 6 5 2 2 2 2 2" xfId="6360" xr:uid="{00000000-0005-0000-0000-000024330000}"/>
    <cellStyle name="Note 6 5 2 2 2 2 2 2" xfId="8197" xr:uid="{00000000-0005-0000-0000-000025330000}"/>
    <cellStyle name="Note 6 5 2 2 2 2 2 2 2" xfId="10759" xr:uid="{00000000-0005-0000-0000-000026330000}"/>
    <cellStyle name="Note 6 5 2 2 2 2 2 2 2 2" xfId="15097" xr:uid="{00000000-0005-0000-0000-000027330000}"/>
    <cellStyle name="Note 6 5 2 2 2 2 2 2 3" xfId="11134" xr:uid="{00000000-0005-0000-0000-000028330000}"/>
    <cellStyle name="Note 6 5 2 2 2 2 2 3" xfId="7672" xr:uid="{00000000-0005-0000-0000-000029330000}"/>
    <cellStyle name="Note 6 5 2 2 2 2 2 3 2" xfId="11192" xr:uid="{00000000-0005-0000-0000-00002A330000}"/>
    <cellStyle name="Note 6 5 2 2 2 2 2 3 3" xfId="13712" xr:uid="{00000000-0005-0000-0000-00002B330000}"/>
    <cellStyle name="Note 6 5 2 2 2 2 2 4" xfId="9495" xr:uid="{00000000-0005-0000-0000-00002C330000}"/>
    <cellStyle name="Note 6 5 2 2 2 2 2 4 2" xfId="11493" xr:uid="{00000000-0005-0000-0000-00002D330000}"/>
    <cellStyle name="Note 6 5 2 2 2 2 3" xfId="7036" xr:uid="{00000000-0005-0000-0000-00002E330000}"/>
    <cellStyle name="Note 6 5 2 2 2 2 3 2" xfId="10127" xr:uid="{00000000-0005-0000-0000-00002F330000}"/>
    <cellStyle name="Note 6 5 2 2 2 2 3 2 2" xfId="14525" xr:uid="{00000000-0005-0000-0000-000030330000}"/>
    <cellStyle name="Note 6 5 2 2 2 2 3 3" xfId="14788" xr:uid="{00000000-0005-0000-0000-000031330000}"/>
    <cellStyle name="Note 6 5 2 2 2 2 4" xfId="8863" xr:uid="{00000000-0005-0000-0000-000032330000}"/>
    <cellStyle name="Note 6 5 2 2 2 2 4 2" xfId="11819" xr:uid="{00000000-0005-0000-0000-000033330000}"/>
    <cellStyle name="Note 6 5 2 2 2 3" xfId="6192" xr:uid="{00000000-0005-0000-0000-000034330000}"/>
    <cellStyle name="Note 6 5 2 2 2 3 2" xfId="8029" xr:uid="{00000000-0005-0000-0000-000035330000}"/>
    <cellStyle name="Note 6 5 2 2 2 3 2 2" xfId="10591" xr:uid="{00000000-0005-0000-0000-000036330000}"/>
    <cellStyle name="Note 6 5 2 2 2 3 2 2 2" xfId="14111" xr:uid="{00000000-0005-0000-0000-000037330000}"/>
    <cellStyle name="Note 6 5 2 2 2 3 2 3" xfId="11120" xr:uid="{00000000-0005-0000-0000-000038330000}"/>
    <cellStyle name="Note 6 5 2 2 2 3 3" xfId="7504" xr:uid="{00000000-0005-0000-0000-000039330000}"/>
    <cellStyle name="Note 6 5 2 2 2 3 3 2" xfId="14997" xr:uid="{00000000-0005-0000-0000-00003A330000}"/>
    <cellStyle name="Note 6 5 2 2 2 3 3 3" xfId="13544" xr:uid="{00000000-0005-0000-0000-00003B330000}"/>
    <cellStyle name="Note 6 5 2 2 2 3 4" xfId="9327" xr:uid="{00000000-0005-0000-0000-00003C330000}"/>
    <cellStyle name="Note 6 5 2 2 2 3 4 2" xfId="12714" xr:uid="{00000000-0005-0000-0000-00003D330000}"/>
    <cellStyle name="Note 6 5 2 2 2 4" xfId="6868" xr:uid="{00000000-0005-0000-0000-00003E330000}"/>
    <cellStyle name="Note 6 5 2 2 2 4 2" xfId="9959" xr:uid="{00000000-0005-0000-0000-00003F330000}"/>
    <cellStyle name="Note 6 5 2 2 2 4 2 2" xfId="13990" xr:uid="{00000000-0005-0000-0000-000040330000}"/>
    <cellStyle name="Note 6 5 2 2 2 4 3" xfId="14991" xr:uid="{00000000-0005-0000-0000-000041330000}"/>
    <cellStyle name="Note 6 5 2 2 2 5" xfId="8695" xr:uid="{00000000-0005-0000-0000-000042330000}"/>
    <cellStyle name="Note 6 5 2 2 2 5 2" xfId="12206" xr:uid="{00000000-0005-0000-0000-000043330000}"/>
    <cellStyle name="Note 6 5 2 2 3" xfId="5818" xr:uid="{00000000-0005-0000-0000-000044330000}"/>
    <cellStyle name="Note 6 5 2 2 3 2" xfId="6452" xr:uid="{00000000-0005-0000-0000-000045330000}"/>
    <cellStyle name="Note 6 5 2 2 3 2 2" xfId="8289" xr:uid="{00000000-0005-0000-0000-000046330000}"/>
    <cellStyle name="Note 6 5 2 2 3 2 2 2" xfId="10851" xr:uid="{00000000-0005-0000-0000-000047330000}"/>
    <cellStyle name="Note 6 5 2 2 3 2 2 2 2" xfId="13364" xr:uid="{00000000-0005-0000-0000-000048330000}"/>
    <cellStyle name="Note 6 5 2 2 3 2 2 3" xfId="11249" xr:uid="{00000000-0005-0000-0000-000049330000}"/>
    <cellStyle name="Note 6 5 2 2 3 2 3" xfId="7764" xr:uid="{00000000-0005-0000-0000-00004A330000}"/>
    <cellStyle name="Note 6 5 2 2 3 2 3 2" xfId="11067" xr:uid="{00000000-0005-0000-0000-00004B330000}"/>
    <cellStyle name="Note 6 5 2 2 3 2 3 3" xfId="13804" xr:uid="{00000000-0005-0000-0000-00004C330000}"/>
    <cellStyle name="Note 6 5 2 2 3 2 4" xfId="9587" xr:uid="{00000000-0005-0000-0000-00004D330000}"/>
    <cellStyle name="Note 6 5 2 2 3 2 4 2" xfId="12089" xr:uid="{00000000-0005-0000-0000-00004E330000}"/>
    <cellStyle name="Note 6 5 2 2 3 3" xfId="7128" xr:uid="{00000000-0005-0000-0000-00004F330000}"/>
    <cellStyle name="Note 6 5 2 2 3 3 2" xfId="10219" xr:uid="{00000000-0005-0000-0000-000050330000}"/>
    <cellStyle name="Note 6 5 2 2 3 3 2 2" xfId="14163" xr:uid="{00000000-0005-0000-0000-000051330000}"/>
    <cellStyle name="Note 6 5 2 2 3 3 3" xfId="14474" xr:uid="{00000000-0005-0000-0000-000052330000}"/>
    <cellStyle name="Note 6 5 2 2 3 4" xfId="8955" xr:uid="{00000000-0005-0000-0000-000053330000}"/>
    <cellStyle name="Note 6 5 2 2 3 4 2" xfId="12820" xr:uid="{00000000-0005-0000-0000-000054330000}"/>
    <cellStyle name="Note 6 5 2 2 4" xfId="6084" xr:uid="{00000000-0005-0000-0000-000055330000}"/>
    <cellStyle name="Note 6 5 2 2 4 2" xfId="7921" xr:uid="{00000000-0005-0000-0000-000056330000}"/>
    <cellStyle name="Note 6 5 2 2 4 2 2" xfId="10483" xr:uid="{00000000-0005-0000-0000-000057330000}"/>
    <cellStyle name="Note 6 5 2 2 4 2 2 2" xfId="14593" xr:uid="{00000000-0005-0000-0000-000058330000}"/>
    <cellStyle name="Note 6 5 2 2 4 2 3" xfId="12543" xr:uid="{00000000-0005-0000-0000-000059330000}"/>
    <cellStyle name="Note 6 5 2 2 4 3" xfId="7396" xr:uid="{00000000-0005-0000-0000-00005A330000}"/>
    <cellStyle name="Note 6 5 2 2 4 3 2" xfId="14823" xr:uid="{00000000-0005-0000-0000-00005B330000}"/>
    <cellStyle name="Note 6 5 2 2 4 3 3" xfId="13436" xr:uid="{00000000-0005-0000-0000-00005C330000}"/>
    <cellStyle name="Note 6 5 2 2 4 4" xfId="9219" xr:uid="{00000000-0005-0000-0000-00005D330000}"/>
    <cellStyle name="Note 6 5 2 2 4 4 2" xfId="12326" xr:uid="{00000000-0005-0000-0000-00005E330000}"/>
    <cellStyle name="Note 6 5 2 2 5" xfId="6760" xr:uid="{00000000-0005-0000-0000-00005F330000}"/>
    <cellStyle name="Note 6 5 2 2 5 2" xfId="9851" xr:uid="{00000000-0005-0000-0000-000060330000}"/>
    <cellStyle name="Note 6 5 2 2 5 2 2" xfId="14766" xr:uid="{00000000-0005-0000-0000-000061330000}"/>
    <cellStyle name="Note 6 5 2 2 5 3" xfId="14829" xr:uid="{00000000-0005-0000-0000-000062330000}"/>
    <cellStyle name="Note 6 5 2 2 6" xfId="8587" xr:uid="{00000000-0005-0000-0000-000063330000}"/>
    <cellStyle name="Note 6 5 2 2 6 2" xfId="12334" xr:uid="{00000000-0005-0000-0000-000064330000}"/>
    <cellStyle name="Note 6 5 2 2 7" xfId="15926" xr:uid="{00000000-0005-0000-0000-000065330000}"/>
    <cellStyle name="Note 6 5 2 2 8" xfId="5453" xr:uid="{00000000-0005-0000-0000-000021330000}"/>
    <cellStyle name="Note 6 5 2 3" xfId="5922" xr:uid="{00000000-0005-0000-0000-000066330000}"/>
    <cellStyle name="Note 6 5 2 3 2" xfId="6556" xr:uid="{00000000-0005-0000-0000-000067330000}"/>
    <cellStyle name="Note 6 5 2 3 2 2" xfId="8393" xr:uid="{00000000-0005-0000-0000-000068330000}"/>
    <cellStyle name="Note 6 5 2 3 2 2 2" xfId="10955" xr:uid="{00000000-0005-0000-0000-000069330000}"/>
    <cellStyle name="Note 6 5 2 3 2 2 2 2" xfId="11532" xr:uid="{00000000-0005-0000-0000-00006A330000}"/>
    <cellStyle name="Note 6 5 2 3 2 2 3" xfId="13298" xr:uid="{00000000-0005-0000-0000-00006B330000}"/>
    <cellStyle name="Note 6 5 2 3 2 3" xfId="7868" xr:uid="{00000000-0005-0000-0000-00006C330000}"/>
    <cellStyle name="Note 6 5 2 3 2 3 2" xfId="11482" xr:uid="{00000000-0005-0000-0000-00006D330000}"/>
    <cellStyle name="Note 6 5 2 3 2 3 3" xfId="13908" xr:uid="{00000000-0005-0000-0000-00006E330000}"/>
    <cellStyle name="Note 6 5 2 3 2 4" xfId="9691" xr:uid="{00000000-0005-0000-0000-00006F330000}"/>
    <cellStyle name="Note 6 5 2 3 2 4 2" xfId="11771" xr:uid="{00000000-0005-0000-0000-000070330000}"/>
    <cellStyle name="Note 6 5 2 3 3" xfId="7232" xr:uid="{00000000-0005-0000-0000-000071330000}"/>
    <cellStyle name="Note 6 5 2 3 3 2" xfId="10323" xr:uid="{00000000-0005-0000-0000-000072330000}"/>
    <cellStyle name="Note 6 5 2 3 3 2 2" xfId="12712" xr:uid="{00000000-0005-0000-0000-000073330000}"/>
    <cellStyle name="Note 6 5 2 3 3 3" xfId="15041" xr:uid="{00000000-0005-0000-0000-000074330000}"/>
    <cellStyle name="Note 6 5 2 3 4" xfId="9059" xr:uid="{00000000-0005-0000-0000-000075330000}"/>
    <cellStyle name="Note 6 5 2 3 4 2" xfId="12263" xr:uid="{00000000-0005-0000-0000-000076330000}"/>
    <cellStyle name="Note 6 5 2 4" xfId="6070" xr:uid="{00000000-0005-0000-0000-000077330000}"/>
    <cellStyle name="Note 6 5 2 4 2" xfId="7381" xr:uid="{00000000-0005-0000-0000-000078330000}"/>
    <cellStyle name="Note 6 5 2 4 2 2" xfId="10472" xr:uid="{00000000-0005-0000-0000-000079330000}"/>
    <cellStyle name="Note 6 5 2 4 2 2 2" xfId="14495" xr:uid="{00000000-0005-0000-0000-00007A330000}"/>
    <cellStyle name="Note 6 5 2 4 2 3" xfId="14097" xr:uid="{00000000-0005-0000-0000-00007B330000}"/>
    <cellStyle name="Note 6 5 2 4 3" xfId="9208" xr:uid="{00000000-0005-0000-0000-00007C330000}"/>
    <cellStyle name="Note 6 5 2 4 3 2" xfId="11880" xr:uid="{00000000-0005-0000-0000-00007D330000}"/>
    <cellStyle name="Note 6 5 2 5" xfId="6749" xr:uid="{00000000-0005-0000-0000-00007E330000}"/>
    <cellStyle name="Note 6 5 2 5 2" xfId="9840" xr:uid="{00000000-0005-0000-0000-00007F330000}"/>
    <cellStyle name="Note 6 5 2 5 2 2" xfId="14692" xr:uid="{00000000-0005-0000-0000-000080330000}"/>
    <cellStyle name="Note 6 5 2 5 3" xfId="15144" xr:uid="{00000000-0005-0000-0000-000081330000}"/>
    <cellStyle name="Note 6 5 2 6" xfId="8524" xr:uid="{00000000-0005-0000-0000-000082330000}"/>
    <cellStyle name="Note 6 5 2 6 2" xfId="12082" xr:uid="{00000000-0005-0000-0000-000083330000}"/>
    <cellStyle name="Note 6 5 3" xfId="5271" xr:uid="{00000000-0005-0000-0000-000083140000}"/>
    <cellStyle name="Note 6 5 3 2" xfId="5613" xr:uid="{00000000-0005-0000-0000-000085330000}"/>
    <cellStyle name="Note 6 5 3 2 2" xfId="5675" xr:uid="{00000000-0005-0000-0000-000086330000}"/>
    <cellStyle name="Note 6 5 3 2 2 2" xfId="6308" xr:uid="{00000000-0005-0000-0000-000087330000}"/>
    <cellStyle name="Note 6 5 3 2 2 2 2" xfId="8145" xr:uid="{00000000-0005-0000-0000-000088330000}"/>
    <cellStyle name="Note 6 5 3 2 2 2 2 2" xfId="10707" xr:uid="{00000000-0005-0000-0000-000089330000}"/>
    <cellStyle name="Note 6 5 3 2 2 2 2 2 2" xfId="14180" xr:uid="{00000000-0005-0000-0000-00008A330000}"/>
    <cellStyle name="Note 6 5 3 2 2 2 2 3" xfId="12303" xr:uid="{00000000-0005-0000-0000-00008B330000}"/>
    <cellStyle name="Note 6 5 3 2 2 2 3" xfId="7620" xr:uid="{00000000-0005-0000-0000-00008C330000}"/>
    <cellStyle name="Note 6 5 3 2 2 2 3 2" xfId="14460" xr:uid="{00000000-0005-0000-0000-00008D330000}"/>
    <cellStyle name="Note 6 5 3 2 2 2 3 3" xfId="13660" xr:uid="{00000000-0005-0000-0000-00008E330000}"/>
    <cellStyle name="Note 6 5 3 2 2 2 4" xfId="9443" xr:uid="{00000000-0005-0000-0000-00008F330000}"/>
    <cellStyle name="Note 6 5 3 2 2 2 4 2" xfId="12182" xr:uid="{00000000-0005-0000-0000-000090330000}"/>
    <cellStyle name="Note 6 5 3 2 2 3" xfId="6984" xr:uid="{00000000-0005-0000-0000-000091330000}"/>
    <cellStyle name="Note 6 5 3 2 2 3 2" xfId="10075" xr:uid="{00000000-0005-0000-0000-000092330000}"/>
    <cellStyle name="Note 6 5 3 2 2 3 2 2" xfId="15209" xr:uid="{00000000-0005-0000-0000-000093330000}"/>
    <cellStyle name="Note 6 5 3 2 2 3 3" xfId="14466" xr:uid="{00000000-0005-0000-0000-000094330000}"/>
    <cellStyle name="Note 6 5 3 2 2 4" xfId="8811" xr:uid="{00000000-0005-0000-0000-000095330000}"/>
    <cellStyle name="Note 6 5 3 2 2 4 2" xfId="12604" xr:uid="{00000000-0005-0000-0000-000096330000}"/>
    <cellStyle name="Note 6 5 3 2 3" xfId="6247" xr:uid="{00000000-0005-0000-0000-000097330000}"/>
    <cellStyle name="Note 6 5 3 2 3 2" xfId="8084" xr:uid="{00000000-0005-0000-0000-000098330000}"/>
    <cellStyle name="Note 6 5 3 2 3 2 2" xfId="10646" xr:uid="{00000000-0005-0000-0000-000099330000}"/>
    <cellStyle name="Note 6 5 3 2 3 2 2 2" xfId="15056" xr:uid="{00000000-0005-0000-0000-00009A330000}"/>
    <cellStyle name="Note 6 5 3 2 3 2 3" xfId="13176" xr:uid="{00000000-0005-0000-0000-00009B330000}"/>
    <cellStyle name="Note 6 5 3 2 3 3" xfId="7559" xr:uid="{00000000-0005-0000-0000-00009C330000}"/>
    <cellStyle name="Note 6 5 3 2 3 3 2" xfId="15384" xr:uid="{00000000-0005-0000-0000-00009D330000}"/>
    <cellStyle name="Note 6 5 3 2 3 3 3" xfId="13599" xr:uid="{00000000-0005-0000-0000-00009E330000}"/>
    <cellStyle name="Note 6 5 3 2 3 4" xfId="9382" xr:uid="{00000000-0005-0000-0000-00009F330000}"/>
    <cellStyle name="Note 6 5 3 2 3 4 2" xfId="13041" xr:uid="{00000000-0005-0000-0000-0000A0330000}"/>
    <cellStyle name="Note 6 5 3 2 4" xfId="6923" xr:uid="{00000000-0005-0000-0000-0000A1330000}"/>
    <cellStyle name="Note 6 5 3 2 4 2" xfId="10014" xr:uid="{00000000-0005-0000-0000-0000A2330000}"/>
    <cellStyle name="Note 6 5 3 2 4 2 2" xfId="14498" xr:uid="{00000000-0005-0000-0000-0000A3330000}"/>
    <cellStyle name="Note 6 5 3 2 4 3" xfId="15376" xr:uid="{00000000-0005-0000-0000-0000A4330000}"/>
    <cellStyle name="Note 6 5 3 2 5" xfId="8750" xr:uid="{00000000-0005-0000-0000-0000A5330000}"/>
    <cellStyle name="Note 6 5 3 2 5 2" xfId="13045" xr:uid="{00000000-0005-0000-0000-0000A6330000}"/>
    <cellStyle name="Note 6 5 3 3" xfId="5766" xr:uid="{00000000-0005-0000-0000-0000A7330000}"/>
    <cellStyle name="Note 6 5 3 3 2" xfId="6400" xr:uid="{00000000-0005-0000-0000-0000A8330000}"/>
    <cellStyle name="Note 6 5 3 3 2 2" xfId="8237" xr:uid="{00000000-0005-0000-0000-0000A9330000}"/>
    <cellStyle name="Note 6 5 3 3 2 2 2" xfId="10799" xr:uid="{00000000-0005-0000-0000-0000AA330000}"/>
    <cellStyle name="Note 6 5 3 3 2 2 2 2" xfId="14346" xr:uid="{00000000-0005-0000-0000-0000AB330000}"/>
    <cellStyle name="Note 6 5 3 3 2 2 3" xfId="11147" xr:uid="{00000000-0005-0000-0000-0000AC330000}"/>
    <cellStyle name="Note 6 5 3 3 2 3" xfId="7712" xr:uid="{00000000-0005-0000-0000-0000AD330000}"/>
    <cellStyle name="Note 6 5 3 3 2 3 2" xfId="12529" xr:uid="{00000000-0005-0000-0000-0000AE330000}"/>
    <cellStyle name="Note 6 5 3 3 2 3 3" xfId="13752" xr:uid="{00000000-0005-0000-0000-0000AF330000}"/>
    <cellStyle name="Note 6 5 3 3 2 4" xfId="9535" xr:uid="{00000000-0005-0000-0000-0000B0330000}"/>
    <cellStyle name="Note 6 5 3 3 2 4 2" xfId="12591" xr:uid="{00000000-0005-0000-0000-0000B1330000}"/>
    <cellStyle name="Note 6 5 3 3 3" xfId="7076" xr:uid="{00000000-0005-0000-0000-0000B2330000}"/>
    <cellStyle name="Note 6 5 3 3 3 2" xfId="10167" xr:uid="{00000000-0005-0000-0000-0000B3330000}"/>
    <cellStyle name="Note 6 5 3 3 3 2 2" xfId="14216" xr:uid="{00000000-0005-0000-0000-0000B4330000}"/>
    <cellStyle name="Note 6 5 3 3 3 3" xfId="15237" xr:uid="{00000000-0005-0000-0000-0000B5330000}"/>
    <cellStyle name="Note 6 5 3 3 4" xfId="8903" xr:uid="{00000000-0005-0000-0000-0000B6330000}"/>
    <cellStyle name="Note 6 5 3 3 4 2" xfId="13020" xr:uid="{00000000-0005-0000-0000-0000B7330000}"/>
    <cellStyle name="Note 6 5 3 4" xfId="6139" xr:uid="{00000000-0005-0000-0000-0000B8330000}"/>
    <cellStyle name="Note 6 5 3 4 2" xfId="7976" xr:uid="{00000000-0005-0000-0000-0000B9330000}"/>
    <cellStyle name="Note 6 5 3 4 2 2" xfId="10538" xr:uid="{00000000-0005-0000-0000-0000BA330000}"/>
    <cellStyle name="Note 6 5 3 4 2 2 2" xfId="14794" xr:uid="{00000000-0005-0000-0000-0000BB330000}"/>
    <cellStyle name="Note 6 5 3 4 2 3" xfId="12046" xr:uid="{00000000-0005-0000-0000-0000BC330000}"/>
    <cellStyle name="Note 6 5 3 4 3" xfId="7451" xr:uid="{00000000-0005-0000-0000-0000BD330000}"/>
    <cellStyle name="Note 6 5 3 4 3 2" xfId="14056" xr:uid="{00000000-0005-0000-0000-0000BE330000}"/>
    <cellStyle name="Note 6 5 3 4 3 3" xfId="13491" xr:uid="{00000000-0005-0000-0000-0000BF330000}"/>
    <cellStyle name="Note 6 5 3 4 4" xfId="9274" xr:uid="{00000000-0005-0000-0000-0000C0330000}"/>
    <cellStyle name="Note 6 5 3 4 4 2" xfId="12987" xr:uid="{00000000-0005-0000-0000-0000C1330000}"/>
    <cellStyle name="Note 6 5 3 5" xfId="6815" xr:uid="{00000000-0005-0000-0000-0000C2330000}"/>
    <cellStyle name="Note 6 5 3 5 2" xfId="9906" xr:uid="{00000000-0005-0000-0000-0000C3330000}"/>
    <cellStyle name="Note 6 5 3 5 2 2" xfId="14532" xr:uid="{00000000-0005-0000-0000-0000C4330000}"/>
    <cellStyle name="Note 6 5 3 5 3" xfId="14062" xr:uid="{00000000-0005-0000-0000-0000C5330000}"/>
    <cellStyle name="Note 6 5 3 6" xfId="8642" xr:uid="{00000000-0005-0000-0000-0000C6330000}"/>
    <cellStyle name="Note 6 5 3 6 2" xfId="12963" xr:uid="{00000000-0005-0000-0000-0000C7330000}"/>
    <cellStyle name="Note 6 5 3 7" xfId="15925" xr:uid="{00000000-0005-0000-0000-0000C8330000}"/>
    <cellStyle name="Note 6 5 3 8" xfId="5507" xr:uid="{00000000-0005-0000-0000-000084330000}"/>
    <cellStyle name="Note 6 5 4" xfId="5925" xr:uid="{00000000-0005-0000-0000-0000C9330000}"/>
    <cellStyle name="Note 6 5 4 2" xfId="6559" xr:uid="{00000000-0005-0000-0000-0000CA330000}"/>
    <cellStyle name="Note 6 5 4 2 2" xfId="8396" xr:uid="{00000000-0005-0000-0000-0000CB330000}"/>
    <cellStyle name="Note 6 5 4 2 2 2" xfId="10958" xr:uid="{00000000-0005-0000-0000-0000CC330000}"/>
    <cellStyle name="Note 6 5 4 2 2 2 2" xfId="11409" xr:uid="{00000000-0005-0000-0000-0000CD330000}"/>
    <cellStyle name="Note 6 5 4 2 2 3" xfId="12998" xr:uid="{00000000-0005-0000-0000-0000CE330000}"/>
    <cellStyle name="Note 6 5 4 2 3" xfId="7871" xr:uid="{00000000-0005-0000-0000-0000CF330000}"/>
    <cellStyle name="Note 6 5 4 2 3 2" xfId="11263" xr:uid="{00000000-0005-0000-0000-0000D0330000}"/>
    <cellStyle name="Note 6 5 4 2 3 3" xfId="13911" xr:uid="{00000000-0005-0000-0000-0000D1330000}"/>
    <cellStyle name="Note 6 5 4 2 4" xfId="9694" xr:uid="{00000000-0005-0000-0000-0000D2330000}"/>
    <cellStyle name="Note 6 5 4 2 4 2" xfId="12630" xr:uid="{00000000-0005-0000-0000-0000D3330000}"/>
    <cellStyle name="Note 6 5 4 3" xfId="7235" xr:uid="{00000000-0005-0000-0000-0000D4330000}"/>
    <cellStyle name="Note 6 5 4 3 2" xfId="10326" xr:uid="{00000000-0005-0000-0000-0000D5330000}"/>
    <cellStyle name="Note 6 5 4 3 2 2" xfId="13053" xr:uid="{00000000-0005-0000-0000-0000D6330000}"/>
    <cellStyle name="Note 6 5 4 3 3" xfId="15229" xr:uid="{00000000-0005-0000-0000-0000D7330000}"/>
    <cellStyle name="Note 6 5 4 4" xfId="9062" xr:uid="{00000000-0005-0000-0000-0000D8330000}"/>
    <cellStyle name="Note 6 5 4 4 2" xfId="11538" xr:uid="{00000000-0005-0000-0000-0000D9330000}"/>
    <cellStyle name="Note 6 5 5" xfId="6019" xr:uid="{00000000-0005-0000-0000-0000DA330000}"/>
    <cellStyle name="Note 6 5 5 2" xfId="7330" xr:uid="{00000000-0005-0000-0000-0000DB330000}"/>
    <cellStyle name="Note 6 5 5 2 2" xfId="10421" xr:uid="{00000000-0005-0000-0000-0000DC330000}"/>
    <cellStyle name="Note 6 5 5 2 2 2" xfId="15302" xr:uid="{00000000-0005-0000-0000-0000DD330000}"/>
    <cellStyle name="Note 6 5 5 2 3" xfId="14980" xr:uid="{00000000-0005-0000-0000-0000DE330000}"/>
    <cellStyle name="Note 6 5 5 3" xfId="9157" xr:uid="{00000000-0005-0000-0000-0000DF330000}"/>
    <cellStyle name="Note 6 5 5 3 2" xfId="13037" xr:uid="{00000000-0005-0000-0000-0000E0330000}"/>
    <cellStyle name="Note 6 5 6" xfId="6698" xr:uid="{00000000-0005-0000-0000-0000E1330000}"/>
    <cellStyle name="Note 6 5 6 2" xfId="9789" xr:uid="{00000000-0005-0000-0000-0000E2330000}"/>
    <cellStyle name="Note 6 5 6 2 2" xfId="11332" xr:uid="{00000000-0005-0000-0000-0000E3330000}"/>
    <cellStyle name="Note 6 5 6 3" xfId="14599" xr:uid="{00000000-0005-0000-0000-0000E4330000}"/>
    <cellStyle name="Note 6 5 7" xfId="8523" xr:uid="{00000000-0005-0000-0000-0000E5330000}"/>
    <cellStyle name="Note 6 5 7 2" xfId="12168" xr:uid="{00000000-0005-0000-0000-0000E6330000}"/>
    <cellStyle name="Note 6 6" xfId="628" xr:uid="{00000000-0005-0000-0000-000084140000}"/>
    <cellStyle name="Note 6 6 2" xfId="2739" xr:uid="{00000000-0005-0000-0000-000085140000}"/>
    <cellStyle name="Note 6 6 2 2" xfId="5274" xr:uid="{00000000-0005-0000-0000-000086140000}"/>
    <cellStyle name="Note 6 6 2 2 2" xfId="5557" xr:uid="{00000000-0005-0000-0000-0000EA330000}"/>
    <cellStyle name="Note 6 6 2 2 2 2" xfId="5728" xr:uid="{00000000-0005-0000-0000-0000EB330000}"/>
    <cellStyle name="Note 6 6 2 2 2 2 2" xfId="6361" xr:uid="{00000000-0005-0000-0000-0000EC330000}"/>
    <cellStyle name="Note 6 6 2 2 2 2 2 2" xfId="8198" xr:uid="{00000000-0005-0000-0000-0000ED330000}"/>
    <cellStyle name="Note 6 6 2 2 2 2 2 2 2" xfId="10760" xr:uid="{00000000-0005-0000-0000-0000EE330000}"/>
    <cellStyle name="Note 6 6 2 2 2 2 2 2 2 2" xfId="15470" xr:uid="{00000000-0005-0000-0000-0000EF330000}"/>
    <cellStyle name="Note 6 6 2 2 2 2 2 2 3" xfId="13013" xr:uid="{00000000-0005-0000-0000-0000F0330000}"/>
    <cellStyle name="Note 6 6 2 2 2 2 2 3" xfId="7673" xr:uid="{00000000-0005-0000-0000-0000F1330000}"/>
    <cellStyle name="Note 6 6 2 2 2 2 2 3 2" xfId="11193" xr:uid="{00000000-0005-0000-0000-0000F2330000}"/>
    <cellStyle name="Note 6 6 2 2 2 2 2 3 3" xfId="13713" xr:uid="{00000000-0005-0000-0000-0000F3330000}"/>
    <cellStyle name="Note 6 6 2 2 2 2 2 4" xfId="9496" xr:uid="{00000000-0005-0000-0000-0000F4330000}"/>
    <cellStyle name="Note 6 6 2 2 2 2 2 4 2" xfId="12165" xr:uid="{00000000-0005-0000-0000-0000F5330000}"/>
    <cellStyle name="Note 6 6 2 2 2 2 3" xfId="7037" xr:uid="{00000000-0005-0000-0000-0000F6330000}"/>
    <cellStyle name="Note 6 6 2 2 2 2 3 2" xfId="10128" xr:uid="{00000000-0005-0000-0000-0000F7330000}"/>
    <cellStyle name="Note 6 6 2 2 2 2 3 2 2" xfId="15277" xr:uid="{00000000-0005-0000-0000-0000F8330000}"/>
    <cellStyle name="Note 6 6 2 2 2 2 3 3" xfId="14226" xr:uid="{00000000-0005-0000-0000-0000F9330000}"/>
    <cellStyle name="Note 6 6 2 2 2 2 4" xfId="8864" xr:uid="{00000000-0005-0000-0000-0000FA330000}"/>
    <cellStyle name="Note 6 6 2 2 2 2 4 2" xfId="11456" xr:uid="{00000000-0005-0000-0000-0000FB330000}"/>
    <cellStyle name="Note 6 6 2 2 2 3" xfId="6191" xr:uid="{00000000-0005-0000-0000-0000FC330000}"/>
    <cellStyle name="Note 6 6 2 2 2 3 2" xfId="8028" xr:uid="{00000000-0005-0000-0000-0000FD330000}"/>
    <cellStyle name="Note 6 6 2 2 2 3 2 2" xfId="10590" xr:uid="{00000000-0005-0000-0000-0000FE330000}"/>
    <cellStyle name="Note 6 6 2 2 2 3 2 2 2" xfId="14306" xr:uid="{00000000-0005-0000-0000-0000FF330000}"/>
    <cellStyle name="Note 6 6 2 2 2 3 2 3" xfId="11119" xr:uid="{00000000-0005-0000-0000-000000340000}"/>
    <cellStyle name="Note 6 6 2 2 2 3 3" xfId="7503" xr:uid="{00000000-0005-0000-0000-000001340000}"/>
    <cellStyle name="Note 6 6 2 2 2 3 3 2" xfId="14065" xr:uid="{00000000-0005-0000-0000-000002340000}"/>
    <cellStyle name="Note 6 6 2 2 2 3 3 3" xfId="13543" xr:uid="{00000000-0005-0000-0000-000003340000}"/>
    <cellStyle name="Note 6 6 2 2 2 3 4" xfId="9326" xr:uid="{00000000-0005-0000-0000-000004340000}"/>
    <cellStyle name="Note 6 6 2 2 2 3 4 2" xfId="12571" xr:uid="{00000000-0005-0000-0000-000005340000}"/>
    <cellStyle name="Note 6 6 2 2 2 4" xfId="6867" xr:uid="{00000000-0005-0000-0000-000006340000}"/>
    <cellStyle name="Note 6 6 2 2 2 4 2" xfId="9958" xr:uid="{00000000-0005-0000-0000-000007340000}"/>
    <cellStyle name="Note 6 6 2 2 2 4 2 2" xfId="14025" xr:uid="{00000000-0005-0000-0000-000008340000}"/>
    <cellStyle name="Note 6 6 2 2 2 4 3" xfId="14071" xr:uid="{00000000-0005-0000-0000-000009340000}"/>
    <cellStyle name="Note 6 6 2 2 2 5" xfId="8694" xr:uid="{00000000-0005-0000-0000-00000A340000}"/>
    <cellStyle name="Note 6 6 2 2 2 5 2" xfId="12643" xr:uid="{00000000-0005-0000-0000-00000B340000}"/>
    <cellStyle name="Note 6 6 2 2 3" xfId="5819" xr:uid="{00000000-0005-0000-0000-00000C340000}"/>
    <cellStyle name="Note 6 6 2 2 3 2" xfId="6453" xr:uid="{00000000-0005-0000-0000-00000D340000}"/>
    <cellStyle name="Note 6 6 2 2 3 2 2" xfId="8290" xr:uid="{00000000-0005-0000-0000-00000E340000}"/>
    <cellStyle name="Note 6 6 2 2 3 2 2 2" xfId="10852" xr:uid="{00000000-0005-0000-0000-00000F340000}"/>
    <cellStyle name="Note 6 6 2 2 3 2 2 2 2" xfId="11504" xr:uid="{00000000-0005-0000-0000-000010340000}"/>
    <cellStyle name="Note 6 6 2 2 3 2 2 3" xfId="12207" xr:uid="{00000000-0005-0000-0000-000011340000}"/>
    <cellStyle name="Note 6 6 2 2 3 2 3" xfId="7765" xr:uid="{00000000-0005-0000-0000-000012340000}"/>
    <cellStyle name="Note 6 6 2 2 3 2 3 2" xfId="11588" xr:uid="{00000000-0005-0000-0000-000013340000}"/>
    <cellStyle name="Note 6 6 2 2 3 2 3 3" xfId="13805" xr:uid="{00000000-0005-0000-0000-000014340000}"/>
    <cellStyle name="Note 6 6 2 2 3 2 4" xfId="9588" xr:uid="{00000000-0005-0000-0000-000015340000}"/>
    <cellStyle name="Note 6 6 2 2 3 2 4 2" xfId="13312" xr:uid="{00000000-0005-0000-0000-000016340000}"/>
    <cellStyle name="Note 6 6 2 2 3 3" xfId="7129" xr:uid="{00000000-0005-0000-0000-000017340000}"/>
    <cellStyle name="Note 6 6 2 2 3 3 2" xfId="10220" xr:uid="{00000000-0005-0000-0000-000018340000}"/>
    <cellStyle name="Note 6 6 2 2 3 3 2 2" xfId="14948" xr:uid="{00000000-0005-0000-0000-000019340000}"/>
    <cellStyle name="Note 6 6 2 2 3 3 3" xfId="15227" xr:uid="{00000000-0005-0000-0000-00001A340000}"/>
    <cellStyle name="Note 6 6 2 2 3 4" xfId="8956" xr:uid="{00000000-0005-0000-0000-00001B340000}"/>
    <cellStyle name="Note 6 6 2 2 3 4 2" xfId="12482" xr:uid="{00000000-0005-0000-0000-00001C340000}"/>
    <cellStyle name="Note 6 6 2 2 4" xfId="6083" xr:uid="{00000000-0005-0000-0000-00001D340000}"/>
    <cellStyle name="Note 6 6 2 2 4 2" xfId="7920" xr:uid="{00000000-0005-0000-0000-00001E340000}"/>
    <cellStyle name="Note 6 6 2 2 4 2 2" xfId="10482" xr:uid="{00000000-0005-0000-0000-00001F340000}"/>
    <cellStyle name="Note 6 6 2 2 4 2 2 2" xfId="15156" xr:uid="{00000000-0005-0000-0000-000020340000}"/>
    <cellStyle name="Note 6 6 2 2 4 2 3" xfId="12296" xr:uid="{00000000-0005-0000-0000-000021340000}"/>
    <cellStyle name="Note 6 6 2 2 4 3" xfId="7395" xr:uid="{00000000-0005-0000-0000-000022340000}"/>
    <cellStyle name="Note 6 6 2 2 4 3 2" xfId="15606" xr:uid="{00000000-0005-0000-0000-000023340000}"/>
    <cellStyle name="Note 6 6 2 2 4 3 3" xfId="13435" xr:uid="{00000000-0005-0000-0000-000024340000}"/>
    <cellStyle name="Note 6 6 2 2 4 4" xfId="9218" xr:uid="{00000000-0005-0000-0000-000025340000}"/>
    <cellStyle name="Note 6 6 2 2 4 4 2" xfId="12730" xr:uid="{00000000-0005-0000-0000-000026340000}"/>
    <cellStyle name="Note 6 6 2 2 5" xfId="6759" xr:uid="{00000000-0005-0000-0000-000027340000}"/>
    <cellStyle name="Note 6 6 2 2 5 2" xfId="9850" xr:uid="{00000000-0005-0000-0000-000028340000}"/>
    <cellStyle name="Note 6 6 2 2 5 2 2" xfId="15549" xr:uid="{00000000-0005-0000-0000-000029340000}"/>
    <cellStyle name="Note 6 6 2 2 5 3" xfId="15612" xr:uid="{00000000-0005-0000-0000-00002A340000}"/>
    <cellStyle name="Note 6 6 2 2 6" xfId="8586" xr:uid="{00000000-0005-0000-0000-00002B340000}"/>
    <cellStyle name="Note 6 6 2 2 6 2" xfId="13030" xr:uid="{00000000-0005-0000-0000-00002C340000}"/>
    <cellStyle name="Note 6 6 2 2 7" xfId="15928" xr:uid="{00000000-0005-0000-0000-00002D340000}"/>
    <cellStyle name="Note 6 6 2 2 8" xfId="5452" xr:uid="{00000000-0005-0000-0000-0000E9330000}"/>
    <cellStyle name="Note 6 6 2 3" xfId="5921" xr:uid="{00000000-0005-0000-0000-00002E340000}"/>
    <cellStyle name="Note 6 6 2 3 2" xfId="6555" xr:uid="{00000000-0005-0000-0000-00002F340000}"/>
    <cellStyle name="Note 6 6 2 3 2 2" xfId="8392" xr:uid="{00000000-0005-0000-0000-000030340000}"/>
    <cellStyle name="Note 6 6 2 3 2 2 2" xfId="10954" xr:uid="{00000000-0005-0000-0000-000031340000}"/>
    <cellStyle name="Note 6 6 2 3 2 2 2 2" xfId="13404" xr:uid="{00000000-0005-0000-0000-000032340000}"/>
    <cellStyle name="Note 6 6 2 3 2 2 3" xfId="12568" xr:uid="{00000000-0005-0000-0000-000033340000}"/>
    <cellStyle name="Note 6 6 2 3 2 3" xfId="7867" xr:uid="{00000000-0005-0000-0000-000034340000}"/>
    <cellStyle name="Note 6 6 2 3 2 3 2" xfId="12960" xr:uid="{00000000-0005-0000-0000-000035340000}"/>
    <cellStyle name="Note 6 6 2 3 2 3 3" xfId="13907" xr:uid="{00000000-0005-0000-0000-000036340000}"/>
    <cellStyle name="Note 6 6 2 3 2 4" xfId="9690" xr:uid="{00000000-0005-0000-0000-000037340000}"/>
    <cellStyle name="Note 6 6 2 3 2 4 2" xfId="12049" xr:uid="{00000000-0005-0000-0000-000038340000}"/>
    <cellStyle name="Note 6 6 2 3 3" xfId="7231" xr:uid="{00000000-0005-0000-0000-000039340000}"/>
    <cellStyle name="Note 6 6 2 3 3 2" xfId="10322" xr:uid="{00000000-0005-0000-0000-00003A340000}"/>
    <cellStyle name="Note 6 6 2 3 3 2 2" xfId="11537" xr:uid="{00000000-0005-0000-0000-00003B340000}"/>
    <cellStyle name="Note 6 6 2 3 3 3" xfId="14188" xr:uid="{00000000-0005-0000-0000-00003C340000}"/>
    <cellStyle name="Note 6 6 2 3 4" xfId="9058" xr:uid="{00000000-0005-0000-0000-00003D340000}"/>
    <cellStyle name="Note 6 6 2 3 4 2" xfId="11936" xr:uid="{00000000-0005-0000-0000-00003E340000}"/>
    <cellStyle name="Note 6 6 2 4" xfId="6071" xr:uid="{00000000-0005-0000-0000-00003F340000}"/>
    <cellStyle name="Note 6 6 2 4 2" xfId="7382" xr:uid="{00000000-0005-0000-0000-000040340000}"/>
    <cellStyle name="Note 6 6 2 4 2 2" xfId="10473" xr:uid="{00000000-0005-0000-0000-000041340000}"/>
    <cellStyle name="Note 6 6 2 4 2 2 2" xfId="15248" xr:uid="{00000000-0005-0000-0000-000042340000}"/>
    <cellStyle name="Note 6 6 2 4 2 3" xfId="14963" xr:uid="{00000000-0005-0000-0000-000043340000}"/>
    <cellStyle name="Note 6 6 2 4 3" xfId="9209" xr:uid="{00000000-0005-0000-0000-000044340000}"/>
    <cellStyle name="Note 6 6 2 4 3 2" xfId="11615" xr:uid="{00000000-0005-0000-0000-000045340000}"/>
    <cellStyle name="Note 6 6 2 5" xfId="6750" xr:uid="{00000000-0005-0000-0000-000046340000}"/>
    <cellStyle name="Note 6 6 2 5 2" xfId="9841" xr:uid="{00000000-0005-0000-0000-000047340000}"/>
    <cellStyle name="Note 6 6 2 5 2 2" xfId="15627" xr:uid="{00000000-0005-0000-0000-000048340000}"/>
    <cellStyle name="Note 6 6 2 5 3" xfId="14581" xr:uid="{00000000-0005-0000-0000-000049340000}"/>
    <cellStyle name="Note 6 6 2 6" xfId="8526" xr:uid="{00000000-0005-0000-0000-00004A340000}"/>
    <cellStyle name="Note 6 6 2 6 2" xfId="12559" xr:uid="{00000000-0005-0000-0000-00004B340000}"/>
    <cellStyle name="Note 6 6 3" xfId="5273" xr:uid="{00000000-0005-0000-0000-000087140000}"/>
    <cellStyle name="Note 6 6 3 2" xfId="5609" xr:uid="{00000000-0005-0000-0000-00004D340000}"/>
    <cellStyle name="Note 6 6 3 2 2" xfId="5677" xr:uid="{00000000-0005-0000-0000-00004E340000}"/>
    <cellStyle name="Note 6 6 3 2 2 2" xfId="6310" xr:uid="{00000000-0005-0000-0000-00004F340000}"/>
    <cellStyle name="Note 6 6 3 2 2 2 2" xfId="8147" xr:uid="{00000000-0005-0000-0000-000050340000}"/>
    <cellStyle name="Note 6 6 3 2 2 2 2 2" xfId="10709" xr:uid="{00000000-0005-0000-0000-000051340000}"/>
    <cellStyle name="Note 6 6 3 2 2 2 2 2 2" xfId="15372" xr:uid="{00000000-0005-0000-0000-000052340000}"/>
    <cellStyle name="Note 6 6 3 2 2 2 2 3" xfId="13017" xr:uid="{00000000-0005-0000-0000-000053340000}"/>
    <cellStyle name="Note 6 6 3 2 2 2 3" xfId="7622" xr:uid="{00000000-0005-0000-0000-000054340000}"/>
    <cellStyle name="Note 6 6 3 2 2 2 3 2" xfId="14650" xr:uid="{00000000-0005-0000-0000-000055340000}"/>
    <cellStyle name="Note 6 6 3 2 2 2 3 3" xfId="13662" xr:uid="{00000000-0005-0000-0000-000056340000}"/>
    <cellStyle name="Note 6 6 3 2 2 2 4" xfId="9445" xr:uid="{00000000-0005-0000-0000-000057340000}"/>
    <cellStyle name="Note 6 6 3 2 2 2 4 2" xfId="12956" xr:uid="{00000000-0005-0000-0000-000058340000}"/>
    <cellStyle name="Note 6 6 3 2 2 3" xfId="6986" xr:uid="{00000000-0005-0000-0000-000059340000}"/>
    <cellStyle name="Note 6 6 3 2 2 3 2" xfId="10077" xr:uid="{00000000-0005-0000-0000-00005A340000}"/>
    <cellStyle name="Note 6 6 3 2 2 3 2 2" xfId="15581" xr:uid="{00000000-0005-0000-0000-00005B340000}"/>
    <cellStyle name="Note 6 6 3 2 2 3 3" xfId="14656" xr:uid="{00000000-0005-0000-0000-00005C340000}"/>
    <cellStyle name="Note 6 6 3 2 2 4" xfId="8813" xr:uid="{00000000-0005-0000-0000-00005D340000}"/>
    <cellStyle name="Note 6 6 3 2 2 4 2" xfId="12359" xr:uid="{00000000-0005-0000-0000-00005E340000}"/>
    <cellStyle name="Note 6 6 3 2 3" xfId="6243" xr:uid="{00000000-0005-0000-0000-00005F340000}"/>
    <cellStyle name="Note 6 6 3 2 3 2" xfId="8080" xr:uid="{00000000-0005-0000-0000-000060340000}"/>
    <cellStyle name="Note 6 6 3 2 3 2 2" xfId="10642" xr:uid="{00000000-0005-0000-0000-000061340000}"/>
    <cellStyle name="Note 6 6 3 2 3 2 2 2" xfId="15113" xr:uid="{00000000-0005-0000-0000-000062340000}"/>
    <cellStyle name="Note 6 6 3 2 3 2 3" xfId="12232" xr:uid="{00000000-0005-0000-0000-000063340000}"/>
    <cellStyle name="Note 6 6 3 2 3 3" xfId="7555" xr:uid="{00000000-0005-0000-0000-000064340000}"/>
    <cellStyle name="Note 6 6 3 2 3 3 2" xfId="14814" xr:uid="{00000000-0005-0000-0000-000065340000}"/>
    <cellStyle name="Note 6 6 3 2 3 3 3" xfId="13595" xr:uid="{00000000-0005-0000-0000-000066340000}"/>
    <cellStyle name="Note 6 6 3 2 3 4" xfId="9378" xr:uid="{00000000-0005-0000-0000-000067340000}"/>
    <cellStyle name="Note 6 6 3 2 3 4 2" xfId="11489" xr:uid="{00000000-0005-0000-0000-000068340000}"/>
    <cellStyle name="Note 6 6 3 2 4" xfId="6919" xr:uid="{00000000-0005-0000-0000-000069340000}"/>
    <cellStyle name="Note 6 6 3 2 4 2" xfId="10010" xr:uid="{00000000-0005-0000-0000-00006A340000}"/>
    <cellStyle name="Note 6 6 3 2 4 2 2" xfId="14554" xr:uid="{00000000-0005-0000-0000-00006B340000}"/>
    <cellStyle name="Note 6 6 3 2 4 3" xfId="14820" xr:uid="{00000000-0005-0000-0000-00006C340000}"/>
    <cellStyle name="Note 6 6 3 2 5" xfId="8746" xr:uid="{00000000-0005-0000-0000-00006D340000}"/>
    <cellStyle name="Note 6 6 3 2 5 2" xfId="11701" xr:uid="{00000000-0005-0000-0000-00006E340000}"/>
    <cellStyle name="Note 6 6 3 3" xfId="5768" xr:uid="{00000000-0005-0000-0000-00006F340000}"/>
    <cellStyle name="Note 6 6 3 3 2" xfId="6402" xr:uid="{00000000-0005-0000-0000-000070340000}"/>
    <cellStyle name="Note 6 6 3 3 2 2" xfId="8239" xr:uid="{00000000-0005-0000-0000-000071340000}"/>
    <cellStyle name="Note 6 6 3 3 2 2 2" xfId="10801" xr:uid="{00000000-0005-0000-0000-000072340000}"/>
    <cellStyle name="Note 6 6 3 3 2 2 2 2" xfId="13091" xr:uid="{00000000-0005-0000-0000-000073340000}"/>
    <cellStyle name="Note 6 6 3 3 2 2 3" xfId="13297" xr:uid="{00000000-0005-0000-0000-000074340000}"/>
    <cellStyle name="Note 6 6 3 3 2 3" xfId="7714" xr:uid="{00000000-0005-0000-0000-000075340000}"/>
    <cellStyle name="Note 6 6 3 3 2 3 2" xfId="11043" xr:uid="{00000000-0005-0000-0000-000076340000}"/>
    <cellStyle name="Note 6 6 3 3 2 3 3" xfId="13754" xr:uid="{00000000-0005-0000-0000-000077340000}"/>
    <cellStyle name="Note 6 6 3 3 2 4" xfId="9537" xr:uid="{00000000-0005-0000-0000-000078340000}"/>
    <cellStyle name="Note 6 6 3 3 2 4 2" xfId="12872" xr:uid="{00000000-0005-0000-0000-000079340000}"/>
    <cellStyle name="Note 6 6 3 3 3" xfId="7078" xr:uid="{00000000-0005-0000-0000-00007A340000}"/>
    <cellStyle name="Note 6 6 3 3 3 2" xfId="10169" xr:uid="{00000000-0005-0000-0000-00007B340000}"/>
    <cellStyle name="Note 6 6 3 3 3 2 2" xfId="15462" xr:uid="{00000000-0005-0000-0000-00007C340000}"/>
    <cellStyle name="Note 6 6 3 3 3 3" xfId="15609" xr:uid="{00000000-0005-0000-0000-00007D340000}"/>
    <cellStyle name="Note 6 6 3 3 4" xfId="8905" xr:uid="{00000000-0005-0000-0000-00007E340000}"/>
    <cellStyle name="Note 6 6 3 3 4 2" xfId="13161" xr:uid="{00000000-0005-0000-0000-00007F340000}"/>
    <cellStyle name="Note 6 6 3 4" xfId="6135" xr:uid="{00000000-0005-0000-0000-000080340000}"/>
    <cellStyle name="Note 6 6 3 4 2" xfId="7972" xr:uid="{00000000-0005-0000-0000-000081340000}"/>
    <cellStyle name="Note 6 6 3 4 2 2" xfId="10534" xr:uid="{00000000-0005-0000-0000-000082340000}"/>
    <cellStyle name="Note 6 6 3 4 2 2 2" xfId="14451" xr:uid="{00000000-0005-0000-0000-000083340000}"/>
    <cellStyle name="Note 6 6 3 4 2 3" xfId="12573" xr:uid="{00000000-0005-0000-0000-000084340000}"/>
    <cellStyle name="Note 6 6 3 4 3" xfId="7447" xr:uid="{00000000-0005-0000-0000-000085340000}"/>
    <cellStyle name="Note 6 6 3 4 3 2" xfId="14661" xr:uid="{00000000-0005-0000-0000-000086340000}"/>
    <cellStyle name="Note 6 6 3 4 3 3" xfId="13487" xr:uid="{00000000-0005-0000-0000-000087340000}"/>
    <cellStyle name="Note 6 6 3 4 4" xfId="9270" xr:uid="{00000000-0005-0000-0000-000088340000}"/>
    <cellStyle name="Note 6 6 3 4 4 2" xfId="11154" xr:uid="{00000000-0005-0000-0000-000089340000}"/>
    <cellStyle name="Note 6 6 3 5" xfId="6811" xr:uid="{00000000-0005-0000-0000-00008A340000}"/>
    <cellStyle name="Note 6 6 3 5 2" xfId="9902" xr:uid="{00000000-0005-0000-0000-00008B340000}"/>
    <cellStyle name="Note 6 6 3 5 2 2" xfId="14797" xr:uid="{00000000-0005-0000-0000-00008C340000}"/>
    <cellStyle name="Note 6 6 3 5 3" xfId="14667" xr:uid="{00000000-0005-0000-0000-00008D340000}"/>
    <cellStyle name="Note 6 6 3 6" xfId="8638" xr:uid="{00000000-0005-0000-0000-00008E340000}"/>
    <cellStyle name="Note 6 6 3 6 2" xfId="12289" xr:uid="{00000000-0005-0000-0000-00008F340000}"/>
    <cellStyle name="Note 6 6 3 7" xfId="15927" xr:uid="{00000000-0005-0000-0000-000090340000}"/>
    <cellStyle name="Note 6 6 3 8" xfId="5503" xr:uid="{00000000-0005-0000-0000-00004C340000}"/>
    <cellStyle name="Note 6 6 4" xfId="5859" xr:uid="{00000000-0005-0000-0000-000091340000}"/>
    <cellStyle name="Note 6 6 4 2" xfId="6493" xr:uid="{00000000-0005-0000-0000-000092340000}"/>
    <cellStyle name="Note 6 6 4 2 2" xfId="8330" xr:uid="{00000000-0005-0000-0000-000093340000}"/>
    <cellStyle name="Note 6 6 4 2 2 2" xfId="10892" xr:uid="{00000000-0005-0000-0000-000094340000}"/>
    <cellStyle name="Note 6 6 4 2 2 2 2" xfId="13381" xr:uid="{00000000-0005-0000-0000-000095340000}"/>
    <cellStyle name="Note 6 6 4 2 2 3" xfId="12648" xr:uid="{00000000-0005-0000-0000-000096340000}"/>
    <cellStyle name="Note 6 6 4 2 3" xfId="7805" xr:uid="{00000000-0005-0000-0000-000097340000}"/>
    <cellStyle name="Note 6 6 4 2 3 2" xfId="11085" xr:uid="{00000000-0005-0000-0000-000098340000}"/>
    <cellStyle name="Note 6 6 4 2 3 3" xfId="13845" xr:uid="{00000000-0005-0000-0000-000099340000}"/>
    <cellStyle name="Note 6 6 4 2 4" xfId="9628" xr:uid="{00000000-0005-0000-0000-00009A340000}"/>
    <cellStyle name="Note 6 6 4 2 4 2" xfId="12752" xr:uid="{00000000-0005-0000-0000-00009B340000}"/>
    <cellStyle name="Note 6 6 4 3" xfId="7169" xr:uid="{00000000-0005-0000-0000-00009C340000}"/>
    <cellStyle name="Note 6 6 4 3 2" xfId="10260" xr:uid="{00000000-0005-0000-0000-00009D340000}"/>
    <cellStyle name="Note 6 6 4 3 2 2" xfId="14324" xr:uid="{00000000-0005-0000-0000-00009E340000}"/>
    <cellStyle name="Note 6 6 4 3 3" xfId="14090" xr:uid="{00000000-0005-0000-0000-00009F340000}"/>
    <cellStyle name="Note 6 6 4 4" xfId="8996" xr:uid="{00000000-0005-0000-0000-0000A0340000}"/>
    <cellStyle name="Note 6 6 4 4 2" xfId="11568" xr:uid="{00000000-0005-0000-0000-0000A1340000}"/>
    <cellStyle name="Note 6 6 5" xfId="6031" xr:uid="{00000000-0005-0000-0000-0000A2340000}"/>
    <cellStyle name="Note 6 6 5 2" xfId="7342" xr:uid="{00000000-0005-0000-0000-0000A3340000}"/>
    <cellStyle name="Note 6 6 5 2 2" xfId="10433" xr:uid="{00000000-0005-0000-0000-0000A4340000}"/>
    <cellStyle name="Note 6 6 5 2 2 2" xfId="14836" xr:uid="{00000000-0005-0000-0000-0000A5340000}"/>
    <cellStyle name="Note 6 6 5 2 3" xfId="14660" xr:uid="{00000000-0005-0000-0000-0000A6340000}"/>
    <cellStyle name="Note 6 6 5 3" xfId="9169" xr:uid="{00000000-0005-0000-0000-0000A7340000}"/>
    <cellStyle name="Note 6 6 5 3 2" xfId="12783" xr:uid="{00000000-0005-0000-0000-0000A8340000}"/>
    <cellStyle name="Note 6 6 6" xfId="6710" xr:uid="{00000000-0005-0000-0000-0000A9340000}"/>
    <cellStyle name="Note 6 6 6 2" xfId="9801" xr:uid="{00000000-0005-0000-0000-0000AA340000}"/>
    <cellStyle name="Note 6 6 6 2 2" xfId="11555" xr:uid="{00000000-0005-0000-0000-0000AB340000}"/>
    <cellStyle name="Note 6 6 6 3" xfId="14060" xr:uid="{00000000-0005-0000-0000-0000AC340000}"/>
    <cellStyle name="Note 6 6 7" xfId="8525" xr:uid="{00000000-0005-0000-0000-0000AD340000}"/>
    <cellStyle name="Note 6 6 7 2" xfId="11455" xr:uid="{00000000-0005-0000-0000-0000AE340000}"/>
    <cellStyle name="Note 6 7" xfId="2740" xr:uid="{00000000-0005-0000-0000-000088140000}"/>
    <cellStyle name="Note 6 7 2" xfId="5275" xr:uid="{00000000-0005-0000-0000-000089140000}"/>
    <cellStyle name="Note 6 7 2 2" xfId="5556" xr:uid="{00000000-0005-0000-0000-0000B1340000}"/>
    <cellStyle name="Note 6 7 2 2 2" xfId="5729" xr:uid="{00000000-0005-0000-0000-0000B2340000}"/>
    <cellStyle name="Note 6 7 2 2 2 2" xfId="6362" xr:uid="{00000000-0005-0000-0000-0000B3340000}"/>
    <cellStyle name="Note 6 7 2 2 2 2 2" xfId="8199" xr:uid="{00000000-0005-0000-0000-0000B4340000}"/>
    <cellStyle name="Note 6 7 2 2 2 2 2 2" xfId="10761" xr:uid="{00000000-0005-0000-0000-0000B5340000}"/>
    <cellStyle name="Note 6 7 2 2 2 2 2 2 2" xfId="14531" xr:uid="{00000000-0005-0000-0000-0000B6340000}"/>
    <cellStyle name="Note 6 7 2 2 2 2 2 3" xfId="11214" xr:uid="{00000000-0005-0000-0000-0000B7340000}"/>
    <cellStyle name="Note 6 7 2 2 2 2 3" xfId="7674" xr:uid="{00000000-0005-0000-0000-0000B8340000}"/>
    <cellStyle name="Note 6 7 2 2 2 2 3 2" xfId="11194" xr:uid="{00000000-0005-0000-0000-0000B9340000}"/>
    <cellStyle name="Note 6 7 2 2 2 2 3 3" xfId="13714" xr:uid="{00000000-0005-0000-0000-0000BA340000}"/>
    <cellStyle name="Note 6 7 2 2 2 2 4" xfId="9497" xr:uid="{00000000-0005-0000-0000-0000BB340000}"/>
    <cellStyle name="Note 6 7 2 2 2 2 4 2" xfId="12555" xr:uid="{00000000-0005-0000-0000-0000BC340000}"/>
    <cellStyle name="Note 6 7 2 2 2 3" xfId="7038" xr:uid="{00000000-0005-0000-0000-0000BD340000}"/>
    <cellStyle name="Note 6 7 2 2 2 3 2" xfId="10129" xr:uid="{00000000-0005-0000-0000-0000BE340000}"/>
    <cellStyle name="Note 6 7 2 2 2 3 2 2" xfId="14714" xr:uid="{00000000-0005-0000-0000-0000BF340000}"/>
    <cellStyle name="Note 6 7 2 2 2 3 3" xfId="15106" xr:uid="{00000000-0005-0000-0000-0000C0340000}"/>
    <cellStyle name="Note 6 7 2 2 2 4" xfId="8865" xr:uid="{00000000-0005-0000-0000-0000C1340000}"/>
    <cellStyle name="Note 6 7 2 2 2 4 2" xfId="11803" xr:uid="{00000000-0005-0000-0000-0000C2340000}"/>
    <cellStyle name="Note 6 7 2 2 3" xfId="6190" xr:uid="{00000000-0005-0000-0000-0000C3340000}"/>
    <cellStyle name="Note 6 7 2 2 3 2" xfId="8027" xr:uid="{00000000-0005-0000-0000-0000C4340000}"/>
    <cellStyle name="Note 6 7 2 2 3 2 2" xfId="10589" xr:uid="{00000000-0005-0000-0000-0000C5340000}"/>
    <cellStyle name="Note 6 7 2 2 3 2 2 2" xfId="14868" xr:uid="{00000000-0005-0000-0000-0000C6340000}"/>
    <cellStyle name="Note 6 7 2 2 3 2 3" xfId="11015" xr:uid="{00000000-0005-0000-0000-0000C7340000}"/>
    <cellStyle name="Note 6 7 2 2 3 3" xfId="7502" xr:uid="{00000000-0005-0000-0000-0000C8340000}"/>
    <cellStyle name="Note 6 7 2 2 3 3 2" xfId="14260" xr:uid="{00000000-0005-0000-0000-0000C9340000}"/>
    <cellStyle name="Note 6 7 2 2 3 3 3" xfId="13542" xr:uid="{00000000-0005-0000-0000-0000CA340000}"/>
    <cellStyle name="Note 6 7 2 2 3 4" xfId="9325" xr:uid="{00000000-0005-0000-0000-0000CB340000}"/>
    <cellStyle name="Note 6 7 2 2 3 4 2" xfId="11991" xr:uid="{00000000-0005-0000-0000-0000CC340000}"/>
    <cellStyle name="Note 6 7 2 2 4" xfId="6866" xr:uid="{00000000-0005-0000-0000-0000CD340000}"/>
    <cellStyle name="Note 6 7 2 2 4 2" xfId="9957" xr:uid="{00000000-0005-0000-0000-0000CE340000}"/>
    <cellStyle name="Note 6 7 2 2 4 2 2" xfId="14109" xr:uid="{00000000-0005-0000-0000-0000CF340000}"/>
    <cellStyle name="Note 6 7 2 2 4 3" xfId="14266" xr:uid="{00000000-0005-0000-0000-0000D0340000}"/>
    <cellStyle name="Note 6 7 2 2 5" xfId="8693" xr:uid="{00000000-0005-0000-0000-0000D1340000}"/>
    <cellStyle name="Note 6 7 2 2 5 2" xfId="12819" xr:uid="{00000000-0005-0000-0000-0000D2340000}"/>
    <cellStyle name="Note 6 7 2 3" xfId="5820" xr:uid="{00000000-0005-0000-0000-0000D3340000}"/>
    <cellStyle name="Note 6 7 2 3 2" xfId="6454" xr:uid="{00000000-0005-0000-0000-0000D4340000}"/>
    <cellStyle name="Note 6 7 2 3 2 2" xfId="8291" xr:uid="{00000000-0005-0000-0000-0000D5340000}"/>
    <cellStyle name="Note 6 7 2 3 2 2 2" xfId="10853" xr:uid="{00000000-0005-0000-0000-0000D6340000}"/>
    <cellStyle name="Note 6 7 2 3 2 2 2 2" xfId="14349" xr:uid="{00000000-0005-0000-0000-0000D7340000}"/>
    <cellStyle name="Note 6 7 2 3 2 2 3" xfId="11541" xr:uid="{00000000-0005-0000-0000-0000D8340000}"/>
    <cellStyle name="Note 6 7 2 3 2 3" xfId="7766" xr:uid="{00000000-0005-0000-0000-0000D9340000}"/>
    <cellStyle name="Note 6 7 2 3 2 3 2" xfId="11486" xr:uid="{00000000-0005-0000-0000-0000DA340000}"/>
    <cellStyle name="Note 6 7 2 3 2 3 3" xfId="13806" xr:uid="{00000000-0005-0000-0000-0000DB340000}"/>
    <cellStyle name="Note 6 7 2 3 2 4" xfId="9589" xr:uid="{00000000-0005-0000-0000-0000DC340000}"/>
    <cellStyle name="Note 6 7 2 3 2 4 2" xfId="12475" xr:uid="{00000000-0005-0000-0000-0000DD340000}"/>
    <cellStyle name="Note 6 7 2 3 3" xfId="7130" xr:uid="{00000000-0005-0000-0000-0000DE340000}"/>
    <cellStyle name="Note 6 7 2 3 3 2" xfId="10221" xr:uid="{00000000-0005-0000-0000-0000DF340000}"/>
    <cellStyle name="Note 6 7 2 3 3 2 2" xfId="14946" xr:uid="{00000000-0005-0000-0000-0000E0340000}"/>
    <cellStyle name="Note 6 7 2 3 3 3" xfId="14664" xr:uid="{00000000-0005-0000-0000-0000E1340000}"/>
    <cellStyle name="Note 6 7 2 3 4" xfId="8957" xr:uid="{00000000-0005-0000-0000-0000E2340000}"/>
    <cellStyle name="Note 6 7 2 3 4 2" xfId="12701" xr:uid="{00000000-0005-0000-0000-0000E3340000}"/>
    <cellStyle name="Note 6 7 2 4" xfId="6082" xr:uid="{00000000-0005-0000-0000-0000E4340000}"/>
    <cellStyle name="Note 6 7 2 4 2" xfId="7919" xr:uid="{00000000-0005-0000-0000-0000E5340000}"/>
    <cellStyle name="Note 6 7 2 4 2 2" xfId="10481" xr:uid="{00000000-0005-0000-0000-0000E6340000}"/>
    <cellStyle name="Note 6 7 2 4 2 2 2" xfId="14403" xr:uid="{00000000-0005-0000-0000-0000E7340000}"/>
    <cellStyle name="Note 6 7 2 4 2 3" xfId="12582" xr:uid="{00000000-0005-0000-0000-0000E8340000}"/>
    <cellStyle name="Note 6 7 2 4 3" xfId="7394" xr:uid="{00000000-0005-0000-0000-0000E9340000}"/>
    <cellStyle name="Note 6 7 2 4 3 2" xfId="14671" xr:uid="{00000000-0005-0000-0000-0000EA340000}"/>
    <cellStyle name="Note 6 7 2 4 3 3" xfId="13434" xr:uid="{00000000-0005-0000-0000-0000EB340000}"/>
    <cellStyle name="Note 6 7 2 4 4" xfId="9217" xr:uid="{00000000-0005-0000-0000-0000EC340000}"/>
    <cellStyle name="Note 6 7 2 4 4 2" xfId="13200" xr:uid="{00000000-0005-0000-0000-0000ED340000}"/>
    <cellStyle name="Note 6 7 2 5" xfId="6758" xr:uid="{00000000-0005-0000-0000-0000EE340000}"/>
    <cellStyle name="Note 6 7 2 5 2" xfId="9849" xr:uid="{00000000-0005-0000-0000-0000EF340000}"/>
    <cellStyle name="Note 6 7 2 5 2 2" xfId="14613" xr:uid="{00000000-0005-0000-0000-0000F0340000}"/>
    <cellStyle name="Note 6 7 2 5 3" xfId="14677" xr:uid="{00000000-0005-0000-0000-0000F1340000}"/>
    <cellStyle name="Note 6 7 2 6" xfId="8585" xr:uid="{00000000-0005-0000-0000-0000F2340000}"/>
    <cellStyle name="Note 6 7 2 6 2" xfId="12715" xr:uid="{00000000-0005-0000-0000-0000F3340000}"/>
    <cellStyle name="Note 6 7 2 7" xfId="15929" xr:uid="{00000000-0005-0000-0000-0000F4340000}"/>
    <cellStyle name="Note 6 7 2 8" xfId="5451" xr:uid="{00000000-0005-0000-0000-0000B0340000}"/>
    <cellStyle name="Note 6 7 3" xfId="5851" xr:uid="{00000000-0005-0000-0000-0000F5340000}"/>
    <cellStyle name="Note 6 7 3 2" xfId="6485" xr:uid="{00000000-0005-0000-0000-0000F6340000}"/>
    <cellStyle name="Note 6 7 3 2 2" xfId="8322" xr:uid="{00000000-0005-0000-0000-0000F7340000}"/>
    <cellStyle name="Note 6 7 3 2 2 2" xfId="10884" xr:uid="{00000000-0005-0000-0000-0000F8340000}"/>
    <cellStyle name="Note 6 7 3 2 2 2 2" xfId="13378" xr:uid="{00000000-0005-0000-0000-0000F9340000}"/>
    <cellStyle name="Note 6 7 3 2 2 3" xfId="11379" xr:uid="{00000000-0005-0000-0000-0000FA340000}"/>
    <cellStyle name="Note 6 7 3 2 3" xfId="7797" xr:uid="{00000000-0005-0000-0000-0000FB340000}"/>
    <cellStyle name="Note 6 7 3 2 3 2" xfId="12945" xr:uid="{00000000-0005-0000-0000-0000FC340000}"/>
    <cellStyle name="Note 6 7 3 2 3 3" xfId="13837" xr:uid="{00000000-0005-0000-0000-0000FD340000}"/>
    <cellStyle name="Note 6 7 3 2 4" xfId="9620" xr:uid="{00000000-0005-0000-0000-0000FE340000}"/>
    <cellStyle name="Note 6 7 3 2 4 2" xfId="12278" xr:uid="{00000000-0005-0000-0000-0000FF340000}"/>
    <cellStyle name="Note 6 7 3 3" xfId="7161" xr:uid="{00000000-0005-0000-0000-000000350000}"/>
    <cellStyle name="Note 6 7 3 3 2" xfId="10252" xr:uid="{00000000-0005-0000-0000-000001350000}"/>
    <cellStyle name="Note 6 7 3 3 2 2" xfId="12211" xr:uid="{00000000-0005-0000-0000-000002350000}"/>
    <cellStyle name="Note 6 7 3 3 3" xfId="15071" xr:uid="{00000000-0005-0000-0000-000003350000}"/>
    <cellStyle name="Note 6 7 3 4" xfId="8988" xr:uid="{00000000-0005-0000-0000-000004350000}"/>
    <cellStyle name="Note 6 7 3 4 2" xfId="12512" xr:uid="{00000000-0005-0000-0000-000005350000}"/>
    <cellStyle name="Note 6 7 4" xfId="6072" xr:uid="{00000000-0005-0000-0000-000006350000}"/>
    <cellStyle name="Note 6 7 4 2" xfId="7383" xr:uid="{00000000-0005-0000-0000-000007350000}"/>
    <cellStyle name="Note 6 7 4 2 2" xfId="10474" xr:uid="{00000000-0005-0000-0000-000008350000}"/>
    <cellStyle name="Note 6 7 4 2 2 2" xfId="14685" xr:uid="{00000000-0005-0000-0000-000009350000}"/>
    <cellStyle name="Note 6 7 4 2 3" xfId="15335" xr:uid="{00000000-0005-0000-0000-00000A350000}"/>
    <cellStyle name="Note 6 7 4 3" xfId="9210" xr:uid="{00000000-0005-0000-0000-00000B350000}"/>
    <cellStyle name="Note 6 7 4 3 2" xfId="12022" xr:uid="{00000000-0005-0000-0000-00000C350000}"/>
    <cellStyle name="Note 6 7 5" xfId="6751" xr:uid="{00000000-0005-0000-0000-00000D350000}"/>
    <cellStyle name="Note 6 7 5 2" xfId="9842" xr:uid="{00000000-0005-0000-0000-00000E350000}"/>
    <cellStyle name="Note 6 7 5 2 2" xfId="14844" xr:uid="{00000000-0005-0000-0000-00000F350000}"/>
    <cellStyle name="Note 6 7 5 3" xfId="15517" xr:uid="{00000000-0005-0000-0000-000010350000}"/>
    <cellStyle name="Note 6 7 6" xfId="8527" xr:uid="{00000000-0005-0000-0000-000011350000}"/>
    <cellStyle name="Note 6 7 6 2" xfId="12517" xr:uid="{00000000-0005-0000-0000-000012350000}"/>
    <cellStyle name="Note 6 8" xfId="5254" xr:uid="{00000000-0005-0000-0000-00008A140000}"/>
    <cellStyle name="Note 6 8 2" xfId="5614" xr:uid="{00000000-0005-0000-0000-000014350000}"/>
    <cellStyle name="Note 6 8 2 2" xfId="5674" xr:uid="{00000000-0005-0000-0000-000015350000}"/>
    <cellStyle name="Note 6 8 2 2 2" xfId="6307" xr:uid="{00000000-0005-0000-0000-000016350000}"/>
    <cellStyle name="Note 6 8 2 2 2 2" xfId="8144" xr:uid="{00000000-0005-0000-0000-000017350000}"/>
    <cellStyle name="Note 6 8 2 2 2 2 2" xfId="10706" xr:uid="{00000000-0005-0000-0000-000018350000}"/>
    <cellStyle name="Note 6 8 2 2 2 2 2 2" xfId="14742" xr:uid="{00000000-0005-0000-0000-000019350000}"/>
    <cellStyle name="Note 6 8 2 2 2 2 3" xfId="11688" xr:uid="{00000000-0005-0000-0000-00001A350000}"/>
    <cellStyle name="Note 6 8 2 2 2 3" xfId="7619" xr:uid="{00000000-0005-0000-0000-00001B350000}"/>
    <cellStyle name="Note 6 8 2 2 2 3 2" xfId="15398" xr:uid="{00000000-0005-0000-0000-00001C350000}"/>
    <cellStyle name="Note 6 8 2 2 2 3 3" xfId="13659" xr:uid="{00000000-0005-0000-0000-00001D350000}"/>
    <cellStyle name="Note 6 8 2 2 2 4" xfId="9442" xr:uid="{00000000-0005-0000-0000-00001E350000}"/>
    <cellStyle name="Note 6 8 2 2 2 4 2" xfId="12593" xr:uid="{00000000-0005-0000-0000-00001F350000}"/>
    <cellStyle name="Note 6 8 2 2 3" xfId="6983" xr:uid="{00000000-0005-0000-0000-000020350000}"/>
    <cellStyle name="Note 6 8 2 2 3 2" xfId="10074" xr:uid="{00000000-0005-0000-0000-000021350000}"/>
    <cellStyle name="Note 6 8 2 2 3 2 2" xfId="14456" xr:uid="{00000000-0005-0000-0000-000022350000}"/>
    <cellStyle name="Note 6 8 2 2 3 3" xfId="15404" xr:uid="{00000000-0005-0000-0000-000023350000}"/>
    <cellStyle name="Note 6 8 2 2 4" xfId="8810" xr:uid="{00000000-0005-0000-0000-000024350000}"/>
    <cellStyle name="Note 6 8 2 2 4 2" xfId="11745" xr:uid="{00000000-0005-0000-0000-000025350000}"/>
    <cellStyle name="Note 6 8 2 3" xfId="6248" xr:uid="{00000000-0005-0000-0000-000026350000}"/>
    <cellStyle name="Note 6 8 2 3 2" xfId="8085" xr:uid="{00000000-0005-0000-0000-000027350000}"/>
    <cellStyle name="Note 6 8 2 3 2 2" xfId="10647" xr:uid="{00000000-0005-0000-0000-000028350000}"/>
    <cellStyle name="Note 6 8 2 3 2 2 2" xfId="15430" xr:uid="{00000000-0005-0000-0000-000029350000}"/>
    <cellStyle name="Note 6 8 2 3 2 3" xfId="12528" xr:uid="{00000000-0005-0000-0000-00002A350000}"/>
    <cellStyle name="Note 6 8 2 3 3" xfId="7560" xr:uid="{00000000-0005-0000-0000-00002B350000}"/>
    <cellStyle name="Note 6 8 2 3 3 2" xfId="14446" xr:uid="{00000000-0005-0000-0000-00002C350000}"/>
    <cellStyle name="Note 6 8 2 3 3 3" xfId="13600" xr:uid="{00000000-0005-0000-0000-00002D350000}"/>
    <cellStyle name="Note 6 8 2 3 4" xfId="9383" xr:uid="{00000000-0005-0000-0000-00002E350000}"/>
    <cellStyle name="Note 6 8 2 3 4 2" xfId="12561" xr:uid="{00000000-0005-0000-0000-00002F350000}"/>
    <cellStyle name="Note 6 8 2 4" xfId="6924" xr:uid="{00000000-0005-0000-0000-000030350000}"/>
    <cellStyle name="Note 6 8 2 4 2" xfId="10015" xr:uid="{00000000-0005-0000-0000-000031350000}"/>
    <cellStyle name="Note 6 8 2 4 2 2" xfId="15251" xr:uid="{00000000-0005-0000-0000-000032350000}"/>
    <cellStyle name="Note 6 8 2 4 3" xfId="14438" xr:uid="{00000000-0005-0000-0000-000033350000}"/>
    <cellStyle name="Note 6 8 2 5" xfId="8751" xr:uid="{00000000-0005-0000-0000-000034350000}"/>
    <cellStyle name="Note 6 8 2 5 2" xfId="12308" xr:uid="{00000000-0005-0000-0000-000035350000}"/>
    <cellStyle name="Note 6 8 3" xfId="5765" xr:uid="{00000000-0005-0000-0000-000036350000}"/>
    <cellStyle name="Note 6 8 3 2" xfId="6399" xr:uid="{00000000-0005-0000-0000-000037350000}"/>
    <cellStyle name="Note 6 8 3 2 2" xfId="8236" xr:uid="{00000000-0005-0000-0000-000038350000}"/>
    <cellStyle name="Note 6 8 3 2 2 2" xfId="10798" xr:uid="{00000000-0005-0000-0000-000039350000}"/>
    <cellStyle name="Note 6 8 3 2 2 2 2" xfId="13353" xr:uid="{00000000-0005-0000-0000-00003A350000}"/>
    <cellStyle name="Note 6 8 3 2 2 3" xfId="12859" xr:uid="{00000000-0005-0000-0000-00003B350000}"/>
    <cellStyle name="Note 6 8 3 2 3" xfId="7711" xr:uid="{00000000-0005-0000-0000-00003C350000}"/>
    <cellStyle name="Note 6 8 3 2 3 2" xfId="13205" xr:uid="{00000000-0005-0000-0000-00003D350000}"/>
    <cellStyle name="Note 6 8 3 2 3 3" xfId="13751" xr:uid="{00000000-0005-0000-0000-00003E350000}"/>
    <cellStyle name="Note 6 8 3 2 4" xfId="9534" xr:uid="{00000000-0005-0000-0000-00003F350000}"/>
    <cellStyle name="Note 6 8 3 2 4 2" xfId="12169" xr:uid="{00000000-0005-0000-0000-000040350000}"/>
    <cellStyle name="Note 6 8 3 3" xfId="7075" xr:uid="{00000000-0005-0000-0000-000041350000}"/>
    <cellStyle name="Note 6 8 3 3 2" xfId="10166" xr:uid="{00000000-0005-0000-0000-000042350000}"/>
    <cellStyle name="Note 6 8 3 3 2 2" xfId="14778" xr:uid="{00000000-0005-0000-0000-000043350000}"/>
    <cellStyle name="Note 6 8 3 3 3" xfId="14484" xr:uid="{00000000-0005-0000-0000-000044350000}"/>
    <cellStyle name="Note 6 8 3 4" xfId="8902" xr:uid="{00000000-0005-0000-0000-000045350000}"/>
    <cellStyle name="Note 6 8 3 4 2" xfId="11681" xr:uid="{00000000-0005-0000-0000-000046350000}"/>
    <cellStyle name="Note 6 8 4" xfId="6140" xr:uid="{00000000-0005-0000-0000-000047350000}"/>
    <cellStyle name="Note 6 8 4 2" xfId="7977" xr:uid="{00000000-0005-0000-0000-000048350000}"/>
    <cellStyle name="Note 6 8 4 2 2" xfId="10539" xr:uid="{00000000-0005-0000-0000-000049350000}"/>
    <cellStyle name="Note 6 8 4 2 2 2" xfId="14232" xr:uid="{00000000-0005-0000-0000-00004A350000}"/>
    <cellStyle name="Note 6 8 4 2 3" xfId="12644" xr:uid="{00000000-0005-0000-0000-00004B350000}"/>
    <cellStyle name="Note 6 8 4 3" xfId="7452" xr:uid="{00000000-0005-0000-0000-00004C350000}"/>
    <cellStyle name="Note 6 8 4 3 2" xfId="15012" xr:uid="{00000000-0005-0000-0000-00004D350000}"/>
    <cellStyle name="Note 6 8 4 3 3" xfId="13492" xr:uid="{00000000-0005-0000-0000-00004E350000}"/>
    <cellStyle name="Note 6 8 4 4" xfId="9275" xr:uid="{00000000-0005-0000-0000-00004F350000}"/>
    <cellStyle name="Note 6 8 4 4 2" xfId="11157" xr:uid="{00000000-0005-0000-0000-000050350000}"/>
    <cellStyle name="Note 6 8 5" xfId="6816" xr:uid="{00000000-0005-0000-0000-000051350000}"/>
    <cellStyle name="Note 6 8 5 2" xfId="9907" xr:uid="{00000000-0005-0000-0000-000052350000}"/>
    <cellStyle name="Note 6 8 5 2 2" xfId="15284" xr:uid="{00000000-0005-0000-0000-000053350000}"/>
    <cellStyle name="Note 6 8 5 3" xfId="15006" xr:uid="{00000000-0005-0000-0000-000054350000}"/>
    <cellStyle name="Note 6 8 6" xfId="8643" xr:uid="{00000000-0005-0000-0000-000055350000}"/>
    <cellStyle name="Note 6 8 6 2" xfId="12140" xr:uid="{00000000-0005-0000-0000-000056350000}"/>
    <cellStyle name="Note 6 8 7" xfId="15908" xr:uid="{00000000-0005-0000-0000-000057350000}"/>
    <cellStyle name="Note 6 8 8" xfId="5508" xr:uid="{00000000-0005-0000-0000-000013350000}"/>
    <cellStyle name="Note 6 9" xfId="5912" xr:uid="{00000000-0005-0000-0000-000058350000}"/>
    <cellStyle name="Note 6 9 2" xfId="6546" xr:uid="{00000000-0005-0000-0000-000059350000}"/>
    <cellStyle name="Note 6 9 2 2" xfId="8383" xr:uid="{00000000-0005-0000-0000-00005A350000}"/>
    <cellStyle name="Note 6 9 2 2 2" xfId="10945" xr:uid="{00000000-0005-0000-0000-00005B350000}"/>
    <cellStyle name="Note 6 9 2 2 2 2" xfId="13400" xr:uid="{00000000-0005-0000-0000-00005C350000}"/>
    <cellStyle name="Note 6 9 2 2 3" xfId="11618" xr:uid="{00000000-0005-0000-0000-00005D350000}"/>
    <cellStyle name="Note 6 9 2 3" xfId="7858" xr:uid="{00000000-0005-0000-0000-00005E350000}"/>
    <cellStyle name="Note 6 9 2 3 2" xfId="13148" xr:uid="{00000000-0005-0000-0000-00005F350000}"/>
    <cellStyle name="Note 6 9 2 3 3" xfId="13898" xr:uid="{00000000-0005-0000-0000-000060350000}"/>
    <cellStyle name="Note 6 9 2 4" xfId="9681" xr:uid="{00000000-0005-0000-0000-000061350000}"/>
    <cellStyle name="Note 6 9 2 4 2" xfId="12144" xr:uid="{00000000-0005-0000-0000-000062350000}"/>
    <cellStyle name="Note 6 9 3" xfId="7222" xr:uid="{00000000-0005-0000-0000-000063350000}"/>
    <cellStyle name="Note 6 9 3 2" xfId="10313" xr:uid="{00000000-0005-0000-0000-000064350000}"/>
    <cellStyle name="Note 6 9 3 2 2" xfId="11005" xr:uid="{00000000-0005-0000-0000-000065350000}"/>
    <cellStyle name="Note 6 9 3 3" xfId="14288" xr:uid="{00000000-0005-0000-0000-000066350000}"/>
    <cellStyle name="Note 6 9 4" xfId="9049" xr:uid="{00000000-0005-0000-0000-000067350000}"/>
    <cellStyle name="Note 6 9 4 2" xfId="12686" xr:uid="{00000000-0005-0000-0000-000068350000}"/>
    <cellStyle name="Note 7" xfId="1016" xr:uid="{00000000-0005-0000-0000-00008B140000}"/>
    <cellStyle name="Note 7 2" xfId="1670" xr:uid="{00000000-0005-0000-0000-00008C140000}"/>
    <cellStyle name="Note 7 2 2" xfId="2741" xr:uid="{00000000-0005-0000-0000-00008D140000}"/>
    <cellStyle name="Note 7 2 2 2" xfId="5278" xr:uid="{00000000-0005-0000-0000-00008E140000}"/>
    <cellStyle name="Note 7 2 2 2 2" xfId="5555" xr:uid="{00000000-0005-0000-0000-00006D350000}"/>
    <cellStyle name="Note 7 2 2 2 2 2" xfId="5730" xr:uid="{00000000-0005-0000-0000-00006E350000}"/>
    <cellStyle name="Note 7 2 2 2 2 2 2" xfId="6363" xr:uid="{00000000-0005-0000-0000-00006F350000}"/>
    <cellStyle name="Note 7 2 2 2 2 2 2 2" xfId="8200" xr:uid="{00000000-0005-0000-0000-000070350000}"/>
    <cellStyle name="Note 7 2 2 2 2 2 2 2 2" xfId="10762" xr:uid="{00000000-0005-0000-0000-000071350000}"/>
    <cellStyle name="Note 7 2 2 2 2 2 2 2 2 2" xfId="15283" xr:uid="{00000000-0005-0000-0000-000072350000}"/>
    <cellStyle name="Note 7 2 2 2 2 2 2 2 3" xfId="11857" xr:uid="{00000000-0005-0000-0000-000073350000}"/>
    <cellStyle name="Note 7 2 2 2 2 2 2 3" xfId="7675" xr:uid="{00000000-0005-0000-0000-000074350000}"/>
    <cellStyle name="Note 7 2 2 2 2 2 2 3 2" xfId="11195" xr:uid="{00000000-0005-0000-0000-000075350000}"/>
    <cellStyle name="Note 7 2 2 2 2 2 2 3 3" xfId="13715" xr:uid="{00000000-0005-0000-0000-000076350000}"/>
    <cellStyle name="Note 7 2 2 2 2 2 2 4" xfId="9498" xr:uid="{00000000-0005-0000-0000-000077350000}"/>
    <cellStyle name="Note 7 2 2 2 2 2 2 4 2" xfId="13055" xr:uid="{00000000-0005-0000-0000-000078350000}"/>
    <cellStyle name="Note 7 2 2 2 2 2 3" xfId="7039" xr:uid="{00000000-0005-0000-0000-000079350000}"/>
    <cellStyle name="Note 7 2 2 2 2 2 3 2" xfId="10130" xr:uid="{00000000-0005-0000-0000-00007A350000}"/>
    <cellStyle name="Note 7 2 2 2 2 2 3 2 2" xfId="15649" xr:uid="{00000000-0005-0000-0000-00007B350000}"/>
    <cellStyle name="Note 7 2 2 2 2 2 3 3" xfId="15479" xr:uid="{00000000-0005-0000-0000-00007C350000}"/>
    <cellStyle name="Note 7 2 2 2 2 2 4" xfId="8866" xr:uid="{00000000-0005-0000-0000-00007D350000}"/>
    <cellStyle name="Note 7 2 2 2 2 2 4 2" xfId="12589" xr:uid="{00000000-0005-0000-0000-00007E350000}"/>
    <cellStyle name="Note 7 2 2 2 2 3" xfId="6189" xr:uid="{00000000-0005-0000-0000-00007F350000}"/>
    <cellStyle name="Note 7 2 2 2 2 3 2" xfId="8026" xr:uid="{00000000-0005-0000-0000-000080350000}"/>
    <cellStyle name="Note 7 2 2 2 2 3 2 2" xfId="10588" xr:uid="{00000000-0005-0000-0000-000081350000}"/>
    <cellStyle name="Note 7 2 2 2 2 3 2 2 2" xfId="15652" xr:uid="{00000000-0005-0000-0000-000082350000}"/>
    <cellStyle name="Note 7 2 2 2 2 3 2 3" xfId="11619" xr:uid="{00000000-0005-0000-0000-000083350000}"/>
    <cellStyle name="Note 7 2 2 2 2 3 3" xfId="7501" xr:uid="{00000000-0005-0000-0000-000084350000}"/>
    <cellStyle name="Note 7 2 2 2 2 3 3 2" xfId="14822" xr:uid="{00000000-0005-0000-0000-000085350000}"/>
    <cellStyle name="Note 7 2 2 2 2 3 3 3" xfId="13541" xr:uid="{00000000-0005-0000-0000-000086350000}"/>
    <cellStyle name="Note 7 2 2 2 2 3 4" xfId="9324" xr:uid="{00000000-0005-0000-0000-000087350000}"/>
    <cellStyle name="Note 7 2 2 2 2 3 4 2" xfId="11488" xr:uid="{00000000-0005-0000-0000-000088350000}"/>
    <cellStyle name="Note 7 2 2 2 2 4" xfId="6865" xr:uid="{00000000-0005-0000-0000-000089350000}"/>
    <cellStyle name="Note 7 2 2 2 2 4 2" xfId="9956" xr:uid="{00000000-0005-0000-0000-00008A350000}"/>
    <cellStyle name="Note 7 2 2 2 2 4 2 2" xfId="14304" xr:uid="{00000000-0005-0000-0000-00008B350000}"/>
    <cellStyle name="Note 7 2 2 2 2 4 3" xfId="14828" xr:uid="{00000000-0005-0000-0000-00008C350000}"/>
    <cellStyle name="Note 7 2 2 2 2 5" xfId="8692" xr:uid="{00000000-0005-0000-0000-00008D350000}"/>
    <cellStyle name="Note 7 2 2 2 2 5 2" xfId="12516" xr:uid="{00000000-0005-0000-0000-00008E350000}"/>
    <cellStyle name="Note 7 2 2 2 3" xfId="5821" xr:uid="{00000000-0005-0000-0000-00008F350000}"/>
    <cellStyle name="Note 7 2 2 2 3 2" xfId="6455" xr:uid="{00000000-0005-0000-0000-000090350000}"/>
    <cellStyle name="Note 7 2 2 2 3 2 2" xfId="8292" xr:uid="{00000000-0005-0000-0000-000091350000}"/>
    <cellStyle name="Note 7 2 2 2 3 2 2 2" xfId="10854" xr:uid="{00000000-0005-0000-0000-000092350000}"/>
    <cellStyle name="Note 7 2 2 2 3 2 2 2 2" xfId="13365" xr:uid="{00000000-0005-0000-0000-000093350000}"/>
    <cellStyle name="Note 7 2 2 2 3 2 2 3" xfId="11687" xr:uid="{00000000-0005-0000-0000-000094350000}"/>
    <cellStyle name="Note 7 2 2 2 3 2 3" xfId="7767" xr:uid="{00000000-0005-0000-0000-000095350000}"/>
    <cellStyle name="Note 7 2 2 2 3 2 3 2" xfId="11068" xr:uid="{00000000-0005-0000-0000-000096350000}"/>
    <cellStyle name="Note 7 2 2 2 3 2 3 3" xfId="13807" xr:uid="{00000000-0005-0000-0000-000097350000}"/>
    <cellStyle name="Note 7 2 2 2 3 2 4" xfId="9590" xr:uid="{00000000-0005-0000-0000-000098350000}"/>
    <cellStyle name="Note 7 2 2 2 3 2 4 2" xfId="11958" xr:uid="{00000000-0005-0000-0000-000099350000}"/>
    <cellStyle name="Note 7 2 2 2 3 3" xfId="7131" xr:uid="{00000000-0005-0000-0000-00009A350000}"/>
    <cellStyle name="Note 7 2 2 2 3 3 2" xfId="10222" xr:uid="{00000000-0005-0000-0000-00009B350000}"/>
    <cellStyle name="Note 7 2 2 2 3 3 2 2" xfId="14952" xr:uid="{00000000-0005-0000-0000-00009C350000}"/>
    <cellStyle name="Note 7 2 2 2 3 3 3" xfId="15599" xr:uid="{00000000-0005-0000-0000-00009D350000}"/>
    <cellStyle name="Note 7 2 2 2 3 4" xfId="8958" xr:uid="{00000000-0005-0000-0000-00009E350000}"/>
    <cellStyle name="Note 7 2 2 2 3 4 2" xfId="12158" xr:uid="{00000000-0005-0000-0000-00009F350000}"/>
    <cellStyle name="Note 7 2 2 2 4" xfId="6081" xr:uid="{00000000-0005-0000-0000-0000A0350000}"/>
    <cellStyle name="Note 7 2 2 2 4 2" xfId="7918" xr:uid="{00000000-0005-0000-0000-0000A1350000}"/>
    <cellStyle name="Note 7 2 2 2 4 2 2" xfId="10480" xr:uid="{00000000-0005-0000-0000-0000A2350000}"/>
    <cellStyle name="Note 7 2 2 2 4 2 2 2" xfId="15341" xr:uid="{00000000-0005-0000-0000-0000A3350000}"/>
    <cellStyle name="Note 7 2 2 2 4 2 3" xfId="12230" xr:uid="{00000000-0005-0000-0000-0000A4350000}"/>
    <cellStyle name="Note 7 2 2 2 4 3" xfId="7393" xr:uid="{00000000-0005-0000-0000-0000A5350000}"/>
    <cellStyle name="Note 7 2 2 2 4 3 2" xfId="15234" xr:uid="{00000000-0005-0000-0000-0000A6350000}"/>
    <cellStyle name="Note 7 2 2 2 4 3 3" xfId="13433" xr:uid="{00000000-0005-0000-0000-0000A7350000}"/>
    <cellStyle name="Note 7 2 2 2 4 4" xfId="9216" xr:uid="{00000000-0005-0000-0000-0000A8350000}"/>
    <cellStyle name="Note 7 2 2 2 4 4 2" xfId="11565" xr:uid="{00000000-0005-0000-0000-0000A9350000}"/>
    <cellStyle name="Note 7 2 2 2 5" xfId="6757" xr:uid="{00000000-0005-0000-0000-0000AA350000}"/>
    <cellStyle name="Note 7 2 2 2 5 2" xfId="9848" xr:uid="{00000000-0005-0000-0000-0000AB350000}"/>
    <cellStyle name="Note 7 2 2 2 5 2 2" xfId="15176" xr:uid="{00000000-0005-0000-0000-0000AC350000}"/>
    <cellStyle name="Note 7 2 2 2 5 3" xfId="15240" xr:uid="{00000000-0005-0000-0000-0000AD350000}"/>
    <cellStyle name="Note 7 2 2 2 6" xfId="8584" xr:uid="{00000000-0005-0000-0000-0000AE350000}"/>
    <cellStyle name="Note 7 2 2 2 6 2" xfId="12970" xr:uid="{00000000-0005-0000-0000-0000AF350000}"/>
    <cellStyle name="Note 7 2 2 2 7" xfId="15932" xr:uid="{00000000-0005-0000-0000-0000B0350000}"/>
    <cellStyle name="Note 7 2 2 2 8" xfId="5450" xr:uid="{00000000-0005-0000-0000-00006C350000}"/>
    <cellStyle name="Note 7 2 2 3" xfId="5843" xr:uid="{00000000-0005-0000-0000-0000B1350000}"/>
    <cellStyle name="Note 7 2 2 3 2" xfId="6477" xr:uid="{00000000-0005-0000-0000-0000B2350000}"/>
    <cellStyle name="Note 7 2 2 3 2 2" xfId="8314" xr:uid="{00000000-0005-0000-0000-0000B3350000}"/>
    <cellStyle name="Note 7 2 2 3 2 2 2" xfId="10876" xr:uid="{00000000-0005-0000-0000-0000B4350000}"/>
    <cellStyle name="Note 7 2 2 3 2 2 2 2" xfId="11301" xr:uid="{00000000-0005-0000-0000-0000B5350000}"/>
    <cellStyle name="Note 7 2 2 3 2 2 3" xfId="12624" xr:uid="{00000000-0005-0000-0000-0000B6350000}"/>
    <cellStyle name="Note 7 2 2 3 2 3" xfId="7789" xr:uid="{00000000-0005-0000-0000-0000B7350000}"/>
    <cellStyle name="Note 7 2 2 3 2 3 2" xfId="12389" xr:uid="{00000000-0005-0000-0000-0000B8350000}"/>
    <cellStyle name="Note 7 2 2 3 2 3 3" xfId="13829" xr:uid="{00000000-0005-0000-0000-0000B9350000}"/>
    <cellStyle name="Note 7 2 2 3 2 4" xfId="9612" xr:uid="{00000000-0005-0000-0000-0000BA350000}"/>
    <cellStyle name="Note 7 2 2 3 2 4 2" xfId="14322" xr:uid="{00000000-0005-0000-0000-0000BB350000}"/>
    <cellStyle name="Note 7 2 2 3 3" xfId="7153" xr:uid="{00000000-0005-0000-0000-0000BC350000}"/>
    <cellStyle name="Note 7 2 2 3 3 2" xfId="10244" xr:uid="{00000000-0005-0000-0000-0000BD350000}"/>
    <cellStyle name="Note 7 2 2 3 3 2 2" xfId="14943" xr:uid="{00000000-0005-0000-0000-0000BE350000}"/>
    <cellStyle name="Note 7 2 2 3 3 3" xfId="13994" xr:uid="{00000000-0005-0000-0000-0000BF350000}"/>
    <cellStyle name="Note 7 2 2 3 4" xfId="8980" xr:uid="{00000000-0005-0000-0000-0000C0350000}"/>
    <cellStyle name="Note 7 2 2 3 4 2" xfId="13300" xr:uid="{00000000-0005-0000-0000-0000C1350000}"/>
    <cellStyle name="Note 7 2 2 4" xfId="6073" xr:uid="{00000000-0005-0000-0000-0000C2350000}"/>
    <cellStyle name="Note 7 2 2 4 2" xfId="7384" xr:uid="{00000000-0005-0000-0000-0000C3350000}"/>
    <cellStyle name="Note 7 2 2 4 2 2" xfId="10475" xr:uid="{00000000-0005-0000-0000-0000C4350000}"/>
    <cellStyle name="Note 7 2 2 4 2 2 2" xfId="15620" xr:uid="{00000000-0005-0000-0000-0000C5350000}"/>
    <cellStyle name="Note 7 2 2 4 2 3" xfId="14397" xr:uid="{00000000-0005-0000-0000-0000C6350000}"/>
    <cellStyle name="Note 7 2 2 4 3" xfId="9211" xr:uid="{00000000-0005-0000-0000-0000C7350000}"/>
    <cellStyle name="Note 7 2 2 4 3 2" xfId="13146" xr:uid="{00000000-0005-0000-0000-0000C8350000}"/>
    <cellStyle name="Note 7 2 2 5" xfId="6752" xr:uid="{00000000-0005-0000-0000-0000C9350000}"/>
    <cellStyle name="Note 7 2 2 5 2" xfId="9843" xr:uid="{00000000-0005-0000-0000-0000CA350000}"/>
    <cellStyle name="Note 7 2 2 5 2 2" xfId="14282" xr:uid="{00000000-0005-0000-0000-0000CB350000}"/>
    <cellStyle name="Note 7 2 2 5 3" xfId="14734" xr:uid="{00000000-0005-0000-0000-0000CC350000}"/>
    <cellStyle name="Note 7 2 2 6" xfId="8530" xr:uid="{00000000-0005-0000-0000-0000CD350000}"/>
    <cellStyle name="Note 7 2 2 6 2" xfId="12142" xr:uid="{00000000-0005-0000-0000-0000CE350000}"/>
    <cellStyle name="Note 7 2 3" xfId="5277" xr:uid="{00000000-0005-0000-0000-00008F140000}"/>
    <cellStyle name="Note 7 2 3 2" xfId="5646" xr:uid="{00000000-0005-0000-0000-0000D0350000}"/>
    <cellStyle name="Note 7 2 3 2 2" xfId="5964" xr:uid="{00000000-0005-0000-0000-0000D1350000}"/>
    <cellStyle name="Note 7 2 3 2 2 2" xfId="6598" xr:uid="{00000000-0005-0000-0000-0000D2350000}"/>
    <cellStyle name="Note 7 2 3 2 2 2 2" xfId="8435" xr:uid="{00000000-0005-0000-0000-0000D3350000}"/>
    <cellStyle name="Note 7 2 3 2 2 2 2 2" xfId="10997" xr:uid="{00000000-0005-0000-0000-0000D4350000}"/>
    <cellStyle name="Note 7 2 3 2 2 2 2 2 2" xfId="12849" xr:uid="{00000000-0005-0000-0000-0000D5350000}"/>
    <cellStyle name="Note 7 2 3 2 2 2 2 3" xfId="12113" xr:uid="{00000000-0005-0000-0000-0000D6350000}"/>
    <cellStyle name="Note 7 2 3 2 2 2 3" xfId="7910" xr:uid="{00000000-0005-0000-0000-0000D7350000}"/>
    <cellStyle name="Note 7 2 3 2 2 2 3 2" xfId="12868" xr:uid="{00000000-0005-0000-0000-0000D8350000}"/>
    <cellStyle name="Note 7 2 3 2 2 2 3 3" xfId="13950" xr:uid="{00000000-0005-0000-0000-0000D9350000}"/>
    <cellStyle name="Note 7 2 3 2 2 2 4" xfId="9733" xr:uid="{00000000-0005-0000-0000-0000DA350000}"/>
    <cellStyle name="Note 7 2 3 2 2 2 4 2" xfId="12032" xr:uid="{00000000-0005-0000-0000-0000DB350000}"/>
    <cellStyle name="Note 7 2 3 2 2 3" xfId="7274" xr:uid="{00000000-0005-0000-0000-0000DC350000}"/>
    <cellStyle name="Note 7 2 3 2 2 3 2" xfId="10365" xr:uid="{00000000-0005-0000-0000-0000DD350000}"/>
    <cellStyle name="Note 7 2 3 2 2 3 2 2" xfId="12021" xr:uid="{00000000-0005-0000-0000-0000DE350000}"/>
    <cellStyle name="Note 7 2 3 2 2 3 3" xfId="14296" xr:uid="{00000000-0005-0000-0000-0000DF350000}"/>
    <cellStyle name="Note 7 2 3 2 2 4" xfId="9101" xr:uid="{00000000-0005-0000-0000-0000E0350000}"/>
    <cellStyle name="Note 7 2 3 2 2 4 2" xfId="12816" xr:uid="{00000000-0005-0000-0000-0000E1350000}"/>
    <cellStyle name="Note 7 2 3 2 3" xfId="6280" xr:uid="{00000000-0005-0000-0000-0000E2350000}"/>
    <cellStyle name="Note 7 2 3 2 3 2" xfId="8117" xr:uid="{00000000-0005-0000-0000-0000E3350000}"/>
    <cellStyle name="Note 7 2 3 2 3 2 2" xfId="10679" xr:uid="{00000000-0005-0000-0000-0000E4350000}"/>
    <cellStyle name="Note 7 2 3 2 3 2 2 2" xfId="14113" xr:uid="{00000000-0005-0000-0000-0000E5350000}"/>
    <cellStyle name="Note 7 2 3 2 3 2 3" xfId="12893" xr:uid="{00000000-0005-0000-0000-0000E6350000}"/>
    <cellStyle name="Note 7 2 3 2 3 3" xfId="7592" xr:uid="{00000000-0005-0000-0000-0000E7350000}"/>
    <cellStyle name="Note 7 2 3 2 3 3 2" xfId="14098" xr:uid="{00000000-0005-0000-0000-0000E8350000}"/>
    <cellStyle name="Note 7 2 3 2 3 3 3" xfId="13632" xr:uid="{00000000-0005-0000-0000-0000E9350000}"/>
    <cellStyle name="Note 7 2 3 2 3 4" xfId="9415" xr:uid="{00000000-0005-0000-0000-0000EA350000}"/>
    <cellStyle name="Note 7 2 3 2 3 4 2" xfId="12651" xr:uid="{00000000-0005-0000-0000-0000EB350000}"/>
    <cellStyle name="Note 7 2 3 2 4" xfId="6956" xr:uid="{00000000-0005-0000-0000-0000EC350000}"/>
    <cellStyle name="Note 7 2 3 2 4 2" xfId="10047" xr:uid="{00000000-0005-0000-0000-0000ED350000}"/>
    <cellStyle name="Note 7 2 3 2 4 2 2" xfId="14006" xr:uid="{00000000-0005-0000-0000-0000EE350000}"/>
    <cellStyle name="Note 7 2 3 2 4 3" xfId="14100" xr:uid="{00000000-0005-0000-0000-0000EF350000}"/>
    <cellStyle name="Note 7 2 3 2 5" xfId="8783" xr:uid="{00000000-0005-0000-0000-0000F0350000}"/>
    <cellStyle name="Note 7 2 3 2 5 2" xfId="12234" xr:uid="{00000000-0005-0000-0000-0000F1350000}"/>
    <cellStyle name="Note 7 2 3 3" xfId="5737" xr:uid="{00000000-0005-0000-0000-0000F2350000}"/>
    <cellStyle name="Note 7 2 3 3 2" xfId="6370" xr:uid="{00000000-0005-0000-0000-0000F3350000}"/>
    <cellStyle name="Note 7 2 3 3 2 2" xfId="8207" xr:uid="{00000000-0005-0000-0000-0000F4350000}"/>
    <cellStyle name="Note 7 2 3 3 2 2 2" xfId="10769" xr:uid="{00000000-0005-0000-0000-0000F5350000}"/>
    <cellStyle name="Note 7 2 3 3 2 2 2 2" xfId="14004" xr:uid="{00000000-0005-0000-0000-0000F6350000}"/>
    <cellStyle name="Note 7 2 3 3 2 2 3" xfId="12721" xr:uid="{00000000-0005-0000-0000-0000F7350000}"/>
    <cellStyle name="Note 7 2 3 3 2 3" xfId="7682" xr:uid="{00000000-0005-0000-0000-0000F8350000}"/>
    <cellStyle name="Note 7 2 3 3 2 3 2" xfId="11035" xr:uid="{00000000-0005-0000-0000-0000F9350000}"/>
    <cellStyle name="Note 7 2 3 3 2 3 3" xfId="13722" xr:uid="{00000000-0005-0000-0000-0000FA350000}"/>
    <cellStyle name="Note 7 2 3 3 2 4" xfId="9505" xr:uid="{00000000-0005-0000-0000-0000FB350000}"/>
    <cellStyle name="Note 7 2 3 3 2 4 2" xfId="12378" xr:uid="{00000000-0005-0000-0000-0000FC350000}"/>
    <cellStyle name="Note 7 2 3 3 3" xfId="7046" xr:uid="{00000000-0005-0000-0000-0000FD350000}"/>
    <cellStyle name="Note 7 2 3 3 3 2" xfId="10137" xr:uid="{00000000-0005-0000-0000-0000FE350000}"/>
    <cellStyle name="Note 7 2 3 3 3 2 2" xfId="15304" xr:uid="{00000000-0005-0000-0000-0000FF350000}"/>
    <cellStyle name="Note 7 2 3 3 3 3" xfId="14123" xr:uid="{00000000-0005-0000-0000-000000360000}"/>
    <cellStyle name="Note 7 2 3 3 4" xfId="8873" xr:uid="{00000000-0005-0000-0000-000001360000}"/>
    <cellStyle name="Note 7 2 3 3 4 2" xfId="13285" xr:uid="{00000000-0005-0000-0000-000002360000}"/>
    <cellStyle name="Note 7 2 3 4" xfId="6172" xr:uid="{00000000-0005-0000-0000-000003360000}"/>
    <cellStyle name="Note 7 2 3 4 2" xfId="8009" xr:uid="{00000000-0005-0000-0000-000004360000}"/>
    <cellStyle name="Note 7 2 3 4 2 2" xfId="10571" xr:uid="{00000000-0005-0000-0000-000005360000}"/>
    <cellStyle name="Note 7 2 3 4 2 2 2" xfId="14606" xr:uid="{00000000-0005-0000-0000-000006360000}"/>
    <cellStyle name="Note 7 2 3 4 2 3" xfId="11110" xr:uid="{00000000-0005-0000-0000-000007360000}"/>
    <cellStyle name="Note 7 2 3 4 3" xfId="7484" xr:uid="{00000000-0005-0000-0000-000008360000}"/>
    <cellStyle name="Note 7 2 3 4 3 2" xfId="14848" xr:uid="{00000000-0005-0000-0000-000009360000}"/>
    <cellStyle name="Note 7 2 3 4 3 3" xfId="13524" xr:uid="{00000000-0005-0000-0000-00000A360000}"/>
    <cellStyle name="Note 7 2 3 4 4" xfId="9307" xr:uid="{00000000-0005-0000-0000-00000B360000}"/>
    <cellStyle name="Note 7 2 3 4 4 2" xfId="11514" xr:uid="{00000000-0005-0000-0000-00000C360000}"/>
    <cellStyle name="Note 7 2 3 5" xfId="6848" xr:uid="{00000000-0005-0000-0000-00000D360000}"/>
    <cellStyle name="Note 7 2 3 5 2" xfId="9939" xr:uid="{00000000-0005-0000-0000-00000E360000}"/>
    <cellStyle name="Note 7 2 3 5 2 2" xfId="14748" xr:uid="{00000000-0005-0000-0000-00000F360000}"/>
    <cellStyle name="Note 7 2 3 5 3" xfId="14846" xr:uid="{00000000-0005-0000-0000-000010360000}"/>
    <cellStyle name="Note 7 2 3 6" xfId="8675" xr:uid="{00000000-0005-0000-0000-000011360000}"/>
    <cellStyle name="Note 7 2 3 6 2" xfId="12102" xr:uid="{00000000-0005-0000-0000-000012360000}"/>
    <cellStyle name="Note 7 2 3 7" xfId="15931" xr:uid="{00000000-0005-0000-0000-000013360000}"/>
    <cellStyle name="Note 7 2 3 8" xfId="5538" xr:uid="{00000000-0005-0000-0000-0000CF350000}"/>
    <cellStyle name="Note 7 2 4" xfId="5897" xr:uid="{00000000-0005-0000-0000-000014360000}"/>
    <cellStyle name="Note 7 2 4 2" xfId="6531" xr:uid="{00000000-0005-0000-0000-000015360000}"/>
    <cellStyle name="Note 7 2 4 2 2" xfId="8368" xr:uid="{00000000-0005-0000-0000-000016360000}"/>
    <cellStyle name="Note 7 2 4 2 2 2" xfId="10930" xr:uid="{00000000-0005-0000-0000-000017360000}"/>
    <cellStyle name="Note 7 2 4 2 2 2 2" xfId="11315" xr:uid="{00000000-0005-0000-0000-000018360000}"/>
    <cellStyle name="Note 7 2 4 2 2 3" xfId="11788" xr:uid="{00000000-0005-0000-0000-000019360000}"/>
    <cellStyle name="Note 7 2 4 2 3" xfId="7843" xr:uid="{00000000-0005-0000-0000-00001A360000}"/>
    <cellStyle name="Note 7 2 4 2 3 2" xfId="12802" xr:uid="{00000000-0005-0000-0000-00001B360000}"/>
    <cellStyle name="Note 7 2 4 2 3 3" xfId="13883" xr:uid="{00000000-0005-0000-0000-00001C360000}"/>
    <cellStyle name="Note 7 2 4 2 4" xfId="9666" xr:uid="{00000000-0005-0000-0000-00001D360000}"/>
    <cellStyle name="Note 7 2 4 2 4 2" xfId="12367" xr:uid="{00000000-0005-0000-0000-00001E360000}"/>
    <cellStyle name="Note 7 2 4 3" xfId="7207" xr:uid="{00000000-0005-0000-0000-00001F360000}"/>
    <cellStyle name="Note 7 2 4 3 2" xfId="10298" xr:uid="{00000000-0005-0000-0000-000020360000}"/>
    <cellStyle name="Note 7 2 4 3 2 2" xfId="11662" xr:uid="{00000000-0005-0000-0000-000021360000}"/>
    <cellStyle name="Note 7 2 4 3 3" xfId="12170" xr:uid="{00000000-0005-0000-0000-000022360000}"/>
    <cellStyle name="Note 7 2 4 4" xfId="9034" xr:uid="{00000000-0005-0000-0000-000023360000}"/>
    <cellStyle name="Note 7 2 4 4 2" xfId="12398" xr:uid="{00000000-0005-0000-0000-000024360000}"/>
    <cellStyle name="Note 7 2 5" xfId="6036" xr:uid="{00000000-0005-0000-0000-000025360000}"/>
    <cellStyle name="Note 7 2 5 2" xfId="7347" xr:uid="{00000000-0005-0000-0000-000026360000}"/>
    <cellStyle name="Note 7 2 5 2 2" xfId="10438" xr:uid="{00000000-0005-0000-0000-000027360000}"/>
    <cellStyle name="Note 7 2 5 2 2 2" xfId="14415" xr:uid="{00000000-0005-0000-0000-000028360000}"/>
    <cellStyle name="Note 7 2 5 2 3" xfId="15013" xr:uid="{00000000-0005-0000-0000-000029360000}"/>
    <cellStyle name="Note 7 2 5 3" xfId="9174" xr:uid="{00000000-0005-0000-0000-00002A360000}"/>
    <cellStyle name="Note 7 2 5 3 2" xfId="12348" xr:uid="{00000000-0005-0000-0000-00002B360000}"/>
    <cellStyle name="Note 7 2 6" xfId="6715" xr:uid="{00000000-0005-0000-0000-00002C360000}"/>
    <cellStyle name="Note 7 2 6 2" xfId="9806" xr:uid="{00000000-0005-0000-0000-00002D360000}"/>
    <cellStyle name="Note 7 2 6 2 2" xfId="13156" xr:uid="{00000000-0005-0000-0000-00002E360000}"/>
    <cellStyle name="Note 7 2 6 3" xfId="14633" xr:uid="{00000000-0005-0000-0000-00002F360000}"/>
    <cellStyle name="Note 7 2 7" xfId="8529" xr:uid="{00000000-0005-0000-0000-000030360000}"/>
    <cellStyle name="Note 7 2 7 2" xfId="12061" xr:uid="{00000000-0005-0000-0000-000031360000}"/>
    <cellStyle name="Note 7 3" xfId="2742" xr:uid="{00000000-0005-0000-0000-000090140000}"/>
    <cellStyle name="Note 7 3 2" xfId="5279" xr:uid="{00000000-0005-0000-0000-000091140000}"/>
    <cellStyle name="Note 7 3 2 2" xfId="5554" xr:uid="{00000000-0005-0000-0000-000034360000}"/>
    <cellStyle name="Note 7 3 2 2 2" xfId="5731" xr:uid="{00000000-0005-0000-0000-000035360000}"/>
    <cellStyle name="Note 7 3 2 2 2 2" xfId="6364" xr:uid="{00000000-0005-0000-0000-000036360000}"/>
    <cellStyle name="Note 7 3 2 2 2 2 2" xfId="8201" xr:uid="{00000000-0005-0000-0000-000037360000}"/>
    <cellStyle name="Note 7 3 2 2 2 2 2 2" xfId="10763" xr:uid="{00000000-0005-0000-0000-000038360000}"/>
    <cellStyle name="Note 7 3 2 2 2 2 2 2 2" xfId="14720" xr:uid="{00000000-0005-0000-0000-000039360000}"/>
    <cellStyle name="Note 7 3 2 2 2 2 2 3" xfId="11135" xr:uid="{00000000-0005-0000-0000-00003A360000}"/>
    <cellStyle name="Note 7 3 2 2 2 2 3" xfId="7676" xr:uid="{00000000-0005-0000-0000-00003B360000}"/>
    <cellStyle name="Note 7 3 2 2 2 2 3 2" xfId="11196" xr:uid="{00000000-0005-0000-0000-00003C360000}"/>
    <cellStyle name="Note 7 3 2 2 2 2 3 3" xfId="13716" xr:uid="{00000000-0005-0000-0000-00003D360000}"/>
    <cellStyle name="Note 7 3 2 2 2 2 4" xfId="9499" xr:uid="{00000000-0005-0000-0000-00003E360000}"/>
    <cellStyle name="Note 7 3 2 2 2 2 4 2" xfId="11595" xr:uid="{00000000-0005-0000-0000-00003F360000}"/>
    <cellStyle name="Note 7 3 2 2 2 3" xfId="7040" xr:uid="{00000000-0005-0000-0000-000040360000}"/>
    <cellStyle name="Note 7 3 2 2 2 3 2" xfId="10131" xr:uid="{00000000-0005-0000-0000-000041360000}"/>
    <cellStyle name="Note 7 3 2 2 2 3 2 2" xfId="14865" xr:uid="{00000000-0005-0000-0000-000042360000}"/>
    <cellStyle name="Note 7 3 2 2 2 3 3" xfId="14540" xr:uid="{00000000-0005-0000-0000-000043360000}"/>
    <cellStyle name="Note 7 3 2 2 2 4" xfId="8867" xr:uid="{00000000-0005-0000-0000-000044360000}"/>
    <cellStyle name="Note 7 3 2 2 2 4 2" xfId="11358" xr:uid="{00000000-0005-0000-0000-000045360000}"/>
    <cellStyle name="Note 7 3 2 2 3" xfId="6188" xr:uid="{00000000-0005-0000-0000-000046360000}"/>
    <cellStyle name="Note 7 3 2 2 3 2" xfId="8025" xr:uid="{00000000-0005-0000-0000-000047360000}"/>
    <cellStyle name="Note 7 3 2 2 3 2 2" xfId="10587" xr:uid="{00000000-0005-0000-0000-000048360000}"/>
    <cellStyle name="Note 7 3 2 2 3 2 2 2" xfId="14717" xr:uid="{00000000-0005-0000-0000-000049360000}"/>
    <cellStyle name="Note 7 3 2 2 3 2 3" xfId="12607" xr:uid="{00000000-0005-0000-0000-00004A360000}"/>
    <cellStyle name="Note 7 3 2 2 3 3" xfId="7500" xr:uid="{00000000-0005-0000-0000-00004B360000}"/>
    <cellStyle name="Note 7 3 2 2 3 3 2" xfId="15605" xr:uid="{00000000-0005-0000-0000-00004C360000}"/>
    <cellStyle name="Note 7 3 2 2 3 3 3" xfId="13540" xr:uid="{00000000-0005-0000-0000-00004D360000}"/>
    <cellStyle name="Note 7 3 2 2 3 4" xfId="9323" xr:uid="{00000000-0005-0000-0000-00004E360000}"/>
    <cellStyle name="Note 7 3 2 2 3 4 2" xfId="12596" xr:uid="{00000000-0005-0000-0000-00004F360000}"/>
    <cellStyle name="Note 7 3 2 2 4" xfId="6864" xr:uid="{00000000-0005-0000-0000-000050360000}"/>
    <cellStyle name="Note 7 3 2 2 4 2" xfId="9955" xr:uid="{00000000-0005-0000-0000-000051360000}"/>
    <cellStyle name="Note 7 3 2 2 4 2 2" xfId="14866" xr:uid="{00000000-0005-0000-0000-000052360000}"/>
    <cellStyle name="Note 7 3 2 2 4 3" xfId="15611" xr:uid="{00000000-0005-0000-0000-000053360000}"/>
    <cellStyle name="Note 7 3 2 2 5" xfId="8691" xr:uid="{00000000-0005-0000-0000-000054360000}"/>
    <cellStyle name="Note 7 3 2 2 5 2" xfId="12856" xr:uid="{00000000-0005-0000-0000-000055360000}"/>
    <cellStyle name="Note 7 3 2 3" xfId="5822" xr:uid="{00000000-0005-0000-0000-000056360000}"/>
    <cellStyle name="Note 7 3 2 3 2" xfId="6456" xr:uid="{00000000-0005-0000-0000-000057360000}"/>
    <cellStyle name="Note 7 3 2 3 2 2" xfId="8293" xr:uid="{00000000-0005-0000-0000-000058360000}"/>
    <cellStyle name="Note 7 3 2 3 2 2 2" xfId="10855" xr:uid="{00000000-0005-0000-0000-000059360000}"/>
    <cellStyle name="Note 7 3 2 3 2 2 2 2" xfId="13366" xr:uid="{00000000-0005-0000-0000-00005A360000}"/>
    <cellStyle name="Note 7 3 2 3 2 2 3" xfId="12798" xr:uid="{00000000-0005-0000-0000-00005B360000}"/>
    <cellStyle name="Note 7 3 2 3 2 3" xfId="7768" xr:uid="{00000000-0005-0000-0000-00005C360000}"/>
    <cellStyle name="Note 7 3 2 3 2 3 2" xfId="11069" xr:uid="{00000000-0005-0000-0000-00005D360000}"/>
    <cellStyle name="Note 7 3 2 3 2 3 3" xfId="13808" xr:uid="{00000000-0005-0000-0000-00005E360000}"/>
    <cellStyle name="Note 7 3 2 3 2 4" xfId="9591" xr:uid="{00000000-0005-0000-0000-00005F360000}"/>
    <cellStyle name="Note 7 3 2 3 2 4 2" xfId="13278" xr:uid="{00000000-0005-0000-0000-000060360000}"/>
    <cellStyle name="Note 7 3 2 3 3" xfId="7132" xr:uid="{00000000-0005-0000-0000-000061360000}"/>
    <cellStyle name="Note 7 3 2 3 3 2" xfId="10223" xr:uid="{00000000-0005-0000-0000-000062360000}"/>
    <cellStyle name="Note 7 3 2 3 3 2 2" xfId="14936" xr:uid="{00000000-0005-0000-0000-000063360000}"/>
    <cellStyle name="Note 7 3 2 3 3 3" xfId="14816" xr:uid="{00000000-0005-0000-0000-000064360000}"/>
    <cellStyle name="Note 7 3 2 3 4" xfId="8959" xr:uid="{00000000-0005-0000-0000-000065360000}"/>
    <cellStyle name="Note 7 3 2 3 4 2" xfId="11424" xr:uid="{00000000-0005-0000-0000-000066360000}"/>
    <cellStyle name="Note 7 3 2 4" xfId="6080" xr:uid="{00000000-0005-0000-0000-000067360000}"/>
    <cellStyle name="Note 7 3 2 4 2" xfId="7917" xr:uid="{00000000-0005-0000-0000-000068360000}"/>
    <cellStyle name="Note 7 3 2 4 2 2" xfId="10479" xr:uid="{00000000-0005-0000-0000-000069360000}"/>
    <cellStyle name="Note 7 3 2 4 2 2 2" xfId="14969" xr:uid="{00000000-0005-0000-0000-00006A360000}"/>
    <cellStyle name="Note 7 3 2 4 2 3" xfId="12911" xr:uid="{00000000-0005-0000-0000-00006B360000}"/>
    <cellStyle name="Note 7 3 2 4 3" xfId="7392" xr:uid="{00000000-0005-0000-0000-00006C360000}"/>
    <cellStyle name="Note 7 3 2 4 3 2" xfId="14481" xr:uid="{00000000-0005-0000-0000-00006D360000}"/>
    <cellStyle name="Note 7 3 2 4 3 3" xfId="13432" xr:uid="{00000000-0005-0000-0000-00006E360000}"/>
    <cellStyle name="Note 7 3 2 4 4" xfId="9215" xr:uid="{00000000-0005-0000-0000-00006F360000}"/>
    <cellStyle name="Note 7 3 2 4 4 2" xfId="11917" xr:uid="{00000000-0005-0000-0000-000070360000}"/>
    <cellStyle name="Note 7 3 2 5" xfId="6756" xr:uid="{00000000-0005-0000-0000-000071360000}"/>
    <cellStyle name="Note 7 3 2 5 2" xfId="9847" xr:uid="{00000000-0005-0000-0000-000072360000}"/>
    <cellStyle name="Note 7 3 2 5 2 2" xfId="14423" xr:uid="{00000000-0005-0000-0000-000073360000}"/>
    <cellStyle name="Note 7 3 2 5 3" xfId="14487" xr:uid="{00000000-0005-0000-0000-000074360000}"/>
    <cellStyle name="Note 7 3 2 6" xfId="8583" xr:uid="{00000000-0005-0000-0000-000075360000}"/>
    <cellStyle name="Note 7 3 2 6 2" xfId="12631" xr:uid="{00000000-0005-0000-0000-000076360000}"/>
    <cellStyle name="Note 7 3 2 7" xfId="15933" xr:uid="{00000000-0005-0000-0000-000077360000}"/>
    <cellStyle name="Note 7 3 2 8" xfId="5449" xr:uid="{00000000-0005-0000-0000-000033360000}"/>
    <cellStyle name="Note 7 3 3" xfId="5662" xr:uid="{00000000-0005-0000-0000-000078360000}"/>
    <cellStyle name="Note 7 3 3 2" xfId="6295" xr:uid="{00000000-0005-0000-0000-000079360000}"/>
    <cellStyle name="Note 7 3 3 2 2" xfId="8132" xr:uid="{00000000-0005-0000-0000-00007A360000}"/>
    <cellStyle name="Note 7 3 3 2 2 2" xfId="10694" xr:uid="{00000000-0005-0000-0000-00007B360000}"/>
    <cellStyle name="Note 7 3 3 2 2 2 2" xfId="15242" xr:uid="{00000000-0005-0000-0000-00007C360000}"/>
    <cellStyle name="Note 7 3 3 2 2 3" xfId="11977" xr:uid="{00000000-0005-0000-0000-00007D360000}"/>
    <cellStyle name="Note 7 3 3 2 3" xfId="7607" xr:uid="{00000000-0005-0000-0000-00007E360000}"/>
    <cellStyle name="Note 7 3 3 2 3 2" xfId="14821" xr:uid="{00000000-0005-0000-0000-00007F360000}"/>
    <cellStyle name="Note 7 3 3 2 3 3" xfId="13647" xr:uid="{00000000-0005-0000-0000-000080360000}"/>
    <cellStyle name="Note 7 3 3 2 4" xfId="9430" xr:uid="{00000000-0005-0000-0000-000081360000}"/>
    <cellStyle name="Note 7 3 3 2 4 2" xfId="11485" xr:uid="{00000000-0005-0000-0000-000082360000}"/>
    <cellStyle name="Note 7 3 3 3" xfId="6971" xr:uid="{00000000-0005-0000-0000-000083360000}"/>
    <cellStyle name="Note 7 3 3 3 2" xfId="10062" xr:uid="{00000000-0005-0000-0000-000084360000}"/>
    <cellStyle name="Note 7 3 3 3 2 2" xfId="14279" xr:uid="{00000000-0005-0000-0000-000085360000}"/>
    <cellStyle name="Note 7 3 3 3 3" xfId="14827" xr:uid="{00000000-0005-0000-0000-000086360000}"/>
    <cellStyle name="Note 7 3 3 4" xfId="8798" xr:uid="{00000000-0005-0000-0000-000087360000}"/>
    <cellStyle name="Note 7 3 3 4 2" xfId="12930" xr:uid="{00000000-0005-0000-0000-000088360000}"/>
    <cellStyle name="Note 7 3 4" xfId="6074" xr:uid="{00000000-0005-0000-0000-000089360000}"/>
    <cellStyle name="Note 7 3 4 2" xfId="7385" xr:uid="{00000000-0005-0000-0000-00008A360000}"/>
    <cellStyle name="Note 7 3 4 2 2" xfId="10476" xr:uid="{00000000-0005-0000-0000-00008B360000}"/>
    <cellStyle name="Note 7 3 4 2 2 2" xfId="14837" xr:uid="{00000000-0005-0000-0000-00008C360000}"/>
    <cellStyle name="Note 7 3 4 2 3" xfId="15150" xr:uid="{00000000-0005-0000-0000-00008D360000}"/>
    <cellStyle name="Note 7 3 4 3" xfId="9212" xr:uid="{00000000-0005-0000-0000-00008E360000}"/>
    <cellStyle name="Note 7 3 4 3 2" xfId="12228" xr:uid="{00000000-0005-0000-0000-00008F360000}"/>
    <cellStyle name="Note 7 3 5" xfId="6753" xr:uid="{00000000-0005-0000-0000-000090360000}"/>
    <cellStyle name="Note 7 3 5 2" xfId="9844" xr:uid="{00000000-0005-0000-0000-000091360000}"/>
    <cellStyle name="Note 7 3 5 2 2" xfId="14087" xr:uid="{00000000-0005-0000-0000-000092360000}"/>
    <cellStyle name="Note 7 3 5 3" xfId="14172" xr:uid="{00000000-0005-0000-0000-000093360000}"/>
    <cellStyle name="Note 7 3 6" xfId="8531" xr:uid="{00000000-0005-0000-0000-000094360000}"/>
    <cellStyle name="Note 7 3 6 2" xfId="12162" xr:uid="{00000000-0005-0000-0000-000095360000}"/>
    <cellStyle name="Note 7 4" xfId="5276" xr:uid="{00000000-0005-0000-0000-000092140000}"/>
    <cellStyle name="Note 7 4 2" xfId="5620" xr:uid="{00000000-0005-0000-0000-000097360000}"/>
    <cellStyle name="Note 7 4 2 2" xfId="5668" xr:uid="{00000000-0005-0000-0000-000098360000}"/>
    <cellStyle name="Note 7 4 2 2 2" xfId="6301" xr:uid="{00000000-0005-0000-0000-000099360000}"/>
    <cellStyle name="Note 7 4 2 2 2 2" xfId="8138" xr:uid="{00000000-0005-0000-0000-00009A360000}"/>
    <cellStyle name="Note 7 4 2 2 2 2 2" xfId="10700" xr:uid="{00000000-0005-0000-0000-00009B360000}"/>
    <cellStyle name="Note 7 4 2 2 2 2 2 2" xfId="14966" xr:uid="{00000000-0005-0000-0000-00009C360000}"/>
    <cellStyle name="Note 7 4 2 2 2 2 3" xfId="12923" xr:uid="{00000000-0005-0000-0000-00009D360000}"/>
    <cellStyle name="Note 7 4 2 2 2 3" xfId="7613" xr:uid="{00000000-0005-0000-0000-00009E360000}"/>
    <cellStyle name="Note 7 4 2 2 2 3 2" xfId="15186" xr:uid="{00000000-0005-0000-0000-00009F360000}"/>
    <cellStyle name="Note 7 4 2 2 2 3 3" xfId="13653" xr:uid="{00000000-0005-0000-0000-0000A0360000}"/>
    <cellStyle name="Note 7 4 2 2 2 4" xfId="9436" xr:uid="{00000000-0005-0000-0000-0000A1360000}"/>
    <cellStyle name="Note 7 4 2 2 2 4 2" xfId="12929" xr:uid="{00000000-0005-0000-0000-0000A2360000}"/>
    <cellStyle name="Note 7 4 2 2 3" xfId="6977" xr:uid="{00000000-0005-0000-0000-0000A3360000}"/>
    <cellStyle name="Note 7 4 2 2 3 2" xfId="10068" xr:uid="{00000000-0005-0000-0000-0000A4360000}"/>
    <cellStyle name="Note 7 4 2 2 3 2 2" xfId="14611" xr:uid="{00000000-0005-0000-0000-0000A5360000}"/>
    <cellStyle name="Note 7 4 2 2 3 3" xfId="15180" xr:uid="{00000000-0005-0000-0000-0000A6360000}"/>
    <cellStyle name="Note 7 4 2 2 4" xfId="8804" xr:uid="{00000000-0005-0000-0000-0000A7360000}"/>
    <cellStyle name="Note 7 4 2 2 4 2" xfId="13179" xr:uid="{00000000-0005-0000-0000-0000A8360000}"/>
    <cellStyle name="Note 7 4 2 3" xfId="6254" xr:uid="{00000000-0005-0000-0000-0000A9360000}"/>
    <cellStyle name="Note 7 4 2 3 2" xfId="8091" xr:uid="{00000000-0005-0000-0000-0000AA360000}"/>
    <cellStyle name="Note 7 4 2 3 2 2" xfId="10653" xr:uid="{00000000-0005-0000-0000-0000AB360000}"/>
    <cellStyle name="Note 7 4 2 3 2 2 2" xfId="14272" xr:uid="{00000000-0005-0000-0000-0000AC360000}"/>
    <cellStyle name="Note 7 4 2 3 2 3" xfId="12105" xr:uid="{00000000-0005-0000-0000-0000AD360000}"/>
    <cellStyle name="Note 7 4 2 3 3" xfId="7566" xr:uid="{00000000-0005-0000-0000-0000AE360000}"/>
    <cellStyle name="Note 7 4 2 3 3 2" xfId="15107" xr:uid="{00000000-0005-0000-0000-0000AF360000}"/>
    <cellStyle name="Note 7 4 2 3 3 3" xfId="13606" xr:uid="{00000000-0005-0000-0000-0000B0360000}"/>
    <cellStyle name="Note 7 4 2 3 4" xfId="9389" xr:uid="{00000000-0005-0000-0000-0000B1360000}"/>
    <cellStyle name="Note 7 4 2 3 4 2" xfId="11659" xr:uid="{00000000-0005-0000-0000-0000B2360000}"/>
    <cellStyle name="Note 7 4 2 4" xfId="6930" xr:uid="{00000000-0005-0000-0000-0000B3360000}"/>
    <cellStyle name="Note 7 4 2 4 2" xfId="10021" xr:uid="{00000000-0005-0000-0000-0000B4360000}"/>
    <cellStyle name="Note 7 4 2 4 2 2" xfId="14987" xr:uid="{00000000-0005-0000-0000-0000B5360000}"/>
    <cellStyle name="Note 7 4 2 4 3" xfId="15024" xr:uid="{00000000-0005-0000-0000-0000B6360000}"/>
    <cellStyle name="Note 7 4 2 5" xfId="8757" xr:uid="{00000000-0005-0000-0000-0000B7360000}"/>
    <cellStyle name="Note 7 4 2 5 2" xfId="11244" xr:uid="{00000000-0005-0000-0000-0000B8360000}"/>
    <cellStyle name="Note 7 4 3" xfId="5759" xr:uid="{00000000-0005-0000-0000-0000B9360000}"/>
    <cellStyle name="Note 7 4 3 2" xfId="6393" xr:uid="{00000000-0005-0000-0000-0000BA360000}"/>
    <cellStyle name="Note 7 4 3 2 2" xfId="8230" xr:uid="{00000000-0005-0000-0000-0000BB360000}"/>
    <cellStyle name="Note 7 4 3 2 2 2" xfId="10792" xr:uid="{00000000-0005-0000-0000-0000BC360000}"/>
    <cellStyle name="Note 7 4 3 2 2 2 2" xfId="13089" xr:uid="{00000000-0005-0000-0000-0000BD360000}"/>
    <cellStyle name="Note 7 4 3 2 2 3" xfId="11786" xr:uid="{00000000-0005-0000-0000-0000BE360000}"/>
    <cellStyle name="Note 7 4 3 2 3" xfId="7705" xr:uid="{00000000-0005-0000-0000-0000BF360000}"/>
    <cellStyle name="Note 7 4 3 2 3 2" xfId="13424" xr:uid="{00000000-0005-0000-0000-0000C0360000}"/>
    <cellStyle name="Note 7 4 3 2 3 3" xfId="13745" xr:uid="{00000000-0005-0000-0000-0000C1360000}"/>
    <cellStyle name="Note 7 4 3 2 4" xfId="9528" xr:uid="{00000000-0005-0000-0000-0000C2360000}"/>
    <cellStyle name="Note 7 4 3 2 4 2" xfId="12420" xr:uid="{00000000-0005-0000-0000-0000C3360000}"/>
    <cellStyle name="Note 7 4 3 3" xfId="7069" xr:uid="{00000000-0005-0000-0000-0000C4360000}"/>
    <cellStyle name="Note 7 4 3 3 2" xfId="10160" xr:uid="{00000000-0005-0000-0000-0000C5360000}"/>
    <cellStyle name="Note 7 4 3 3 2 2" xfId="15000" xr:uid="{00000000-0005-0000-0000-0000C6360000}"/>
    <cellStyle name="Note 7 4 3 3 3" xfId="14584" xr:uid="{00000000-0005-0000-0000-0000C7360000}"/>
    <cellStyle name="Note 7 4 3 4" xfId="8896" xr:uid="{00000000-0005-0000-0000-0000C8360000}"/>
    <cellStyle name="Note 7 4 3 4 2" xfId="11219" xr:uid="{00000000-0005-0000-0000-0000C9360000}"/>
    <cellStyle name="Note 7 4 4" xfId="6146" xr:uid="{00000000-0005-0000-0000-0000CA360000}"/>
    <cellStyle name="Note 7 4 4 2" xfId="7983" xr:uid="{00000000-0005-0000-0000-0000CB360000}"/>
    <cellStyle name="Note 7 4 4 2 2" xfId="10545" xr:uid="{00000000-0005-0000-0000-0000CC360000}"/>
    <cellStyle name="Note 7 4 4 2 2 2" xfId="15653" xr:uid="{00000000-0005-0000-0000-0000CD360000}"/>
    <cellStyle name="Note 7 4 4 2 3" xfId="11478" xr:uid="{00000000-0005-0000-0000-0000CE360000}"/>
    <cellStyle name="Note 7 4 4 3" xfId="7458" xr:uid="{00000000-0005-0000-0000-0000CF360000}"/>
    <cellStyle name="Note 7 4 4 3 2" xfId="14790" xr:uid="{00000000-0005-0000-0000-0000D0360000}"/>
    <cellStyle name="Note 7 4 4 3 3" xfId="13498" xr:uid="{00000000-0005-0000-0000-0000D1360000}"/>
    <cellStyle name="Note 7 4 4 4" xfId="9281" xr:uid="{00000000-0005-0000-0000-0000D2360000}"/>
    <cellStyle name="Note 7 4 4 4 2" xfId="11635" xr:uid="{00000000-0005-0000-0000-0000D3360000}"/>
    <cellStyle name="Note 7 4 5" xfId="6822" xr:uid="{00000000-0005-0000-0000-0000D4360000}"/>
    <cellStyle name="Note 7 4 5 2" xfId="9913" xr:uid="{00000000-0005-0000-0000-0000D5360000}"/>
    <cellStyle name="Note 7 4 5 2 2" xfId="14040" xr:uid="{00000000-0005-0000-0000-0000D6360000}"/>
    <cellStyle name="Note 7 4 5 3" xfId="14784" xr:uid="{00000000-0005-0000-0000-0000D7360000}"/>
    <cellStyle name="Note 7 4 6" xfId="8649" xr:uid="{00000000-0005-0000-0000-0000D8360000}"/>
    <cellStyle name="Note 7 4 6 2" xfId="12072" xr:uid="{00000000-0005-0000-0000-0000D9360000}"/>
    <cellStyle name="Note 7 4 7" xfId="15930" xr:uid="{00000000-0005-0000-0000-0000DA360000}"/>
    <cellStyle name="Note 7 4 8" xfId="5514" xr:uid="{00000000-0005-0000-0000-000096360000}"/>
    <cellStyle name="Note 7 5" xfId="5867" xr:uid="{00000000-0005-0000-0000-0000DB360000}"/>
    <cellStyle name="Note 7 5 2" xfId="6501" xr:uid="{00000000-0005-0000-0000-0000DC360000}"/>
    <cellStyle name="Note 7 5 2 2" xfId="8338" xr:uid="{00000000-0005-0000-0000-0000DD360000}"/>
    <cellStyle name="Note 7 5 2 2 2" xfId="10900" xr:uid="{00000000-0005-0000-0000-0000DE360000}"/>
    <cellStyle name="Note 7 5 2 2 2 2" xfId="11511" xr:uid="{00000000-0005-0000-0000-0000DF360000}"/>
    <cellStyle name="Note 7 5 2 2 3" xfId="13220" xr:uid="{00000000-0005-0000-0000-0000E0360000}"/>
    <cellStyle name="Note 7 5 2 3" xfId="7813" xr:uid="{00000000-0005-0000-0000-0000E1360000}"/>
    <cellStyle name="Note 7 5 2 3 2" xfId="11089" xr:uid="{00000000-0005-0000-0000-0000E2360000}"/>
    <cellStyle name="Note 7 5 2 3 3" xfId="13853" xr:uid="{00000000-0005-0000-0000-0000E3360000}"/>
    <cellStyle name="Note 7 5 2 4" xfId="9636" xr:uid="{00000000-0005-0000-0000-0000E4360000}"/>
    <cellStyle name="Note 7 5 2 4 2" xfId="12876" xr:uid="{00000000-0005-0000-0000-0000E5360000}"/>
    <cellStyle name="Note 7 5 3" xfId="7177" xr:uid="{00000000-0005-0000-0000-0000E6360000}"/>
    <cellStyle name="Note 7 5 3 2" xfId="10268" xr:uid="{00000000-0005-0000-0000-0000E7360000}"/>
    <cellStyle name="Note 7 5 3 2 2" xfId="13339" xr:uid="{00000000-0005-0000-0000-0000E8360000}"/>
    <cellStyle name="Note 7 5 3 3" xfId="14176" xr:uid="{00000000-0005-0000-0000-0000E9360000}"/>
    <cellStyle name="Note 7 5 4" xfId="9004" xr:uid="{00000000-0005-0000-0000-0000EA360000}"/>
    <cellStyle name="Note 7 5 4 2" xfId="13188" xr:uid="{00000000-0005-0000-0000-0000EB360000}"/>
    <cellStyle name="Note 7 6" xfId="6035" xr:uid="{00000000-0005-0000-0000-0000EC360000}"/>
    <cellStyle name="Note 7 6 2" xfId="7346" xr:uid="{00000000-0005-0000-0000-0000ED360000}"/>
    <cellStyle name="Note 7 6 2 2" xfId="10437" xr:uid="{00000000-0005-0000-0000-0000EE360000}"/>
    <cellStyle name="Note 7 6 2 2 2" xfId="15353" xr:uid="{00000000-0005-0000-0000-0000EF360000}"/>
    <cellStyle name="Note 7 6 2 3" xfId="14055" xr:uid="{00000000-0005-0000-0000-0000F0360000}"/>
    <cellStyle name="Note 7 6 3" xfId="9173" xr:uid="{00000000-0005-0000-0000-0000F1360000}"/>
    <cellStyle name="Note 7 6 3 2" xfId="11463" xr:uid="{00000000-0005-0000-0000-0000F2360000}"/>
    <cellStyle name="Note 7 7" xfId="6714" xr:uid="{00000000-0005-0000-0000-0000F3360000}"/>
    <cellStyle name="Note 7 7 2" xfId="9805" xr:uid="{00000000-0005-0000-0000-0000F4360000}"/>
    <cellStyle name="Note 7 7 2 2" xfId="13125" xr:uid="{00000000-0005-0000-0000-0000F5360000}"/>
    <cellStyle name="Note 7 7 3" xfId="15196" xr:uid="{00000000-0005-0000-0000-0000F6360000}"/>
    <cellStyle name="Note 7 8" xfId="8528" xr:uid="{00000000-0005-0000-0000-0000F7360000}"/>
    <cellStyle name="Note 7 8 2" xfId="11011" xr:uid="{00000000-0005-0000-0000-0000F8360000}"/>
    <cellStyle name="Note 8" xfId="1831" xr:uid="{00000000-0005-0000-0000-000093140000}"/>
    <cellStyle name="Note 8 2" xfId="2743" xr:uid="{00000000-0005-0000-0000-000094140000}"/>
    <cellStyle name="Note 8 2 2" xfId="5281" xr:uid="{00000000-0005-0000-0000-000095140000}"/>
    <cellStyle name="Note 8 2 2 2" xfId="5553" xr:uid="{00000000-0005-0000-0000-0000FC360000}"/>
    <cellStyle name="Note 8 2 2 2 2" xfId="5732" xr:uid="{00000000-0005-0000-0000-0000FD360000}"/>
    <cellStyle name="Note 8 2 2 2 2 2" xfId="6365" xr:uid="{00000000-0005-0000-0000-0000FE360000}"/>
    <cellStyle name="Note 8 2 2 2 2 2 2" xfId="8202" xr:uid="{00000000-0005-0000-0000-0000FF360000}"/>
    <cellStyle name="Note 8 2 2 2 2 2 2 2" xfId="10764" xr:uid="{00000000-0005-0000-0000-000000370000}"/>
    <cellStyle name="Note 8 2 2 2 2 2 2 2 2" xfId="15656" xr:uid="{00000000-0005-0000-0000-000001370000}"/>
    <cellStyle name="Note 8 2 2 2 2 2 2 3" xfId="13009" xr:uid="{00000000-0005-0000-0000-000002370000}"/>
    <cellStyle name="Note 8 2 2 2 2 2 3" xfId="7677" xr:uid="{00000000-0005-0000-0000-000003370000}"/>
    <cellStyle name="Note 8 2 2 2 2 2 3 2" xfId="11197" xr:uid="{00000000-0005-0000-0000-000004370000}"/>
    <cellStyle name="Note 8 2 2 2 2 2 3 3" xfId="13717" xr:uid="{00000000-0005-0000-0000-000005370000}"/>
    <cellStyle name="Note 8 2 2 2 2 2 4" xfId="9500" xr:uid="{00000000-0005-0000-0000-000006370000}"/>
    <cellStyle name="Note 8 2 2 2 2 2 4 2" xfId="11893" xr:uid="{00000000-0005-0000-0000-000007370000}"/>
    <cellStyle name="Note 8 2 2 2 2 3" xfId="7041" xr:uid="{00000000-0005-0000-0000-000008370000}"/>
    <cellStyle name="Note 8 2 2 2 2 3 2" xfId="10132" xr:uid="{00000000-0005-0000-0000-000009370000}"/>
    <cellStyle name="Note 8 2 2 2 2 3 2 2" xfId="14303" xr:uid="{00000000-0005-0000-0000-00000A370000}"/>
    <cellStyle name="Note 8 2 2 2 2 3 3" xfId="15292" xr:uid="{00000000-0005-0000-0000-00000B370000}"/>
    <cellStyle name="Note 8 2 2 2 2 4" xfId="8868" xr:uid="{00000000-0005-0000-0000-00000C370000}"/>
    <cellStyle name="Note 8 2 2 2 2 4 2" xfId="11279" xr:uid="{00000000-0005-0000-0000-00000D370000}"/>
    <cellStyle name="Note 8 2 2 2 3" xfId="6187" xr:uid="{00000000-0005-0000-0000-00000E370000}"/>
    <cellStyle name="Note 8 2 2 2 3 2" xfId="8024" xr:uid="{00000000-0005-0000-0000-00000F370000}"/>
    <cellStyle name="Note 8 2 2 2 3 2 2" xfId="10586" xr:uid="{00000000-0005-0000-0000-000010370000}"/>
    <cellStyle name="Note 8 2 2 2 3 2 2 2" xfId="15280" xr:uid="{00000000-0005-0000-0000-000011370000}"/>
    <cellStyle name="Note 8 2 2 2 3 2 3" xfId="11118" xr:uid="{00000000-0005-0000-0000-000012370000}"/>
    <cellStyle name="Note 8 2 2 2 3 3" xfId="7499" xr:uid="{00000000-0005-0000-0000-000013370000}"/>
    <cellStyle name="Note 8 2 2 2 3 3 2" xfId="14670" xr:uid="{00000000-0005-0000-0000-000014370000}"/>
    <cellStyle name="Note 8 2 2 2 3 3 3" xfId="13539" xr:uid="{00000000-0005-0000-0000-000015370000}"/>
    <cellStyle name="Note 8 2 2 2 3 4" xfId="9322" xr:uid="{00000000-0005-0000-0000-000016370000}"/>
    <cellStyle name="Note 8 2 2 2 3 4 2" xfId="12080" xr:uid="{00000000-0005-0000-0000-000017370000}"/>
    <cellStyle name="Note 8 2 2 2 4" xfId="6863" xr:uid="{00000000-0005-0000-0000-000018370000}"/>
    <cellStyle name="Note 8 2 2 2 4 2" xfId="9954" xr:uid="{00000000-0005-0000-0000-000019370000}"/>
    <cellStyle name="Note 8 2 2 2 4 2 2" xfId="15650" xr:uid="{00000000-0005-0000-0000-00001A370000}"/>
    <cellStyle name="Note 8 2 2 2 4 3" xfId="14676" xr:uid="{00000000-0005-0000-0000-00001B370000}"/>
    <cellStyle name="Note 8 2 2 2 5" xfId="8690" xr:uid="{00000000-0005-0000-0000-00001C370000}"/>
    <cellStyle name="Note 8 2 2 2 5 2" xfId="11900" xr:uid="{00000000-0005-0000-0000-00001D370000}"/>
    <cellStyle name="Note 8 2 2 3" xfId="5823" xr:uid="{00000000-0005-0000-0000-00001E370000}"/>
    <cellStyle name="Note 8 2 2 3 2" xfId="6457" xr:uid="{00000000-0005-0000-0000-00001F370000}"/>
    <cellStyle name="Note 8 2 2 3 2 2" xfId="8294" xr:uid="{00000000-0005-0000-0000-000020370000}"/>
    <cellStyle name="Note 8 2 2 3 2 2 2" xfId="10856" xr:uid="{00000000-0005-0000-0000-000021370000}"/>
    <cellStyle name="Note 8 2 2 3 2 2 2 2" xfId="11400" xr:uid="{00000000-0005-0000-0000-000022370000}"/>
    <cellStyle name="Note 8 2 2 3 2 2 3" xfId="12418" xr:uid="{00000000-0005-0000-0000-000023370000}"/>
    <cellStyle name="Note 8 2 2 3 2 3" xfId="7769" xr:uid="{00000000-0005-0000-0000-000024370000}"/>
    <cellStyle name="Note 8 2 2 3 2 3 2" xfId="12824" xr:uid="{00000000-0005-0000-0000-000025370000}"/>
    <cellStyle name="Note 8 2 2 3 2 3 3" xfId="13809" xr:uid="{00000000-0005-0000-0000-000026370000}"/>
    <cellStyle name="Note 8 2 2 3 2 4" xfId="9592" xr:uid="{00000000-0005-0000-0000-000027370000}"/>
    <cellStyle name="Note 8 2 2 3 2 4 2" xfId="13023" xr:uid="{00000000-0005-0000-0000-000028370000}"/>
    <cellStyle name="Note 8 2 2 3 3" xfId="7133" xr:uid="{00000000-0005-0000-0000-000029370000}"/>
    <cellStyle name="Note 8 2 2 3 3 2" xfId="10224" xr:uid="{00000000-0005-0000-0000-00002A370000}"/>
    <cellStyle name="Note 8 2 2 3 3 2 2" xfId="14162" xr:uid="{00000000-0005-0000-0000-00002B370000}"/>
    <cellStyle name="Note 8 2 2 3 3 3" xfId="14254" xr:uid="{00000000-0005-0000-0000-00002C370000}"/>
    <cellStyle name="Note 8 2 2 3 4" xfId="8960" xr:uid="{00000000-0005-0000-0000-00002D370000}"/>
    <cellStyle name="Note 8 2 2 3 4 2" xfId="13225" xr:uid="{00000000-0005-0000-0000-00002E370000}"/>
    <cellStyle name="Note 8 2 2 4" xfId="6079" xr:uid="{00000000-0005-0000-0000-00002F370000}"/>
    <cellStyle name="Note 8 2 2 4 2" xfId="7916" xr:uid="{00000000-0005-0000-0000-000030370000}"/>
    <cellStyle name="Note 8 2 2 4 2 2" xfId="10478" xr:uid="{00000000-0005-0000-0000-000031370000}"/>
    <cellStyle name="Note 8 2 2 4 2 2 2" xfId="14080" xr:uid="{00000000-0005-0000-0000-000032370000}"/>
    <cellStyle name="Note 8 2 2 4 2 3" xfId="11579" xr:uid="{00000000-0005-0000-0000-000033370000}"/>
    <cellStyle name="Note 8 2 2 4 3" xfId="7391" xr:uid="{00000000-0005-0000-0000-000034370000}"/>
    <cellStyle name="Note 8 2 2 4 3 2" xfId="15419" xr:uid="{00000000-0005-0000-0000-000035370000}"/>
    <cellStyle name="Note 8 2 2 4 3 3" xfId="13431" xr:uid="{00000000-0005-0000-0000-000036370000}"/>
    <cellStyle name="Note 8 2 2 4 4" xfId="9214" xr:uid="{00000000-0005-0000-0000-000037370000}"/>
    <cellStyle name="Note 8 2 2 4 4 2" xfId="11768" xr:uid="{00000000-0005-0000-0000-000038370000}"/>
    <cellStyle name="Note 8 2 2 5" xfId="6755" xr:uid="{00000000-0005-0000-0000-000039370000}"/>
    <cellStyle name="Note 8 2 2 5 2" xfId="9846" xr:uid="{00000000-0005-0000-0000-00003A370000}"/>
    <cellStyle name="Note 8 2 2 5 2 2" xfId="15361" xr:uid="{00000000-0005-0000-0000-00003B370000}"/>
    <cellStyle name="Note 8 2 2 5 3" xfId="15425" xr:uid="{00000000-0005-0000-0000-00003C370000}"/>
    <cellStyle name="Note 8 2 2 6" xfId="8582" xr:uid="{00000000-0005-0000-0000-00003D370000}"/>
    <cellStyle name="Note 8 2 2 6 2" xfId="12707" xr:uid="{00000000-0005-0000-0000-00003E370000}"/>
    <cellStyle name="Note 8 2 2 7" xfId="15935" xr:uid="{00000000-0005-0000-0000-00003F370000}"/>
    <cellStyle name="Note 8 2 2 8" xfId="5448" xr:uid="{00000000-0005-0000-0000-0000FB360000}"/>
    <cellStyle name="Note 8 2 3" xfId="5832" xr:uid="{00000000-0005-0000-0000-000040370000}"/>
    <cellStyle name="Note 8 2 3 2" xfId="6466" xr:uid="{00000000-0005-0000-0000-000041370000}"/>
    <cellStyle name="Note 8 2 3 2 2" xfId="8303" xr:uid="{00000000-0005-0000-0000-000042370000}"/>
    <cellStyle name="Note 8 2 3 2 2 2" xfId="10865" xr:uid="{00000000-0005-0000-0000-000043370000}"/>
    <cellStyle name="Note 8 2 3 2 2 2 2" xfId="13370" xr:uid="{00000000-0005-0000-0000-000044370000}"/>
    <cellStyle name="Note 8 2 3 2 2 3" xfId="11563" xr:uid="{00000000-0005-0000-0000-000045370000}"/>
    <cellStyle name="Note 8 2 3 2 3" xfId="7778" xr:uid="{00000000-0005-0000-0000-000046370000}"/>
    <cellStyle name="Note 8 2 3 2 3 2" xfId="12126" xr:uid="{00000000-0005-0000-0000-000047370000}"/>
    <cellStyle name="Note 8 2 3 2 3 3" xfId="13818" xr:uid="{00000000-0005-0000-0000-000048370000}"/>
    <cellStyle name="Note 8 2 3 2 4" xfId="9601" xr:uid="{00000000-0005-0000-0000-000049370000}"/>
    <cellStyle name="Note 8 2 3 2 4 2" xfId="11533" xr:uid="{00000000-0005-0000-0000-00004A370000}"/>
    <cellStyle name="Note 8 2 3 3" xfId="7142" xr:uid="{00000000-0005-0000-0000-00004B370000}"/>
    <cellStyle name="Note 8 2 3 3 2" xfId="10233" xr:uid="{00000000-0005-0000-0000-00004C370000}"/>
    <cellStyle name="Note 8 2 3 3 2 2" xfId="14927" xr:uid="{00000000-0005-0000-0000-00004D370000}"/>
    <cellStyle name="Note 8 2 3 3 3" xfId="14225" xr:uid="{00000000-0005-0000-0000-00004E370000}"/>
    <cellStyle name="Note 8 2 3 4" xfId="8969" xr:uid="{00000000-0005-0000-0000-00004F370000}"/>
    <cellStyle name="Note 8 2 3 4 2" xfId="12332" xr:uid="{00000000-0005-0000-0000-000050370000}"/>
    <cellStyle name="Note 8 2 4" xfId="6075" xr:uid="{00000000-0005-0000-0000-000051370000}"/>
    <cellStyle name="Note 8 2 4 2" xfId="7386" xr:uid="{00000000-0005-0000-0000-000052370000}"/>
    <cellStyle name="Note 8 2 4 2 2" xfId="10477" xr:uid="{00000000-0005-0000-0000-000053370000}"/>
    <cellStyle name="Note 8 2 4 2 2 2" xfId="14275" xr:uid="{00000000-0005-0000-0000-000054370000}"/>
    <cellStyle name="Note 8 2 4 2 3" xfId="14587" xr:uid="{00000000-0005-0000-0000-000055370000}"/>
    <cellStyle name="Note 8 2 4 3" xfId="9213" xr:uid="{00000000-0005-0000-0000-000056370000}"/>
    <cellStyle name="Note 8 2 4 3 2" xfId="13239" xr:uid="{00000000-0005-0000-0000-000057370000}"/>
    <cellStyle name="Note 8 2 5" xfId="6754" xr:uid="{00000000-0005-0000-0000-000058370000}"/>
    <cellStyle name="Note 8 2 5 2" xfId="9845" xr:uid="{00000000-0005-0000-0000-000059370000}"/>
    <cellStyle name="Note 8 2 5 2 2" xfId="14988" xr:uid="{00000000-0005-0000-0000-00005A370000}"/>
    <cellStyle name="Note 8 2 5 3" xfId="15051" xr:uid="{00000000-0005-0000-0000-00005B370000}"/>
    <cellStyle name="Note 8 2 6" xfId="8533" xr:uid="{00000000-0005-0000-0000-00005C370000}"/>
    <cellStyle name="Note 8 2 6 2" xfId="12274" xr:uid="{00000000-0005-0000-0000-00005D370000}"/>
    <cellStyle name="Note 8 3" xfId="5280" xr:uid="{00000000-0005-0000-0000-000096140000}"/>
    <cellStyle name="Note 8 3 2" xfId="5656" xr:uid="{00000000-0005-0000-0000-00005F370000}"/>
    <cellStyle name="Note 8 3 2 2" xfId="5968" xr:uid="{00000000-0005-0000-0000-000060370000}"/>
    <cellStyle name="Note 8 3 2 2 2" xfId="6602" xr:uid="{00000000-0005-0000-0000-000061370000}"/>
    <cellStyle name="Note 8 3 2 2 2 2" xfId="8439" xr:uid="{00000000-0005-0000-0000-000062370000}"/>
    <cellStyle name="Note 8 3 2 2 2 2 2" xfId="11001" xr:uid="{00000000-0005-0000-0000-000063370000}"/>
    <cellStyle name="Note 8 3 2 2 2 2 2 2" xfId="15669" xr:uid="{00000000-0005-0000-0000-000064370000}"/>
    <cellStyle name="Note 8 3 2 2 2 2 3" xfId="12821" xr:uid="{00000000-0005-0000-0000-000065370000}"/>
    <cellStyle name="Note 8 3 2 2 2 3" xfId="7914" xr:uid="{00000000-0005-0000-0000-000066370000}"/>
    <cellStyle name="Note 8 3 2 2 2 3 2" xfId="13234" xr:uid="{00000000-0005-0000-0000-000067370000}"/>
    <cellStyle name="Note 8 3 2 2 2 3 3" xfId="13954" xr:uid="{00000000-0005-0000-0000-000068370000}"/>
    <cellStyle name="Note 8 3 2 2 2 4" xfId="9737" xr:uid="{00000000-0005-0000-0000-000069370000}"/>
    <cellStyle name="Note 8 3 2 2 2 4 2" xfId="12385" xr:uid="{00000000-0005-0000-0000-00006A370000}"/>
    <cellStyle name="Note 8 3 2 2 3" xfId="7278" xr:uid="{00000000-0005-0000-0000-00006B370000}"/>
    <cellStyle name="Note 8 3 2 2 3 2" xfId="10369" xr:uid="{00000000-0005-0000-0000-00006C370000}"/>
    <cellStyle name="Note 8 3 2 2 3 2 2" xfId="11908" xr:uid="{00000000-0005-0000-0000-00006D370000}"/>
    <cellStyle name="Note 8 3 2 2 3 3" xfId="14396" xr:uid="{00000000-0005-0000-0000-00006E370000}"/>
    <cellStyle name="Note 8 3 2 2 4" xfId="9105" xr:uid="{00000000-0005-0000-0000-00006F370000}"/>
    <cellStyle name="Note 8 3 2 2 4 2" xfId="12000" xr:uid="{00000000-0005-0000-0000-000070370000}"/>
    <cellStyle name="Note 8 3 2 3" xfId="6290" xr:uid="{00000000-0005-0000-0000-000071370000}"/>
    <cellStyle name="Note 8 3 2 3 2" xfId="8127" xr:uid="{00000000-0005-0000-0000-000072370000}"/>
    <cellStyle name="Note 8 3 2 3 2 2" xfId="10689" xr:uid="{00000000-0005-0000-0000-000073370000}"/>
    <cellStyle name="Note 8 3 2 3 2 2 2" xfId="14544" xr:uid="{00000000-0005-0000-0000-000074370000}"/>
    <cellStyle name="Note 8 3 2 3 2 3" xfId="12924" xr:uid="{00000000-0005-0000-0000-000075370000}"/>
    <cellStyle name="Note 8 3 2 3 3" xfId="7602" xr:uid="{00000000-0005-0000-0000-000076370000}"/>
    <cellStyle name="Note 8 3 2 3 3 2" xfId="15417" xr:uid="{00000000-0005-0000-0000-000077370000}"/>
    <cellStyle name="Note 8 3 2 3 3 3" xfId="13642" xr:uid="{00000000-0005-0000-0000-000078370000}"/>
    <cellStyle name="Note 8 3 2 3 4" xfId="9425" xr:uid="{00000000-0005-0000-0000-000079370000}"/>
    <cellStyle name="Note 8 3 2 3 4 2" xfId="12941" xr:uid="{00000000-0005-0000-0000-00007A370000}"/>
    <cellStyle name="Note 8 3 2 4" xfId="6966" xr:uid="{00000000-0005-0000-0000-00007B370000}"/>
    <cellStyle name="Note 8 3 2 4 2" xfId="10057" xr:uid="{00000000-0005-0000-0000-00007C370000}"/>
    <cellStyle name="Note 8 3 2 4 2 2" xfId="14499" xr:uid="{00000000-0005-0000-0000-00007D370000}"/>
    <cellStyle name="Note 8 3 2 4 3" xfId="15423" xr:uid="{00000000-0005-0000-0000-00007E370000}"/>
    <cellStyle name="Note 8 3 2 5" xfId="8793" xr:uid="{00000000-0005-0000-0000-00007F370000}"/>
    <cellStyle name="Note 8 3 2 5 2" xfId="11677" xr:uid="{00000000-0005-0000-0000-000080370000}"/>
    <cellStyle name="Note 8 3 3" xfId="5733" xr:uid="{00000000-0005-0000-0000-000081370000}"/>
    <cellStyle name="Note 8 3 3 2" xfId="6366" xr:uid="{00000000-0005-0000-0000-000082370000}"/>
    <cellStyle name="Note 8 3 3 2 2" xfId="8203" xr:uid="{00000000-0005-0000-0000-000083370000}"/>
    <cellStyle name="Note 8 3 3 2 2 2" xfId="10765" xr:uid="{00000000-0005-0000-0000-000084370000}"/>
    <cellStyle name="Note 8 3 3 2 2 2 2" xfId="14872" xr:uid="{00000000-0005-0000-0000-000085370000}"/>
    <cellStyle name="Note 8 3 3 2 2 3" xfId="13233" xr:uid="{00000000-0005-0000-0000-000086370000}"/>
    <cellStyle name="Note 8 3 3 2 3" xfId="7678" xr:uid="{00000000-0005-0000-0000-000087370000}"/>
    <cellStyle name="Note 8 3 3 2 3 2" xfId="11198" xr:uid="{00000000-0005-0000-0000-000088370000}"/>
    <cellStyle name="Note 8 3 3 2 3 3" xfId="13718" xr:uid="{00000000-0005-0000-0000-000089370000}"/>
    <cellStyle name="Note 8 3 3 2 4" xfId="9501" xr:uid="{00000000-0005-0000-0000-00008A370000}"/>
    <cellStyle name="Note 8 3 3 2 4 2" xfId="12734" xr:uid="{00000000-0005-0000-0000-00008B370000}"/>
    <cellStyle name="Note 8 3 3 3" xfId="7042" xr:uid="{00000000-0005-0000-0000-00008C370000}"/>
    <cellStyle name="Note 8 3 3 3 2" xfId="10133" xr:uid="{00000000-0005-0000-0000-00008D370000}"/>
    <cellStyle name="Note 8 3 3 3 2 2" xfId="14108" xr:uid="{00000000-0005-0000-0000-00008E370000}"/>
    <cellStyle name="Note 8 3 3 3 3" xfId="14729" xr:uid="{00000000-0005-0000-0000-00008F370000}"/>
    <cellStyle name="Note 8 3 3 4" xfId="8869" xr:uid="{00000000-0005-0000-0000-000090370000}"/>
    <cellStyle name="Note 8 3 3 4 2" xfId="12774" xr:uid="{00000000-0005-0000-0000-000091370000}"/>
    <cellStyle name="Note 8 3 4" xfId="6182" xr:uid="{00000000-0005-0000-0000-000092370000}"/>
    <cellStyle name="Note 8 3 4 2" xfId="8019" xr:uid="{00000000-0005-0000-0000-000093370000}"/>
    <cellStyle name="Note 8 3 4 2 2" xfId="10581" xr:uid="{00000000-0005-0000-0000-000094370000}"/>
    <cellStyle name="Note 8 3 4 2 2 2" xfId="14793" xr:uid="{00000000-0005-0000-0000-000095370000}"/>
    <cellStyle name="Note 8 3 4 2 3" xfId="11428" xr:uid="{00000000-0005-0000-0000-000096370000}"/>
    <cellStyle name="Note 8 3 4 3" xfId="7494" xr:uid="{00000000-0005-0000-0000-000097370000}"/>
    <cellStyle name="Note 8 3 4 3 2" xfId="14178" xr:uid="{00000000-0005-0000-0000-000098370000}"/>
    <cellStyle name="Note 8 3 4 3 3" xfId="13534" xr:uid="{00000000-0005-0000-0000-000099370000}"/>
    <cellStyle name="Note 8 3 4 4" xfId="9317" xr:uid="{00000000-0005-0000-0000-00009A370000}"/>
    <cellStyle name="Note 8 3 4 4 2" xfId="12990" xr:uid="{00000000-0005-0000-0000-00009B370000}"/>
    <cellStyle name="Note 8 3 5" xfId="6858" xr:uid="{00000000-0005-0000-0000-00009C370000}"/>
    <cellStyle name="Note 8 3 5 2" xfId="9949" xr:uid="{00000000-0005-0000-0000-00009D370000}"/>
    <cellStyle name="Note 8 3 5 2 2" xfId="15092" xr:uid="{00000000-0005-0000-0000-00009E370000}"/>
    <cellStyle name="Note 8 3 5 3" xfId="14173" xr:uid="{00000000-0005-0000-0000-00009F370000}"/>
    <cellStyle name="Note 8 3 6" xfId="8685" xr:uid="{00000000-0005-0000-0000-0000A0370000}"/>
    <cellStyle name="Note 8 3 6 2" xfId="12199" xr:uid="{00000000-0005-0000-0000-0000A1370000}"/>
    <cellStyle name="Note 8 3 7" xfId="15934" xr:uid="{00000000-0005-0000-0000-0000A2370000}"/>
    <cellStyle name="Note 8 3 8" xfId="5548" xr:uid="{00000000-0005-0000-0000-00005E370000}"/>
    <cellStyle name="Note 8 4" xfId="5862" xr:uid="{00000000-0005-0000-0000-0000A3370000}"/>
    <cellStyle name="Note 8 4 2" xfId="6496" xr:uid="{00000000-0005-0000-0000-0000A4370000}"/>
    <cellStyle name="Note 8 4 2 2" xfId="8333" xr:uid="{00000000-0005-0000-0000-0000A5370000}"/>
    <cellStyle name="Note 8 4 2 2 2" xfId="10895" xr:uid="{00000000-0005-0000-0000-0000A6370000}"/>
    <cellStyle name="Note 8 4 2 2 2 2" xfId="13383" xr:uid="{00000000-0005-0000-0000-0000A7370000}"/>
    <cellStyle name="Note 8 4 2 2 3" xfId="11881" xr:uid="{00000000-0005-0000-0000-0000A8370000}"/>
    <cellStyle name="Note 8 4 2 3" xfId="7808" xr:uid="{00000000-0005-0000-0000-0000A9370000}"/>
    <cellStyle name="Note 8 4 2 3 2" xfId="13254" xr:uid="{00000000-0005-0000-0000-0000AA370000}"/>
    <cellStyle name="Note 8 4 2 3 3" xfId="13848" xr:uid="{00000000-0005-0000-0000-0000AB370000}"/>
    <cellStyle name="Note 8 4 2 4" xfId="9631" xr:uid="{00000000-0005-0000-0000-0000AC370000}"/>
    <cellStyle name="Note 8 4 2 4 2" xfId="11012" xr:uid="{00000000-0005-0000-0000-0000AD370000}"/>
    <cellStyle name="Note 8 4 3" xfId="7172" xr:uid="{00000000-0005-0000-0000-0000AE370000}"/>
    <cellStyle name="Note 8 4 3 2" xfId="10263" xr:uid="{00000000-0005-0000-0000-0000AF370000}"/>
    <cellStyle name="Note 8 4 3 2 2" xfId="13956" xr:uid="{00000000-0005-0000-0000-0000B0370000}"/>
    <cellStyle name="Note 8 4 3 3" xfId="14395" xr:uid="{00000000-0005-0000-0000-0000B1370000}"/>
    <cellStyle name="Note 8 4 4" xfId="8999" xr:uid="{00000000-0005-0000-0000-0000B2370000}"/>
    <cellStyle name="Note 8 4 4 2" xfId="11481" xr:uid="{00000000-0005-0000-0000-0000B3370000}"/>
    <cellStyle name="Note 8 5" xfId="6037" xr:uid="{00000000-0005-0000-0000-0000B4370000}"/>
    <cellStyle name="Note 8 5 2" xfId="7348" xr:uid="{00000000-0005-0000-0000-0000B5370000}"/>
    <cellStyle name="Note 8 5 2 2" xfId="10439" xr:uid="{00000000-0005-0000-0000-0000B6370000}"/>
    <cellStyle name="Note 8 5 2 2 2" xfId="15168" xr:uid="{00000000-0005-0000-0000-0000B7370000}"/>
    <cellStyle name="Note 8 5 2 3" xfId="15386" xr:uid="{00000000-0005-0000-0000-0000B8370000}"/>
    <cellStyle name="Note 8 5 3" xfId="9175" xr:uid="{00000000-0005-0000-0000-0000B9370000}"/>
    <cellStyle name="Note 8 5 3 2" xfId="11984" xr:uid="{00000000-0005-0000-0000-0000BA370000}"/>
    <cellStyle name="Note 8 6" xfId="6716" xr:uid="{00000000-0005-0000-0000-0000BB370000}"/>
    <cellStyle name="Note 8 6 2" xfId="9807" xr:uid="{00000000-0005-0000-0000-0000BC370000}"/>
    <cellStyle name="Note 8 6 2 2" xfId="12015" xr:uid="{00000000-0005-0000-0000-0000BD370000}"/>
    <cellStyle name="Note 8 6 3" xfId="15569" xr:uid="{00000000-0005-0000-0000-0000BE370000}"/>
    <cellStyle name="Note 8 7" xfId="8532" xr:uid="{00000000-0005-0000-0000-0000BF370000}"/>
    <cellStyle name="Note 8 7 2" xfId="11898" xr:uid="{00000000-0005-0000-0000-0000C0370000}"/>
    <cellStyle name="Note 9" xfId="6618" xr:uid="{00000000-0005-0000-0000-0000C1370000}"/>
    <cellStyle name="Output" xfId="8" builtinId="21" customBuiltin="1"/>
    <cellStyle name="Output 2" xfId="405" xr:uid="{00000000-0005-0000-0000-000098140000}"/>
    <cellStyle name="Output 2 2" xfId="406" xr:uid="{00000000-0005-0000-0000-000099140000}"/>
    <cellStyle name="Output 2 2 2" xfId="5283" xr:uid="{00000000-0005-0000-0000-00009A140000}"/>
    <cellStyle name="Output 2 2 2 2" xfId="5593" xr:uid="{00000000-0005-0000-0000-0000C6370000}"/>
    <cellStyle name="Output 2 2 2 2 2" xfId="5693" xr:uid="{00000000-0005-0000-0000-0000C7370000}"/>
    <cellStyle name="Output 2 2 2 2 2 2" xfId="6326" xr:uid="{00000000-0005-0000-0000-0000C8370000}"/>
    <cellStyle name="Output 2 2 2 2 2 2 2" xfId="8163" xr:uid="{00000000-0005-0000-0000-0000C9370000}"/>
    <cellStyle name="Output 2 2 2 2 2 2 2 2" xfId="10725" xr:uid="{00000000-0005-0000-0000-0000CA370000}"/>
    <cellStyle name="Output 2 2 2 2 2 2 2 3" xfId="11125" xr:uid="{00000000-0005-0000-0000-0000CB370000}"/>
    <cellStyle name="Output 2 2 2 2 2 2 3" xfId="7638" xr:uid="{00000000-0005-0000-0000-0000CC370000}"/>
    <cellStyle name="Output 2 2 2 2 2 2 3 2" xfId="11174" xr:uid="{00000000-0005-0000-0000-0000CD370000}"/>
    <cellStyle name="Output 2 2 2 2 2 2 3 3" xfId="13678" xr:uid="{00000000-0005-0000-0000-0000CE370000}"/>
    <cellStyle name="Output 2 2 2 2 2 2 4" xfId="9461" xr:uid="{00000000-0005-0000-0000-0000CF370000}"/>
    <cellStyle name="Output 2 2 2 2 2 3" xfId="7002" xr:uid="{00000000-0005-0000-0000-0000D0370000}"/>
    <cellStyle name="Output 2 2 2 2 2 3 2" xfId="10093" xr:uid="{00000000-0005-0000-0000-0000D1370000}"/>
    <cellStyle name="Output 2 2 2 2 2 3 3" xfId="14560" xr:uid="{00000000-0005-0000-0000-0000D2370000}"/>
    <cellStyle name="Output 2 2 2 2 2 4" xfId="8829" xr:uid="{00000000-0005-0000-0000-0000D3370000}"/>
    <cellStyle name="Output 2 2 2 2 3" xfId="6227" xr:uid="{00000000-0005-0000-0000-0000D4370000}"/>
    <cellStyle name="Output 2 2 2 2 3 2" xfId="8064" xr:uid="{00000000-0005-0000-0000-0000D5370000}"/>
    <cellStyle name="Output 2 2 2 2 3 2 2" xfId="10626" xr:uid="{00000000-0005-0000-0000-0000D6370000}"/>
    <cellStyle name="Output 2 2 2 2 3 2 3" xfId="12145" xr:uid="{00000000-0005-0000-0000-0000D7370000}"/>
    <cellStyle name="Output 2 2 2 2 3 3" xfId="7539" xr:uid="{00000000-0005-0000-0000-0000D8370000}"/>
    <cellStyle name="Output 2 2 2 2 3 3 2" xfId="14283" xr:uid="{00000000-0005-0000-0000-0000D9370000}"/>
    <cellStyle name="Output 2 2 2 2 3 3 3" xfId="13579" xr:uid="{00000000-0005-0000-0000-0000DA370000}"/>
    <cellStyle name="Output 2 2 2 2 3 4" xfId="9362" xr:uid="{00000000-0005-0000-0000-0000DB370000}"/>
    <cellStyle name="Output 2 2 2 2 4" xfId="6903" xr:uid="{00000000-0005-0000-0000-0000DC370000}"/>
    <cellStyle name="Output 2 2 2 2 4 2" xfId="9994" xr:uid="{00000000-0005-0000-0000-0000DD370000}"/>
    <cellStyle name="Output 2 2 2 2 4 3" xfId="14300" xr:uid="{00000000-0005-0000-0000-0000DE370000}"/>
    <cellStyle name="Output 2 2 2 2 5" xfId="8730" xr:uid="{00000000-0005-0000-0000-0000DF370000}"/>
    <cellStyle name="Output 2 2 2 3" xfId="5784" xr:uid="{00000000-0005-0000-0000-0000E0370000}"/>
    <cellStyle name="Output 2 2 2 3 2" xfId="6418" xr:uid="{00000000-0005-0000-0000-0000E1370000}"/>
    <cellStyle name="Output 2 2 2 3 2 2" xfId="8255" xr:uid="{00000000-0005-0000-0000-0000E2370000}"/>
    <cellStyle name="Output 2 2 2 3 2 2 2" xfId="10817" xr:uid="{00000000-0005-0000-0000-0000E3370000}"/>
    <cellStyle name="Output 2 2 2 3 2 2 3" xfId="12758" xr:uid="{00000000-0005-0000-0000-0000E4370000}"/>
    <cellStyle name="Output 2 2 2 3 2 3" xfId="7730" xr:uid="{00000000-0005-0000-0000-0000E5370000}"/>
    <cellStyle name="Output 2 2 2 3 2 3 2" xfId="11050" xr:uid="{00000000-0005-0000-0000-0000E6370000}"/>
    <cellStyle name="Output 2 2 2 3 2 3 3" xfId="13770" xr:uid="{00000000-0005-0000-0000-0000E7370000}"/>
    <cellStyle name="Output 2 2 2 3 2 4" xfId="9553" xr:uid="{00000000-0005-0000-0000-0000E8370000}"/>
    <cellStyle name="Output 2 2 2 3 3" xfId="7094" xr:uid="{00000000-0005-0000-0000-0000E9370000}"/>
    <cellStyle name="Output 2 2 2 3 3 2" xfId="10185" xr:uid="{00000000-0005-0000-0000-0000EA370000}"/>
    <cellStyle name="Output 2 2 2 3 3 3" xfId="14655" xr:uid="{00000000-0005-0000-0000-0000EB370000}"/>
    <cellStyle name="Output 2 2 2 3 4" xfId="8921" xr:uid="{00000000-0005-0000-0000-0000EC370000}"/>
    <cellStyle name="Output 2 2 2 4" xfId="6119" xr:uid="{00000000-0005-0000-0000-0000ED370000}"/>
    <cellStyle name="Output 2 2 2 4 2" xfId="7956" xr:uid="{00000000-0005-0000-0000-0000EE370000}"/>
    <cellStyle name="Output 2 2 2 4 2 2" xfId="10518" xr:uid="{00000000-0005-0000-0000-0000EF370000}"/>
    <cellStyle name="Output 2 2 2 4 2 3" xfId="13059" xr:uid="{00000000-0005-0000-0000-0000F0370000}"/>
    <cellStyle name="Output 2 2 2 4 3" xfId="7431" xr:uid="{00000000-0005-0000-0000-0000F1370000}"/>
    <cellStyle name="Output 2 2 2 4 3 2" xfId="15640" xr:uid="{00000000-0005-0000-0000-0000F2370000}"/>
    <cellStyle name="Output 2 2 2 4 3 3" xfId="13471" xr:uid="{00000000-0005-0000-0000-0000F3370000}"/>
    <cellStyle name="Output 2 2 2 4 4" xfId="9254" xr:uid="{00000000-0005-0000-0000-0000F4370000}"/>
    <cellStyle name="Output 2 2 2 5" xfId="6795" xr:uid="{00000000-0005-0000-0000-0000F5370000}"/>
    <cellStyle name="Output 2 2 2 5 2" xfId="9886" xr:uid="{00000000-0005-0000-0000-0000F6370000}"/>
    <cellStyle name="Output 2 2 2 5 3" xfId="15633" xr:uid="{00000000-0005-0000-0000-0000F7370000}"/>
    <cellStyle name="Output 2 2 2 6" xfId="8622" xr:uid="{00000000-0005-0000-0000-0000F8370000}"/>
    <cellStyle name="Output 2 2 2 7" xfId="15937" xr:uid="{00000000-0005-0000-0000-0000F9370000}"/>
    <cellStyle name="Output 2 2 2 8" xfId="5487" xr:uid="{00000000-0005-0000-0000-0000C5370000}"/>
    <cellStyle name="Output 2 2 3" xfId="5929" xr:uid="{00000000-0005-0000-0000-0000FA370000}"/>
    <cellStyle name="Output 2 2 3 2" xfId="6563" xr:uid="{00000000-0005-0000-0000-0000FB370000}"/>
    <cellStyle name="Output 2 2 3 2 2" xfId="8400" xr:uid="{00000000-0005-0000-0000-0000FC370000}"/>
    <cellStyle name="Output 2 2 3 2 2 2" xfId="10962" xr:uid="{00000000-0005-0000-0000-0000FD370000}"/>
    <cellStyle name="Output 2 2 3 2 2 3" xfId="11799" xr:uid="{00000000-0005-0000-0000-0000FE370000}"/>
    <cellStyle name="Output 2 2 3 2 3" xfId="7875" xr:uid="{00000000-0005-0000-0000-0000FF370000}"/>
    <cellStyle name="Output 2 2 3 2 3 2" xfId="12684" xr:uid="{00000000-0005-0000-0000-000000380000}"/>
    <cellStyle name="Output 2 2 3 2 3 3" xfId="13915" xr:uid="{00000000-0005-0000-0000-000001380000}"/>
    <cellStyle name="Output 2 2 3 2 4" xfId="9698" xr:uid="{00000000-0005-0000-0000-000002380000}"/>
    <cellStyle name="Output 2 2 3 3" xfId="7239" xr:uid="{00000000-0005-0000-0000-000003380000}"/>
    <cellStyle name="Output 2 2 3 3 2" xfId="10330" xr:uid="{00000000-0005-0000-0000-000004380000}"/>
    <cellStyle name="Output 2 2 3 3 3" xfId="14256" xr:uid="{00000000-0005-0000-0000-000005380000}"/>
    <cellStyle name="Output 2 2 3 4" xfId="9066" xr:uid="{00000000-0005-0000-0000-000006380000}"/>
    <cellStyle name="Output 2 2 4" xfId="5996" xr:uid="{00000000-0005-0000-0000-000007380000}"/>
    <cellStyle name="Output 2 2 4 2" xfId="7307" xr:uid="{00000000-0005-0000-0000-000008380000}"/>
    <cellStyle name="Output 2 2 4 2 2" xfId="10398" xr:uid="{00000000-0005-0000-0000-000009380000}"/>
    <cellStyle name="Output 2 2 4 2 3" xfId="14805" xr:uid="{00000000-0005-0000-0000-00000A380000}"/>
    <cellStyle name="Output 2 2 4 3" xfId="9134" xr:uid="{00000000-0005-0000-0000-00000B380000}"/>
    <cellStyle name="Output 2 2 5" xfId="6675" xr:uid="{00000000-0005-0000-0000-00000C380000}"/>
    <cellStyle name="Output 2 2 5 2" xfId="9766" xr:uid="{00000000-0005-0000-0000-00000D380000}"/>
    <cellStyle name="Output 2 2 5 3" xfId="13975" xr:uid="{00000000-0005-0000-0000-00000E380000}"/>
    <cellStyle name="Output 2 2 6" xfId="8535" xr:uid="{00000000-0005-0000-0000-00000F380000}"/>
    <cellStyle name="Output 2 3" xfId="5284" xr:uid="{00000000-0005-0000-0000-00009B140000}"/>
    <cellStyle name="Output 2 3 2" xfId="5592" xr:uid="{00000000-0005-0000-0000-000011380000}"/>
    <cellStyle name="Output 2 3 2 2" xfId="5694" xr:uid="{00000000-0005-0000-0000-000012380000}"/>
    <cellStyle name="Output 2 3 2 2 2" xfId="6327" xr:uid="{00000000-0005-0000-0000-000013380000}"/>
    <cellStyle name="Output 2 3 2 2 2 2" xfId="8164" xr:uid="{00000000-0005-0000-0000-000014380000}"/>
    <cellStyle name="Output 2 3 2 2 2 2 2" xfId="10726" xr:uid="{00000000-0005-0000-0000-000015380000}"/>
    <cellStyle name="Output 2 3 2 2 2 2 3" xfId="11964" xr:uid="{00000000-0005-0000-0000-000016380000}"/>
    <cellStyle name="Output 2 3 2 2 2 3" xfId="7639" xr:uid="{00000000-0005-0000-0000-000017380000}"/>
    <cellStyle name="Output 2 3 2 2 2 3 2" xfId="11175" xr:uid="{00000000-0005-0000-0000-000018380000}"/>
    <cellStyle name="Output 2 3 2 2 2 3 3" xfId="13679" xr:uid="{00000000-0005-0000-0000-000019380000}"/>
    <cellStyle name="Output 2 3 2 2 2 4" xfId="9462" xr:uid="{00000000-0005-0000-0000-00001A380000}"/>
    <cellStyle name="Output 2 3 2 2 3" xfId="7003" xr:uid="{00000000-0005-0000-0000-00001B380000}"/>
    <cellStyle name="Output 2 3 2 2 3 2" xfId="10094" xr:uid="{00000000-0005-0000-0000-00001C380000}"/>
    <cellStyle name="Output 2 3 2 2 3 3" xfId="14143" xr:uid="{00000000-0005-0000-0000-00001D380000}"/>
    <cellStyle name="Output 2 3 2 2 4" xfId="8830" xr:uid="{00000000-0005-0000-0000-00001E380000}"/>
    <cellStyle name="Output 2 3 2 3" xfId="6226" xr:uid="{00000000-0005-0000-0000-00001F380000}"/>
    <cellStyle name="Output 2 3 2 3 2" xfId="8063" xr:uid="{00000000-0005-0000-0000-000020380000}"/>
    <cellStyle name="Output 2 3 2 3 2 2" xfId="10625" xr:uid="{00000000-0005-0000-0000-000021380000}"/>
    <cellStyle name="Output 2 3 2 3 2 3" xfId="13170" xr:uid="{00000000-0005-0000-0000-000022380000}"/>
    <cellStyle name="Output 2 3 2 3 3" xfId="7538" xr:uid="{00000000-0005-0000-0000-000023380000}"/>
    <cellStyle name="Output 2 3 2 3 3 2" xfId="14845" xr:uid="{00000000-0005-0000-0000-000024380000}"/>
    <cellStyle name="Output 2 3 2 3 3 3" xfId="13578" xr:uid="{00000000-0005-0000-0000-000025380000}"/>
    <cellStyle name="Output 2 3 2 3 4" xfId="9361" xr:uid="{00000000-0005-0000-0000-000026380000}"/>
    <cellStyle name="Output 2 3 2 4" xfId="6902" xr:uid="{00000000-0005-0000-0000-000027380000}"/>
    <cellStyle name="Output 2 3 2 4 2" xfId="9993" xr:uid="{00000000-0005-0000-0000-000028380000}"/>
    <cellStyle name="Output 2 3 2 4 3" xfId="14862" xr:uid="{00000000-0005-0000-0000-000029380000}"/>
    <cellStyle name="Output 2 3 2 5" xfId="8729" xr:uid="{00000000-0005-0000-0000-00002A380000}"/>
    <cellStyle name="Output 2 3 3" xfId="5785" xr:uid="{00000000-0005-0000-0000-00002B380000}"/>
    <cellStyle name="Output 2 3 3 2" xfId="6419" xr:uid="{00000000-0005-0000-0000-00002C380000}"/>
    <cellStyle name="Output 2 3 3 2 2" xfId="8256" xr:uid="{00000000-0005-0000-0000-00002D380000}"/>
    <cellStyle name="Output 2 3 3 2 2 2" xfId="10818" xr:uid="{00000000-0005-0000-0000-00002E380000}"/>
    <cellStyle name="Output 2 3 3 2 2 3" xfId="12622" xr:uid="{00000000-0005-0000-0000-00002F380000}"/>
    <cellStyle name="Output 2 3 3 2 3" xfId="7731" xr:uid="{00000000-0005-0000-0000-000030380000}"/>
    <cellStyle name="Output 2 3 3 2 3 2" xfId="12898" xr:uid="{00000000-0005-0000-0000-000031380000}"/>
    <cellStyle name="Output 2 3 3 2 3 3" xfId="13771" xr:uid="{00000000-0005-0000-0000-000032380000}"/>
    <cellStyle name="Output 2 3 3 2 4" xfId="9554" xr:uid="{00000000-0005-0000-0000-000033380000}"/>
    <cellStyle name="Output 2 3 3 3" xfId="7095" xr:uid="{00000000-0005-0000-0000-000034380000}"/>
    <cellStyle name="Output 2 3 3 3 2" xfId="10186" xr:uid="{00000000-0005-0000-0000-000035380000}"/>
    <cellStyle name="Output 2 3 3 3 3" xfId="15590" xr:uid="{00000000-0005-0000-0000-000036380000}"/>
    <cellStyle name="Output 2 3 3 4" xfId="8922" xr:uid="{00000000-0005-0000-0000-000037380000}"/>
    <cellStyle name="Output 2 3 4" xfId="6118" xr:uid="{00000000-0005-0000-0000-000038380000}"/>
    <cellStyle name="Output 2 3 4 2" xfId="7955" xr:uid="{00000000-0005-0000-0000-000039380000}"/>
    <cellStyle name="Output 2 3 4 2 2" xfId="10517" xr:uid="{00000000-0005-0000-0000-00003A380000}"/>
    <cellStyle name="Output 2 3 4 2 3" xfId="12858" xr:uid="{00000000-0005-0000-0000-00003B380000}"/>
    <cellStyle name="Output 2 3 4 3" xfId="7430" xr:uid="{00000000-0005-0000-0000-00003C380000}"/>
    <cellStyle name="Output 2 3 4 3 2" xfId="14705" xr:uid="{00000000-0005-0000-0000-00003D380000}"/>
    <cellStyle name="Output 2 3 4 3 3" xfId="13470" xr:uid="{00000000-0005-0000-0000-00003E380000}"/>
    <cellStyle name="Output 2 3 4 4" xfId="9253" xr:uid="{00000000-0005-0000-0000-00003F380000}"/>
    <cellStyle name="Output 2 3 5" xfId="6794" xr:uid="{00000000-0005-0000-0000-000040380000}"/>
    <cellStyle name="Output 2 3 5 2" xfId="9885" xr:uid="{00000000-0005-0000-0000-000041380000}"/>
    <cellStyle name="Output 2 3 5 3" xfId="14698" xr:uid="{00000000-0005-0000-0000-000042380000}"/>
    <cellStyle name="Output 2 3 6" xfId="8621" xr:uid="{00000000-0005-0000-0000-000043380000}"/>
    <cellStyle name="Output 2 3 7" xfId="15938" xr:uid="{00000000-0005-0000-0000-000044380000}"/>
    <cellStyle name="Output 2 3 8" xfId="5486" xr:uid="{00000000-0005-0000-0000-000010380000}"/>
    <cellStyle name="Output 2 4" xfId="5285" xr:uid="{00000000-0005-0000-0000-00009C140000}"/>
    <cellStyle name="Output 2 4 2" xfId="6484" xr:uid="{00000000-0005-0000-0000-000046380000}"/>
    <cellStyle name="Output 2 4 2 2" xfId="8321" xr:uid="{00000000-0005-0000-0000-000047380000}"/>
    <cellStyle name="Output 2 4 2 2 2" xfId="10883" xr:uid="{00000000-0005-0000-0000-000048380000}"/>
    <cellStyle name="Output 2 4 2 2 3" xfId="12653" xr:uid="{00000000-0005-0000-0000-000049380000}"/>
    <cellStyle name="Output 2 4 2 3" xfId="7796" xr:uid="{00000000-0005-0000-0000-00004A380000}"/>
    <cellStyle name="Output 2 4 2 3 2" xfId="12201" xr:uid="{00000000-0005-0000-0000-00004B380000}"/>
    <cellStyle name="Output 2 4 2 3 3" xfId="13836" xr:uid="{00000000-0005-0000-0000-00004C380000}"/>
    <cellStyle name="Output 2 4 2 4" xfId="9619" xr:uid="{00000000-0005-0000-0000-00004D380000}"/>
    <cellStyle name="Output 2 4 3" xfId="7160" xr:uid="{00000000-0005-0000-0000-00004E380000}"/>
    <cellStyle name="Output 2 4 3 2" xfId="10251" xr:uid="{00000000-0005-0000-0000-00004F380000}"/>
    <cellStyle name="Output 2 4 3 3" xfId="14156" xr:uid="{00000000-0005-0000-0000-000050380000}"/>
    <cellStyle name="Output 2 4 4" xfId="8987" xr:uid="{00000000-0005-0000-0000-000051380000}"/>
    <cellStyle name="Output 2 4 5" xfId="15939" xr:uid="{00000000-0005-0000-0000-000052380000}"/>
    <cellStyle name="Output 2 4 6" xfId="5850" xr:uid="{00000000-0005-0000-0000-000045380000}"/>
    <cellStyle name="Output 2 5" xfId="5282" xr:uid="{00000000-0005-0000-0000-00009D140000}"/>
    <cellStyle name="Output 2 5 2" xfId="7306" xr:uid="{00000000-0005-0000-0000-000054380000}"/>
    <cellStyle name="Output 2 5 2 2" xfId="10397" xr:uid="{00000000-0005-0000-0000-000055380000}"/>
    <cellStyle name="Output 2 5 2 3" xfId="15588" xr:uid="{00000000-0005-0000-0000-000056380000}"/>
    <cellStyle name="Output 2 5 3" xfId="9133" xr:uid="{00000000-0005-0000-0000-000057380000}"/>
    <cellStyle name="Output 2 5 4" xfId="15936" xr:uid="{00000000-0005-0000-0000-000058380000}"/>
    <cellStyle name="Output 2 5 5" xfId="5995" xr:uid="{00000000-0005-0000-0000-000053380000}"/>
    <cellStyle name="Output 2 6" xfId="6674" xr:uid="{00000000-0005-0000-0000-000059380000}"/>
    <cellStyle name="Output 2 6 2" xfId="9765" xr:uid="{00000000-0005-0000-0000-00005A380000}"/>
    <cellStyle name="Output 2 6 3" xfId="14010" xr:uid="{00000000-0005-0000-0000-00005B380000}"/>
    <cellStyle name="Output 2 7" xfId="8534" xr:uid="{00000000-0005-0000-0000-00005C380000}"/>
    <cellStyle name="Output 3" xfId="407" xr:uid="{00000000-0005-0000-0000-00009E140000}"/>
    <cellStyle name="Output 3 2" xfId="408" xr:uid="{00000000-0005-0000-0000-00009F140000}"/>
    <cellStyle name="Output 3 2 2" xfId="5287" xr:uid="{00000000-0005-0000-0000-0000A0140000}"/>
    <cellStyle name="Output 3 2 2 2" xfId="5595" xr:uid="{00000000-0005-0000-0000-000060380000}"/>
    <cellStyle name="Output 3 2 2 2 2" xfId="5691" xr:uid="{00000000-0005-0000-0000-000061380000}"/>
    <cellStyle name="Output 3 2 2 2 2 2" xfId="6324" xr:uid="{00000000-0005-0000-0000-000062380000}"/>
    <cellStyle name="Output 3 2 2 2 2 2 2" xfId="8161" xr:uid="{00000000-0005-0000-0000-000063380000}"/>
    <cellStyle name="Output 3 2 2 2 2 2 2 2" xfId="10723" xr:uid="{00000000-0005-0000-0000-000064380000}"/>
    <cellStyle name="Output 3 2 2 2 2 2 2 3" xfId="13295" xr:uid="{00000000-0005-0000-0000-000065380000}"/>
    <cellStyle name="Output 3 2 2 2 2 2 3" xfId="7636" xr:uid="{00000000-0005-0000-0000-000066380000}"/>
    <cellStyle name="Output 3 2 2 2 2 2 3 2" xfId="11172" xr:uid="{00000000-0005-0000-0000-000067380000}"/>
    <cellStyle name="Output 3 2 2 2 2 2 3 3" xfId="13676" xr:uid="{00000000-0005-0000-0000-000068380000}"/>
    <cellStyle name="Output 3 2 2 2 2 2 4" xfId="9459" xr:uid="{00000000-0005-0000-0000-000069380000}"/>
    <cellStyle name="Output 3 2 2 2 2 3" xfId="7000" xr:uid="{00000000-0005-0000-0000-00006A380000}"/>
    <cellStyle name="Output 3 2 2 2 2 3 2" xfId="10091" xr:uid="{00000000-0005-0000-0000-00006B380000}"/>
    <cellStyle name="Output 3 2 2 2 2 3 3" xfId="15126" xr:uid="{00000000-0005-0000-0000-00006C380000}"/>
    <cellStyle name="Output 3 2 2 2 2 4" xfId="8827" xr:uid="{00000000-0005-0000-0000-00006D380000}"/>
    <cellStyle name="Output 3 2 2 2 3" xfId="6229" xr:uid="{00000000-0005-0000-0000-00006E380000}"/>
    <cellStyle name="Output 3 2 2 2 3 2" xfId="8066" xr:uid="{00000000-0005-0000-0000-00006F380000}"/>
    <cellStyle name="Output 3 2 2 2 3 2 2" xfId="10628" xr:uid="{00000000-0005-0000-0000-000070380000}"/>
    <cellStyle name="Output 3 2 2 2 3 2 3" xfId="13185" xr:uid="{00000000-0005-0000-0000-000071380000}"/>
    <cellStyle name="Output 3 2 2 2 3 3" xfId="7541" xr:uid="{00000000-0005-0000-0000-000072380000}"/>
    <cellStyle name="Output 3 2 2 2 3 3 2" xfId="14978" xr:uid="{00000000-0005-0000-0000-000073380000}"/>
    <cellStyle name="Output 3 2 2 2 3 3 3" xfId="13581" xr:uid="{00000000-0005-0000-0000-000074380000}"/>
    <cellStyle name="Output 3 2 2 2 3 4" xfId="9364" xr:uid="{00000000-0005-0000-0000-000075380000}"/>
    <cellStyle name="Output 3 2 2 2 4" xfId="6905" xr:uid="{00000000-0005-0000-0000-000076380000}"/>
    <cellStyle name="Output 3 2 2 2 4 2" xfId="9996" xr:uid="{00000000-0005-0000-0000-000077380000}"/>
    <cellStyle name="Output 3 2 2 2 4 3" xfId="14970" xr:uid="{00000000-0005-0000-0000-000078380000}"/>
    <cellStyle name="Output 3 2 2 2 5" xfId="8732" xr:uid="{00000000-0005-0000-0000-000079380000}"/>
    <cellStyle name="Output 3 2 2 3" xfId="5782" xr:uid="{00000000-0005-0000-0000-00007A380000}"/>
    <cellStyle name="Output 3 2 2 3 2" xfId="6416" xr:uid="{00000000-0005-0000-0000-00007B380000}"/>
    <cellStyle name="Output 3 2 2 3 2 2" xfId="8253" xr:uid="{00000000-0005-0000-0000-00007C380000}"/>
    <cellStyle name="Output 3 2 2 3 2 2 2" xfId="10815" xr:uid="{00000000-0005-0000-0000-00007D380000}"/>
    <cellStyle name="Output 3 2 2 3 2 2 3" xfId="12640" xr:uid="{00000000-0005-0000-0000-00007E380000}"/>
    <cellStyle name="Output 3 2 2 3 2 3" xfId="7728" xr:uid="{00000000-0005-0000-0000-00007F380000}"/>
    <cellStyle name="Output 3 2 2 3 2 3 2" xfId="11049" xr:uid="{00000000-0005-0000-0000-000080380000}"/>
    <cellStyle name="Output 3 2 2 3 2 3 3" xfId="13768" xr:uid="{00000000-0005-0000-0000-000081380000}"/>
    <cellStyle name="Output 3 2 2 3 2 4" xfId="9551" xr:uid="{00000000-0005-0000-0000-000082380000}"/>
    <cellStyle name="Output 3 2 2 3 3" xfId="7092" xr:uid="{00000000-0005-0000-0000-000083380000}"/>
    <cellStyle name="Output 3 2 2 3 3 2" xfId="10183" xr:uid="{00000000-0005-0000-0000-000084380000}"/>
    <cellStyle name="Output 3 2 2 3 3 3" xfId="14465" xr:uid="{00000000-0005-0000-0000-000085380000}"/>
    <cellStyle name="Output 3 2 2 3 4" xfId="8919" xr:uid="{00000000-0005-0000-0000-000086380000}"/>
    <cellStyle name="Output 3 2 2 4" xfId="6121" xr:uid="{00000000-0005-0000-0000-000087380000}"/>
    <cellStyle name="Output 3 2 2 4 2" xfId="7958" xr:uid="{00000000-0005-0000-0000-000088380000}"/>
    <cellStyle name="Output 3 2 2 4 2 2" xfId="10520" xr:uid="{00000000-0005-0000-0000-000089380000}"/>
    <cellStyle name="Output 3 2 2 4 2 3" xfId="11854" xr:uid="{00000000-0005-0000-0000-00008A380000}"/>
    <cellStyle name="Output 3 2 2 4 3" xfId="7433" xr:uid="{00000000-0005-0000-0000-00008B380000}"/>
    <cellStyle name="Output 3 2 2 4 3 2" xfId="14294" xr:uid="{00000000-0005-0000-0000-00008C380000}"/>
    <cellStyle name="Output 3 2 2 4 3 3" xfId="13473" xr:uid="{00000000-0005-0000-0000-00008D380000}"/>
    <cellStyle name="Output 3 2 2 4 4" xfId="9256" xr:uid="{00000000-0005-0000-0000-00008E380000}"/>
    <cellStyle name="Output 3 2 2 5" xfId="6797" xr:uid="{00000000-0005-0000-0000-00008F380000}"/>
    <cellStyle name="Output 3 2 2 5 2" xfId="9888" xr:uid="{00000000-0005-0000-0000-000090380000}"/>
    <cellStyle name="Output 3 2 2 5 3" xfId="14287" xr:uid="{00000000-0005-0000-0000-000091380000}"/>
    <cellStyle name="Output 3 2 2 6" xfId="8624" xr:uid="{00000000-0005-0000-0000-000092380000}"/>
    <cellStyle name="Output 3 2 2 7" xfId="15941" xr:uid="{00000000-0005-0000-0000-000093380000}"/>
    <cellStyle name="Output 3 2 2 8" xfId="5489" xr:uid="{00000000-0005-0000-0000-00005F380000}"/>
    <cellStyle name="Output 3 2 3" xfId="5842" xr:uid="{00000000-0005-0000-0000-000094380000}"/>
    <cellStyle name="Output 3 2 3 2" xfId="6476" xr:uid="{00000000-0005-0000-0000-000095380000}"/>
    <cellStyle name="Output 3 2 3 2 2" xfId="8313" xr:uid="{00000000-0005-0000-0000-000096380000}"/>
    <cellStyle name="Output 3 2 3 2 2 2" xfId="10875" xr:uid="{00000000-0005-0000-0000-000097380000}"/>
    <cellStyle name="Output 3 2 3 2 2 3" xfId="11868" xr:uid="{00000000-0005-0000-0000-000098380000}"/>
    <cellStyle name="Output 3 2 3 2 3" xfId="7788" xr:uid="{00000000-0005-0000-0000-000099380000}"/>
    <cellStyle name="Output 3 2 3 2 3 2" xfId="11079" xr:uid="{00000000-0005-0000-0000-00009A380000}"/>
    <cellStyle name="Output 3 2 3 2 3 3" xfId="13828" xr:uid="{00000000-0005-0000-0000-00009B380000}"/>
    <cellStyle name="Output 3 2 3 2 4" xfId="9611" xr:uid="{00000000-0005-0000-0000-00009C380000}"/>
    <cellStyle name="Output 3 2 3 3" xfId="7152" xr:uid="{00000000-0005-0000-0000-00009D380000}"/>
    <cellStyle name="Output 3 2 3 3 2" xfId="10243" xr:uid="{00000000-0005-0000-0000-00009E380000}"/>
    <cellStyle name="Output 3 2 3 3 3" xfId="14029" xr:uid="{00000000-0005-0000-0000-00009F380000}"/>
    <cellStyle name="Output 3 2 3 4" xfId="8979" xr:uid="{00000000-0005-0000-0000-0000A0380000}"/>
    <cellStyle name="Output 3 2 4" xfId="5998" xr:uid="{00000000-0005-0000-0000-0000A1380000}"/>
    <cellStyle name="Output 3 2 4 2" xfId="7309" xr:uid="{00000000-0005-0000-0000-0000A2380000}"/>
    <cellStyle name="Output 3 2 4 2 2" xfId="10400" xr:uid="{00000000-0005-0000-0000-0000A3380000}"/>
    <cellStyle name="Output 3 2 4 2 3" xfId="14048" xr:uid="{00000000-0005-0000-0000-0000A4380000}"/>
    <cellStyle name="Output 3 2 4 3" xfId="9136" xr:uid="{00000000-0005-0000-0000-0000A5380000}"/>
    <cellStyle name="Output 3 2 5" xfId="6677" xr:uid="{00000000-0005-0000-0000-0000A6380000}"/>
    <cellStyle name="Output 3 2 5 2" xfId="9768" xr:uid="{00000000-0005-0000-0000-0000A7380000}"/>
    <cellStyle name="Output 3 2 5 3" xfId="12731" xr:uid="{00000000-0005-0000-0000-0000A8380000}"/>
    <cellStyle name="Output 3 2 6" xfId="8537" xr:uid="{00000000-0005-0000-0000-0000A9380000}"/>
    <cellStyle name="Output 3 3" xfId="5286" xr:uid="{00000000-0005-0000-0000-0000A1140000}"/>
    <cellStyle name="Output 3 3 2" xfId="5594" xr:uid="{00000000-0005-0000-0000-0000AB380000}"/>
    <cellStyle name="Output 3 3 2 2" xfId="5692" xr:uid="{00000000-0005-0000-0000-0000AC380000}"/>
    <cellStyle name="Output 3 3 2 2 2" xfId="6325" xr:uid="{00000000-0005-0000-0000-0000AD380000}"/>
    <cellStyle name="Output 3 3 2 2 2 2" xfId="8162" xr:uid="{00000000-0005-0000-0000-0000AE380000}"/>
    <cellStyle name="Output 3 3 2 2 2 2 2" xfId="10724" xr:uid="{00000000-0005-0000-0000-0000AF380000}"/>
    <cellStyle name="Output 3 3 2 2 2 2 3" xfId="11124" xr:uid="{00000000-0005-0000-0000-0000B0380000}"/>
    <cellStyle name="Output 3 3 2 2 2 3" xfId="7637" xr:uid="{00000000-0005-0000-0000-0000B1380000}"/>
    <cellStyle name="Output 3 3 2 2 2 3 2" xfId="11173" xr:uid="{00000000-0005-0000-0000-0000B2380000}"/>
    <cellStyle name="Output 3 3 2 2 2 3 3" xfId="13677" xr:uid="{00000000-0005-0000-0000-0000B3380000}"/>
    <cellStyle name="Output 3 3 2 2 2 4" xfId="9460" xr:uid="{00000000-0005-0000-0000-0000B4380000}"/>
    <cellStyle name="Output 3 3 2 2 3" xfId="7001" xr:uid="{00000000-0005-0000-0000-0000B5380000}"/>
    <cellStyle name="Output 3 3 2 2 3 2" xfId="10092" xr:uid="{00000000-0005-0000-0000-0000B6380000}"/>
    <cellStyle name="Output 3 3 2 2 3 3" xfId="15499" xr:uid="{00000000-0005-0000-0000-0000B7380000}"/>
    <cellStyle name="Output 3 3 2 2 4" xfId="8828" xr:uid="{00000000-0005-0000-0000-0000B8380000}"/>
    <cellStyle name="Output 3 3 2 3" xfId="6228" xr:uid="{00000000-0005-0000-0000-0000B9380000}"/>
    <cellStyle name="Output 3 3 2 3 2" xfId="8065" xr:uid="{00000000-0005-0000-0000-0000BA380000}"/>
    <cellStyle name="Output 3 3 2 3 2 2" xfId="10627" xr:uid="{00000000-0005-0000-0000-0000BB380000}"/>
    <cellStyle name="Output 3 3 2 3 2 3" xfId="11521" xr:uid="{00000000-0005-0000-0000-0000BC380000}"/>
    <cellStyle name="Output 3 3 2 3 3" xfId="7540" xr:uid="{00000000-0005-0000-0000-0000BD380000}"/>
    <cellStyle name="Output 3 3 2 3 3 2" xfId="14088" xr:uid="{00000000-0005-0000-0000-0000BE380000}"/>
    <cellStyle name="Output 3 3 2 3 3 3" xfId="13580" xr:uid="{00000000-0005-0000-0000-0000BF380000}"/>
    <cellStyle name="Output 3 3 2 3 4" xfId="9363" xr:uid="{00000000-0005-0000-0000-0000C0380000}"/>
    <cellStyle name="Output 3 3 2 4" xfId="6904" xr:uid="{00000000-0005-0000-0000-0000C1380000}"/>
    <cellStyle name="Output 3 3 2 4 2" xfId="9995" xr:uid="{00000000-0005-0000-0000-0000C2380000}"/>
    <cellStyle name="Output 3 3 2 4 3" xfId="14105" xr:uid="{00000000-0005-0000-0000-0000C3380000}"/>
    <cellStyle name="Output 3 3 2 5" xfId="8731" xr:uid="{00000000-0005-0000-0000-0000C4380000}"/>
    <cellStyle name="Output 3 3 3" xfId="5783" xr:uid="{00000000-0005-0000-0000-0000C5380000}"/>
    <cellStyle name="Output 3 3 3 2" xfId="6417" xr:uid="{00000000-0005-0000-0000-0000C6380000}"/>
    <cellStyle name="Output 3 3 3 2 2" xfId="8254" xr:uid="{00000000-0005-0000-0000-0000C7380000}"/>
    <cellStyle name="Output 3 3 3 2 2 2" xfId="10816" xr:uid="{00000000-0005-0000-0000-0000C8380000}"/>
    <cellStyle name="Output 3 3 3 2 2 3" xfId="12940" xr:uid="{00000000-0005-0000-0000-0000C9380000}"/>
    <cellStyle name="Output 3 3 3 2 3" xfId="7729" xr:uid="{00000000-0005-0000-0000-0000CA380000}"/>
    <cellStyle name="Output 3 3 3 2 3 2" xfId="11850" xr:uid="{00000000-0005-0000-0000-0000CB380000}"/>
    <cellStyle name="Output 3 3 3 2 3 3" xfId="13769" xr:uid="{00000000-0005-0000-0000-0000CC380000}"/>
    <cellStyle name="Output 3 3 3 2 4" xfId="9552" xr:uid="{00000000-0005-0000-0000-0000CD380000}"/>
    <cellStyle name="Output 3 3 3 3" xfId="7093" xr:uid="{00000000-0005-0000-0000-0000CE380000}"/>
    <cellStyle name="Output 3 3 3 3 2" xfId="10184" xr:uid="{00000000-0005-0000-0000-0000CF380000}"/>
    <cellStyle name="Output 3 3 3 3 3" xfId="15218" xr:uid="{00000000-0005-0000-0000-0000D0380000}"/>
    <cellStyle name="Output 3 3 3 4" xfId="8920" xr:uid="{00000000-0005-0000-0000-0000D1380000}"/>
    <cellStyle name="Output 3 3 4" xfId="6120" xr:uid="{00000000-0005-0000-0000-0000D2380000}"/>
    <cellStyle name="Output 3 3 4 2" xfId="7957" xr:uid="{00000000-0005-0000-0000-0000D3380000}"/>
    <cellStyle name="Output 3 3 4 2 2" xfId="10519" xr:uid="{00000000-0005-0000-0000-0000D4380000}"/>
    <cellStyle name="Output 3 3 4 2 3" xfId="12840" xr:uid="{00000000-0005-0000-0000-0000D5380000}"/>
    <cellStyle name="Output 3 3 4 3" xfId="7432" xr:uid="{00000000-0005-0000-0000-0000D6380000}"/>
    <cellStyle name="Output 3 3 4 3 2" xfId="14856" xr:uid="{00000000-0005-0000-0000-0000D7380000}"/>
    <cellStyle name="Output 3 3 4 3 3" xfId="13472" xr:uid="{00000000-0005-0000-0000-0000D8380000}"/>
    <cellStyle name="Output 3 3 4 4" xfId="9255" xr:uid="{00000000-0005-0000-0000-0000D9380000}"/>
    <cellStyle name="Output 3 3 5" xfId="6796" xr:uid="{00000000-0005-0000-0000-0000DA380000}"/>
    <cellStyle name="Output 3 3 5 2" xfId="9887" xr:uid="{00000000-0005-0000-0000-0000DB380000}"/>
    <cellStyle name="Output 3 3 5 3" xfId="14849" xr:uid="{00000000-0005-0000-0000-0000DC380000}"/>
    <cellStyle name="Output 3 3 6" xfId="8623" xr:uid="{00000000-0005-0000-0000-0000DD380000}"/>
    <cellStyle name="Output 3 3 7" xfId="15940" xr:uid="{00000000-0005-0000-0000-0000DE380000}"/>
    <cellStyle name="Output 3 3 8" xfId="5488" xr:uid="{00000000-0005-0000-0000-0000AA380000}"/>
    <cellStyle name="Output 3 4" xfId="5845" xr:uid="{00000000-0005-0000-0000-0000DF380000}"/>
    <cellStyle name="Output 3 4 2" xfId="6479" xr:uid="{00000000-0005-0000-0000-0000E0380000}"/>
    <cellStyle name="Output 3 4 2 2" xfId="8316" xr:uid="{00000000-0005-0000-0000-0000E1380000}"/>
    <cellStyle name="Output 3 4 2 2 2" xfId="10878" xr:uid="{00000000-0005-0000-0000-0000E2380000}"/>
    <cellStyle name="Output 3 4 2 2 3" xfId="12602" xr:uid="{00000000-0005-0000-0000-0000E3380000}"/>
    <cellStyle name="Output 3 4 2 3" xfId="7791" xr:uid="{00000000-0005-0000-0000-0000E4380000}"/>
    <cellStyle name="Output 3 4 2 3 2" xfId="11080" xr:uid="{00000000-0005-0000-0000-0000E5380000}"/>
    <cellStyle name="Output 3 4 2 3 3" xfId="13831" xr:uid="{00000000-0005-0000-0000-0000E6380000}"/>
    <cellStyle name="Output 3 4 2 4" xfId="9614" xr:uid="{00000000-0005-0000-0000-0000E7380000}"/>
    <cellStyle name="Output 3 4 3" xfId="7155" xr:uid="{00000000-0005-0000-0000-0000E8380000}"/>
    <cellStyle name="Output 3 4 3 2" xfId="10246" xr:uid="{00000000-0005-0000-0000-0000E9380000}"/>
    <cellStyle name="Output 3 4 3 3" xfId="15324" xr:uid="{00000000-0005-0000-0000-0000EA380000}"/>
    <cellStyle name="Output 3 4 4" xfId="8982" xr:uid="{00000000-0005-0000-0000-0000EB380000}"/>
    <cellStyle name="Output 3 5" xfId="5997" xr:uid="{00000000-0005-0000-0000-0000EC380000}"/>
    <cellStyle name="Output 3 5 2" xfId="7308" xr:uid="{00000000-0005-0000-0000-0000ED380000}"/>
    <cellStyle name="Output 3 5 2 2" xfId="10399" xr:uid="{00000000-0005-0000-0000-0000EE380000}"/>
    <cellStyle name="Output 3 5 2 3" xfId="14243" xr:uid="{00000000-0005-0000-0000-0000EF380000}"/>
    <cellStyle name="Output 3 5 3" xfId="9135" xr:uid="{00000000-0005-0000-0000-0000F0380000}"/>
    <cellStyle name="Output 3 6" xfId="6676" xr:uid="{00000000-0005-0000-0000-0000F1380000}"/>
    <cellStyle name="Output 3 6 2" xfId="9767" xr:uid="{00000000-0005-0000-0000-0000F2380000}"/>
    <cellStyle name="Output 3 6 3" xfId="11017" xr:uid="{00000000-0005-0000-0000-0000F3380000}"/>
    <cellStyle name="Output 3 7" xfId="8536" xr:uid="{00000000-0005-0000-0000-0000F4380000}"/>
    <cellStyle name="Output 4" xfId="409" xr:uid="{00000000-0005-0000-0000-0000A2140000}"/>
    <cellStyle name="Output 4 2" xfId="410" xr:uid="{00000000-0005-0000-0000-0000A3140000}"/>
    <cellStyle name="Output 4 2 2" xfId="5289" xr:uid="{00000000-0005-0000-0000-0000A4140000}"/>
    <cellStyle name="Output 4 2 2 2" xfId="5597" xr:uid="{00000000-0005-0000-0000-0000F8380000}"/>
    <cellStyle name="Output 4 2 2 2 2" xfId="5689" xr:uid="{00000000-0005-0000-0000-0000F9380000}"/>
    <cellStyle name="Output 4 2 2 2 2 2" xfId="6322" xr:uid="{00000000-0005-0000-0000-0000FA380000}"/>
    <cellStyle name="Output 4 2 2 2 2 2 2" xfId="8159" xr:uid="{00000000-0005-0000-0000-0000FB380000}"/>
    <cellStyle name="Output 4 2 2 2 2 2 2 2" xfId="10721" xr:uid="{00000000-0005-0000-0000-0000FC380000}"/>
    <cellStyle name="Output 4 2 2 2 2 2 2 3" xfId="13065" xr:uid="{00000000-0005-0000-0000-0000FD380000}"/>
    <cellStyle name="Output 4 2 2 2 2 2 3" xfId="7634" xr:uid="{00000000-0005-0000-0000-0000FE380000}"/>
    <cellStyle name="Output 4 2 2 2 2 2 3 2" xfId="11170" xr:uid="{00000000-0005-0000-0000-0000FF380000}"/>
    <cellStyle name="Output 4 2 2 2 2 2 3 3" xfId="13674" xr:uid="{00000000-0005-0000-0000-000000390000}"/>
    <cellStyle name="Output 4 2 2 2 2 2 4" xfId="9457" xr:uid="{00000000-0005-0000-0000-000001390000}"/>
    <cellStyle name="Output 4 2 2 2 2 3" xfId="6998" xr:uid="{00000000-0005-0000-0000-000002390000}"/>
    <cellStyle name="Output 4 2 2 2 2 3 2" xfId="10089" xr:uid="{00000000-0005-0000-0000-000003390000}"/>
    <cellStyle name="Output 4 2 2 2 2 3 3" xfId="15311" xr:uid="{00000000-0005-0000-0000-000004390000}"/>
    <cellStyle name="Output 4 2 2 2 2 4" xfId="8825" xr:uid="{00000000-0005-0000-0000-000005390000}"/>
    <cellStyle name="Output 4 2 2 2 3" xfId="6231" xr:uid="{00000000-0005-0000-0000-000006390000}"/>
    <cellStyle name="Output 4 2 2 2 3 2" xfId="8068" xr:uid="{00000000-0005-0000-0000-000007390000}"/>
    <cellStyle name="Output 4 2 2 2 3 2 2" xfId="10630" xr:uid="{00000000-0005-0000-0000-000008390000}"/>
    <cellStyle name="Output 4 2 2 2 3 2 3" xfId="12025" xr:uid="{00000000-0005-0000-0000-000009390000}"/>
    <cellStyle name="Output 4 2 2 2 3 3" xfId="7543" xr:uid="{00000000-0005-0000-0000-00000A390000}"/>
    <cellStyle name="Output 4 2 2 2 3 3 2" xfId="14412" xr:uid="{00000000-0005-0000-0000-00000B390000}"/>
    <cellStyle name="Output 4 2 2 2 3 3 3" xfId="13583" xr:uid="{00000000-0005-0000-0000-00000C390000}"/>
    <cellStyle name="Output 4 2 2 2 3 4" xfId="9366" xr:uid="{00000000-0005-0000-0000-00000D390000}"/>
    <cellStyle name="Output 4 2 2 2 4" xfId="6907" xr:uid="{00000000-0005-0000-0000-00000E390000}"/>
    <cellStyle name="Output 4 2 2 2 4 2" xfId="9998" xr:uid="{00000000-0005-0000-0000-00000F390000}"/>
    <cellStyle name="Output 4 2 2 2 4 3" xfId="14404" xr:uid="{00000000-0005-0000-0000-000010390000}"/>
    <cellStyle name="Output 4 2 2 2 5" xfId="8734" xr:uid="{00000000-0005-0000-0000-000011390000}"/>
    <cellStyle name="Output 4 2 2 3" xfId="5780" xr:uid="{00000000-0005-0000-0000-000012390000}"/>
    <cellStyle name="Output 4 2 2 3 2" xfId="6414" xr:uid="{00000000-0005-0000-0000-000013390000}"/>
    <cellStyle name="Output 4 2 2 3 2 2" xfId="8251" xr:uid="{00000000-0005-0000-0000-000014390000}"/>
    <cellStyle name="Output 4 2 2 3 2 2 2" xfId="10813" xr:uid="{00000000-0005-0000-0000-000015390000}"/>
    <cellStyle name="Output 4 2 2 3 2 2 3" xfId="13247" xr:uid="{00000000-0005-0000-0000-000016390000}"/>
    <cellStyle name="Output 4 2 2 3 2 3" xfId="7726" xr:uid="{00000000-0005-0000-0000-000017390000}"/>
    <cellStyle name="Output 4 2 2 3 2 3 2" xfId="11048" xr:uid="{00000000-0005-0000-0000-000018390000}"/>
    <cellStyle name="Output 4 2 2 3 2 3 3" xfId="13766" xr:uid="{00000000-0005-0000-0000-000019390000}"/>
    <cellStyle name="Output 4 2 2 3 2 4" xfId="9549" xr:uid="{00000000-0005-0000-0000-00001A390000}"/>
    <cellStyle name="Output 4 2 2 3 3" xfId="7090" xr:uid="{00000000-0005-0000-0000-00001B390000}"/>
    <cellStyle name="Output 4 2 2 3 3 2" xfId="10181" xr:uid="{00000000-0005-0000-0000-00001C390000}"/>
    <cellStyle name="Output 4 2 2 3 3 3" xfId="15030" xr:uid="{00000000-0005-0000-0000-00001D390000}"/>
    <cellStyle name="Output 4 2 2 3 4" xfId="8917" xr:uid="{00000000-0005-0000-0000-00001E390000}"/>
    <cellStyle name="Output 4 2 2 4" xfId="6123" xr:uid="{00000000-0005-0000-0000-00001F390000}"/>
    <cellStyle name="Output 4 2 2 4 2" xfId="7960" xr:uid="{00000000-0005-0000-0000-000020390000}"/>
    <cellStyle name="Output 4 2 2 4 2 2" xfId="10522" xr:uid="{00000000-0005-0000-0000-000021390000}"/>
    <cellStyle name="Output 4 2 2 4 2 3" xfId="11955" xr:uid="{00000000-0005-0000-0000-000022390000}"/>
    <cellStyle name="Output 4 2 2 4 3" xfId="7435" xr:uid="{00000000-0005-0000-0000-000023390000}"/>
    <cellStyle name="Output 4 2 2 4 3 2" xfId="14979" xr:uid="{00000000-0005-0000-0000-000024390000}"/>
    <cellStyle name="Output 4 2 2 4 3 3" xfId="13475" xr:uid="{00000000-0005-0000-0000-000025390000}"/>
    <cellStyle name="Output 4 2 2 4 4" xfId="9258" xr:uid="{00000000-0005-0000-0000-000026390000}"/>
    <cellStyle name="Output 4 2 2 5" xfId="6799" xr:uid="{00000000-0005-0000-0000-000027390000}"/>
    <cellStyle name="Output 4 2 2 5 2" xfId="9890" xr:uid="{00000000-0005-0000-0000-000028390000}"/>
    <cellStyle name="Output 4 2 2 5 3" xfId="14973" xr:uid="{00000000-0005-0000-0000-000029390000}"/>
    <cellStyle name="Output 4 2 2 6" xfId="8626" xr:uid="{00000000-0005-0000-0000-00002A390000}"/>
    <cellStyle name="Output 4 2 2 7" xfId="15943" xr:uid="{00000000-0005-0000-0000-00002B390000}"/>
    <cellStyle name="Output 4 2 2 8" xfId="5491" xr:uid="{00000000-0005-0000-0000-0000F7380000}"/>
    <cellStyle name="Output 4 2 3" xfId="5910" xr:uid="{00000000-0005-0000-0000-00002C390000}"/>
    <cellStyle name="Output 4 2 3 2" xfId="6544" xr:uid="{00000000-0005-0000-0000-00002D390000}"/>
    <cellStyle name="Output 4 2 3 2 2" xfId="8381" xr:uid="{00000000-0005-0000-0000-00002E390000}"/>
    <cellStyle name="Output 4 2 3 2 2 2" xfId="10943" xr:uid="{00000000-0005-0000-0000-00002F390000}"/>
    <cellStyle name="Output 4 2 3 2 2 3" xfId="13010" xr:uid="{00000000-0005-0000-0000-000030390000}"/>
    <cellStyle name="Output 4 2 3 2 3" xfId="7856" xr:uid="{00000000-0005-0000-0000-000031390000}"/>
    <cellStyle name="Output 4 2 3 2 3 2" xfId="12843" xr:uid="{00000000-0005-0000-0000-000032390000}"/>
    <cellStyle name="Output 4 2 3 2 3 3" xfId="13896" xr:uid="{00000000-0005-0000-0000-000033390000}"/>
    <cellStyle name="Output 4 2 3 2 4" xfId="9679" xr:uid="{00000000-0005-0000-0000-000034390000}"/>
    <cellStyle name="Output 4 2 3 3" xfId="7220" xr:uid="{00000000-0005-0000-0000-000035390000}"/>
    <cellStyle name="Output 4 2 3 3 2" xfId="10311" xr:uid="{00000000-0005-0000-0000-000036390000}"/>
    <cellStyle name="Output 4 2 3 3 3" xfId="15634" xr:uid="{00000000-0005-0000-0000-000037390000}"/>
    <cellStyle name="Output 4 2 3 4" xfId="9047" xr:uid="{00000000-0005-0000-0000-000038390000}"/>
    <cellStyle name="Output 4 2 4" xfId="6000" xr:uid="{00000000-0005-0000-0000-000039390000}"/>
    <cellStyle name="Output 4 2 4 2" xfId="7311" xr:uid="{00000000-0005-0000-0000-00003A390000}"/>
    <cellStyle name="Output 4 2 4 2 2" xfId="10402" xr:uid="{00000000-0005-0000-0000-00003B390000}"/>
    <cellStyle name="Output 4 2 4 2 3" xfId="13981" xr:uid="{00000000-0005-0000-0000-00003C390000}"/>
    <cellStyle name="Output 4 2 4 3" xfId="9138" xr:uid="{00000000-0005-0000-0000-00003D390000}"/>
    <cellStyle name="Output 4 2 5" xfId="6679" xr:uid="{00000000-0005-0000-0000-00003E390000}"/>
    <cellStyle name="Output 4 2 5 2" xfId="9770" xr:uid="{00000000-0005-0000-0000-00003F390000}"/>
    <cellStyle name="Output 4 2 5 3" xfId="15313" xr:uid="{00000000-0005-0000-0000-000040390000}"/>
    <cellStyle name="Output 4 2 6" xfId="8539" xr:uid="{00000000-0005-0000-0000-000041390000}"/>
    <cellStyle name="Output 4 3" xfId="5288" xr:uid="{00000000-0005-0000-0000-0000A5140000}"/>
    <cellStyle name="Output 4 3 2" xfId="5596" xr:uid="{00000000-0005-0000-0000-000043390000}"/>
    <cellStyle name="Output 4 3 2 2" xfId="5690" xr:uid="{00000000-0005-0000-0000-000044390000}"/>
    <cellStyle name="Output 4 3 2 2 2" xfId="6323" xr:uid="{00000000-0005-0000-0000-000045390000}"/>
    <cellStyle name="Output 4 3 2 2 2 2" xfId="8160" xr:uid="{00000000-0005-0000-0000-000046390000}"/>
    <cellStyle name="Output 4 3 2 2 2 2 2" xfId="10722" xr:uid="{00000000-0005-0000-0000-000047390000}"/>
    <cellStyle name="Output 4 3 2 2 2 2 3" xfId="11546" xr:uid="{00000000-0005-0000-0000-000048390000}"/>
    <cellStyle name="Output 4 3 2 2 2 3" xfId="7635" xr:uid="{00000000-0005-0000-0000-000049390000}"/>
    <cellStyle name="Output 4 3 2 2 2 3 2" xfId="11171" xr:uid="{00000000-0005-0000-0000-00004A390000}"/>
    <cellStyle name="Output 4 3 2 2 2 3 3" xfId="13675" xr:uid="{00000000-0005-0000-0000-00004B390000}"/>
    <cellStyle name="Output 4 3 2 2 2 4" xfId="9458" xr:uid="{00000000-0005-0000-0000-00004C390000}"/>
    <cellStyle name="Output 4 3 2 2 3" xfId="6999" xr:uid="{00000000-0005-0000-0000-00004D390000}"/>
    <cellStyle name="Output 4 3 2 2 3 2" xfId="10090" xr:uid="{00000000-0005-0000-0000-00004E390000}"/>
    <cellStyle name="Output 4 3 2 2 3 3" xfId="14373" xr:uid="{00000000-0005-0000-0000-00004F390000}"/>
    <cellStyle name="Output 4 3 2 2 4" xfId="8826" xr:uid="{00000000-0005-0000-0000-000050390000}"/>
    <cellStyle name="Output 4 3 2 3" xfId="6230" xr:uid="{00000000-0005-0000-0000-000051390000}"/>
    <cellStyle name="Output 4 3 2 3 2" xfId="8067" xr:uid="{00000000-0005-0000-0000-000052390000}"/>
    <cellStyle name="Output 4 3 2 3 2 2" xfId="10629" xr:uid="{00000000-0005-0000-0000-000053390000}"/>
    <cellStyle name="Output 4 3 2 3 2 3" xfId="11626" xr:uid="{00000000-0005-0000-0000-000054390000}"/>
    <cellStyle name="Output 4 3 2 3 3" xfId="7542" xr:uid="{00000000-0005-0000-0000-000055390000}"/>
    <cellStyle name="Output 4 3 2 3 3 2" xfId="15350" xr:uid="{00000000-0005-0000-0000-000056390000}"/>
    <cellStyle name="Output 4 3 2 3 3 3" xfId="13582" xr:uid="{00000000-0005-0000-0000-000057390000}"/>
    <cellStyle name="Output 4 3 2 3 4" xfId="9365" xr:uid="{00000000-0005-0000-0000-000058390000}"/>
    <cellStyle name="Output 4 3 2 4" xfId="6906" xr:uid="{00000000-0005-0000-0000-000059390000}"/>
    <cellStyle name="Output 4 3 2 4 2" xfId="9997" xr:uid="{00000000-0005-0000-0000-00005A390000}"/>
    <cellStyle name="Output 4 3 2 4 3" xfId="15342" xr:uid="{00000000-0005-0000-0000-00005B390000}"/>
    <cellStyle name="Output 4 3 2 5" xfId="8733" xr:uid="{00000000-0005-0000-0000-00005C390000}"/>
    <cellStyle name="Output 4 3 3" xfId="5781" xr:uid="{00000000-0005-0000-0000-00005D390000}"/>
    <cellStyle name="Output 4 3 3 2" xfId="6415" xr:uid="{00000000-0005-0000-0000-00005E390000}"/>
    <cellStyle name="Output 4 3 3 2 2" xfId="8252" xr:uid="{00000000-0005-0000-0000-00005F390000}"/>
    <cellStyle name="Output 4 3 3 2 2 2" xfId="10814" xr:uid="{00000000-0005-0000-0000-000060390000}"/>
    <cellStyle name="Output 4 3 3 2 2 3" xfId="11262" xr:uid="{00000000-0005-0000-0000-000061390000}"/>
    <cellStyle name="Output 4 3 3 2 3" xfId="7727" xr:uid="{00000000-0005-0000-0000-000062390000}"/>
    <cellStyle name="Output 4 3 3 2 3 2" xfId="14921" xr:uid="{00000000-0005-0000-0000-000063390000}"/>
    <cellStyle name="Output 4 3 3 2 3 3" xfId="13767" xr:uid="{00000000-0005-0000-0000-000064390000}"/>
    <cellStyle name="Output 4 3 3 2 4" xfId="9550" xr:uid="{00000000-0005-0000-0000-000065390000}"/>
    <cellStyle name="Output 4 3 3 3" xfId="7091" xr:uid="{00000000-0005-0000-0000-000066390000}"/>
    <cellStyle name="Output 4 3 3 3 2" xfId="10182" xr:uid="{00000000-0005-0000-0000-000067390000}"/>
    <cellStyle name="Output 4 3 3 3 3" xfId="15403" xr:uid="{00000000-0005-0000-0000-000068390000}"/>
    <cellStyle name="Output 4 3 3 4" xfId="8918" xr:uid="{00000000-0005-0000-0000-000069390000}"/>
    <cellStyle name="Output 4 3 4" xfId="6122" xr:uid="{00000000-0005-0000-0000-00006A390000}"/>
    <cellStyle name="Output 4 3 4 2" xfId="7959" xr:uid="{00000000-0005-0000-0000-00006B390000}"/>
    <cellStyle name="Output 4 3 4 2 2" xfId="10521" xr:uid="{00000000-0005-0000-0000-00006C390000}"/>
    <cellStyle name="Output 4 3 4 2 3" xfId="11226" xr:uid="{00000000-0005-0000-0000-00006D390000}"/>
    <cellStyle name="Output 4 3 4 3" xfId="7434" xr:uid="{00000000-0005-0000-0000-00006E390000}"/>
    <cellStyle name="Output 4 3 4 3 2" xfId="14099" xr:uid="{00000000-0005-0000-0000-00006F390000}"/>
    <cellStyle name="Output 4 3 4 3 3" xfId="13474" xr:uid="{00000000-0005-0000-0000-000070390000}"/>
    <cellStyle name="Output 4 3 4 4" xfId="9257" xr:uid="{00000000-0005-0000-0000-000071390000}"/>
    <cellStyle name="Output 4 3 5" xfId="6798" xr:uid="{00000000-0005-0000-0000-000072390000}"/>
    <cellStyle name="Output 4 3 5 2" xfId="9889" xr:uid="{00000000-0005-0000-0000-000073390000}"/>
    <cellStyle name="Output 4 3 5 3" xfId="14092" xr:uid="{00000000-0005-0000-0000-000074390000}"/>
    <cellStyle name="Output 4 3 6" xfId="8625" xr:uid="{00000000-0005-0000-0000-000075390000}"/>
    <cellStyle name="Output 4 3 7" xfId="15942" xr:uid="{00000000-0005-0000-0000-000076390000}"/>
    <cellStyle name="Output 4 3 8" xfId="5490" xr:uid="{00000000-0005-0000-0000-000042390000}"/>
    <cellStyle name="Output 4 4" xfId="5911" xr:uid="{00000000-0005-0000-0000-000077390000}"/>
    <cellStyle name="Output 4 4 2" xfId="6545" xr:uid="{00000000-0005-0000-0000-000078390000}"/>
    <cellStyle name="Output 4 4 2 2" xfId="8382" xr:uid="{00000000-0005-0000-0000-000079390000}"/>
    <cellStyle name="Output 4 4 2 2 2" xfId="10944" xr:uid="{00000000-0005-0000-0000-00007A390000}"/>
    <cellStyle name="Output 4 4 2 2 3" xfId="13066" xr:uid="{00000000-0005-0000-0000-00007B390000}"/>
    <cellStyle name="Output 4 4 2 3" xfId="7857" xr:uid="{00000000-0005-0000-0000-00007C390000}"/>
    <cellStyle name="Output 4 4 2 3 2" xfId="12771" xr:uid="{00000000-0005-0000-0000-00007D390000}"/>
    <cellStyle name="Output 4 4 2 3 3" xfId="13897" xr:uid="{00000000-0005-0000-0000-00007E390000}"/>
    <cellStyle name="Output 4 4 2 4" xfId="9680" xr:uid="{00000000-0005-0000-0000-00007F390000}"/>
    <cellStyle name="Output 4 4 3" xfId="7221" xr:uid="{00000000-0005-0000-0000-000080390000}"/>
    <cellStyle name="Output 4 4 3 2" xfId="10312" xr:uid="{00000000-0005-0000-0000-000081390000}"/>
    <cellStyle name="Output 4 4 3 3" xfId="14850" xr:uid="{00000000-0005-0000-0000-000082390000}"/>
    <cellStyle name="Output 4 4 4" xfId="9048" xr:uid="{00000000-0005-0000-0000-000083390000}"/>
    <cellStyle name="Output 4 5" xfId="5999" xr:uid="{00000000-0005-0000-0000-000084390000}"/>
    <cellStyle name="Output 4 5 2" xfId="7310" xr:uid="{00000000-0005-0000-0000-000085390000}"/>
    <cellStyle name="Output 4 5 2 2" xfId="10401" xr:uid="{00000000-0005-0000-0000-000086390000}"/>
    <cellStyle name="Output 4 5 2 3" xfId="14016" xr:uid="{00000000-0005-0000-0000-000087390000}"/>
    <cellStyle name="Output 4 5 3" xfId="9137" xr:uid="{00000000-0005-0000-0000-000088390000}"/>
    <cellStyle name="Output 4 6" xfId="6678" xr:uid="{00000000-0005-0000-0000-000089390000}"/>
    <cellStyle name="Output 4 6 2" xfId="9769" xr:uid="{00000000-0005-0000-0000-00008A390000}"/>
    <cellStyle name="Output 4 6 3" xfId="14915" xr:uid="{00000000-0005-0000-0000-00008B390000}"/>
    <cellStyle name="Output 4 7" xfId="8538" xr:uid="{00000000-0005-0000-0000-00008C390000}"/>
    <cellStyle name="Output 5" xfId="411" xr:uid="{00000000-0005-0000-0000-0000A6140000}"/>
    <cellStyle name="Output 5 2" xfId="412" xr:uid="{00000000-0005-0000-0000-0000A7140000}"/>
    <cellStyle name="Output 5 2 2" xfId="5291" xr:uid="{00000000-0005-0000-0000-0000A8140000}"/>
    <cellStyle name="Output 5 2 2 2" xfId="5599" xr:uid="{00000000-0005-0000-0000-000090390000}"/>
    <cellStyle name="Output 5 2 2 2 2" xfId="5687" xr:uid="{00000000-0005-0000-0000-000091390000}"/>
    <cellStyle name="Output 5 2 2 2 2 2" xfId="6320" xr:uid="{00000000-0005-0000-0000-000092390000}"/>
    <cellStyle name="Output 5 2 2 2 2 2 2" xfId="8157" xr:uid="{00000000-0005-0000-0000-000093390000}"/>
    <cellStyle name="Output 5 2 2 2 2 2 2 2" xfId="10719" xr:uid="{00000000-0005-0000-0000-000094390000}"/>
    <cellStyle name="Output 5 2 2 2 2 2 2 3" xfId="11668" xr:uid="{00000000-0005-0000-0000-000095390000}"/>
    <cellStyle name="Output 5 2 2 2 2 2 3" xfId="7632" xr:uid="{00000000-0005-0000-0000-000096390000}"/>
    <cellStyle name="Output 5 2 2 2 2 2 3 2" xfId="14902" xr:uid="{00000000-0005-0000-0000-000097390000}"/>
    <cellStyle name="Output 5 2 2 2 2 2 3 3" xfId="13672" xr:uid="{00000000-0005-0000-0000-000098390000}"/>
    <cellStyle name="Output 5 2 2 2 2 2 4" xfId="9455" xr:uid="{00000000-0005-0000-0000-000099390000}"/>
    <cellStyle name="Output 5 2 2 2 2 3" xfId="6996" xr:uid="{00000000-0005-0000-0000-00009A390000}"/>
    <cellStyle name="Output 5 2 2 2 2 3 2" xfId="10087" xr:uid="{00000000-0005-0000-0000-00009B390000}"/>
    <cellStyle name="Output 5 2 2 2 2 3 3" xfId="14914" xr:uid="{00000000-0005-0000-0000-00009C390000}"/>
    <cellStyle name="Output 5 2 2 2 2 4" xfId="8823" xr:uid="{00000000-0005-0000-0000-00009D390000}"/>
    <cellStyle name="Output 5 2 2 2 3" xfId="6233" xr:uid="{00000000-0005-0000-0000-00009E390000}"/>
    <cellStyle name="Output 5 2 2 2 3 2" xfId="8070" xr:uid="{00000000-0005-0000-0000-00009F390000}"/>
    <cellStyle name="Output 5 2 2 2 3 2 2" xfId="10632" xr:uid="{00000000-0005-0000-0000-0000A0390000}"/>
    <cellStyle name="Output 5 2 2 2 3 2 3" xfId="11725" xr:uid="{00000000-0005-0000-0000-0000A1390000}"/>
    <cellStyle name="Output 5 2 2 2 3 3" xfId="7545" xr:uid="{00000000-0005-0000-0000-0000A2390000}"/>
    <cellStyle name="Output 5 2 2 2 3 3 2" xfId="14602" xr:uid="{00000000-0005-0000-0000-0000A3390000}"/>
    <cellStyle name="Output 5 2 2 2 3 3 3" xfId="13585" xr:uid="{00000000-0005-0000-0000-0000A4390000}"/>
    <cellStyle name="Output 5 2 2 2 3 4" xfId="9368" xr:uid="{00000000-0005-0000-0000-0000A5390000}"/>
    <cellStyle name="Output 5 2 2 2 4" xfId="6909" xr:uid="{00000000-0005-0000-0000-0000A6390000}"/>
    <cellStyle name="Output 5 2 2 2 4 2" xfId="10000" xr:uid="{00000000-0005-0000-0000-0000A7390000}"/>
    <cellStyle name="Output 5 2 2 2 4 3" xfId="14594" xr:uid="{00000000-0005-0000-0000-0000A8390000}"/>
    <cellStyle name="Output 5 2 2 2 5" xfId="8736" xr:uid="{00000000-0005-0000-0000-0000A9390000}"/>
    <cellStyle name="Output 5 2 2 3" xfId="5778" xr:uid="{00000000-0005-0000-0000-0000AA390000}"/>
    <cellStyle name="Output 5 2 2 3 2" xfId="6412" xr:uid="{00000000-0005-0000-0000-0000AB390000}"/>
    <cellStyle name="Output 5 2 2 3 2 2" xfId="8249" xr:uid="{00000000-0005-0000-0000-0000AC390000}"/>
    <cellStyle name="Output 5 2 2 3 2 2 2" xfId="10811" xr:uid="{00000000-0005-0000-0000-0000AD390000}"/>
    <cellStyle name="Output 5 2 2 3 2 2 3" xfId="12953" xr:uid="{00000000-0005-0000-0000-0000AE390000}"/>
    <cellStyle name="Output 5 2 2 3 2 3" xfId="7724" xr:uid="{00000000-0005-0000-0000-0000AF390000}"/>
    <cellStyle name="Output 5 2 2 3 2 3 2" xfId="13255" xr:uid="{00000000-0005-0000-0000-0000B0390000}"/>
    <cellStyle name="Output 5 2 2 3 2 3 3" xfId="13764" xr:uid="{00000000-0005-0000-0000-0000B1390000}"/>
    <cellStyle name="Output 5 2 2 3 2 4" xfId="9547" xr:uid="{00000000-0005-0000-0000-0000B2390000}"/>
    <cellStyle name="Output 5 2 2 3 3" xfId="7088" xr:uid="{00000000-0005-0000-0000-0000B3390000}"/>
    <cellStyle name="Output 5 2 2 3 3 2" xfId="10179" xr:uid="{00000000-0005-0000-0000-0000B4390000}"/>
    <cellStyle name="Output 5 2 2 3 3 3" xfId="14771" xr:uid="{00000000-0005-0000-0000-0000B5390000}"/>
    <cellStyle name="Output 5 2 2 3 4" xfId="8915" xr:uid="{00000000-0005-0000-0000-0000B6390000}"/>
    <cellStyle name="Output 5 2 2 4" xfId="6125" xr:uid="{00000000-0005-0000-0000-0000B7390000}"/>
    <cellStyle name="Output 5 2 2 4 2" xfId="7962" xr:uid="{00000000-0005-0000-0000-0000B8390000}"/>
    <cellStyle name="Output 5 2 2 4 2 2" xfId="10524" xr:uid="{00000000-0005-0000-0000-0000B9390000}"/>
    <cellStyle name="Output 5 2 2 4 2 3" xfId="12455" xr:uid="{00000000-0005-0000-0000-0000BA390000}"/>
    <cellStyle name="Output 5 2 2 4 3" xfId="7437" xr:uid="{00000000-0005-0000-0000-0000BB390000}"/>
    <cellStyle name="Output 5 2 2 4 3 2" xfId="14413" xr:uid="{00000000-0005-0000-0000-0000BC390000}"/>
    <cellStyle name="Output 5 2 2 4 3 3" xfId="13477" xr:uid="{00000000-0005-0000-0000-0000BD390000}"/>
    <cellStyle name="Output 5 2 2 4 4" xfId="9260" xr:uid="{00000000-0005-0000-0000-0000BE390000}"/>
    <cellStyle name="Output 5 2 2 5" xfId="6801" xr:uid="{00000000-0005-0000-0000-0000BF390000}"/>
    <cellStyle name="Output 5 2 2 5 2" xfId="9892" xr:uid="{00000000-0005-0000-0000-0000C0390000}"/>
    <cellStyle name="Output 5 2 2 5 3" xfId="14407" xr:uid="{00000000-0005-0000-0000-0000C1390000}"/>
    <cellStyle name="Output 5 2 2 6" xfId="8628" xr:uid="{00000000-0005-0000-0000-0000C2390000}"/>
    <cellStyle name="Output 5 2 2 7" xfId="15945" xr:uid="{00000000-0005-0000-0000-0000C3390000}"/>
    <cellStyle name="Output 5 2 2 8" xfId="5493" xr:uid="{00000000-0005-0000-0000-00008F390000}"/>
    <cellStyle name="Output 5 2 3" xfId="5908" xr:uid="{00000000-0005-0000-0000-0000C4390000}"/>
    <cellStyle name="Output 5 2 3 2" xfId="6542" xr:uid="{00000000-0005-0000-0000-0000C5390000}"/>
    <cellStyle name="Output 5 2 3 2 2" xfId="8379" xr:uid="{00000000-0005-0000-0000-0000C6390000}"/>
    <cellStyle name="Output 5 2 3 2 2 2" xfId="10941" xr:uid="{00000000-0005-0000-0000-0000C7390000}"/>
    <cellStyle name="Output 5 2 3 2 2 3" xfId="12764" xr:uid="{00000000-0005-0000-0000-0000C8390000}"/>
    <cellStyle name="Output 5 2 3 2 3" xfId="7854" xr:uid="{00000000-0005-0000-0000-0000C9390000}"/>
    <cellStyle name="Output 5 2 3 2 3 2" xfId="12172" xr:uid="{00000000-0005-0000-0000-0000CA390000}"/>
    <cellStyle name="Output 5 2 3 2 3 3" xfId="13894" xr:uid="{00000000-0005-0000-0000-0000CB390000}"/>
    <cellStyle name="Output 5 2 3 2 4" xfId="9677" xr:uid="{00000000-0005-0000-0000-0000CC390000}"/>
    <cellStyle name="Output 5 2 3 3" xfId="7218" xr:uid="{00000000-0005-0000-0000-0000CD390000}"/>
    <cellStyle name="Output 5 2 3 3 2" xfId="10309" xr:uid="{00000000-0005-0000-0000-0000CE390000}"/>
    <cellStyle name="Output 5 2 3 3 3" xfId="15262" xr:uid="{00000000-0005-0000-0000-0000CF390000}"/>
    <cellStyle name="Output 5 2 3 4" xfId="9045" xr:uid="{00000000-0005-0000-0000-0000D0390000}"/>
    <cellStyle name="Output 5 2 4" xfId="6002" xr:uid="{00000000-0005-0000-0000-0000D1390000}"/>
    <cellStyle name="Output 5 2 4 2" xfId="7313" xr:uid="{00000000-0005-0000-0000-0000D2390000}"/>
    <cellStyle name="Output 5 2 4 2 2" xfId="10404" xr:uid="{00000000-0005-0000-0000-0000D3390000}"/>
    <cellStyle name="Output 5 2 4 2 3" xfId="11570" xr:uid="{00000000-0005-0000-0000-0000D4390000}"/>
    <cellStyle name="Output 5 2 4 3" xfId="9140" xr:uid="{00000000-0005-0000-0000-0000D5390000}"/>
    <cellStyle name="Output 5 2 5" xfId="6681" xr:uid="{00000000-0005-0000-0000-0000D6390000}"/>
    <cellStyle name="Output 5 2 5 2" xfId="9772" xr:uid="{00000000-0005-0000-0000-0000D7390000}"/>
    <cellStyle name="Output 5 2 5 3" xfId="15128" xr:uid="{00000000-0005-0000-0000-0000D8390000}"/>
    <cellStyle name="Output 5 2 6" xfId="8541" xr:uid="{00000000-0005-0000-0000-0000D9390000}"/>
    <cellStyle name="Output 5 3" xfId="5290" xr:uid="{00000000-0005-0000-0000-0000A9140000}"/>
    <cellStyle name="Output 5 3 2" xfId="5598" xr:uid="{00000000-0005-0000-0000-0000DB390000}"/>
    <cellStyle name="Output 5 3 2 2" xfId="5688" xr:uid="{00000000-0005-0000-0000-0000DC390000}"/>
    <cellStyle name="Output 5 3 2 2 2" xfId="6321" xr:uid="{00000000-0005-0000-0000-0000DD390000}"/>
    <cellStyle name="Output 5 3 2 2 2 2" xfId="8158" xr:uid="{00000000-0005-0000-0000-0000DE390000}"/>
    <cellStyle name="Output 5 3 2 2 2 2 2" xfId="10720" xr:uid="{00000000-0005-0000-0000-0000DF390000}"/>
    <cellStyle name="Output 5 3 2 2 2 2 3" xfId="11944" xr:uid="{00000000-0005-0000-0000-0000E0390000}"/>
    <cellStyle name="Output 5 3 2 2 2 3" xfId="7633" xr:uid="{00000000-0005-0000-0000-0000E1390000}"/>
    <cellStyle name="Output 5 3 2 2 2 3 2" xfId="11787" xr:uid="{00000000-0005-0000-0000-0000E2390000}"/>
    <cellStyle name="Output 5 3 2 2 2 3 3" xfId="13673" xr:uid="{00000000-0005-0000-0000-0000E3390000}"/>
    <cellStyle name="Output 5 3 2 2 2 4" xfId="9456" xr:uid="{00000000-0005-0000-0000-0000E4390000}"/>
    <cellStyle name="Output 5 3 2 2 3" xfId="6997" xr:uid="{00000000-0005-0000-0000-0000E5390000}"/>
    <cellStyle name="Output 5 3 2 2 3 2" xfId="10088" xr:uid="{00000000-0005-0000-0000-0000E6390000}"/>
    <cellStyle name="Output 5 3 2 2 3 3" xfId="12791" xr:uid="{00000000-0005-0000-0000-0000E7390000}"/>
    <cellStyle name="Output 5 3 2 2 4" xfId="8824" xr:uid="{00000000-0005-0000-0000-0000E8390000}"/>
    <cellStyle name="Output 5 3 2 3" xfId="6232" xr:uid="{00000000-0005-0000-0000-0000E9390000}"/>
    <cellStyle name="Output 5 3 2 3 2" xfId="8069" xr:uid="{00000000-0005-0000-0000-0000EA390000}"/>
    <cellStyle name="Output 5 3 2 3 2 2" xfId="10631" xr:uid="{00000000-0005-0000-0000-0000EB390000}"/>
    <cellStyle name="Output 5 3 2 3 2 3" xfId="12009" xr:uid="{00000000-0005-0000-0000-0000EC390000}"/>
    <cellStyle name="Output 5 3 2 3 3" xfId="7544" xr:uid="{00000000-0005-0000-0000-0000ED390000}"/>
    <cellStyle name="Output 5 3 2 3 3 2" xfId="15165" xr:uid="{00000000-0005-0000-0000-0000EE390000}"/>
    <cellStyle name="Output 5 3 2 3 3 3" xfId="13584" xr:uid="{00000000-0005-0000-0000-0000EF390000}"/>
    <cellStyle name="Output 5 3 2 3 4" xfId="9367" xr:uid="{00000000-0005-0000-0000-0000F0390000}"/>
    <cellStyle name="Output 5 3 2 4" xfId="6908" xr:uid="{00000000-0005-0000-0000-0000F1390000}"/>
    <cellStyle name="Output 5 3 2 4 2" xfId="9999" xr:uid="{00000000-0005-0000-0000-0000F2390000}"/>
    <cellStyle name="Output 5 3 2 4 3" xfId="15157" xr:uid="{00000000-0005-0000-0000-0000F3390000}"/>
    <cellStyle name="Output 5 3 2 5" xfId="8735" xr:uid="{00000000-0005-0000-0000-0000F4390000}"/>
    <cellStyle name="Output 5 3 3" xfId="5779" xr:uid="{00000000-0005-0000-0000-0000F5390000}"/>
    <cellStyle name="Output 5 3 3 2" xfId="6413" xr:uid="{00000000-0005-0000-0000-0000F6390000}"/>
    <cellStyle name="Output 5 3 3 2 2" xfId="8250" xr:uid="{00000000-0005-0000-0000-0000F7390000}"/>
    <cellStyle name="Output 5 3 3 2 2 2" xfId="10812" xr:uid="{00000000-0005-0000-0000-0000F8390000}"/>
    <cellStyle name="Output 5 3 3 2 2 3" xfId="11431" xr:uid="{00000000-0005-0000-0000-0000F9390000}"/>
    <cellStyle name="Output 5 3 3 2 3" xfId="7725" xr:uid="{00000000-0005-0000-0000-0000FA390000}"/>
    <cellStyle name="Output 5 3 3 2 3 2" xfId="11013" xr:uid="{00000000-0005-0000-0000-0000FB390000}"/>
    <cellStyle name="Output 5 3 3 2 3 3" xfId="13765" xr:uid="{00000000-0005-0000-0000-0000FC390000}"/>
    <cellStyle name="Output 5 3 3 2 4" xfId="9548" xr:uid="{00000000-0005-0000-0000-0000FD390000}"/>
    <cellStyle name="Output 5 3 3 3" xfId="7089" xr:uid="{00000000-0005-0000-0000-0000FE390000}"/>
    <cellStyle name="Output 5 3 3 3 2" xfId="10180" xr:uid="{00000000-0005-0000-0000-0000FF390000}"/>
    <cellStyle name="Output 5 3 3 3 3" xfId="14209" xr:uid="{00000000-0005-0000-0000-0000003A0000}"/>
    <cellStyle name="Output 5 3 3 4" xfId="8916" xr:uid="{00000000-0005-0000-0000-0000013A0000}"/>
    <cellStyle name="Output 5 3 4" xfId="6124" xr:uid="{00000000-0005-0000-0000-0000023A0000}"/>
    <cellStyle name="Output 5 3 4 2" xfId="7961" xr:uid="{00000000-0005-0000-0000-0000033A0000}"/>
    <cellStyle name="Output 5 3 4 2 2" xfId="10523" xr:uid="{00000000-0005-0000-0000-0000043A0000}"/>
    <cellStyle name="Output 5 3 4 2 3" xfId="12245" xr:uid="{00000000-0005-0000-0000-0000053A0000}"/>
    <cellStyle name="Output 5 3 4 3" xfId="7436" xr:uid="{00000000-0005-0000-0000-0000063A0000}"/>
    <cellStyle name="Output 5 3 4 3 2" xfId="15351" xr:uid="{00000000-0005-0000-0000-0000073A0000}"/>
    <cellStyle name="Output 5 3 4 3 3" xfId="13476" xr:uid="{00000000-0005-0000-0000-0000083A0000}"/>
    <cellStyle name="Output 5 3 4 4" xfId="9259" xr:uid="{00000000-0005-0000-0000-0000093A0000}"/>
    <cellStyle name="Output 5 3 5" xfId="6800" xr:uid="{00000000-0005-0000-0000-00000A3A0000}"/>
    <cellStyle name="Output 5 3 5 2" xfId="9891" xr:uid="{00000000-0005-0000-0000-00000B3A0000}"/>
    <cellStyle name="Output 5 3 5 3" xfId="15345" xr:uid="{00000000-0005-0000-0000-00000C3A0000}"/>
    <cellStyle name="Output 5 3 6" xfId="8627" xr:uid="{00000000-0005-0000-0000-00000D3A0000}"/>
    <cellStyle name="Output 5 3 7" xfId="15944" xr:uid="{00000000-0005-0000-0000-00000E3A0000}"/>
    <cellStyle name="Output 5 3 8" xfId="5492" xr:uid="{00000000-0005-0000-0000-0000DA390000}"/>
    <cellStyle name="Output 5 4" xfId="5909" xr:uid="{00000000-0005-0000-0000-00000F3A0000}"/>
    <cellStyle name="Output 5 4 2" xfId="6543" xr:uid="{00000000-0005-0000-0000-0000103A0000}"/>
    <cellStyle name="Output 5 4 2 2" xfId="8380" xr:uid="{00000000-0005-0000-0000-0000113A0000}"/>
    <cellStyle name="Output 5 4 2 2 2" xfId="10942" xr:uid="{00000000-0005-0000-0000-0000123A0000}"/>
    <cellStyle name="Output 5 4 2 2 3" xfId="12741" xr:uid="{00000000-0005-0000-0000-0000133A0000}"/>
    <cellStyle name="Output 5 4 2 3" xfId="7855" xr:uid="{00000000-0005-0000-0000-0000143A0000}"/>
    <cellStyle name="Output 5 4 2 3 2" xfId="13015" xr:uid="{00000000-0005-0000-0000-0000153A0000}"/>
    <cellStyle name="Output 5 4 2 3 3" xfId="13895" xr:uid="{00000000-0005-0000-0000-0000163A0000}"/>
    <cellStyle name="Output 5 4 2 4" xfId="9678" xr:uid="{00000000-0005-0000-0000-0000173A0000}"/>
    <cellStyle name="Output 5 4 3" xfId="7219" xr:uid="{00000000-0005-0000-0000-0000183A0000}"/>
    <cellStyle name="Output 5 4 3 2" xfId="10310" xr:uid="{00000000-0005-0000-0000-0000193A0000}"/>
    <cellStyle name="Output 5 4 3 3" xfId="14699" xr:uid="{00000000-0005-0000-0000-00001A3A0000}"/>
    <cellStyle name="Output 5 4 4" xfId="9046" xr:uid="{00000000-0005-0000-0000-00001B3A0000}"/>
    <cellStyle name="Output 5 5" xfId="6001" xr:uid="{00000000-0005-0000-0000-00001C3A0000}"/>
    <cellStyle name="Output 5 5 2" xfId="7312" xr:uid="{00000000-0005-0000-0000-00001D3A0000}"/>
    <cellStyle name="Output 5 5 2 2" xfId="10403" xr:uid="{00000000-0005-0000-0000-00001E3A0000}"/>
    <cellStyle name="Output 5 5 2 3" xfId="11023" xr:uid="{00000000-0005-0000-0000-00001F3A0000}"/>
    <cellStyle name="Output 5 5 3" xfId="9139" xr:uid="{00000000-0005-0000-0000-0000203A0000}"/>
    <cellStyle name="Output 5 6" xfId="6680" xr:uid="{00000000-0005-0000-0000-0000213A0000}"/>
    <cellStyle name="Output 5 6 2" xfId="9771" xr:uid="{00000000-0005-0000-0000-0000223A0000}"/>
    <cellStyle name="Output 5 6 3" xfId="14375" xr:uid="{00000000-0005-0000-0000-0000233A0000}"/>
    <cellStyle name="Output 5 7" xfId="8540" xr:uid="{00000000-0005-0000-0000-0000243A0000}"/>
    <cellStyle name="Output 6" xfId="6613" xr:uid="{00000000-0005-0000-0000-0000253A0000}"/>
    <cellStyle name="Percent 11" xfId="414" xr:uid="{00000000-0005-0000-0000-0000AA140000}"/>
    <cellStyle name="Percent 11 2" xfId="415" xr:uid="{00000000-0005-0000-0000-0000AB140000}"/>
    <cellStyle name="Percent 11 2 2" xfId="521" xr:uid="{00000000-0005-0000-0000-0000AC140000}"/>
    <cellStyle name="Percent 11 2 2 2" xfId="2744" xr:uid="{00000000-0005-0000-0000-0000AD140000}"/>
    <cellStyle name="Percent 11 2 2 2 2" xfId="5295" xr:uid="{00000000-0005-0000-0000-0000AE140000}"/>
    <cellStyle name="Percent 11 2 2 3" xfId="5294" xr:uid="{00000000-0005-0000-0000-0000AF140000}"/>
    <cellStyle name="Percent 11 2 3" xfId="632" xr:uid="{00000000-0005-0000-0000-0000B0140000}"/>
    <cellStyle name="Percent 11 2 3 2" xfId="2745" xr:uid="{00000000-0005-0000-0000-0000B1140000}"/>
    <cellStyle name="Percent 11 2 3 2 2" xfId="5297" xr:uid="{00000000-0005-0000-0000-0000B2140000}"/>
    <cellStyle name="Percent 11 2 3 3" xfId="5296" xr:uid="{00000000-0005-0000-0000-0000B3140000}"/>
    <cellStyle name="Percent 11 2 4" xfId="2746" xr:uid="{00000000-0005-0000-0000-0000B4140000}"/>
    <cellStyle name="Percent 11 2 4 2" xfId="5298" xr:uid="{00000000-0005-0000-0000-0000B5140000}"/>
    <cellStyle name="Percent 11 2 5" xfId="5293" xr:uid="{00000000-0005-0000-0000-0000B6140000}"/>
    <cellStyle name="Percent 11 3" xfId="522" xr:uid="{00000000-0005-0000-0000-0000B7140000}"/>
    <cellStyle name="Percent 11 3 2" xfId="652" xr:uid="{00000000-0005-0000-0000-0000B8140000}"/>
    <cellStyle name="Percent 11 3 2 2" xfId="2747" xr:uid="{00000000-0005-0000-0000-0000B9140000}"/>
    <cellStyle name="Percent 11 3 2 2 2" xfId="5301" xr:uid="{00000000-0005-0000-0000-0000BA140000}"/>
    <cellStyle name="Percent 11 3 2 3" xfId="5300" xr:uid="{00000000-0005-0000-0000-0000BB140000}"/>
    <cellStyle name="Percent 11 3 3" xfId="2748" xr:uid="{00000000-0005-0000-0000-0000BC140000}"/>
    <cellStyle name="Percent 11 3 3 2" xfId="5302" xr:uid="{00000000-0005-0000-0000-0000BD140000}"/>
    <cellStyle name="Percent 11 3 4" xfId="5299" xr:uid="{00000000-0005-0000-0000-0000BE140000}"/>
    <cellStyle name="Percent 11 4" xfId="520" xr:uid="{00000000-0005-0000-0000-0000BF140000}"/>
    <cellStyle name="Percent 11 4 2" xfId="2749" xr:uid="{00000000-0005-0000-0000-0000C0140000}"/>
    <cellStyle name="Percent 11 4 2 2" xfId="5304" xr:uid="{00000000-0005-0000-0000-0000C1140000}"/>
    <cellStyle name="Percent 11 4 3" xfId="5303" xr:uid="{00000000-0005-0000-0000-0000C2140000}"/>
    <cellStyle name="Percent 11 5" xfId="631" xr:uid="{00000000-0005-0000-0000-0000C3140000}"/>
    <cellStyle name="Percent 11 5 2" xfId="2750" xr:uid="{00000000-0005-0000-0000-0000C4140000}"/>
    <cellStyle name="Percent 11 5 2 2" xfId="5306" xr:uid="{00000000-0005-0000-0000-0000C5140000}"/>
    <cellStyle name="Percent 11 5 3" xfId="5305" xr:uid="{00000000-0005-0000-0000-0000C6140000}"/>
    <cellStyle name="Percent 11 6" xfId="2751" xr:uid="{00000000-0005-0000-0000-0000C7140000}"/>
    <cellStyle name="Percent 11 6 2" xfId="5307" xr:uid="{00000000-0005-0000-0000-0000C8140000}"/>
    <cellStyle name="Percent 11 7" xfId="5292" xr:uid="{00000000-0005-0000-0000-0000C9140000}"/>
    <cellStyle name="Percent 2" xfId="523" xr:uid="{00000000-0005-0000-0000-0000CA140000}"/>
    <cellStyle name="Percent 2 2" xfId="416" xr:uid="{00000000-0005-0000-0000-0000CB140000}"/>
    <cellStyle name="Percent 2 2 2" xfId="524" xr:uid="{00000000-0005-0000-0000-0000CC140000}"/>
    <cellStyle name="Percent 2 2 2 2" xfId="2752" xr:uid="{00000000-0005-0000-0000-0000CD140000}"/>
    <cellStyle name="Percent 2 2 2 2 2" xfId="5311" xr:uid="{00000000-0005-0000-0000-0000CE140000}"/>
    <cellStyle name="Percent 2 2 2 3" xfId="5310" xr:uid="{00000000-0005-0000-0000-0000CF140000}"/>
    <cellStyle name="Percent 2 2 3" xfId="633" xr:uid="{00000000-0005-0000-0000-0000D0140000}"/>
    <cellStyle name="Percent 2 2 3 2" xfId="2753" xr:uid="{00000000-0005-0000-0000-0000D1140000}"/>
    <cellStyle name="Percent 2 2 3 2 2" xfId="5313" xr:uid="{00000000-0005-0000-0000-0000D2140000}"/>
    <cellStyle name="Percent 2 2 3 3" xfId="5312" xr:uid="{00000000-0005-0000-0000-0000D3140000}"/>
    <cellStyle name="Percent 2 2 4" xfId="2754" xr:uid="{00000000-0005-0000-0000-0000D4140000}"/>
    <cellStyle name="Percent 2 2 4 2" xfId="5314" xr:uid="{00000000-0005-0000-0000-0000D5140000}"/>
    <cellStyle name="Percent 2 2 5" xfId="5309" xr:uid="{00000000-0005-0000-0000-0000D6140000}"/>
    <cellStyle name="Percent 2 3" xfId="653" xr:uid="{00000000-0005-0000-0000-0000D7140000}"/>
    <cellStyle name="Percent 2 3 2" xfId="2755" xr:uid="{00000000-0005-0000-0000-0000D8140000}"/>
    <cellStyle name="Percent 2 3 2 2" xfId="5316" xr:uid="{00000000-0005-0000-0000-0000D9140000}"/>
    <cellStyle name="Percent 2 3 3" xfId="5315" xr:uid="{00000000-0005-0000-0000-0000DA140000}"/>
    <cellStyle name="Percent 2 4" xfId="2756" xr:uid="{00000000-0005-0000-0000-0000DB140000}"/>
    <cellStyle name="Percent 2 4 2" xfId="5317" xr:uid="{00000000-0005-0000-0000-0000DC140000}"/>
    <cellStyle name="Percent 2 5" xfId="5308" xr:uid="{00000000-0005-0000-0000-0000DD140000}"/>
    <cellStyle name="Percent 3" xfId="519" xr:uid="{00000000-0005-0000-0000-0000DE140000}"/>
    <cellStyle name="Percent 3 2" xfId="542" xr:uid="{00000000-0005-0000-0000-0000DF140000}"/>
    <cellStyle name="Percent 3 2 2" xfId="670" xr:uid="{00000000-0005-0000-0000-0000E0140000}"/>
    <cellStyle name="Percent 3 2 2 2" xfId="2757" xr:uid="{00000000-0005-0000-0000-0000E1140000}"/>
    <cellStyle name="Percent 3 2 2 2 2" xfId="5321" xr:uid="{00000000-0005-0000-0000-0000E2140000}"/>
    <cellStyle name="Percent 3 2 2 3" xfId="5320" xr:uid="{00000000-0005-0000-0000-0000E3140000}"/>
    <cellStyle name="Percent 3 2 3" xfId="2758" xr:uid="{00000000-0005-0000-0000-0000E4140000}"/>
    <cellStyle name="Percent 3 2 3 2" xfId="5322" xr:uid="{00000000-0005-0000-0000-0000E5140000}"/>
    <cellStyle name="Percent 3 2 4" xfId="5319" xr:uid="{00000000-0005-0000-0000-0000E6140000}"/>
    <cellStyle name="Percent 3 3" xfId="544" xr:uid="{00000000-0005-0000-0000-0000E7140000}"/>
    <cellStyle name="Percent 3 3 2" xfId="672" xr:uid="{00000000-0005-0000-0000-0000E8140000}"/>
    <cellStyle name="Percent 3 3 2 2" xfId="2759" xr:uid="{00000000-0005-0000-0000-0000E9140000}"/>
    <cellStyle name="Percent 3 3 2 2 2" xfId="5325" xr:uid="{00000000-0005-0000-0000-0000EA140000}"/>
    <cellStyle name="Percent 3 3 2 3" xfId="5324" xr:uid="{00000000-0005-0000-0000-0000EB140000}"/>
    <cellStyle name="Percent 3 3 3" xfId="2760" xr:uid="{00000000-0005-0000-0000-0000EC140000}"/>
    <cellStyle name="Percent 3 3 3 2" xfId="5326" xr:uid="{00000000-0005-0000-0000-0000ED140000}"/>
    <cellStyle name="Percent 3 3 4" xfId="5323" xr:uid="{00000000-0005-0000-0000-0000EE140000}"/>
    <cellStyle name="Percent 3 4" xfId="651" xr:uid="{00000000-0005-0000-0000-0000EF140000}"/>
    <cellStyle name="Percent 3 4 2" xfId="2761" xr:uid="{00000000-0005-0000-0000-0000F0140000}"/>
    <cellStyle name="Percent 3 4 2 2" xfId="5328" xr:uid="{00000000-0005-0000-0000-0000F1140000}"/>
    <cellStyle name="Percent 3 4 3" xfId="5327" xr:uid="{00000000-0005-0000-0000-0000F2140000}"/>
    <cellStyle name="Percent 3 5" xfId="2762" xr:uid="{00000000-0005-0000-0000-0000F3140000}"/>
    <cellStyle name="Percent 3 5 2" xfId="5329" xr:uid="{00000000-0005-0000-0000-0000F4140000}"/>
    <cellStyle name="Percent 3 6" xfId="5318" xr:uid="{00000000-0005-0000-0000-0000F5140000}"/>
    <cellStyle name="Percent 4" xfId="541" xr:uid="{00000000-0005-0000-0000-0000F6140000}"/>
    <cellStyle name="Percent 4 2" xfId="669" xr:uid="{00000000-0005-0000-0000-0000F7140000}"/>
    <cellStyle name="Percent 4 2 2" xfId="2763" xr:uid="{00000000-0005-0000-0000-0000F8140000}"/>
    <cellStyle name="Percent 4 2 2 2" xfId="5332" xr:uid="{00000000-0005-0000-0000-0000F9140000}"/>
    <cellStyle name="Percent 4 2 3" xfId="5331" xr:uid="{00000000-0005-0000-0000-0000FA140000}"/>
    <cellStyle name="Percent 4 3" xfId="2764" xr:uid="{00000000-0005-0000-0000-0000FB140000}"/>
    <cellStyle name="Percent 4 3 2" xfId="5333" xr:uid="{00000000-0005-0000-0000-0000FC140000}"/>
    <cellStyle name="Percent 4 4" xfId="5330" xr:uid="{00000000-0005-0000-0000-0000FD140000}"/>
    <cellStyle name="Percent 5" xfId="685" xr:uid="{00000000-0005-0000-0000-0000FE140000}"/>
    <cellStyle name="Percent 5 2" xfId="2765" xr:uid="{00000000-0005-0000-0000-0000FF140000}"/>
    <cellStyle name="Percent 5 2 2" xfId="5335" xr:uid="{00000000-0005-0000-0000-000000150000}"/>
    <cellStyle name="Percent 5 3" xfId="5334" xr:uid="{00000000-0005-0000-0000-000001150000}"/>
    <cellStyle name="Percent 6" xfId="413" xr:uid="{00000000-0005-0000-0000-000002150000}"/>
    <cellStyle name="Percent 6 2" xfId="2766" xr:uid="{00000000-0005-0000-0000-000003150000}"/>
    <cellStyle name="Percent 6 2 2" xfId="5337" xr:uid="{00000000-0005-0000-0000-000004150000}"/>
    <cellStyle name="Percent 6 3" xfId="5336" xr:uid="{00000000-0005-0000-0000-000005150000}"/>
    <cellStyle name="Percent 7" xfId="5447" xr:uid="{00000000-0005-0000-0000-0000823A0000}"/>
    <cellStyle name="Style 1" xfId="528" xr:uid="{00000000-0005-0000-0000-000006150000}"/>
    <cellStyle name="Style 1 2" xfId="656" xr:uid="{00000000-0005-0000-0000-000007150000}"/>
    <cellStyle name="Style 1 2 2" xfId="2767" xr:uid="{00000000-0005-0000-0000-000008150000}"/>
    <cellStyle name="Style 1 2 2 2" xfId="5340" xr:uid="{00000000-0005-0000-0000-000009150000}"/>
    <cellStyle name="Style 1 2 3" xfId="5339" xr:uid="{00000000-0005-0000-0000-00000A150000}"/>
    <cellStyle name="Style 1 3" xfId="2768" xr:uid="{00000000-0005-0000-0000-00000B150000}"/>
    <cellStyle name="Style 1 3 2" xfId="5341" xr:uid="{00000000-0005-0000-0000-00000C150000}"/>
    <cellStyle name="Style 1 4" xfId="5338" xr:uid="{00000000-0005-0000-0000-00000D150000}"/>
    <cellStyle name="Title 2" xfId="417" xr:uid="{00000000-0005-0000-0000-00000E150000}"/>
    <cellStyle name="Title 2 2" xfId="418" xr:uid="{00000000-0005-0000-0000-00000F150000}"/>
    <cellStyle name="Title 2 2 2" xfId="5343" xr:uid="{00000000-0005-0000-0000-000010150000}"/>
    <cellStyle name="Title 2 3" xfId="5342" xr:uid="{00000000-0005-0000-0000-000011150000}"/>
    <cellStyle name="Title 3" xfId="419" xr:uid="{00000000-0005-0000-0000-000012150000}"/>
    <cellStyle name="Title 3 2" xfId="420" xr:uid="{00000000-0005-0000-0000-000013150000}"/>
    <cellStyle name="Title 3 2 2" xfId="5345" xr:uid="{00000000-0005-0000-0000-000014150000}"/>
    <cellStyle name="Title 3 3" xfId="5344" xr:uid="{00000000-0005-0000-0000-000015150000}"/>
    <cellStyle name="Title 4" xfId="421" xr:uid="{00000000-0005-0000-0000-000016150000}"/>
    <cellStyle name="Title 4 2" xfId="422" xr:uid="{00000000-0005-0000-0000-000017150000}"/>
    <cellStyle name="Title 4 2 2" xfId="5347" xr:uid="{00000000-0005-0000-0000-000018150000}"/>
    <cellStyle name="Title 4 3" xfId="5346" xr:uid="{00000000-0005-0000-0000-000019150000}"/>
    <cellStyle name="Title 5" xfId="423" xr:uid="{00000000-0005-0000-0000-00001A150000}"/>
    <cellStyle name="Title 5 2" xfId="424" xr:uid="{00000000-0005-0000-0000-00001B150000}"/>
    <cellStyle name="Title 5 2 2" xfId="5349" xr:uid="{00000000-0005-0000-0000-00001C150000}"/>
    <cellStyle name="Title 5 3" xfId="5348" xr:uid="{00000000-0005-0000-0000-00001D150000}"/>
    <cellStyle name="Title 6" xfId="5405" xr:uid="{00000000-0005-0000-0000-00001E150000}"/>
    <cellStyle name="Total" xfId="15" builtinId="25" customBuiltin="1"/>
    <cellStyle name="Total 2" xfId="425" xr:uid="{00000000-0005-0000-0000-000020150000}"/>
    <cellStyle name="Total 2 2" xfId="426" xr:uid="{00000000-0005-0000-0000-000021150000}"/>
    <cellStyle name="Total 2 2 2" xfId="5351" xr:uid="{00000000-0005-0000-0000-000022150000}"/>
    <cellStyle name="Total 2 2 2 2" xfId="5601" xr:uid="{00000000-0005-0000-0000-0000A13A0000}"/>
    <cellStyle name="Total 2 2 2 2 2" xfId="5685" xr:uid="{00000000-0005-0000-0000-0000A23A0000}"/>
    <cellStyle name="Total 2 2 2 2 2 2" xfId="6318" xr:uid="{00000000-0005-0000-0000-0000A33A0000}"/>
    <cellStyle name="Total 2 2 2 2 2 2 2" xfId="8155" xr:uid="{00000000-0005-0000-0000-0000A43A0000}"/>
    <cellStyle name="Total 2 2 2 2 2 2 2 2" xfId="10717" xr:uid="{00000000-0005-0000-0000-0000A53A0000}"/>
    <cellStyle name="Total 2 2 2 2 2 2 2 2 2" xfId="15461" xr:uid="{00000000-0005-0000-0000-0000A63A0000}"/>
    <cellStyle name="Total 2 2 2 2 2 2 2 3" xfId="12897" xr:uid="{00000000-0005-0000-0000-0000A73A0000}"/>
    <cellStyle name="Total 2 2 2 2 2 2 3" xfId="7630" xr:uid="{00000000-0005-0000-0000-0000A83A0000}"/>
    <cellStyle name="Total 2 2 2 2 2 2 3 2" xfId="12240" xr:uid="{00000000-0005-0000-0000-0000A93A0000}"/>
    <cellStyle name="Total 2 2 2 2 2 2 3 3" xfId="13670" xr:uid="{00000000-0005-0000-0000-0000AA3A0000}"/>
    <cellStyle name="Total 2 2 2 2 2 2 4" xfId="9453" xr:uid="{00000000-0005-0000-0000-0000AB3A0000}"/>
    <cellStyle name="Total 2 2 2 2 2 2 4 2" xfId="13046" xr:uid="{00000000-0005-0000-0000-0000AC3A0000}"/>
    <cellStyle name="Total 2 2 2 2 2 3" xfId="6994" xr:uid="{00000000-0005-0000-0000-0000AD3A0000}"/>
    <cellStyle name="Total 2 2 2 2 2 3 2" xfId="10085" xr:uid="{00000000-0005-0000-0000-0000AE3A0000}"/>
    <cellStyle name="Total 2 2 2 2 2 3 2 2" xfId="15658" xr:uid="{00000000-0005-0000-0000-0000AF3A0000}"/>
    <cellStyle name="Total 2 2 2 2 2 3 3" xfId="11657" xr:uid="{00000000-0005-0000-0000-0000B03A0000}"/>
    <cellStyle name="Total 2 2 2 2 2 4" xfId="8821" xr:uid="{00000000-0005-0000-0000-0000B13A0000}"/>
    <cellStyle name="Total 2 2 2 2 2 4 2" xfId="12763" xr:uid="{00000000-0005-0000-0000-0000B23A0000}"/>
    <cellStyle name="Total 2 2 2 2 3" xfId="6235" xr:uid="{00000000-0005-0000-0000-0000B33A0000}"/>
    <cellStyle name="Total 2 2 2 2 3 2" xfId="8072" xr:uid="{00000000-0005-0000-0000-0000B43A0000}"/>
    <cellStyle name="Total 2 2 2 2 3 2 2" xfId="10634" xr:uid="{00000000-0005-0000-0000-0000B53A0000}"/>
    <cellStyle name="Total 2 2 2 2 3 2 2 2" xfId="14871" xr:uid="{00000000-0005-0000-0000-0000B63A0000}"/>
    <cellStyle name="Total 2 2 2 2 3 2 3" xfId="11389" xr:uid="{00000000-0005-0000-0000-0000B73A0000}"/>
    <cellStyle name="Total 2 2 2 2 3 3" xfId="7547" xr:uid="{00000000-0005-0000-0000-0000B83A0000}"/>
    <cellStyle name="Total 2 2 2 2 3 3 2" xfId="14754" xr:uid="{00000000-0005-0000-0000-0000B93A0000}"/>
    <cellStyle name="Total 2 2 2 2 3 3 3" xfId="13587" xr:uid="{00000000-0005-0000-0000-0000BA3A0000}"/>
    <cellStyle name="Total 2 2 2 2 3 4" xfId="9370" xr:uid="{00000000-0005-0000-0000-0000BB3A0000}"/>
    <cellStyle name="Total 2 2 2 2 3 4 2" xfId="12908" xr:uid="{00000000-0005-0000-0000-0000BC3A0000}"/>
    <cellStyle name="Total 2 2 2 2 4" xfId="6911" xr:uid="{00000000-0005-0000-0000-0000BD3A0000}"/>
    <cellStyle name="Total 2 2 2 2 4 2" xfId="10002" xr:uid="{00000000-0005-0000-0000-0000BE3A0000}"/>
    <cellStyle name="Total 2 2 2 2 4 2 2" xfId="13986" xr:uid="{00000000-0005-0000-0000-0000BF3A0000}"/>
    <cellStyle name="Total 2 2 2 2 4 3" xfId="14746" xr:uid="{00000000-0005-0000-0000-0000C03A0000}"/>
    <cellStyle name="Total 2 2 2 2 5" xfId="8738" xr:uid="{00000000-0005-0000-0000-0000C13A0000}"/>
    <cellStyle name="Total 2 2 2 2 5 2" xfId="11544" xr:uid="{00000000-0005-0000-0000-0000C23A0000}"/>
    <cellStyle name="Total 2 2 2 3" xfId="5776" xr:uid="{00000000-0005-0000-0000-0000C33A0000}"/>
    <cellStyle name="Total 2 2 2 3 2" xfId="6410" xr:uid="{00000000-0005-0000-0000-0000C43A0000}"/>
    <cellStyle name="Total 2 2 2 3 2 2" xfId="8247" xr:uid="{00000000-0005-0000-0000-0000C53A0000}"/>
    <cellStyle name="Total 2 2 2 3 2 2 2" xfId="10809" xr:uid="{00000000-0005-0000-0000-0000C63A0000}"/>
    <cellStyle name="Total 2 2 2 3 2 2 2 2" xfId="13098" xr:uid="{00000000-0005-0000-0000-0000C73A0000}"/>
    <cellStyle name="Total 2 2 2 3 2 2 3" xfId="11466" xr:uid="{00000000-0005-0000-0000-0000C83A0000}"/>
    <cellStyle name="Total 2 2 2 3 2 3" xfId="7722" xr:uid="{00000000-0005-0000-0000-0000C93A0000}"/>
    <cellStyle name="Total 2 2 2 3 2 3 2" xfId="11047" xr:uid="{00000000-0005-0000-0000-0000CA3A0000}"/>
    <cellStyle name="Total 2 2 2 3 2 3 3" xfId="13762" xr:uid="{00000000-0005-0000-0000-0000CB3A0000}"/>
    <cellStyle name="Total 2 2 2 3 2 4" xfId="9545" xr:uid="{00000000-0005-0000-0000-0000CC3A0000}"/>
    <cellStyle name="Total 2 2 2 3 2 4 2" xfId="12445" xr:uid="{00000000-0005-0000-0000-0000CD3A0000}"/>
    <cellStyle name="Total 2 2 2 3 3" xfId="7086" xr:uid="{00000000-0005-0000-0000-0000CE3A0000}"/>
    <cellStyle name="Total 2 2 2 3 3 2" xfId="10177" xr:uid="{00000000-0005-0000-0000-0000CF3A0000}"/>
    <cellStyle name="Total 2 2 2 3 3 2 2" xfId="14020" xr:uid="{00000000-0005-0000-0000-0000D03A0000}"/>
    <cellStyle name="Total 2 2 2 3 3 3" xfId="14618" xr:uid="{00000000-0005-0000-0000-0000D13A0000}"/>
    <cellStyle name="Total 2 2 2 3 4" xfId="8913" xr:uid="{00000000-0005-0000-0000-0000D23A0000}"/>
    <cellStyle name="Total 2 2 2 3 4 2" xfId="12066" xr:uid="{00000000-0005-0000-0000-0000D33A0000}"/>
    <cellStyle name="Total 2 2 2 4" xfId="6127" xr:uid="{00000000-0005-0000-0000-0000D43A0000}"/>
    <cellStyle name="Total 2 2 2 4 2" xfId="7964" xr:uid="{00000000-0005-0000-0000-0000D53A0000}"/>
    <cellStyle name="Total 2 2 2 4 2 2" xfId="10526" xr:uid="{00000000-0005-0000-0000-0000D63A0000}"/>
    <cellStyle name="Total 2 2 2 4 2 2 2" xfId="14417" xr:uid="{00000000-0005-0000-0000-0000D73A0000}"/>
    <cellStyle name="Total 2 2 2 4 2 3" xfId="12042" xr:uid="{00000000-0005-0000-0000-0000D83A0000}"/>
    <cellStyle name="Total 2 2 2 4 3" xfId="7439" xr:uid="{00000000-0005-0000-0000-0000D93A0000}"/>
    <cellStyle name="Total 2 2 2 4 3 2" xfId="14603" xr:uid="{00000000-0005-0000-0000-0000DA3A0000}"/>
    <cellStyle name="Total 2 2 2 4 3 3" xfId="13479" xr:uid="{00000000-0005-0000-0000-0000DB3A0000}"/>
    <cellStyle name="Total 2 2 2 4 4" xfId="9262" xr:uid="{00000000-0005-0000-0000-0000DC3A0000}"/>
    <cellStyle name="Total 2 2 2 4 4 2" xfId="12717" xr:uid="{00000000-0005-0000-0000-0000DD3A0000}"/>
    <cellStyle name="Total 2 2 2 5" xfId="6803" xr:uid="{00000000-0005-0000-0000-0000DE3A0000}"/>
    <cellStyle name="Total 2 2 2 5 2" xfId="9894" xr:uid="{00000000-0005-0000-0000-0000DF3A0000}"/>
    <cellStyle name="Total 2 2 2 5 2 2" xfId="14763" xr:uid="{00000000-0005-0000-0000-0000E03A0000}"/>
    <cellStyle name="Total 2 2 2 5 3" xfId="14597" xr:uid="{00000000-0005-0000-0000-0000E13A0000}"/>
    <cellStyle name="Total 2 2 2 6" xfId="8630" xr:uid="{00000000-0005-0000-0000-0000E23A0000}"/>
    <cellStyle name="Total 2 2 2 6 2" xfId="11765" xr:uid="{00000000-0005-0000-0000-0000E33A0000}"/>
    <cellStyle name="Total 2 2 2 7" xfId="15947" xr:uid="{00000000-0005-0000-0000-0000E43A0000}"/>
    <cellStyle name="Total 2 2 2 8" xfId="5495" xr:uid="{00000000-0005-0000-0000-0000A03A0000}"/>
    <cellStyle name="Total 2 2 3" xfId="5841" xr:uid="{00000000-0005-0000-0000-0000E53A0000}"/>
    <cellStyle name="Total 2 2 3 2" xfId="6475" xr:uid="{00000000-0005-0000-0000-0000E63A0000}"/>
    <cellStyle name="Total 2 2 3 2 2" xfId="8312" xr:uid="{00000000-0005-0000-0000-0000E73A0000}"/>
    <cellStyle name="Total 2 2 3 2 2 2" xfId="10874" xr:uid="{00000000-0005-0000-0000-0000E83A0000}"/>
    <cellStyle name="Total 2 2 3 2 2 2 2" xfId="13375" xr:uid="{00000000-0005-0000-0000-0000E93A0000}"/>
    <cellStyle name="Total 2 2 3 2 2 3" xfId="12913" xr:uid="{00000000-0005-0000-0000-0000EA3A0000}"/>
    <cellStyle name="Total 2 2 3 2 3" xfId="7787" xr:uid="{00000000-0005-0000-0000-0000EB3A0000}"/>
    <cellStyle name="Total 2 2 3 2 3 2" xfId="11899" xr:uid="{00000000-0005-0000-0000-0000EC3A0000}"/>
    <cellStyle name="Total 2 2 3 2 3 3" xfId="13827" xr:uid="{00000000-0005-0000-0000-0000ED3A0000}"/>
    <cellStyle name="Total 2 2 3 2 4" xfId="9610" xr:uid="{00000000-0005-0000-0000-0000EE3A0000}"/>
    <cellStyle name="Total 2 2 3 2 4 2" xfId="14733" xr:uid="{00000000-0005-0000-0000-0000EF3A0000}"/>
    <cellStyle name="Total 2 2 3 3" xfId="7151" xr:uid="{00000000-0005-0000-0000-0000F03A0000}"/>
    <cellStyle name="Total 2 2 3 3 2" xfId="10242" xr:uid="{00000000-0005-0000-0000-0000F13A0000}"/>
    <cellStyle name="Total 2 2 3 3 2 2" xfId="14935" xr:uid="{00000000-0005-0000-0000-0000F23A0000}"/>
    <cellStyle name="Total 2 2 3 3 3" xfId="14122" xr:uid="{00000000-0005-0000-0000-0000F33A0000}"/>
    <cellStyle name="Total 2 2 3 4" xfId="8978" xr:uid="{00000000-0005-0000-0000-0000F43A0000}"/>
    <cellStyle name="Total 2 2 3 4 2" xfId="11817" xr:uid="{00000000-0005-0000-0000-0000F53A0000}"/>
    <cellStyle name="Total 2 2 4" xfId="6004" xr:uid="{00000000-0005-0000-0000-0000F63A0000}"/>
    <cellStyle name="Total 2 2 4 2" xfId="7315" xr:uid="{00000000-0005-0000-0000-0000F73A0000}"/>
    <cellStyle name="Total 2 2 4 2 2" xfId="10406" xr:uid="{00000000-0005-0000-0000-0000F83A0000}"/>
    <cellStyle name="Total 2 2 4 2 2 2" xfId="12664" xr:uid="{00000000-0005-0000-0000-0000F93A0000}"/>
    <cellStyle name="Total 2 2 4 2 3" xfId="15312" xr:uid="{00000000-0005-0000-0000-0000FA3A0000}"/>
    <cellStyle name="Total 2 2 4 3" xfId="9142" xr:uid="{00000000-0005-0000-0000-0000FB3A0000}"/>
    <cellStyle name="Total 2 2 4 3 2" xfId="11437" xr:uid="{00000000-0005-0000-0000-0000FC3A0000}"/>
    <cellStyle name="Total 2 2 5" xfId="6683" xr:uid="{00000000-0005-0000-0000-0000FD3A0000}"/>
    <cellStyle name="Total 2 2 5 2" xfId="9774" xr:uid="{00000000-0005-0000-0000-0000FE3A0000}"/>
    <cellStyle name="Total 2 2 5 2 2" xfId="11251" xr:uid="{00000000-0005-0000-0000-0000FF3A0000}"/>
    <cellStyle name="Total 2 2 5 3" xfId="14562" xr:uid="{00000000-0005-0000-0000-0000003B0000}"/>
    <cellStyle name="Total 2 2 6" xfId="8543" xr:uid="{00000000-0005-0000-0000-0000013B0000}"/>
    <cellStyle name="Total 2 2 6 2" xfId="11785" xr:uid="{00000000-0005-0000-0000-0000023B0000}"/>
    <cellStyle name="Total 2 3" xfId="5352" xr:uid="{00000000-0005-0000-0000-000023150000}"/>
    <cellStyle name="Total 2 3 2" xfId="5600" xr:uid="{00000000-0005-0000-0000-0000043B0000}"/>
    <cellStyle name="Total 2 3 2 2" xfId="5686" xr:uid="{00000000-0005-0000-0000-0000053B0000}"/>
    <cellStyle name="Total 2 3 2 2 2" xfId="6319" xr:uid="{00000000-0005-0000-0000-0000063B0000}"/>
    <cellStyle name="Total 2 3 2 2 2 2" xfId="8156" xr:uid="{00000000-0005-0000-0000-0000073B0000}"/>
    <cellStyle name="Total 2 3 2 2 2 2 2" xfId="10718" xr:uid="{00000000-0005-0000-0000-0000083B0000}"/>
    <cellStyle name="Total 2 3 2 2 2 2 2 2" xfId="14522" xr:uid="{00000000-0005-0000-0000-0000093B0000}"/>
    <cellStyle name="Total 2 3 2 2 2 2 3" xfId="11690" xr:uid="{00000000-0005-0000-0000-00000A3B0000}"/>
    <cellStyle name="Total 2 3 2 2 2 3" xfId="7631" xr:uid="{00000000-0005-0000-0000-00000B3B0000}"/>
    <cellStyle name="Total 2 3 2 2 2 3 2" xfId="12302" xr:uid="{00000000-0005-0000-0000-00000C3B0000}"/>
    <cellStyle name="Total 2 3 2 2 2 3 3" xfId="13671" xr:uid="{00000000-0005-0000-0000-00000D3B0000}"/>
    <cellStyle name="Total 2 3 2 2 2 4" xfId="9454" xr:uid="{00000000-0005-0000-0000-00000E3B0000}"/>
    <cellStyle name="Total 2 3 2 2 2 4 2" xfId="12870" xr:uid="{00000000-0005-0000-0000-00000F3B0000}"/>
    <cellStyle name="Total 2 3 2 2 3" xfId="6995" xr:uid="{00000000-0005-0000-0000-0000103B0000}"/>
    <cellStyle name="Total 2 3 2 2 3 2" xfId="10086" xr:uid="{00000000-0005-0000-0000-0000113B0000}"/>
    <cellStyle name="Total 2 3 2 2 3 2 2" xfId="14874" xr:uid="{00000000-0005-0000-0000-0000123B0000}"/>
    <cellStyle name="Total 2 3 2 2 3 3" xfId="11718" xr:uid="{00000000-0005-0000-0000-0000133B0000}"/>
    <cellStyle name="Total 2 3 2 2 4" xfId="8822" xr:uid="{00000000-0005-0000-0000-0000143B0000}"/>
    <cellStyle name="Total 2 3 2 2 4 2" xfId="11574" xr:uid="{00000000-0005-0000-0000-0000153B0000}"/>
    <cellStyle name="Total 2 3 2 3" xfId="6234" xr:uid="{00000000-0005-0000-0000-0000163B0000}"/>
    <cellStyle name="Total 2 3 2 3 2" xfId="8071" xr:uid="{00000000-0005-0000-0000-0000173B0000}"/>
    <cellStyle name="Total 2 3 2 3 2 2" xfId="10633" xr:uid="{00000000-0005-0000-0000-0000183B0000}"/>
    <cellStyle name="Total 2 3 2 3 2 2 2" xfId="15655" xr:uid="{00000000-0005-0000-0000-0000193B0000}"/>
    <cellStyle name="Total 2 3 2 3 2 3" xfId="12904" xr:uid="{00000000-0005-0000-0000-00001A3B0000}"/>
    <cellStyle name="Total 2 3 2 3 3" xfId="7546" xr:uid="{00000000-0005-0000-0000-00001B3B0000}"/>
    <cellStyle name="Total 2 3 2 3 3 2" xfId="15537" xr:uid="{00000000-0005-0000-0000-00001C3B0000}"/>
    <cellStyle name="Total 2 3 2 3 3 3" xfId="13586" xr:uid="{00000000-0005-0000-0000-00001D3B0000}"/>
    <cellStyle name="Total 2 3 2 3 4" xfId="9369" xr:uid="{00000000-0005-0000-0000-00001E3B0000}"/>
    <cellStyle name="Total 2 3 2 3 4 2" xfId="11288" xr:uid="{00000000-0005-0000-0000-00001F3B0000}"/>
    <cellStyle name="Total 2 3 2 4" xfId="6910" xr:uid="{00000000-0005-0000-0000-0000203B0000}"/>
    <cellStyle name="Total 2 3 2 4 2" xfId="10001" xr:uid="{00000000-0005-0000-0000-0000213B0000}"/>
    <cellStyle name="Total 2 3 2 4 2 2" xfId="14021" xr:uid="{00000000-0005-0000-0000-0000223B0000}"/>
    <cellStyle name="Total 2 3 2 4 3" xfId="15529" xr:uid="{00000000-0005-0000-0000-0000233B0000}"/>
    <cellStyle name="Total 2 3 2 5" xfId="8737" xr:uid="{00000000-0005-0000-0000-0000243B0000}"/>
    <cellStyle name="Total 2 3 2 5 2" xfId="12071" xr:uid="{00000000-0005-0000-0000-0000253B0000}"/>
    <cellStyle name="Total 2 3 3" xfId="5777" xr:uid="{00000000-0005-0000-0000-0000263B0000}"/>
    <cellStyle name="Total 2 3 3 2" xfId="6411" xr:uid="{00000000-0005-0000-0000-0000273B0000}"/>
    <cellStyle name="Total 2 3 3 2 2" xfId="8248" xr:uid="{00000000-0005-0000-0000-0000283B0000}"/>
    <cellStyle name="Total 2 3 3 2 2 2" xfId="10810" xr:uid="{00000000-0005-0000-0000-0000293B0000}"/>
    <cellStyle name="Total 2 3 3 2 2 2 2" xfId="13099" xr:uid="{00000000-0005-0000-0000-00002A3B0000}"/>
    <cellStyle name="Total 2 3 3 2 2 3" xfId="12806" xr:uid="{00000000-0005-0000-0000-00002B3B0000}"/>
    <cellStyle name="Total 2 3 3 2 3" xfId="7723" xr:uid="{00000000-0005-0000-0000-00002C3B0000}"/>
    <cellStyle name="Total 2 3 3 2 3 2" xfId="12614" xr:uid="{00000000-0005-0000-0000-00002D3B0000}"/>
    <cellStyle name="Total 2 3 3 2 3 3" xfId="13763" xr:uid="{00000000-0005-0000-0000-00002E3B0000}"/>
    <cellStyle name="Total 2 3 3 2 4" xfId="9546" xr:uid="{00000000-0005-0000-0000-00002F3B0000}"/>
    <cellStyle name="Total 2 3 3 2 4 2" xfId="12402" xr:uid="{00000000-0005-0000-0000-0000303B0000}"/>
    <cellStyle name="Total 2 3 3 3" xfId="7087" xr:uid="{00000000-0005-0000-0000-0000313B0000}"/>
    <cellStyle name="Total 2 3 3 3 2" xfId="10178" xr:uid="{00000000-0005-0000-0000-0000323B0000}"/>
    <cellStyle name="Total 2 3 3 3 2 2" xfId="13985" xr:uid="{00000000-0005-0000-0000-0000333B0000}"/>
    <cellStyle name="Total 2 3 3 3 3" xfId="15554" xr:uid="{00000000-0005-0000-0000-0000343B0000}"/>
    <cellStyle name="Total 2 3 3 4" xfId="8914" xr:uid="{00000000-0005-0000-0000-0000353B0000}"/>
    <cellStyle name="Total 2 3 3 4 2" xfId="11617" xr:uid="{00000000-0005-0000-0000-0000363B0000}"/>
    <cellStyle name="Total 2 3 4" xfId="6126" xr:uid="{00000000-0005-0000-0000-0000373B0000}"/>
    <cellStyle name="Total 2 3 4 2" xfId="7963" xr:uid="{00000000-0005-0000-0000-0000383B0000}"/>
    <cellStyle name="Total 2 3 4 2 2" xfId="10525" xr:uid="{00000000-0005-0000-0000-0000393B0000}"/>
    <cellStyle name="Total 2 3 4 2 2 2" xfId="15355" xr:uid="{00000000-0005-0000-0000-00003A3B0000}"/>
    <cellStyle name="Total 2 3 4 2 3" xfId="12184" xr:uid="{00000000-0005-0000-0000-00003B3B0000}"/>
    <cellStyle name="Total 2 3 4 3" xfId="7438" xr:uid="{00000000-0005-0000-0000-00003C3B0000}"/>
    <cellStyle name="Total 2 3 4 3 2" xfId="15166" xr:uid="{00000000-0005-0000-0000-00003D3B0000}"/>
    <cellStyle name="Total 2 3 4 3 3" xfId="13478" xr:uid="{00000000-0005-0000-0000-00003E3B0000}"/>
    <cellStyle name="Total 2 3 4 4" xfId="9261" xr:uid="{00000000-0005-0000-0000-00003F3B0000}"/>
    <cellStyle name="Total 2 3 4 4 2" xfId="12927" xr:uid="{00000000-0005-0000-0000-0000403B0000}"/>
    <cellStyle name="Total 2 3 5" xfId="6802" xr:uid="{00000000-0005-0000-0000-0000413B0000}"/>
    <cellStyle name="Total 2 3 5 2" xfId="9893" xr:uid="{00000000-0005-0000-0000-0000423B0000}"/>
    <cellStyle name="Total 2 3 5 2 2" xfId="15546" xr:uid="{00000000-0005-0000-0000-0000433B0000}"/>
    <cellStyle name="Total 2 3 5 3" xfId="15160" xr:uid="{00000000-0005-0000-0000-0000443B0000}"/>
    <cellStyle name="Total 2 3 6" xfId="8629" xr:uid="{00000000-0005-0000-0000-0000453B0000}"/>
    <cellStyle name="Total 2 3 6 2" xfId="13160" xr:uid="{00000000-0005-0000-0000-0000463B0000}"/>
    <cellStyle name="Total 2 3 7" xfId="15948" xr:uid="{00000000-0005-0000-0000-0000473B0000}"/>
    <cellStyle name="Total 2 3 8" xfId="5494" xr:uid="{00000000-0005-0000-0000-0000033B0000}"/>
    <cellStyle name="Total 2 4" xfId="5353" xr:uid="{00000000-0005-0000-0000-000024150000}"/>
    <cellStyle name="Total 2 4 2" xfId="6478" xr:uid="{00000000-0005-0000-0000-0000493B0000}"/>
    <cellStyle name="Total 2 4 2 2" xfId="8315" xr:uid="{00000000-0005-0000-0000-00004A3B0000}"/>
    <cellStyle name="Total 2 4 2 2 2" xfId="10877" xr:uid="{00000000-0005-0000-0000-00004B3B0000}"/>
    <cellStyle name="Total 2 4 2 2 2 2" xfId="11404" xr:uid="{00000000-0005-0000-0000-00004C3B0000}"/>
    <cellStyle name="Total 2 4 2 2 3" xfId="11365" xr:uid="{00000000-0005-0000-0000-00004D3B0000}"/>
    <cellStyle name="Total 2 4 2 3" xfId="7790" xr:uid="{00000000-0005-0000-0000-00004E3B0000}"/>
    <cellStyle name="Total 2 4 2 3 2" xfId="11620" xr:uid="{00000000-0005-0000-0000-00004F3B0000}"/>
    <cellStyle name="Total 2 4 2 3 3" xfId="13830" xr:uid="{00000000-0005-0000-0000-0000503B0000}"/>
    <cellStyle name="Total 2 4 2 4" xfId="9613" xr:uid="{00000000-0005-0000-0000-0000513B0000}"/>
    <cellStyle name="Total 2 4 2 4 2" xfId="14580" xr:uid="{00000000-0005-0000-0000-0000523B0000}"/>
    <cellStyle name="Total 2 4 3" xfId="7154" xr:uid="{00000000-0005-0000-0000-0000533B0000}"/>
    <cellStyle name="Total 2 4 3 2" xfId="10245" xr:uid="{00000000-0005-0000-0000-0000543B0000}"/>
    <cellStyle name="Total 2 4 3 2 2" xfId="14944" xr:uid="{00000000-0005-0000-0000-0000553B0000}"/>
    <cellStyle name="Total 2 4 3 3" xfId="14912" xr:uid="{00000000-0005-0000-0000-0000563B0000}"/>
    <cellStyle name="Total 2 4 4" xfId="8981" xr:uid="{00000000-0005-0000-0000-0000573B0000}"/>
    <cellStyle name="Total 2 4 4 2" xfId="12564" xr:uid="{00000000-0005-0000-0000-0000583B0000}"/>
    <cellStyle name="Total 2 4 5" xfId="15949" xr:uid="{00000000-0005-0000-0000-0000593B0000}"/>
    <cellStyle name="Total 2 4 6" xfId="5844" xr:uid="{00000000-0005-0000-0000-0000483B0000}"/>
    <cellStyle name="Total 2 5" xfId="5350" xr:uid="{00000000-0005-0000-0000-000025150000}"/>
    <cellStyle name="Total 2 5 2" xfId="7314" xr:uid="{00000000-0005-0000-0000-00005B3B0000}"/>
    <cellStyle name="Total 2 5 2 2" xfId="10405" xr:uid="{00000000-0005-0000-0000-00005C3B0000}"/>
    <cellStyle name="Total 2 5 2 2 2" xfId="11571" xr:uid="{00000000-0005-0000-0000-00005D3B0000}"/>
    <cellStyle name="Total 2 5 2 3" xfId="14903" xr:uid="{00000000-0005-0000-0000-00005E3B0000}"/>
    <cellStyle name="Total 2 5 3" xfId="9141" xr:uid="{00000000-0005-0000-0000-00005F3B0000}"/>
    <cellStyle name="Total 2 5 3 2" xfId="12410" xr:uid="{00000000-0005-0000-0000-0000603B0000}"/>
    <cellStyle name="Total 2 5 4" xfId="15946" xr:uid="{00000000-0005-0000-0000-0000613B0000}"/>
    <cellStyle name="Total 2 5 5" xfId="6003" xr:uid="{00000000-0005-0000-0000-00005A3B0000}"/>
    <cellStyle name="Total 2 6" xfId="6682" xr:uid="{00000000-0005-0000-0000-0000623B0000}"/>
    <cellStyle name="Total 2 6 2" xfId="9773" xr:uid="{00000000-0005-0000-0000-0000633B0000}"/>
    <cellStyle name="Total 2 6 2 2" xfId="12650" xr:uid="{00000000-0005-0000-0000-0000643B0000}"/>
    <cellStyle name="Total 2 6 3" xfId="15501" xr:uid="{00000000-0005-0000-0000-0000653B0000}"/>
    <cellStyle name="Total 2 7" xfId="8542" xr:uid="{00000000-0005-0000-0000-0000663B0000}"/>
    <cellStyle name="Total 2 7 2" xfId="12413" xr:uid="{00000000-0005-0000-0000-0000673B0000}"/>
    <cellStyle name="Total 3" xfId="427" xr:uid="{00000000-0005-0000-0000-000026150000}"/>
    <cellStyle name="Total 3 2" xfId="428" xr:uid="{00000000-0005-0000-0000-000027150000}"/>
    <cellStyle name="Total 3 2 2" xfId="5355" xr:uid="{00000000-0005-0000-0000-000028150000}"/>
    <cellStyle name="Total 3 2 2 2" xfId="5603" xr:uid="{00000000-0005-0000-0000-00006B3B0000}"/>
    <cellStyle name="Total 3 2 2 2 2" xfId="5683" xr:uid="{00000000-0005-0000-0000-00006C3B0000}"/>
    <cellStyle name="Total 3 2 2 2 2 2" xfId="6316" xr:uid="{00000000-0005-0000-0000-00006D3B0000}"/>
    <cellStyle name="Total 3 2 2 2 2 2 2" xfId="8153" xr:uid="{00000000-0005-0000-0000-00006E3B0000}"/>
    <cellStyle name="Total 3 2 2 2 2 2 2 2" xfId="10715" xr:uid="{00000000-0005-0000-0000-00006F3B0000}"/>
    <cellStyle name="Total 3 2 2 2 2 2 2 2 2" xfId="14215" xr:uid="{00000000-0005-0000-0000-0000703B0000}"/>
    <cellStyle name="Total 3 2 2 2 2 2 2 3" xfId="11566" xr:uid="{00000000-0005-0000-0000-0000713B0000}"/>
    <cellStyle name="Total 3 2 2 2 2 2 3" xfId="7628" xr:uid="{00000000-0005-0000-0000-0000723B0000}"/>
    <cellStyle name="Total 3 2 2 2 2 2 3 2" xfId="13984" xr:uid="{00000000-0005-0000-0000-0000733B0000}"/>
    <cellStyle name="Total 3 2 2 2 2 2 3 3" xfId="13668" xr:uid="{00000000-0005-0000-0000-0000743B0000}"/>
    <cellStyle name="Total 3 2 2 2 2 2 4" xfId="9451" xr:uid="{00000000-0005-0000-0000-0000753B0000}"/>
    <cellStyle name="Total 3 2 2 2 2 2 4 2" xfId="11382" xr:uid="{00000000-0005-0000-0000-0000763B0000}"/>
    <cellStyle name="Total 3 2 2 2 2 3" xfId="6992" xr:uid="{00000000-0005-0000-0000-0000773B0000}"/>
    <cellStyle name="Total 3 2 2 2 2 3 2" xfId="10083" xr:uid="{00000000-0005-0000-0000-0000783B0000}"/>
    <cellStyle name="Total 3 2 2 2 2 3 2 2" xfId="15285" xr:uid="{00000000-0005-0000-0000-0000793B0000}"/>
    <cellStyle name="Total 3 2 2 2 2 3 3" xfId="13978" xr:uid="{00000000-0005-0000-0000-00007A3B0000}"/>
    <cellStyle name="Total 3 2 2 2 2 4" xfId="8819" xr:uid="{00000000-0005-0000-0000-00007B3B0000}"/>
    <cellStyle name="Total 3 2 2 2 2 4 2" xfId="11451" xr:uid="{00000000-0005-0000-0000-00007C3B0000}"/>
    <cellStyle name="Total 3 2 2 2 3" xfId="6237" xr:uid="{00000000-0005-0000-0000-00007D3B0000}"/>
    <cellStyle name="Total 3 2 2 2 3 2" xfId="8074" xr:uid="{00000000-0005-0000-0000-00007E3B0000}"/>
    <cellStyle name="Total 3 2 2 2 3 2 2" xfId="10636" xr:uid="{00000000-0005-0000-0000-00007F3B0000}"/>
    <cellStyle name="Total 3 2 2 2 3 2 2 2" xfId="14114" xr:uid="{00000000-0005-0000-0000-0000803B0000}"/>
    <cellStyle name="Total 3 2 2 2 3 2 3" xfId="11828" xr:uid="{00000000-0005-0000-0000-0000813B0000}"/>
    <cellStyle name="Total 3 2 2 2 3 3" xfId="7549" xr:uid="{00000000-0005-0000-0000-0000823B0000}"/>
    <cellStyle name="Total 3 2 2 2 3 3 2" xfId="15037" xr:uid="{00000000-0005-0000-0000-0000833B0000}"/>
    <cellStyle name="Total 3 2 2 2 3 3 3" xfId="13589" xr:uid="{00000000-0005-0000-0000-0000843B0000}"/>
    <cellStyle name="Total 3 2 2 2 3 4" xfId="9372" xr:uid="{00000000-0005-0000-0000-0000853B0000}"/>
    <cellStyle name="Total 3 2 2 2 3 4 2" xfId="13271" xr:uid="{00000000-0005-0000-0000-0000863B0000}"/>
    <cellStyle name="Total 3 2 2 2 4" xfId="6913" xr:uid="{00000000-0005-0000-0000-0000873B0000}"/>
    <cellStyle name="Total 3 2 2 2 4 2" xfId="10004" xr:uid="{00000000-0005-0000-0000-0000883B0000}"/>
    <cellStyle name="Total 3 2 2 2 4 2 2" xfId="11640" xr:uid="{00000000-0005-0000-0000-0000893B0000}"/>
    <cellStyle name="Total 3 2 2 2 4 3" xfId="15043" xr:uid="{00000000-0005-0000-0000-00008A3B0000}"/>
    <cellStyle name="Total 3 2 2 2 5" xfId="8740" xr:uid="{00000000-0005-0000-0000-00008B3B0000}"/>
    <cellStyle name="Total 3 2 2 2 5 2" xfId="13193" xr:uid="{00000000-0005-0000-0000-00008C3B0000}"/>
    <cellStyle name="Total 3 2 2 3" xfId="5774" xr:uid="{00000000-0005-0000-0000-00008D3B0000}"/>
    <cellStyle name="Total 3 2 2 3 2" xfId="6408" xr:uid="{00000000-0005-0000-0000-00008E3B0000}"/>
    <cellStyle name="Total 3 2 2 3 2 2" xfId="8245" xr:uid="{00000000-0005-0000-0000-00008F3B0000}"/>
    <cellStyle name="Total 3 2 2 3 2 2 2" xfId="10807" xr:uid="{00000000-0005-0000-0000-0000903B0000}"/>
    <cellStyle name="Total 3 2 2 3 2 2 2 2" xfId="13097" xr:uid="{00000000-0005-0000-0000-0000913B0000}"/>
    <cellStyle name="Total 3 2 2 3 2 2 3" xfId="11744" xr:uid="{00000000-0005-0000-0000-0000923B0000}"/>
    <cellStyle name="Total 3 2 2 3 2 3" xfId="7720" xr:uid="{00000000-0005-0000-0000-0000933B0000}"/>
    <cellStyle name="Total 3 2 2 3 2 3 2" xfId="12988" xr:uid="{00000000-0005-0000-0000-0000943B0000}"/>
    <cellStyle name="Total 3 2 2 3 2 3 3" xfId="13760" xr:uid="{00000000-0005-0000-0000-0000953B0000}"/>
    <cellStyle name="Total 3 2 2 3 2 4" xfId="9543" xr:uid="{00000000-0005-0000-0000-0000963B0000}"/>
    <cellStyle name="Total 3 2 2 3 2 4 2" xfId="12193" xr:uid="{00000000-0005-0000-0000-0000973B0000}"/>
    <cellStyle name="Total 3 2 2 3 3" xfId="7084" xr:uid="{00000000-0005-0000-0000-0000983B0000}"/>
    <cellStyle name="Total 3 2 2 3 3 2" xfId="10175" xr:uid="{00000000-0005-0000-0000-0000993B0000}"/>
    <cellStyle name="Total 3 2 2 3 3 2 2" xfId="14301" xr:uid="{00000000-0005-0000-0000-00009A3B0000}"/>
    <cellStyle name="Total 3 2 2 3 3 3" xfId="14428" xr:uid="{00000000-0005-0000-0000-00009B3B0000}"/>
    <cellStyle name="Total 3 2 2 3 4" xfId="8911" xr:uid="{00000000-0005-0000-0000-00009C3B0000}"/>
    <cellStyle name="Total 3 2 2 3 4 2" xfId="11951" xr:uid="{00000000-0005-0000-0000-00009D3B0000}"/>
    <cellStyle name="Total 3 2 2 4" xfId="6129" xr:uid="{00000000-0005-0000-0000-00009E3B0000}"/>
    <cellStyle name="Total 3 2 2 4 2" xfId="7966" xr:uid="{00000000-0005-0000-0000-00009F3B0000}"/>
    <cellStyle name="Total 3 2 2 4 2 2" xfId="10528" xr:uid="{00000000-0005-0000-0000-0000A03B0000}"/>
    <cellStyle name="Total 3 2 2 4 2 2 2" xfId="14607" xr:uid="{00000000-0005-0000-0000-0000A13B0000}"/>
    <cellStyle name="Total 3 2 2 4 2 3" xfId="12258" xr:uid="{00000000-0005-0000-0000-0000A23B0000}"/>
    <cellStyle name="Total 3 2 2 4 3" xfId="7441" xr:uid="{00000000-0005-0000-0000-0000A33B0000}"/>
    <cellStyle name="Total 3 2 2 4 3 2" xfId="14755" xr:uid="{00000000-0005-0000-0000-0000A43B0000}"/>
    <cellStyle name="Total 3 2 2 4 3 3" xfId="13481" xr:uid="{00000000-0005-0000-0000-0000A53B0000}"/>
    <cellStyle name="Total 3 2 2 4 4" xfId="9264" xr:uid="{00000000-0005-0000-0000-0000A63B0000}"/>
    <cellStyle name="Total 3 2 2 4 4 2" xfId="11580" xr:uid="{00000000-0005-0000-0000-0000A73B0000}"/>
    <cellStyle name="Total 3 2 2 5" xfId="6805" xr:uid="{00000000-0005-0000-0000-0000A83B0000}"/>
    <cellStyle name="Total 3 2 2 5 2" xfId="9896" xr:uid="{00000000-0005-0000-0000-0000A93B0000}"/>
    <cellStyle name="Total 3 2 2 5 2 2" xfId="15020" xr:uid="{00000000-0005-0000-0000-0000AA3B0000}"/>
    <cellStyle name="Total 3 2 2 5 3" xfId="14749" xr:uid="{00000000-0005-0000-0000-0000AB3B0000}"/>
    <cellStyle name="Total 3 2 2 6" xfId="8632" xr:uid="{00000000-0005-0000-0000-0000AC3B0000}"/>
    <cellStyle name="Total 3 2 2 6 2" xfId="11720" xr:uid="{00000000-0005-0000-0000-0000AD3B0000}"/>
    <cellStyle name="Total 3 2 2 7" xfId="15951" xr:uid="{00000000-0005-0000-0000-0000AE3B0000}"/>
    <cellStyle name="Total 3 2 2 8" xfId="5497" xr:uid="{00000000-0005-0000-0000-00006A3B0000}"/>
    <cellStyle name="Total 3 2 3" xfId="5906" xr:uid="{00000000-0005-0000-0000-0000AF3B0000}"/>
    <cellStyle name="Total 3 2 3 2" xfId="6540" xr:uid="{00000000-0005-0000-0000-0000B03B0000}"/>
    <cellStyle name="Total 3 2 3 2 2" xfId="8377" xr:uid="{00000000-0005-0000-0000-0000B13B0000}"/>
    <cellStyle name="Total 3 2 3 2 2 2" xfId="10939" xr:uid="{00000000-0005-0000-0000-0000B23B0000}"/>
    <cellStyle name="Total 3 2 3 2 2 2 2" xfId="13398" xr:uid="{00000000-0005-0000-0000-0000B33B0000}"/>
    <cellStyle name="Total 3 2 3 2 2 3" xfId="12679" xr:uid="{00000000-0005-0000-0000-0000B43B0000}"/>
    <cellStyle name="Total 3 2 3 2 3" xfId="7852" xr:uid="{00000000-0005-0000-0000-0000B53B0000}"/>
    <cellStyle name="Total 3 2 3 2 3 2" xfId="11686" xr:uid="{00000000-0005-0000-0000-0000B63B0000}"/>
    <cellStyle name="Total 3 2 3 2 3 3" xfId="13892" xr:uid="{00000000-0005-0000-0000-0000B73B0000}"/>
    <cellStyle name="Total 3 2 3 2 4" xfId="9675" xr:uid="{00000000-0005-0000-0000-0000B83B0000}"/>
    <cellStyle name="Total 3 2 3 2 4 2" xfId="11954" xr:uid="{00000000-0005-0000-0000-0000B93B0000}"/>
    <cellStyle name="Total 3 2 3 3" xfId="7216" xr:uid="{00000000-0005-0000-0000-0000BA3B0000}"/>
    <cellStyle name="Total 3 2 3 3 2" xfId="10307" xr:uid="{00000000-0005-0000-0000-0000BB3B0000}"/>
    <cellStyle name="Total 3 2 3 3 2 2" xfId="11665" xr:uid="{00000000-0005-0000-0000-0000BC3B0000}"/>
    <cellStyle name="Total 3 2 3 3 3" xfId="15448" xr:uid="{00000000-0005-0000-0000-0000BD3B0000}"/>
    <cellStyle name="Total 3 2 3 4" xfId="9043" xr:uid="{00000000-0005-0000-0000-0000BE3B0000}"/>
    <cellStyle name="Total 3 2 3 4 2" xfId="12906" xr:uid="{00000000-0005-0000-0000-0000BF3B0000}"/>
    <cellStyle name="Total 3 2 4" xfId="6006" xr:uid="{00000000-0005-0000-0000-0000C03B0000}"/>
    <cellStyle name="Total 3 2 4 2" xfId="7317" xr:uid="{00000000-0005-0000-0000-0000C13B0000}"/>
    <cellStyle name="Total 3 2 4 2 2" xfId="10408" xr:uid="{00000000-0005-0000-0000-0000C23B0000}"/>
    <cellStyle name="Total 3 2 4 2 2 2" xfId="12688" xr:uid="{00000000-0005-0000-0000-0000C33B0000}"/>
    <cellStyle name="Total 3 2 4 2 3" xfId="15127" xr:uid="{00000000-0005-0000-0000-0000C43B0000}"/>
    <cellStyle name="Total 3 2 4 3" xfId="9144" xr:uid="{00000000-0005-0000-0000-0000C53B0000}"/>
    <cellStyle name="Total 3 2 4 3 2" xfId="12237" xr:uid="{00000000-0005-0000-0000-0000C63B0000}"/>
    <cellStyle name="Total 3 2 5" xfId="6685" xr:uid="{00000000-0005-0000-0000-0000C73B0000}"/>
    <cellStyle name="Total 3 2 5 2" xfId="9776" xr:uid="{00000000-0005-0000-0000-0000C83B0000}"/>
    <cellStyle name="Total 3 2 5 2 2" xfId="11872" xr:uid="{00000000-0005-0000-0000-0000C93B0000}"/>
    <cellStyle name="Total 3 2 5 3" xfId="15083" xr:uid="{00000000-0005-0000-0000-0000CA3B0000}"/>
    <cellStyle name="Total 3 2 6" xfId="8545" xr:uid="{00000000-0005-0000-0000-0000CB3B0000}"/>
    <cellStyle name="Total 3 2 6 2" xfId="11748" xr:uid="{00000000-0005-0000-0000-0000CC3B0000}"/>
    <cellStyle name="Total 3 3" xfId="5354" xr:uid="{00000000-0005-0000-0000-000029150000}"/>
    <cellStyle name="Total 3 3 2" xfId="5602" xr:uid="{00000000-0005-0000-0000-0000CE3B0000}"/>
    <cellStyle name="Total 3 3 2 2" xfId="5684" xr:uid="{00000000-0005-0000-0000-0000CF3B0000}"/>
    <cellStyle name="Total 3 3 2 2 2" xfId="6317" xr:uid="{00000000-0005-0000-0000-0000D03B0000}"/>
    <cellStyle name="Total 3 3 2 2 2 2" xfId="8154" xr:uid="{00000000-0005-0000-0000-0000D13B0000}"/>
    <cellStyle name="Total 3 3 2 2 2 2 2" xfId="10716" xr:uid="{00000000-0005-0000-0000-0000D23B0000}"/>
    <cellStyle name="Total 3 3 2 2 2 2 2 2" xfId="15087" xr:uid="{00000000-0005-0000-0000-0000D33B0000}"/>
    <cellStyle name="Total 3 3 2 2 2 2 3" xfId="11585" xr:uid="{00000000-0005-0000-0000-0000D43B0000}"/>
    <cellStyle name="Total 3 3 2 2 2 3" xfId="7629" xr:uid="{00000000-0005-0000-0000-0000D53B0000}"/>
    <cellStyle name="Total 3 3 2 2 2 3 2" xfId="11026" xr:uid="{00000000-0005-0000-0000-0000D63B0000}"/>
    <cellStyle name="Total 3 3 2 2 2 3 3" xfId="13669" xr:uid="{00000000-0005-0000-0000-0000D73B0000}"/>
    <cellStyle name="Total 3 3 2 2 2 4" xfId="9452" xr:uid="{00000000-0005-0000-0000-0000D83B0000}"/>
    <cellStyle name="Total 3 3 2 2 2 4 2" xfId="11470" xr:uid="{00000000-0005-0000-0000-0000D93B0000}"/>
    <cellStyle name="Total 3 3 2 2 3" xfId="6993" xr:uid="{00000000-0005-0000-0000-0000DA3B0000}"/>
    <cellStyle name="Total 3 3 2 2 3 2" xfId="10084" xr:uid="{00000000-0005-0000-0000-0000DB3B0000}"/>
    <cellStyle name="Total 3 3 2 2 3 2 2" xfId="14722" xr:uid="{00000000-0005-0000-0000-0000DC3B0000}"/>
    <cellStyle name="Total 3 3 2 2 3 3" xfId="11020" xr:uid="{00000000-0005-0000-0000-0000DD3B0000}"/>
    <cellStyle name="Total 3 3 2 2 4" xfId="8820" xr:uid="{00000000-0005-0000-0000-0000DE3B0000}"/>
    <cellStyle name="Total 3 3 2 2 4 2" xfId="12068" xr:uid="{00000000-0005-0000-0000-0000DF3B0000}"/>
    <cellStyle name="Total 3 3 2 3" xfId="6236" xr:uid="{00000000-0005-0000-0000-0000E03B0000}"/>
    <cellStyle name="Total 3 3 2 3 2" xfId="8073" xr:uid="{00000000-0005-0000-0000-0000E13B0000}"/>
    <cellStyle name="Total 3 3 2 3 2 2" xfId="10635" xr:uid="{00000000-0005-0000-0000-0000E23B0000}"/>
    <cellStyle name="Total 3 3 2 3 2 2 2" xfId="14309" xr:uid="{00000000-0005-0000-0000-0000E33B0000}"/>
    <cellStyle name="Total 3 3 2 3 2 3" xfId="12084" xr:uid="{00000000-0005-0000-0000-0000E43B0000}"/>
    <cellStyle name="Total 3 3 2 3 3" xfId="7548" xr:uid="{00000000-0005-0000-0000-0000E53B0000}"/>
    <cellStyle name="Total 3 3 2 3 3 2" xfId="14192" xr:uid="{00000000-0005-0000-0000-0000E63B0000}"/>
    <cellStyle name="Total 3 3 2 3 3 3" xfId="13588" xr:uid="{00000000-0005-0000-0000-0000E73B0000}"/>
    <cellStyle name="Total 3 3 2 3 4" xfId="9371" xr:uid="{00000000-0005-0000-0000-0000E83B0000}"/>
    <cellStyle name="Total 3 3 2 3 4 2" xfId="12422" xr:uid="{00000000-0005-0000-0000-0000E93B0000}"/>
    <cellStyle name="Total 3 3 2 4" xfId="6912" xr:uid="{00000000-0005-0000-0000-0000EA3B0000}"/>
    <cellStyle name="Total 3 3 2 4 2" xfId="10003" xr:uid="{00000000-0005-0000-0000-0000EB3B0000}"/>
    <cellStyle name="Total 3 3 2 4 2 2" xfId="13324" xr:uid="{00000000-0005-0000-0000-0000EC3B0000}"/>
    <cellStyle name="Total 3 3 2 4 3" xfId="14184" xr:uid="{00000000-0005-0000-0000-0000ED3B0000}"/>
    <cellStyle name="Total 3 3 2 5" xfId="8739" xr:uid="{00000000-0005-0000-0000-0000EE3B0000}"/>
    <cellStyle name="Total 3 3 2 5 2" xfId="11829" xr:uid="{00000000-0005-0000-0000-0000EF3B0000}"/>
    <cellStyle name="Total 3 3 3" xfId="5775" xr:uid="{00000000-0005-0000-0000-0000F03B0000}"/>
    <cellStyle name="Total 3 3 3 2" xfId="6409" xr:uid="{00000000-0005-0000-0000-0000F13B0000}"/>
    <cellStyle name="Total 3 3 3 2 2" xfId="8246" xr:uid="{00000000-0005-0000-0000-0000F23B0000}"/>
    <cellStyle name="Total 3 3 3 2 2 2" xfId="10808" xr:uid="{00000000-0005-0000-0000-0000F33B0000}"/>
    <cellStyle name="Total 3 3 3 2 2 2 2" xfId="14342" xr:uid="{00000000-0005-0000-0000-0000F43B0000}"/>
    <cellStyle name="Total 3 3 3 2 2 3" xfId="12312" xr:uid="{00000000-0005-0000-0000-0000F53B0000}"/>
    <cellStyle name="Total 3 3 3 2 3" xfId="7721" xr:uid="{00000000-0005-0000-0000-0000F63B0000}"/>
    <cellStyle name="Total 3 3 3 2 3 2" xfId="11046" xr:uid="{00000000-0005-0000-0000-0000F73B0000}"/>
    <cellStyle name="Total 3 3 3 2 3 3" xfId="13761" xr:uid="{00000000-0005-0000-0000-0000F83B0000}"/>
    <cellStyle name="Total 3 3 3 2 4" xfId="9544" xr:uid="{00000000-0005-0000-0000-0000F93B0000}"/>
    <cellStyle name="Total 3 3 3 2 4 2" xfId="12553" xr:uid="{00000000-0005-0000-0000-0000FA3B0000}"/>
    <cellStyle name="Total 3 3 3 3" xfId="7085" xr:uid="{00000000-0005-0000-0000-0000FB3B0000}"/>
    <cellStyle name="Total 3 3 3 3 2" xfId="10176" xr:uid="{00000000-0005-0000-0000-0000FC3B0000}"/>
    <cellStyle name="Total 3 3 3 3 2 2" xfId="14106" xr:uid="{00000000-0005-0000-0000-0000FD3B0000}"/>
    <cellStyle name="Total 3 3 3 3 3" xfId="15181" xr:uid="{00000000-0005-0000-0000-0000FE3B0000}"/>
    <cellStyle name="Total 3 3 3 4" xfId="8912" xr:uid="{00000000-0005-0000-0000-0000FF3B0000}"/>
    <cellStyle name="Total 3 3 3 4 2" xfId="12751" xr:uid="{00000000-0005-0000-0000-0000003C0000}"/>
    <cellStyle name="Total 3 3 4" xfId="6128" xr:uid="{00000000-0005-0000-0000-0000013C0000}"/>
    <cellStyle name="Total 3 3 4 2" xfId="7965" xr:uid="{00000000-0005-0000-0000-0000023C0000}"/>
    <cellStyle name="Total 3 3 4 2 2" xfId="10527" xr:uid="{00000000-0005-0000-0000-0000033C0000}"/>
    <cellStyle name="Total 3 3 4 2 2 2" xfId="15170" xr:uid="{00000000-0005-0000-0000-0000043C0000}"/>
    <cellStyle name="Total 3 3 4 2 3" xfId="12792" xr:uid="{00000000-0005-0000-0000-0000053C0000}"/>
    <cellStyle name="Total 3 3 4 3" xfId="7440" xr:uid="{00000000-0005-0000-0000-0000063C0000}"/>
    <cellStyle name="Total 3 3 4 3 2" xfId="15538" xr:uid="{00000000-0005-0000-0000-0000073C0000}"/>
    <cellStyle name="Total 3 3 4 3 3" xfId="13480" xr:uid="{00000000-0005-0000-0000-0000083C0000}"/>
    <cellStyle name="Total 3 3 4 4" xfId="9263" xr:uid="{00000000-0005-0000-0000-0000093C0000}"/>
    <cellStyle name="Total 3 3 4 4 2" xfId="12404" xr:uid="{00000000-0005-0000-0000-00000A3C0000}"/>
    <cellStyle name="Total 3 3 5" xfId="6804" xr:uid="{00000000-0005-0000-0000-00000B3C0000}"/>
    <cellStyle name="Total 3 3 5 2" xfId="9895" xr:uid="{00000000-0005-0000-0000-00000C3C0000}"/>
    <cellStyle name="Total 3 3 5 2 2" xfId="14201" xr:uid="{00000000-0005-0000-0000-00000D3C0000}"/>
    <cellStyle name="Total 3 3 5 3" xfId="15532" xr:uid="{00000000-0005-0000-0000-00000E3C0000}"/>
    <cellStyle name="Total 3 3 6" xfId="8631" xr:uid="{00000000-0005-0000-0000-00000F3C0000}"/>
    <cellStyle name="Total 3 3 6 2" xfId="12173" xr:uid="{00000000-0005-0000-0000-0000103C0000}"/>
    <cellStyle name="Total 3 3 7" xfId="15950" xr:uid="{00000000-0005-0000-0000-0000113C0000}"/>
    <cellStyle name="Total 3 3 8" xfId="5496" xr:uid="{00000000-0005-0000-0000-0000CD3B0000}"/>
    <cellStyle name="Total 3 4" xfId="5907" xr:uid="{00000000-0005-0000-0000-0000123C0000}"/>
    <cellStyle name="Total 3 4 2" xfId="6541" xr:uid="{00000000-0005-0000-0000-0000133C0000}"/>
    <cellStyle name="Total 3 4 2 2" xfId="8378" xr:uid="{00000000-0005-0000-0000-0000143C0000}"/>
    <cellStyle name="Total 3 4 2 2 2" xfId="10940" xr:uid="{00000000-0005-0000-0000-0000153C0000}"/>
    <cellStyle name="Total 3 4 2 2 2 2" xfId="13399" xr:uid="{00000000-0005-0000-0000-0000163C0000}"/>
    <cellStyle name="Total 3 4 2 2 3" xfId="12411" xr:uid="{00000000-0005-0000-0000-0000173C0000}"/>
    <cellStyle name="Total 3 4 2 3" xfId="7853" xr:uid="{00000000-0005-0000-0000-0000183C0000}"/>
    <cellStyle name="Total 3 4 2 3 2" xfId="12103" xr:uid="{00000000-0005-0000-0000-0000193C0000}"/>
    <cellStyle name="Total 3 4 2 3 3" xfId="13893" xr:uid="{00000000-0005-0000-0000-00001A3C0000}"/>
    <cellStyle name="Total 3 4 2 4" xfId="9676" xr:uid="{00000000-0005-0000-0000-00001B3C0000}"/>
    <cellStyle name="Total 3 4 2 4 2" xfId="11760" xr:uid="{00000000-0005-0000-0000-00001C3C0000}"/>
    <cellStyle name="Total 3 4 3" xfId="7217" xr:uid="{00000000-0005-0000-0000-00001D3C0000}"/>
    <cellStyle name="Total 3 4 3 2" xfId="10308" xr:uid="{00000000-0005-0000-0000-00001E3C0000}"/>
    <cellStyle name="Total 3 4 3 2 2" xfId="12231" xr:uid="{00000000-0005-0000-0000-00001F3C0000}"/>
    <cellStyle name="Total 3 4 3 3" xfId="14509" xr:uid="{00000000-0005-0000-0000-0000203C0000}"/>
    <cellStyle name="Total 3 4 4" xfId="9044" xr:uid="{00000000-0005-0000-0000-0000213C0000}"/>
    <cellStyle name="Total 3 4 4 2" xfId="11791" xr:uid="{00000000-0005-0000-0000-0000223C0000}"/>
    <cellStyle name="Total 3 5" xfId="6005" xr:uid="{00000000-0005-0000-0000-0000233C0000}"/>
    <cellStyle name="Total 3 5 2" xfId="7316" xr:uid="{00000000-0005-0000-0000-0000243C0000}"/>
    <cellStyle name="Total 3 5 2 2" xfId="10407" xr:uid="{00000000-0005-0000-0000-0000253C0000}"/>
    <cellStyle name="Total 3 5 2 2 2" xfId="11888" xr:uid="{00000000-0005-0000-0000-0000263C0000}"/>
    <cellStyle name="Total 3 5 2 3" xfId="14374" xr:uid="{00000000-0005-0000-0000-0000273C0000}"/>
    <cellStyle name="Total 3 5 3" xfId="9143" xr:uid="{00000000-0005-0000-0000-0000283C0000}"/>
    <cellStyle name="Total 3 5 3 2" xfId="12838" xr:uid="{00000000-0005-0000-0000-0000293C0000}"/>
    <cellStyle name="Total 3 6" xfId="6684" xr:uid="{00000000-0005-0000-0000-00002A3C0000}"/>
    <cellStyle name="Total 3 6 2" xfId="9775" xr:uid="{00000000-0005-0000-0000-00002B3C0000}"/>
    <cellStyle name="Total 3 6 2 2" xfId="13260" xr:uid="{00000000-0005-0000-0000-00002C3C0000}"/>
    <cellStyle name="Total 3 6 3" xfId="14145" xr:uid="{00000000-0005-0000-0000-00002D3C0000}"/>
    <cellStyle name="Total 3 7" xfId="8544" xr:uid="{00000000-0005-0000-0000-00002E3C0000}"/>
    <cellStyle name="Total 3 7 2" xfId="13001" xr:uid="{00000000-0005-0000-0000-00002F3C0000}"/>
    <cellStyle name="Total 4" xfId="429" xr:uid="{00000000-0005-0000-0000-00002A150000}"/>
    <cellStyle name="Total 4 2" xfId="430" xr:uid="{00000000-0005-0000-0000-00002B150000}"/>
    <cellStyle name="Total 4 2 2" xfId="5357" xr:uid="{00000000-0005-0000-0000-00002C150000}"/>
    <cellStyle name="Total 4 2 2 2" xfId="5605" xr:uid="{00000000-0005-0000-0000-0000333C0000}"/>
    <cellStyle name="Total 4 2 2 2 2" xfId="5681" xr:uid="{00000000-0005-0000-0000-0000343C0000}"/>
    <cellStyle name="Total 4 2 2 2 2 2" xfId="6314" xr:uid="{00000000-0005-0000-0000-0000353C0000}"/>
    <cellStyle name="Total 4 2 2 2 2 2 2" xfId="8151" xr:uid="{00000000-0005-0000-0000-0000363C0000}"/>
    <cellStyle name="Total 4 2 2 2 2 2 2 2" xfId="10713" xr:uid="{00000000-0005-0000-0000-0000373C0000}"/>
    <cellStyle name="Total 4 2 2 2 2 2 2 2 2" xfId="15560" xr:uid="{00000000-0005-0000-0000-0000383C0000}"/>
    <cellStyle name="Total 4 2 2 2 2 2 2 3" xfId="13000" xr:uid="{00000000-0005-0000-0000-0000393C0000}"/>
    <cellStyle name="Total 4 2 2 2 2 2 3" xfId="7626" xr:uid="{00000000-0005-0000-0000-00003A3C0000}"/>
    <cellStyle name="Total 4 2 2 2 2 2 3 2" xfId="14045" xr:uid="{00000000-0005-0000-0000-00003B3C0000}"/>
    <cellStyle name="Total 4 2 2 2 2 2 3 3" xfId="13666" xr:uid="{00000000-0005-0000-0000-00003C3C0000}"/>
    <cellStyle name="Total 4 2 2 2 2 2 4" xfId="9449" xr:uid="{00000000-0005-0000-0000-00003D3C0000}"/>
    <cellStyle name="Total 4 2 2 2 2 2 4 2" xfId="12883" xr:uid="{00000000-0005-0000-0000-00003E3C0000}"/>
    <cellStyle name="Total 4 2 2 2 2 3" xfId="6990" xr:uid="{00000000-0005-0000-0000-00003F3C0000}"/>
    <cellStyle name="Total 4 2 2 2 2 3 2" xfId="10081" xr:uid="{00000000-0005-0000-0000-0000403C0000}"/>
    <cellStyle name="Total 4 2 2 2 2 3 2 2" xfId="15472" xr:uid="{00000000-0005-0000-0000-0000413C0000}"/>
    <cellStyle name="Total 4 2 2 2 2 3 3" xfId="14051" xr:uid="{00000000-0005-0000-0000-0000423C0000}"/>
    <cellStyle name="Total 4 2 2 2 2 4" xfId="8817" xr:uid="{00000000-0005-0000-0000-0000433C0000}"/>
    <cellStyle name="Total 4 2 2 2 2 4 2" xfId="11775" xr:uid="{00000000-0005-0000-0000-0000443C0000}"/>
    <cellStyle name="Total 4 2 2 2 3" xfId="6239" xr:uid="{00000000-0005-0000-0000-0000453C0000}"/>
    <cellStyle name="Total 4 2 2 2 3 2" xfId="8076" xr:uid="{00000000-0005-0000-0000-0000463C0000}"/>
    <cellStyle name="Total 4 2 2 2 3 2 2" xfId="10638" xr:uid="{00000000-0005-0000-0000-0000473C0000}"/>
    <cellStyle name="Total 4 2 2 2 3 2 2 2" xfId="14003" xr:uid="{00000000-0005-0000-0000-0000483C0000}"/>
    <cellStyle name="Total 4 2 2 2 3 2 3" xfId="12549" xr:uid="{00000000-0005-0000-0000-0000493C0000}"/>
    <cellStyle name="Total 4 2 2 2 3 3" xfId="7551" xr:uid="{00000000-0005-0000-0000-00004A3C0000}"/>
    <cellStyle name="Total 4 2 2 2 3 3 2" xfId="14472" xr:uid="{00000000-0005-0000-0000-00004B3C0000}"/>
    <cellStyle name="Total 4 2 2 2 3 3 3" xfId="13591" xr:uid="{00000000-0005-0000-0000-00004C3C0000}"/>
    <cellStyle name="Total 4 2 2 2 3 4" xfId="9374" xr:uid="{00000000-0005-0000-0000-00004D3C0000}"/>
    <cellStyle name="Total 4 2 2 2 3 4 2" xfId="12676" xr:uid="{00000000-0005-0000-0000-00004E3C0000}"/>
    <cellStyle name="Total 4 2 2 2 4" xfId="6915" xr:uid="{00000000-0005-0000-0000-00004F3C0000}"/>
    <cellStyle name="Total 4 2 2 2 4 2" xfId="10006" xr:uid="{00000000-0005-0000-0000-0000503C0000}"/>
    <cellStyle name="Total 4 2 2 2 4 2 2" xfId="15305" xr:uid="{00000000-0005-0000-0000-0000513C0000}"/>
    <cellStyle name="Total 4 2 2 2 4 3" xfId="14478" xr:uid="{00000000-0005-0000-0000-0000523C0000}"/>
    <cellStyle name="Total 4 2 2 2 5" xfId="8742" xr:uid="{00000000-0005-0000-0000-0000533C0000}"/>
    <cellStyle name="Total 4 2 2 2 5 2" xfId="12497" xr:uid="{00000000-0005-0000-0000-0000543C0000}"/>
    <cellStyle name="Total 4 2 2 3" xfId="5772" xr:uid="{00000000-0005-0000-0000-0000553C0000}"/>
    <cellStyle name="Total 4 2 2 3 2" xfId="6406" xr:uid="{00000000-0005-0000-0000-0000563C0000}"/>
    <cellStyle name="Total 4 2 2 3 2 2" xfId="8243" xr:uid="{00000000-0005-0000-0000-0000573C0000}"/>
    <cellStyle name="Total 4 2 2 3 2 2 2" xfId="10805" xr:uid="{00000000-0005-0000-0000-0000583C0000}"/>
    <cellStyle name="Total 4 2 2 3 2 2 2 2" xfId="13095" xr:uid="{00000000-0005-0000-0000-0000593C0000}"/>
    <cellStyle name="Total 4 2 2 3 2 2 3" xfId="11520" xr:uid="{00000000-0005-0000-0000-00005A3C0000}"/>
    <cellStyle name="Total 4 2 2 3 2 3" xfId="7718" xr:uid="{00000000-0005-0000-0000-00005B3C0000}"/>
    <cellStyle name="Total 4 2 2 3 2 3 2" xfId="11045" xr:uid="{00000000-0005-0000-0000-00005C3C0000}"/>
    <cellStyle name="Total 4 2 2 3 2 3 3" xfId="13758" xr:uid="{00000000-0005-0000-0000-00005D3C0000}"/>
    <cellStyle name="Total 4 2 2 3 2 4" xfId="9541" xr:uid="{00000000-0005-0000-0000-00005E3C0000}"/>
    <cellStyle name="Total 4 2 2 3 2 4 2" xfId="13227" xr:uid="{00000000-0005-0000-0000-00005F3C0000}"/>
    <cellStyle name="Total 4 2 2 3 3" xfId="7082" xr:uid="{00000000-0005-0000-0000-0000603C0000}"/>
    <cellStyle name="Total 4 2 2 3 3 2" xfId="10173" xr:uid="{00000000-0005-0000-0000-0000613C0000}"/>
    <cellStyle name="Total 4 2 2 3 3 2 2" xfId="15647" xr:uid="{00000000-0005-0000-0000-0000623C0000}"/>
    <cellStyle name="Total 4 2 2 3 3 3" xfId="14993" xr:uid="{00000000-0005-0000-0000-0000633C0000}"/>
    <cellStyle name="Total 4 2 2 3 4" xfId="8909" xr:uid="{00000000-0005-0000-0000-0000643C0000}"/>
    <cellStyle name="Total 4 2 2 3 4 2" xfId="11847" xr:uid="{00000000-0005-0000-0000-0000653C0000}"/>
    <cellStyle name="Total 4 2 2 4" xfId="6131" xr:uid="{00000000-0005-0000-0000-0000663C0000}"/>
    <cellStyle name="Total 4 2 2 4 2" xfId="7968" xr:uid="{00000000-0005-0000-0000-0000673C0000}"/>
    <cellStyle name="Total 4 2 2 4 2 2" xfId="10530" xr:uid="{00000000-0005-0000-0000-0000683C0000}"/>
    <cellStyle name="Total 4 2 2 4 2 2 2" xfId="14759" xr:uid="{00000000-0005-0000-0000-0000693C0000}"/>
    <cellStyle name="Total 4 2 2 4 2 3" xfId="11245" xr:uid="{00000000-0005-0000-0000-00006A3C0000}"/>
    <cellStyle name="Total 4 2 2 4 3" xfId="7443" xr:uid="{00000000-0005-0000-0000-00006B3C0000}"/>
    <cellStyle name="Total 4 2 2 4 3 2" xfId="15036" xr:uid="{00000000-0005-0000-0000-00006C3C0000}"/>
    <cellStyle name="Total 4 2 2 4 3 3" xfId="13483" xr:uid="{00000000-0005-0000-0000-00006D3C0000}"/>
    <cellStyle name="Total 4 2 2 4 4" xfId="9266" xr:uid="{00000000-0005-0000-0000-00006E3C0000}"/>
    <cellStyle name="Total 4 2 2 4 4 2" xfId="14579" xr:uid="{00000000-0005-0000-0000-00006F3C0000}"/>
    <cellStyle name="Total 4 2 2 5" xfId="6807" xr:uid="{00000000-0005-0000-0000-0000703C0000}"/>
    <cellStyle name="Total 4 2 2 5 2" xfId="9898" xr:uid="{00000000-0005-0000-0000-0000713C0000}"/>
    <cellStyle name="Total 4 2 2 5 2 2" xfId="14455" xr:uid="{00000000-0005-0000-0000-0000723C0000}"/>
    <cellStyle name="Total 4 2 2 5 3" xfId="15042" xr:uid="{00000000-0005-0000-0000-0000733C0000}"/>
    <cellStyle name="Total 4 2 2 6" xfId="8634" xr:uid="{00000000-0005-0000-0000-0000743C0000}"/>
    <cellStyle name="Total 4 2 2 6 2" xfId="12973" xr:uid="{00000000-0005-0000-0000-0000753C0000}"/>
    <cellStyle name="Total 4 2 2 7" xfId="15953" xr:uid="{00000000-0005-0000-0000-0000763C0000}"/>
    <cellStyle name="Total 4 2 2 8" xfId="5499" xr:uid="{00000000-0005-0000-0000-0000323C0000}"/>
    <cellStyle name="Total 4 2 3" xfId="5904" xr:uid="{00000000-0005-0000-0000-0000773C0000}"/>
    <cellStyle name="Total 4 2 3 2" xfId="6538" xr:uid="{00000000-0005-0000-0000-0000783C0000}"/>
    <cellStyle name="Total 4 2 3 2 2" xfId="8375" xr:uid="{00000000-0005-0000-0000-0000793C0000}"/>
    <cellStyle name="Total 4 2 3 2 2 2" xfId="10937" xr:uid="{00000000-0005-0000-0000-00007A3C0000}"/>
    <cellStyle name="Total 4 2 3 2 2 2 2" xfId="11411" xr:uid="{00000000-0005-0000-0000-00007B3C0000}"/>
    <cellStyle name="Total 4 2 3 2 2 3" xfId="13257" xr:uid="{00000000-0005-0000-0000-00007C3C0000}"/>
    <cellStyle name="Total 4 2 3 2 3" xfId="7850" xr:uid="{00000000-0005-0000-0000-00007D3C0000}"/>
    <cellStyle name="Total 4 2 3 2 3 2" xfId="12121" xr:uid="{00000000-0005-0000-0000-00007E3C0000}"/>
    <cellStyle name="Total 4 2 3 2 3 3" xfId="13890" xr:uid="{00000000-0005-0000-0000-00007F3C0000}"/>
    <cellStyle name="Total 4 2 3 2 4" xfId="9673" xr:uid="{00000000-0005-0000-0000-0000803C0000}"/>
    <cellStyle name="Total 4 2 3 2 4 2" xfId="13281" xr:uid="{00000000-0005-0000-0000-0000813C0000}"/>
    <cellStyle name="Total 4 2 3 3" xfId="7214" xr:uid="{00000000-0005-0000-0000-0000823C0000}"/>
    <cellStyle name="Total 4 2 3 3 2" xfId="10305" xr:uid="{00000000-0005-0000-0000-0000833C0000}"/>
    <cellStyle name="Total 4 2 3 3 2 2" xfId="13196" xr:uid="{00000000-0005-0000-0000-0000843C0000}"/>
    <cellStyle name="Total 4 2 3 3 3" xfId="14146" xr:uid="{00000000-0005-0000-0000-0000853C0000}"/>
    <cellStyle name="Total 4 2 3 4" xfId="9041" xr:uid="{00000000-0005-0000-0000-0000863C0000}"/>
    <cellStyle name="Total 4 2 3 4 2" xfId="12394" xr:uid="{00000000-0005-0000-0000-0000873C0000}"/>
    <cellStyle name="Total 4 2 4" xfId="6008" xr:uid="{00000000-0005-0000-0000-0000883C0000}"/>
    <cellStyle name="Total 4 2 4 2" xfId="7319" xr:uid="{00000000-0005-0000-0000-0000893C0000}"/>
    <cellStyle name="Total 4 2 4 2 2" xfId="10410" xr:uid="{00000000-0005-0000-0000-00008A3C0000}"/>
    <cellStyle name="Total 4 2 4 2 2 2" xfId="14333" xr:uid="{00000000-0005-0000-0000-00008B3C0000}"/>
    <cellStyle name="Total 4 2 4 2 3" xfId="14561" xr:uid="{00000000-0005-0000-0000-00008C3C0000}"/>
    <cellStyle name="Total 4 2 4 3" xfId="9146" xr:uid="{00000000-0005-0000-0000-00008D3C0000}"/>
    <cellStyle name="Total 4 2 4 3 2" xfId="12647" xr:uid="{00000000-0005-0000-0000-00008E3C0000}"/>
    <cellStyle name="Total 4 2 5" xfId="6687" xr:uid="{00000000-0005-0000-0000-00008F3C0000}"/>
    <cellStyle name="Total 4 2 5 2" xfId="9778" xr:uid="{00000000-0005-0000-0000-0000903C0000}"/>
    <cellStyle name="Total 4 2 5 2 2" xfId="12617" xr:uid="{00000000-0005-0000-0000-0000913C0000}"/>
    <cellStyle name="Total 4 2 5 3" xfId="14518" xr:uid="{00000000-0005-0000-0000-0000923C0000}"/>
    <cellStyle name="Total 4 2 6" xfId="8547" xr:uid="{00000000-0005-0000-0000-0000933C0000}"/>
    <cellStyle name="Total 4 2 6 2" xfId="11625" xr:uid="{00000000-0005-0000-0000-0000943C0000}"/>
    <cellStyle name="Total 4 3" xfId="5356" xr:uid="{00000000-0005-0000-0000-00002D150000}"/>
    <cellStyle name="Total 4 3 2" xfId="5604" xr:uid="{00000000-0005-0000-0000-0000963C0000}"/>
    <cellStyle name="Total 4 3 2 2" xfId="5682" xr:uid="{00000000-0005-0000-0000-0000973C0000}"/>
    <cellStyle name="Total 4 3 2 2 2" xfId="6315" xr:uid="{00000000-0005-0000-0000-0000983C0000}"/>
    <cellStyle name="Total 4 3 2 2 2 2" xfId="8152" xr:uid="{00000000-0005-0000-0000-0000993C0000}"/>
    <cellStyle name="Total 4 3 2 2 2 2 2" xfId="10714" xr:uid="{00000000-0005-0000-0000-00009A3C0000}"/>
    <cellStyle name="Total 4 3 2 2 2 2 2 2" xfId="14777" xr:uid="{00000000-0005-0000-0000-00009B3C0000}"/>
    <cellStyle name="Total 4 3 2 2 2 2 3" xfId="12130" xr:uid="{00000000-0005-0000-0000-00009C3C0000}"/>
    <cellStyle name="Total 4 3 2 2 2 3" xfId="7627" xr:uid="{00000000-0005-0000-0000-00009D3C0000}"/>
    <cellStyle name="Total 4 3 2 2 2 3 2" xfId="14019" xr:uid="{00000000-0005-0000-0000-00009E3C0000}"/>
    <cellStyle name="Total 4 3 2 2 2 3 3" xfId="13667" xr:uid="{00000000-0005-0000-0000-00009F3C0000}"/>
    <cellStyle name="Total 4 3 2 2 2 4" xfId="9450" xr:uid="{00000000-0005-0000-0000-0000A03C0000}"/>
    <cellStyle name="Total 4 3 2 2 2 4 2" xfId="11852" xr:uid="{00000000-0005-0000-0000-0000A13C0000}"/>
    <cellStyle name="Total 4 3 2 2 3" xfId="6991" xr:uid="{00000000-0005-0000-0000-0000A23C0000}"/>
    <cellStyle name="Total 4 3 2 2 3 2" xfId="10082" xr:uid="{00000000-0005-0000-0000-0000A33C0000}"/>
    <cellStyle name="Total 4 3 2 2 3 2 2" xfId="14533" xr:uid="{00000000-0005-0000-0000-0000A43C0000}"/>
    <cellStyle name="Total 4 3 2 2 3 3" xfId="14013" xr:uid="{00000000-0005-0000-0000-0000A53C0000}"/>
    <cellStyle name="Total 4 3 2 2 4" xfId="8818" xr:uid="{00000000-0005-0000-0000-0000A63C0000}"/>
    <cellStyle name="Total 4 3 2 2 4 2" xfId="12495" xr:uid="{00000000-0005-0000-0000-0000A73C0000}"/>
    <cellStyle name="Total 4 3 2 3" xfId="6238" xr:uid="{00000000-0005-0000-0000-0000A83C0000}"/>
    <cellStyle name="Total 4 3 2 3 2" xfId="8075" xr:uid="{00000000-0005-0000-0000-0000A93C0000}"/>
    <cellStyle name="Total 4 3 2 3 2 2" xfId="10637" xr:uid="{00000000-0005-0000-0000-0000AA3C0000}"/>
    <cellStyle name="Total 4 3 2 3 2 2 2" xfId="14038" xr:uid="{00000000-0005-0000-0000-0000AB3C0000}"/>
    <cellStyle name="Total 4 3 2 3 2 3" xfId="12438" xr:uid="{00000000-0005-0000-0000-0000AC3C0000}"/>
    <cellStyle name="Total 4 3 2 3 3" xfId="7550" xr:uid="{00000000-0005-0000-0000-0000AD3C0000}"/>
    <cellStyle name="Total 4 3 2 3 3 2" xfId="15410" xr:uid="{00000000-0005-0000-0000-0000AE3C0000}"/>
    <cellStyle name="Total 4 3 2 3 3 3" xfId="13590" xr:uid="{00000000-0005-0000-0000-0000AF3C0000}"/>
    <cellStyle name="Total 4 3 2 3 4" xfId="9373" xr:uid="{00000000-0005-0000-0000-0000B03C0000}"/>
    <cellStyle name="Total 4 3 2 3 4 2" xfId="11909" xr:uid="{00000000-0005-0000-0000-0000B13C0000}"/>
    <cellStyle name="Total 4 3 2 4" xfId="6914" xr:uid="{00000000-0005-0000-0000-0000B23C0000}"/>
    <cellStyle name="Total 4 3 2 4 2" xfId="10005" xr:uid="{00000000-0005-0000-0000-0000B33C0000}"/>
    <cellStyle name="Total 4 3 2 4 2 2" xfId="14896" xr:uid="{00000000-0005-0000-0000-0000B43C0000}"/>
    <cellStyle name="Total 4 3 2 4 3" xfId="15416" xr:uid="{00000000-0005-0000-0000-0000B53C0000}"/>
    <cellStyle name="Total 4 3 2 5" xfId="8741" xr:uid="{00000000-0005-0000-0000-0000B63C0000}"/>
    <cellStyle name="Total 4 3 2 5 2" xfId="12837" xr:uid="{00000000-0005-0000-0000-0000B73C0000}"/>
    <cellStyle name="Total 4 3 3" xfId="5773" xr:uid="{00000000-0005-0000-0000-0000B83C0000}"/>
    <cellStyle name="Total 4 3 3 2" xfId="6407" xr:uid="{00000000-0005-0000-0000-0000B93C0000}"/>
    <cellStyle name="Total 4 3 3 2 2" xfId="8244" xr:uid="{00000000-0005-0000-0000-0000BA3C0000}"/>
    <cellStyle name="Total 4 3 3 2 2 2" xfId="10806" xr:uid="{00000000-0005-0000-0000-0000BB3C0000}"/>
    <cellStyle name="Total 4 3 3 2 2 2 2" xfId="13096" xr:uid="{00000000-0005-0000-0000-0000BC3C0000}"/>
    <cellStyle name="Total 4 3 3 2 2 3" xfId="11661" xr:uid="{00000000-0005-0000-0000-0000BD3C0000}"/>
    <cellStyle name="Total 4 3 3 2 3" xfId="7719" xr:uid="{00000000-0005-0000-0000-0000BE3C0000}"/>
    <cellStyle name="Total 4 3 3 2 3 2" xfId="12480" xr:uid="{00000000-0005-0000-0000-0000BF3C0000}"/>
    <cellStyle name="Total 4 3 3 2 3 3" xfId="13759" xr:uid="{00000000-0005-0000-0000-0000C03C0000}"/>
    <cellStyle name="Total 4 3 3 2 4" xfId="9542" xr:uid="{00000000-0005-0000-0000-0000C13C0000}"/>
    <cellStyle name="Total 4 3 3 2 4 2" xfId="12094" xr:uid="{00000000-0005-0000-0000-0000C23C0000}"/>
    <cellStyle name="Total 4 3 3 3" xfId="7083" xr:uid="{00000000-0005-0000-0000-0000C33C0000}"/>
    <cellStyle name="Total 4 3 3 3 2" xfId="10174" xr:uid="{00000000-0005-0000-0000-0000C43C0000}"/>
    <cellStyle name="Total 4 3 3 3 2 2" xfId="14863" xr:uid="{00000000-0005-0000-0000-0000C53C0000}"/>
    <cellStyle name="Total 4 3 3 3 3" xfId="15366" xr:uid="{00000000-0005-0000-0000-0000C63C0000}"/>
    <cellStyle name="Total 4 3 3 4" xfId="8910" xr:uid="{00000000-0005-0000-0000-0000C73C0000}"/>
    <cellStyle name="Total 4 3 3 4 2" xfId="12488" xr:uid="{00000000-0005-0000-0000-0000C83C0000}"/>
    <cellStyle name="Total 4 3 4" xfId="6130" xr:uid="{00000000-0005-0000-0000-0000C93C0000}"/>
    <cellStyle name="Total 4 3 4 2" xfId="7967" xr:uid="{00000000-0005-0000-0000-0000CA3C0000}"/>
    <cellStyle name="Total 4 3 4 2 2" xfId="10529" xr:uid="{00000000-0005-0000-0000-0000CB3C0000}"/>
    <cellStyle name="Total 4 3 4 2 2 2" xfId="15542" xr:uid="{00000000-0005-0000-0000-0000CC3C0000}"/>
    <cellStyle name="Total 4 3 4 2 3" xfId="11952" xr:uid="{00000000-0005-0000-0000-0000CD3C0000}"/>
    <cellStyle name="Total 4 3 4 3" xfId="7442" xr:uid="{00000000-0005-0000-0000-0000CE3C0000}"/>
    <cellStyle name="Total 4 3 4 3 2" xfId="14193" xr:uid="{00000000-0005-0000-0000-0000CF3C0000}"/>
    <cellStyle name="Total 4 3 4 3 3" xfId="13482" xr:uid="{00000000-0005-0000-0000-0000D03C0000}"/>
    <cellStyle name="Total 4 3 4 4" xfId="9265" xr:uid="{00000000-0005-0000-0000-0000D13C0000}"/>
    <cellStyle name="Total 4 3 4 4 2" xfId="12209" xr:uid="{00000000-0005-0000-0000-0000D23C0000}"/>
    <cellStyle name="Total 4 3 5" xfId="6806" xr:uid="{00000000-0005-0000-0000-0000D33C0000}"/>
    <cellStyle name="Total 4 3 5 2" xfId="9897" xr:uid="{00000000-0005-0000-0000-0000D43C0000}"/>
    <cellStyle name="Total 4 3 5 2 2" xfId="15393" xr:uid="{00000000-0005-0000-0000-0000D53C0000}"/>
    <cellStyle name="Total 4 3 5 3" xfId="14187" xr:uid="{00000000-0005-0000-0000-0000D63C0000}"/>
    <cellStyle name="Total 4 3 6" xfId="8633" xr:uid="{00000000-0005-0000-0000-0000D73C0000}"/>
    <cellStyle name="Total 4 3 6 2" xfId="12361" xr:uid="{00000000-0005-0000-0000-0000D83C0000}"/>
    <cellStyle name="Total 4 3 7" xfId="15952" xr:uid="{00000000-0005-0000-0000-0000D93C0000}"/>
    <cellStyle name="Total 4 3 8" xfId="5498" xr:uid="{00000000-0005-0000-0000-0000953C0000}"/>
    <cellStyle name="Total 4 4" xfId="5905" xr:uid="{00000000-0005-0000-0000-0000DA3C0000}"/>
    <cellStyle name="Total 4 4 2" xfId="6539" xr:uid="{00000000-0005-0000-0000-0000DB3C0000}"/>
    <cellStyle name="Total 4 4 2 2" xfId="8376" xr:uid="{00000000-0005-0000-0000-0000DC3C0000}"/>
    <cellStyle name="Total 4 4 2 2 2" xfId="10938" xr:uid="{00000000-0005-0000-0000-0000DD3C0000}"/>
    <cellStyle name="Total 4 4 2 2 2 2" xfId="11531" xr:uid="{00000000-0005-0000-0000-0000DE3C0000}"/>
    <cellStyle name="Total 4 4 2 2 3" xfId="12658" xr:uid="{00000000-0005-0000-0000-0000DF3C0000}"/>
    <cellStyle name="Total 4 4 2 3" xfId="7851" xr:uid="{00000000-0005-0000-0000-0000E03C0000}"/>
    <cellStyle name="Total 4 4 2 3 2" xfId="11870" xr:uid="{00000000-0005-0000-0000-0000E13C0000}"/>
    <cellStyle name="Total 4 4 2 3 3" xfId="13891" xr:uid="{00000000-0005-0000-0000-0000E23C0000}"/>
    <cellStyle name="Total 4 4 2 4" xfId="9674" xr:uid="{00000000-0005-0000-0000-0000E33C0000}"/>
    <cellStyle name="Total 4 4 2 4 2" xfId="13218" xr:uid="{00000000-0005-0000-0000-0000E43C0000}"/>
    <cellStyle name="Total 4 4 3" xfId="7215" xr:uid="{00000000-0005-0000-0000-0000E53C0000}"/>
    <cellStyle name="Total 4 4 3 2" xfId="10306" xr:uid="{00000000-0005-0000-0000-0000E63C0000}"/>
    <cellStyle name="Total 4 4 3 2 2" xfId="12977" xr:uid="{00000000-0005-0000-0000-0000E73C0000}"/>
    <cellStyle name="Total 4 4 3 3" xfId="15074" xr:uid="{00000000-0005-0000-0000-0000E83C0000}"/>
    <cellStyle name="Total 4 4 4" xfId="9042" xr:uid="{00000000-0005-0000-0000-0000E93C0000}"/>
    <cellStyle name="Total 4 4 4 2" xfId="13162" xr:uid="{00000000-0005-0000-0000-0000EA3C0000}"/>
    <cellStyle name="Total 4 5" xfId="6007" xr:uid="{00000000-0005-0000-0000-0000EB3C0000}"/>
    <cellStyle name="Total 4 5 2" xfId="7318" xr:uid="{00000000-0005-0000-0000-0000EC3C0000}"/>
    <cellStyle name="Total 4 5 2 2" xfId="10409" xr:uid="{00000000-0005-0000-0000-0000ED3C0000}"/>
    <cellStyle name="Total 4 5 2 2 2" xfId="11339" xr:uid="{00000000-0005-0000-0000-0000EE3C0000}"/>
    <cellStyle name="Total 4 5 2 3" xfId="15500" xr:uid="{00000000-0005-0000-0000-0000EF3C0000}"/>
    <cellStyle name="Total 4 5 3" xfId="9145" xr:uid="{00000000-0005-0000-0000-0000F03C0000}"/>
    <cellStyle name="Total 4 5 3 2" xfId="13033" xr:uid="{00000000-0005-0000-0000-0000F13C0000}"/>
    <cellStyle name="Total 4 6" xfId="6686" xr:uid="{00000000-0005-0000-0000-0000F23C0000}"/>
    <cellStyle name="Total 4 6 2" xfId="9777" xr:uid="{00000000-0005-0000-0000-0000F33C0000}"/>
    <cellStyle name="Total 4 6 2 2" xfId="11891" xr:uid="{00000000-0005-0000-0000-0000F43C0000}"/>
    <cellStyle name="Total 4 6 3" xfId="15457" xr:uid="{00000000-0005-0000-0000-0000F53C0000}"/>
    <cellStyle name="Total 4 7" xfId="8546" xr:uid="{00000000-0005-0000-0000-0000F63C0000}"/>
    <cellStyle name="Total 4 7 2" xfId="12124" xr:uid="{00000000-0005-0000-0000-0000F73C0000}"/>
    <cellStyle name="Total 5" xfId="431" xr:uid="{00000000-0005-0000-0000-00002E150000}"/>
    <cellStyle name="Total 5 2" xfId="432" xr:uid="{00000000-0005-0000-0000-00002F150000}"/>
    <cellStyle name="Total 5 2 2" xfId="5359" xr:uid="{00000000-0005-0000-0000-000030150000}"/>
    <cellStyle name="Total 5 2 2 2" xfId="5607" xr:uid="{00000000-0005-0000-0000-0000FB3C0000}"/>
    <cellStyle name="Total 5 2 2 2 2" xfId="5679" xr:uid="{00000000-0005-0000-0000-0000FC3C0000}"/>
    <cellStyle name="Total 5 2 2 2 2 2" xfId="6312" xr:uid="{00000000-0005-0000-0000-0000FD3C0000}"/>
    <cellStyle name="Total 5 2 2 2 2 2 2" xfId="8149" xr:uid="{00000000-0005-0000-0000-0000FE3C0000}"/>
    <cellStyle name="Total 5 2 2 2 2 2 2 2" xfId="10711" xr:uid="{00000000-0005-0000-0000-0000FF3C0000}"/>
    <cellStyle name="Total 5 2 2 2 2 2 2 2 2" xfId="15187" xr:uid="{00000000-0005-0000-0000-0000003D0000}"/>
    <cellStyle name="Total 5 2 2 2 2 2 2 3" xfId="11976" xr:uid="{00000000-0005-0000-0000-0000013D0000}"/>
    <cellStyle name="Total 5 2 2 2 2 2 3" xfId="7624" xr:uid="{00000000-0005-0000-0000-0000023D0000}"/>
    <cellStyle name="Total 5 2 2 2 2 2 3 2" xfId="14802" xr:uid="{00000000-0005-0000-0000-0000033D0000}"/>
    <cellStyle name="Total 5 2 2 2 2 2 3 3" xfId="13664" xr:uid="{00000000-0005-0000-0000-0000043D0000}"/>
    <cellStyle name="Total 5 2 2 2 2 2 4" xfId="9447" xr:uid="{00000000-0005-0000-0000-0000053D0000}"/>
    <cellStyle name="Total 5 2 2 2 2 2 4 2" xfId="11257" xr:uid="{00000000-0005-0000-0000-0000063D0000}"/>
    <cellStyle name="Total 5 2 2 2 2 3" xfId="6988" xr:uid="{00000000-0005-0000-0000-0000073D0000}"/>
    <cellStyle name="Total 5 2 2 2 2 3 2" xfId="10079" xr:uid="{00000000-0005-0000-0000-0000083D0000}"/>
    <cellStyle name="Total 5 2 2 2 2 3 2 2" xfId="14236" xr:uid="{00000000-0005-0000-0000-0000093D0000}"/>
    <cellStyle name="Total 5 2 2 2 2 3 3" xfId="14808" xr:uid="{00000000-0005-0000-0000-00000A3D0000}"/>
    <cellStyle name="Total 5 2 2 2 2 4" xfId="8815" xr:uid="{00000000-0005-0000-0000-00000B3D0000}"/>
    <cellStyle name="Total 5 2 2 2 2 4 2" xfId="11150" xr:uid="{00000000-0005-0000-0000-00000C3D0000}"/>
    <cellStyle name="Total 5 2 2 2 3" xfId="6241" xr:uid="{00000000-0005-0000-0000-00000D3D0000}"/>
    <cellStyle name="Total 5 2 2 2 3 2" xfId="8078" xr:uid="{00000000-0005-0000-0000-00000E3D0000}"/>
    <cellStyle name="Total 5 2 2 2 3 2 2" xfId="10640" xr:uid="{00000000-0005-0000-0000-00000F3D0000}"/>
    <cellStyle name="Total 5 2 2 2 3 2 2 2" xfId="15299" xr:uid="{00000000-0005-0000-0000-0000103D0000}"/>
    <cellStyle name="Total 5 2 2 2 3 2 3" xfId="12979" xr:uid="{00000000-0005-0000-0000-0000113D0000}"/>
    <cellStyle name="Total 5 2 2 2 3 3" xfId="7553" xr:uid="{00000000-0005-0000-0000-0000123D0000}"/>
    <cellStyle name="Total 5 2 2 2 3 3 2" xfId="14662" xr:uid="{00000000-0005-0000-0000-0000133D0000}"/>
    <cellStyle name="Total 5 2 2 2 3 3 3" xfId="13593" xr:uid="{00000000-0005-0000-0000-0000143D0000}"/>
    <cellStyle name="Total 5 2 2 2 3 4" xfId="9376" xr:uid="{00000000-0005-0000-0000-0000153D0000}"/>
    <cellStyle name="Total 5 2 2 2 3 4 2" xfId="12978" xr:uid="{00000000-0005-0000-0000-0000163D0000}"/>
    <cellStyle name="Total 5 2 2 2 4" xfId="6917" xr:uid="{00000000-0005-0000-0000-0000173D0000}"/>
    <cellStyle name="Total 5 2 2 2 4 2" xfId="10008" xr:uid="{00000000-0005-0000-0000-0000183D0000}"/>
    <cellStyle name="Total 5 2 2 2 4 2 2" xfId="15120" xr:uid="{00000000-0005-0000-0000-0000193D0000}"/>
    <cellStyle name="Total 5 2 2 2 4 3" xfId="14668" xr:uid="{00000000-0005-0000-0000-00001A3D0000}"/>
    <cellStyle name="Total 5 2 2 2 5" xfId="8744" xr:uid="{00000000-0005-0000-0000-00001B3D0000}"/>
    <cellStyle name="Total 5 2 2 2 5 2" xfId="11559" xr:uid="{00000000-0005-0000-0000-00001C3D0000}"/>
    <cellStyle name="Total 5 2 2 3" xfId="5770" xr:uid="{00000000-0005-0000-0000-00001D3D0000}"/>
    <cellStyle name="Total 5 2 2 3 2" xfId="6404" xr:uid="{00000000-0005-0000-0000-00001E3D0000}"/>
    <cellStyle name="Total 5 2 2 3 2 2" xfId="8241" xr:uid="{00000000-0005-0000-0000-00001F3D0000}"/>
    <cellStyle name="Total 5 2 2 3 2 2 2" xfId="10803" xr:uid="{00000000-0005-0000-0000-0000203D0000}"/>
    <cellStyle name="Total 5 2 2 3 2 2 2 2" xfId="13093" xr:uid="{00000000-0005-0000-0000-0000213D0000}"/>
    <cellStyle name="Total 5 2 2 3 2 2 3" xfId="11242" xr:uid="{00000000-0005-0000-0000-0000223D0000}"/>
    <cellStyle name="Total 5 2 2 3 2 3" xfId="7716" xr:uid="{00000000-0005-0000-0000-0000233D0000}"/>
    <cellStyle name="Total 5 2 2 3 2 3 2" xfId="12847" xr:uid="{00000000-0005-0000-0000-0000243D0000}"/>
    <cellStyle name="Total 5 2 2 3 2 3 3" xfId="13756" xr:uid="{00000000-0005-0000-0000-0000253D0000}"/>
    <cellStyle name="Total 5 2 2 3 2 4" xfId="9539" xr:uid="{00000000-0005-0000-0000-0000263D0000}"/>
    <cellStyle name="Total 5 2 2 3 2 4 2" xfId="12050" xr:uid="{00000000-0005-0000-0000-0000273D0000}"/>
    <cellStyle name="Total 5 2 2 3 3" xfId="7080" xr:uid="{00000000-0005-0000-0000-0000283D0000}"/>
    <cellStyle name="Total 5 2 2 3 3 2" xfId="10171" xr:uid="{00000000-0005-0000-0000-0000293D0000}"/>
    <cellStyle name="Total 5 2 2 3 3 2 2" xfId="15275" xr:uid="{00000000-0005-0000-0000-00002A3D0000}"/>
    <cellStyle name="Total 5 2 2 3 3 3" xfId="14264" xr:uid="{00000000-0005-0000-0000-00002B3D0000}"/>
    <cellStyle name="Total 5 2 2 3 4" xfId="8907" xr:uid="{00000000-0005-0000-0000-00002C3D0000}"/>
    <cellStyle name="Total 5 2 2 3 4 2" xfId="11722" xr:uid="{00000000-0005-0000-0000-00002D3D0000}"/>
    <cellStyle name="Total 5 2 2 4" xfId="6133" xr:uid="{00000000-0005-0000-0000-00002E3D0000}"/>
    <cellStyle name="Total 5 2 2 4 2" xfId="7970" xr:uid="{00000000-0005-0000-0000-00002F3D0000}"/>
    <cellStyle name="Total 5 2 2 4 2 2" xfId="10532" xr:uid="{00000000-0005-0000-0000-0000303D0000}"/>
    <cellStyle name="Total 5 2 2 4 2 2 2" xfId="15016" xr:uid="{00000000-0005-0000-0000-0000313D0000}"/>
    <cellStyle name="Total 5 2 2 4 2 3" xfId="12451" xr:uid="{00000000-0005-0000-0000-0000323D0000}"/>
    <cellStyle name="Total 5 2 2 4 3" xfId="7445" xr:uid="{00000000-0005-0000-0000-0000333D0000}"/>
    <cellStyle name="Total 5 2 2 4 3 2" xfId="14471" xr:uid="{00000000-0005-0000-0000-0000343D0000}"/>
    <cellStyle name="Total 5 2 2 4 3 3" xfId="13485" xr:uid="{00000000-0005-0000-0000-0000353D0000}"/>
    <cellStyle name="Total 5 2 2 4 4" xfId="9268" xr:uid="{00000000-0005-0000-0000-0000363D0000}"/>
    <cellStyle name="Total 5 2 2 4 4 2" xfId="14170" xr:uid="{00000000-0005-0000-0000-0000373D0000}"/>
    <cellStyle name="Total 5 2 2 5" xfId="6809" xr:uid="{00000000-0005-0000-0000-0000383D0000}"/>
    <cellStyle name="Total 5 2 2 5 2" xfId="9900" xr:uid="{00000000-0005-0000-0000-0000393D0000}"/>
    <cellStyle name="Total 5 2 2 5 2 2" xfId="14645" xr:uid="{00000000-0005-0000-0000-00003A3D0000}"/>
    <cellStyle name="Total 5 2 2 5 3" xfId="14477" xr:uid="{00000000-0005-0000-0000-00003B3D0000}"/>
    <cellStyle name="Total 5 2 2 6" xfId="8636" xr:uid="{00000000-0005-0000-0000-00003C3D0000}"/>
    <cellStyle name="Total 5 2 2 6 2" xfId="11679" xr:uid="{00000000-0005-0000-0000-00003D3D0000}"/>
    <cellStyle name="Total 5 2 2 7" xfId="15955" xr:uid="{00000000-0005-0000-0000-00003E3D0000}"/>
    <cellStyle name="Total 5 2 2 8" xfId="5501" xr:uid="{00000000-0005-0000-0000-0000FA3C0000}"/>
    <cellStyle name="Total 5 2 3" xfId="5902" xr:uid="{00000000-0005-0000-0000-00003F3D0000}"/>
    <cellStyle name="Total 5 2 3 2" xfId="6536" xr:uid="{00000000-0005-0000-0000-0000403D0000}"/>
    <cellStyle name="Total 5 2 3 2 2" xfId="8373" xr:uid="{00000000-0005-0000-0000-0000413D0000}"/>
    <cellStyle name="Total 5 2 3 2 2 2" xfId="10935" xr:uid="{00000000-0005-0000-0000-0000423D0000}"/>
    <cellStyle name="Total 5 2 3 2 2 2 2" xfId="13396" xr:uid="{00000000-0005-0000-0000-0000433D0000}"/>
    <cellStyle name="Total 5 2 3 2 2 3" xfId="13002" xr:uid="{00000000-0005-0000-0000-0000443D0000}"/>
    <cellStyle name="Total 5 2 3 2 3" xfId="7848" xr:uid="{00000000-0005-0000-0000-0000453D0000}"/>
    <cellStyle name="Total 5 2 3 2 3 2" xfId="11484" xr:uid="{00000000-0005-0000-0000-0000463D0000}"/>
    <cellStyle name="Total 5 2 3 2 3 3" xfId="13888" xr:uid="{00000000-0005-0000-0000-0000473D0000}"/>
    <cellStyle name="Total 5 2 3 2 4" xfId="9671" xr:uid="{00000000-0005-0000-0000-0000483D0000}"/>
    <cellStyle name="Total 5 2 3 2 4 2" xfId="12694" xr:uid="{00000000-0005-0000-0000-0000493D0000}"/>
    <cellStyle name="Total 5 2 3 3" xfId="7212" xr:uid="{00000000-0005-0000-0000-00004A3D0000}"/>
    <cellStyle name="Total 5 2 3 3 2" xfId="10303" xr:uid="{00000000-0005-0000-0000-00004B3D0000}"/>
    <cellStyle name="Total 5 2 3 3 2 2" xfId="11956" xr:uid="{00000000-0005-0000-0000-00004C3D0000}"/>
    <cellStyle name="Total 5 2 3 3 3" xfId="15502" xr:uid="{00000000-0005-0000-0000-00004D3D0000}"/>
    <cellStyle name="Total 5 2 3 4" xfId="9039" xr:uid="{00000000-0005-0000-0000-00004E3D0000}"/>
    <cellStyle name="Total 5 2 3 4 2" xfId="11593" xr:uid="{00000000-0005-0000-0000-00004F3D0000}"/>
    <cellStyle name="Total 5 2 4" xfId="6010" xr:uid="{00000000-0005-0000-0000-0000503D0000}"/>
    <cellStyle name="Total 5 2 4 2" xfId="7321" xr:uid="{00000000-0005-0000-0000-0000513D0000}"/>
    <cellStyle name="Total 5 2 4 2 2" xfId="10412" xr:uid="{00000000-0005-0000-0000-0000523D0000}"/>
    <cellStyle name="Total 5 2 4 2 2 2" xfId="11292" xr:uid="{00000000-0005-0000-0000-0000533D0000}"/>
    <cellStyle name="Total 5 2 4 2 3" xfId="15084" xr:uid="{00000000-0005-0000-0000-0000543D0000}"/>
    <cellStyle name="Total 5 2 4 3" xfId="9148" xr:uid="{00000000-0005-0000-0000-0000553D0000}"/>
    <cellStyle name="Total 5 2 4 3 2" xfId="12406" xr:uid="{00000000-0005-0000-0000-0000563D0000}"/>
    <cellStyle name="Total 5 2 5" xfId="6689" xr:uid="{00000000-0005-0000-0000-0000573D0000}"/>
    <cellStyle name="Total 5 2 5 2" xfId="9780" xr:uid="{00000000-0005-0000-0000-0000583D0000}"/>
    <cellStyle name="Total 5 2 5 2 2" xfId="12401" xr:uid="{00000000-0005-0000-0000-0000593D0000}"/>
    <cellStyle name="Total 5 2 5 3" xfId="14708" xr:uid="{00000000-0005-0000-0000-00005A3D0000}"/>
    <cellStyle name="Total 5 2 6" xfId="8549" xr:uid="{00000000-0005-0000-0000-00005B3D0000}"/>
    <cellStyle name="Total 5 2 6 2" xfId="13153" xr:uid="{00000000-0005-0000-0000-00005C3D0000}"/>
    <cellStyle name="Total 5 3" xfId="5358" xr:uid="{00000000-0005-0000-0000-000031150000}"/>
    <cellStyle name="Total 5 3 2" xfId="5606" xr:uid="{00000000-0005-0000-0000-00005E3D0000}"/>
    <cellStyle name="Total 5 3 2 2" xfId="5680" xr:uid="{00000000-0005-0000-0000-00005F3D0000}"/>
    <cellStyle name="Total 5 3 2 2 2" xfId="6313" xr:uid="{00000000-0005-0000-0000-0000603D0000}"/>
    <cellStyle name="Total 5 3 2 2 2 2" xfId="8150" xr:uid="{00000000-0005-0000-0000-0000613D0000}"/>
    <cellStyle name="Total 5 3 2 2 2 2 2" xfId="10712" xr:uid="{00000000-0005-0000-0000-0000623D0000}"/>
    <cellStyle name="Total 5 3 2 2 2 2 2 2" xfId="14624" xr:uid="{00000000-0005-0000-0000-0000633D0000}"/>
    <cellStyle name="Total 5 3 2 2 2 2 3" xfId="11935" xr:uid="{00000000-0005-0000-0000-0000643D0000}"/>
    <cellStyle name="Total 5 3 2 2 2 3" xfId="7625" xr:uid="{00000000-0005-0000-0000-0000653D0000}"/>
    <cellStyle name="Total 5 3 2 2 2 3 2" xfId="14240" xr:uid="{00000000-0005-0000-0000-0000663D0000}"/>
    <cellStyle name="Total 5 3 2 2 2 3 3" xfId="13665" xr:uid="{00000000-0005-0000-0000-0000673D0000}"/>
    <cellStyle name="Total 5 3 2 2 2 4" xfId="9448" xr:uid="{00000000-0005-0000-0000-0000683D0000}"/>
    <cellStyle name="Total 5 3 2 2 2 4 2" xfId="11569" xr:uid="{00000000-0005-0000-0000-0000693D0000}"/>
    <cellStyle name="Total 5 3 2 2 3" xfId="6989" xr:uid="{00000000-0005-0000-0000-00006A3D0000}"/>
    <cellStyle name="Total 5 3 2 2 3 2" xfId="10080" xr:uid="{00000000-0005-0000-0000-00006B3D0000}"/>
    <cellStyle name="Total 5 3 2 2 3 2 2" xfId="15099" xr:uid="{00000000-0005-0000-0000-00006C3D0000}"/>
    <cellStyle name="Total 5 3 2 2 3 3" xfId="14246" xr:uid="{00000000-0005-0000-0000-00006D3D0000}"/>
    <cellStyle name="Total 5 3 2 2 4" xfId="8816" xr:uid="{00000000-0005-0000-0000-00006E3D0000}"/>
    <cellStyle name="Total 5 3 2 2 4 2" xfId="12675" xr:uid="{00000000-0005-0000-0000-00006F3D0000}"/>
    <cellStyle name="Total 5 3 2 3" xfId="6240" xr:uid="{00000000-0005-0000-0000-0000703D0000}"/>
    <cellStyle name="Total 5 3 2 3 2" xfId="8077" xr:uid="{00000000-0005-0000-0000-0000713D0000}"/>
    <cellStyle name="Total 5 3 2 3 2 2" xfId="10639" xr:uid="{00000000-0005-0000-0000-0000723D0000}"/>
    <cellStyle name="Total 5 3 2 3 2 2 2" xfId="14890" xr:uid="{00000000-0005-0000-0000-0000733D0000}"/>
    <cellStyle name="Total 5 3 2 3 2 3" xfId="12681" xr:uid="{00000000-0005-0000-0000-0000743D0000}"/>
    <cellStyle name="Total 5 3 2 3 3" xfId="7552" xr:uid="{00000000-0005-0000-0000-0000753D0000}"/>
    <cellStyle name="Total 5 3 2 3 3 2" xfId="15225" xr:uid="{00000000-0005-0000-0000-0000763D0000}"/>
    <cellStyle name="Total 5 3 2 3 3 3" xfId="13592" xr:uid="{00000000-0005-0000-0000-0000773D0000}"/>
    <cellStyle name="Total 5 3 2 3 4" xfId="9375" xr:uid="{00000000-0005-0000-0000-0000783D0000}"/>
    <cellStyle name="Total 5 3 2 3 4 2" xfId="11391" xr:uid="{00000000-0005-0000-0000-0000793D0000}"/>
    <cellStyle name="Total 5 3 2 4" xfId="6916" xr:uid="{00000000-0005-0000-0000-00007A3D0000}"/>
    <cellStyle name="Total 5 3 2 4 2" xfId="10007" xr:uid="{00000000-0005-0000-0000-00007B3D0000}"/>
    <cellStyle name="Total 5 3 2 4 2 2" xfId="14367" xr:uid="{00000000-0005-0000-0000-00007C3D0000}"/>
    <cellStyle name="Total 5 3 2 4 3" xfId="15231" xr:uid="{00000000-0005-0000-0000-00007D3D0000}"/>
    <cellStyle name="Total 5 3 2 5" xfId="8743" xr:uid="{00000000-0005-0000-0000-00007E3D0000}"/>
    <cellStyle name="Total 5 3 2 5 2" xfId="13006" xr:uid="{00000000-0005-0000-0000-00007F3D0000}"/>
    <cellStyle name="Total 5 3 3" xfId="5771" xr:uid="{00000000-0005-0000-0000-0000803D0000}"/>
    <cellStyle name="Total 5 3 3 2" xfId="6405" xr:uid="{00000000-0005-0000-0000-0000813D0000}"/>
    <cellStyle name="Total 5 3 3 2 2" xfId="8242" xr:uid="{00000000-0005-0000-0000-0000823D0000}"/>
    <cellStyle name="Total 5 3 3 2 2 2" xfId="10804" xr:uid="{00000000-0005-0000-0000-0000833D0000}"/>
    <cellStyle name="Total 5 3 3 2 2 2 2" xfId="13094" xr:uid="{00000000-0005-0000-0000-0000843D0000}"/>
    <cellStyle name="Total 5 3 3 2 2 3" xfId="11930" xr:uid="{00000000-0005-0000-0000-0000853D0000}"/>
    <cellStyle name="Total 5 3 3 2 3" xfId="7717" xr:uid="{00000000-0005-0000-0000-0000863D0000}"/>
    <cellStyle name="Total 5 3 3 2 3 2" xfId="11044" xr:uid="{00000000-0005-0000-0000-0000873D0000}"/>
    <cellStyle name="Total 5 3 3 2 3 3" xfId="13757" xr:uid="{00000000-0005-0000-0000-0000883D0000}"/>
    <cellStyle name="Total 5 3 3 2 4" xfId="9540" xr:uid="{00000000-0005-0000-0000-0000893D0000}"/>
    <cellStyle name="Total 5 3 3 2 4 2" xfId="12123" xr:uid="{00000000-0005-0000-0000-00008A3D0000}"/>
    <cellStyle name="Total 5 3 3 3" xfId="7081" xr:uid="{00000000-0005-0000-0000-00008B3D0000}"/>
    <cellStyle name="Total 5 3 3 3 2" xfId="10172" xr:uid="{00000000-0005-0000-0000-00008C3D0000}"/>
    <cellStyle name="Total 5 3 3 3 2 2" xfId="14712" xr:uid="{00000000-0005-0000-0000-00008D3D0000}"/>
    <cellStyle name="Total 5 3 3 3 3" xfId="14069" xr:uid="{00000000-0005-0000-0000-00008E3D0000}"/>
    <cellStyle name="Total 5 3 3 4" xfId="8908" xr:uid="{00000000-0005-0000-0000-00008F3D0000}"/>
    <cellStyle name="Total 5 3 3 4 2" xfId="12793" xr:uid="{00000000-0005-0000-0000-0000903D0000}"/>
    <cellStyle name="Total 5 3 4" xfId="6132" xr:uid="{00000000-0005-0000-0000-0000913D0000}"/>
    <cellStyle name="Total 5 3 4 2" xfId="7969" xr:uid="{00000000-0005-0000-0000-0000923D0000}"/>
    <cellStyle name="Total 5 3 4 2 2" xfId="10531" xr:uid="{00000000-0005-0000-0000-0000933D0000}"/>
    <cellStyle name="Total 5 3 4 2 2 2" xfId="14197" xr:uid="{00000000-0005-0000-0000-0000943D0000}"/>
    <cellStyle name="Total 5 3 4 2 3" xfId="12490" xr:uid="{00000000-0005-0000-0000-0000953D0000}"/>
    <cellStyle name="Total 5 3 4 3" xfId="7444" xr:uid="{00000000-0005-0000-0000-0000963D0000}"/>
    <cellStyle name="Total 5 3 4 3 2" xfId="15409" xr:uid="{00000000-0005-0000-0000-0000973D0000}"/>
    <cellStyle name="Total 5 3 4 3 3" xfId="13484" xr:uid="{00000000-0005-0000-0000-0000983D0000}"/>
    <cellStyle name="Total 5 3 4 4" xfId="9267" xr:uid="{00000000-0005-0000-0000-0000993D0000}"/>
    <cellStyle name="Total 5 3 4 4 2" xfId="14578" xr:uid="{00000000-0005-0000-0000-00009A3D0000}"/>
    <cellStyle name="Total 5 3 5" xfId="6808" xr:uid="{00000000-0005-0000-0000-00009B3D0000}"/>
    <cellStyle name="Total 5 3 5 2" xfId="9899" xr:uid="{00000000-0005-0000-0000-00009C3D0000}"/>
    <cellStyle name="Total 5 3 5 2 2" xfId="15208" xr:uid="{00000000-0005-0000-0000-00009D3D0000}"/>
    <cellStyle name="Total 5 3 5 3" xfId="15415" xr:uid="{00000000-0005-0000-0000-00009E3D0000}"/>
    <cellStyle name="Total 5 3 6" xfId="8635" xr:uid="{00000000-0005-0000-0000-00009F3D0000}"/>
    <cellStyle name="Total 5 3 6 2" xfId="12466" xr:uid="{00000000-0005-0000-0000-0000A03D0000}"/>
    <cellStyle name="Total 5 3 7" xfId="15954" xr:uid="{00000000-0005-0000-0000-0000A13D0000}"/>
    <cellStyle name="Total 5 3 8" xfId="5500" xr:uid="{00000000-0005-0000-0000-00005D3D0000}"/>
    <cellStyle name="Total 5 4" xfId="5903" xr:uid="{00000000-0005-0000-0000-0000A23D0000}"/>
    <cellStyle name="Total 5 4 2" xfId="6537" xr:uid="{00000000-0005-0000-0000-0000A33D0000}"/>
    <cellStyle name="Total 5 4 2 2" xfId="8374" xr:uid="{00000000-0005-0000-0000-0000A43D0000}"/>
    <cellStyle name="Total 5 4 2 2 2" xfId="10936" xr:uid="{00000000-0005-0000-0000-0000A53D0000}"/>
    <cellStyle name="Total 5 4 2 2 2 2" xfId="13397" xr:uid="{00000000-0005-0000-0000-0000A63D0000}"/>
    <cellStyle name="Total 5 4 2 2 3" xfId="12515" xr:uid="{00000000-0005-0000-0000-0000A73D0000}"/>
    <cellStyle name="Total 5 4 2 3" xfId="7849" xr:uid="{00000000-0005-0000-0000-0000A83D0000}"/>
    <cellStyle name="Total 5 4 2 3 2" xfId="13212" xr:uid="{00000000-0005-0000-0000-0000A93D0000}"/>
    <cellStyle name="Total 5 4 2 3 3" xfId="13889" xr:uid="{00000000-0005-0000-0000-0000AA3D0000}"/>
    <cellStyle name="Total 5 4 2 4" xfId="9672" xr:uid="{00000000-0005-0000-0000-0000AB3D0000}"/>
    <cellStyle name="Total 5 4 2 4 2" xfId="12355" xr:uid="{00000000-0005-0000-0000-0000AC3D0000}"/>
    <cellStyle name="Total 5 4 3" xfId="7213" xr:uid="{00000000-0005-0000-0000-0000AD3D0000}"/>
    <cellStyle name="Total 5 4 3 2" xfId="10304" xr:uid="{00000000-0005-0000-0000-0000AE3D0000}"/>
    <cellStyle name="Total 5 4 3 2 2" xfId="11972" xr:uid="{00000000-0005-0000-0000-0000AF3D0000}"/>
    <cellStyle name="Total 5 4 3 3" xfId="14563" xr:uid="{00000000-0005-0000-0000-0000B03D0000}"/>
    <cellStyle name="Total 5 4 4" xfId="9040" xr:uid="{00000000-0005-0000-0000-0000B13D0000}"/>
    <cellStyle name="Total 5 4 4 2" xfId="11441" xr:uid="{00000000-0005-0000-0000-0000B23D0000}"/>
    <cellStyle name="Total 5 5" xfId="6009" xr:uid="{00000000-0005-0000-0000-0000B33D0000}"/>
    <cellStyle name="Total 5 5 2" xfId="7320" xr:uid="{00000000-0005-0000-0000-0000B43D0000}"/>
    <cellStyle name="Total 5 5 2 2" xfId="10411" xr:uid="{00000000-0005-0000-0000-0000B53D0000}"/>
    <cellStyle name="Total 5 5 2 2 2" xfId="13070" xr:uid="{00000000-0005-0000-0000-0000B63D0000}"/>
    <cellStyle name="Total 5 5 2 3" xfId="14144" xr:uid="{00000000-0005-0000-0000-0000B73D0000}"/>
    <cellStyle name="Total 5 5 3" xfId="9147" xr:uid="{00000000-0005-0000-0000-0000B83D0000}"/>
    <cellStyle name="Total 5 5 3 2" xfId="12616" xr:uid="{00000000-0005-0000-0000-0000B93D0000}"/>
    <cellStyle name="Total 5 6" xfId="6688" xr:uid="{00000000-0005-0000-0000-0000BA3D0000}"/>
    <cellStyle name="Total 5 6 2" xfId="9779" xr:uid="{00000000-0005-0000-0000-0000BB3D0000}"/>
    <cellStyle name="Total 5 6 2 2" xfId="12345" xr:uid="{00000000-0005-0000-0000-0000BC3D0000}"/>
    <cellStyle name="Total 5 6 3" xfId="15271" xr:uid="{00000000-0005-0000-0000-0000BD3D0000}"/>
    <cellStyle name="Total 5 7" xfId="8548" xr:uid="{00000000-0005-0000-0000-0000BE3D0000}"/>
    <cellStyle name="Total 5 7 2" xfId="12980" xr:uid="{00000000-0005-0000-0000-0000BF3D0000}"/>
    <cellStyle name="Total 6" xfId="6620" xr:uid="{00000000-0005-0000-0000-0000C03D0000}"/>
    <cellStyle name="Warning Text" xfId="12" builtinId="11" customBuiltin="1"/>
    <cellStyle name="Warning Text 2" xfId="433" xr:uid="{00000000-0005-0000-0000-000033150000}"/>
    <cellStyle name="Warning Text 2 2" xfId="434" xr:uid="{00000000-0005-0000-0000-000034150000}"/>
    <cellStyle name="Warning Text 2 2 2" xfId="5361" xr:uid="{00000000-0005-0000-0000-000035150000}"/>
    <cellStyle name="Warning Text 2 3" xfId="5362" xr:uid="{00000000-0005-0000-0000-000036150000}"/>
    <cellStyle name="Warning Text 2 4" xfId="5363" xr:uid="{00000000-0005-0000-0000-000037150000}"/>
    <cellStyle name="Warning Text 2 5" xfId="5360" xr:uid="{00000000-0005-0000-0000-000038150000}"/>
    <cellStyle name="Warning Text 3" xfId="435" xr:uid="{00000000-0005-0000-0000-000039150000}"/>
    <cellStyle name="Warning Text 3 2" xfId="436" xr:uid="{00000000-0005-0000-0000-00003A150000}"/>
    <cellStyle name="Warning Text 3 2 2" xfId="5365" xr:uid="{00000000-0005-0000-0000-00003B150000}"/>
    <cellStyle name="Warning Text 3 3" xfId="5364" xr:uid="{00000000-0005-0000-0000-00003C150000}"/>
    <cellStyle name="Warning Text 4" xfId="437" xr:uid="{00000000-0005-0000-0000-00003D150000}"/>
    <cellStyle name="Warning Text 4 2" xfId="438" xr:uid="{00000000-0005-0000-0000-00003E150000}"/>
    <cellStyle name="Warning Text 4 2 2" xfId="5367" xr:uid="{00000000-0005-0000-0000-00003F150000}"/>
    <cellStyle name="Warning Text 4 3" xfId="5366" xr:uid="{00000000-0005-0000-0000-000040150000}"/>
    <cellStyle name="Warning Text 5" xfId="439" xr:uid="{00000000-0005-0000-0000-000041150000}"/>
    <cellStyle name="Warning Text 5 2" xfId="440" xr:uid="{00000000-0005-0000-0000-000042150000}"/>
    <cellStyle name="Warning Text 5 2 2" xfId="5369" xr:uid="{00000000-0005-0000-0000-000043150000}"/>
    <cellStyle name="Warning Text 5 3" xfId="5368" xr:uid="{00000000-0005-0000-0000-000044150000}"/>
    <cellStyle name="Warning Text 6" xfId="6617" xr:uid="{00000000-0005-0000-0000-0000D43D000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s>
  <tableStyles count="0" defaultTableStyle="TableStyleMedium2" defaultPivotStyle="PivotStyleLight16"/>
  <colors>
    <mruColors>
      <color rgb="FFE2EFDA"/>
      <color rgb="FFE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82858</xdr:colOff>
      <xdr:row>1</xdr:row>
      <xdr:rowOff>61222</xdr:rowOff>
    </xdr:from>
    <xdr:to>
      <xdr:col>2</xdr:col>
      <xdr:colOff>2491886</xdr:colOff>
      <xdr:row>3</xdr:row>
      <xdr:rowOff>257737</xdr:rowOff>
    </xdr:to>
    <xdr:pic>
      <xdr:nvPicPr>
        <xdr:cNvPr id="4" name="Picture 1" descr="cid:image002.png@01D4D296.4C13CB4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28534" y="184487"/>
          <a:ext cx="2409028" cy="633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1667607</xdr:colOff>
      <xdr:row>55</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261338" y="49830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10</xdr:col>
      <xdr:colOff>1667607</xdr:colOff>
      <xdr:row>17</xdr:row>
      <xdr:rowOff>132617</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4267372" y="497355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10</xdr:col>
      <xdr:colOff>1667607</xdr:colOff>
      <xdr:row>28</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267372" y="497355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76200</xdr:colOff>
          <xdr:row>71</xdr:row>
          <xdr:rowOff>152400</xdr:rowOff>
        </xdr:from>
        <xdr:to>
          <xdr:col>2</xdr:col>
          <xdr:colOff>495300</xdr:colOff>
          <xdr:row>73</xdr:row>
          <xdr:rowOff>314325</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1667607</xdr:colOff>
      <xdr:row>28</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1720964" y="395550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10</xdr:col>
      <xdr:colOff>1667607</xdr:colOff>
      <xdr:row>55</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11720964" y="395550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1667607</xdr:colOff>
      <xdr:row>55</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4771636" y="59839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10</xdr:col>
      <xdr:colOff>1667607</xdr:colOff>
      <xdr:row>55</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1720964" y="586067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10</xdr:col>
      <xdr:colOff>1667607</xdr:colOff>
      <xdr:row>55</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11720964" y="598376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10</xdr:col>
      <xdr:colOff>1667607</xdr:colOff>
      <xdr:row>55</xdr:row>
      <xdr:rowOff>132617</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1720964" y="610703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39</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10589170" y="5715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39</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0589170" y="5715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39</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0589170" y="5715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39</xdr:row>
      <xdr:rowOff>132617</xdr:rowOff>
    </xdr:from>
    <xdr:ext cx="65" cy="172227"/>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0589170" y="583809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53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6026695" y="9144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53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026695" y="9144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53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6026695" y="9144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1667607</xdr:colOff>
      <xdr:row>53</xdr:row>
      <xdr:rowOff>132617</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6026695" y="926709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editAs="oneCell">
    <xdr:from>
      <xdr:col>7</xdr:col>
      <xdr:colOff>52728</xdr:colOff>
      <xdr:row>15</xdr:row>
      <xdr:rowOff>144564</xdr:rowOff>
    </xdr:from>
    <xdr:to>
      <xdr:col>8</xdr:col>
      <xdr:colOff>304855</xdr:colOff>
      <xdr:row>17</xdr:row>
      <xdr:rowOff>29973</xdr:rowOff>
    </xdr:to>
    <xdr:pic macro="[0]!_xludf.Copy">
      <xdr:nvPicPr>
        <xdr:cNvPr id="28" name="Picture 27" descr="Button-Ok-icon.png">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cstate="print"/>
        <a:stretch>
          <a:fillRect/>
        </a:stretch>
      </xdr:blipFill>
      <xdr:spPr>
        <a:xfrm>
          <a:off x="7152516" y="3412372"/>
          <a:ext cx="325396" cy="334550"/>
        </a:xfrm>
        <a:prstGeom prst="rect">
          <a:avLst/>
        </a:prstGeom>
        <a:ln>
          <a:noFill/>
        </a:ln>
        <a:effectLst>
          <a:outerShdw blurRad="44450" dist="27940" dir="5400000" algn="ctr">
            <a:srgbClr val="000000">
              <a:alpha val="32000"/>
            </a:srgbClr>
          </a:outerShdw>
        </a:effectLst>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1</xdr:row>
      <xdr:rowOff>76200</xdr:rowOff>
    </xdr:from>
    <xdr:to>
      <xdr:col>2</xdr:col>
      <xdr:colOff>2133601</xdr:colOff>
      <xdr:row>4</xdr:row>
      <xdr:rowOff>92319</xdr:rowOff>
    </xdr:to>
    <xdr:pic>
      <xdr:nvPicPr>
        <xdr:cNvPr id="2" name="Picture 1" descr="cid:image002.png@01D4D296.4C13CB4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80976" y="180975"/>
          <a:ext cx="2133600" cy="58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23</xdr:row>
          <xdr:rowOff>66675</xdr:rowOff>
        </xdr:from>
        <xdr:to>
          <xdr:col>2</xdr:col>
          <xdr:colOff>514350</xdr:colOff>
          <xdr:row>25</xdr:row>
          <xdr:rowOff>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xdr:colOff>
      <xdr:row>1</xdr:row>
      <xdr:rowOff>76200</xdr:rowOff>
    </xdr:from>
    <xdr:to>
      <xdr:col>2</xdr:col>
      <xdr:colOff>2133601</xdr:colOff>
      <xdr:row>4</xdr:row>
      <xdr:rowOff>92319</xdr:rowOff>
    </xdr:to>
    <xdr:pic>
      <xdr:nvPicPr>
        <xdr:cNvPr id="2" name="Picture 1" descr="cid:image002.png@01D4D296.4C13CB40">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80976" y="180975"/>
          <a:ext cx="2133600" cy="58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1143000</xdr:colOff>
          <xdr:row>6</xdr:row>
          <xdr:rowOff>2019300</xdr:rowOff>
        </xdr:from>
        <xdr:to>
          <xdr:col>2</xdr:col>
          <xdr:colOff>1371600</xdr:colOff>
          <xdr:row>6</xdr:row>
          <xdr:rowOff>2324100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1609725</xdr:colOff>
          <xdr:row>6</xdr:row>
          <xdr:rowOff>2019300</xdr:rowOff>
        </xdr:from>
        <xdr:to>
          <xdr:col>2</xdr:col>
          <xdr:colOff>1838325</xdr:colOff>
          <xdr:row>6</xdr:row>
          <xdr:rowOff>2324100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RE-HRS/WKG-SGGSC/Working%20Satheesh/New%20Joiner%20Form-%20Final%20v1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i.msd.world.socgen\groupdir\ASI\IN\SGGSC\SGGSC-HR\HR%20SSC\Offer%20Master\2021\Offer%20Letter%20-%20Master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Reports"/>
      <sheetName val="List"/>
      <sheetName val="START"/>
      <sheetName val="Instructions"/>
      <sheetName val="Personal Information"/>
      <sheetName val="Admin Form"/>
      <sheetName val="JF"/>
      <sheetName val="Request for membership"/>
      <sheetName val="Insurance"/>
      <sheetName val="PF"/>
      <sheetName val="Gratuity"/>
      <sheetName val="Form-11"/>
      <sheetName val="Form-1 (PW)"/>
      <sheetName val="Form-Q"/>
      <sheetName val="Undertaking"/>
      <sheetName val="PF - Declaration Form"/>
      <sheetName val="Conflict of Interest"/>
    </sheetNames>
    <sheetDataSet>
      <sheetData sheetId="0"/>
      <sheetData sheetId="1">
        <row r="2">
          <cell r="E2" t="str">
            <v>B.A</v>
          </cell>
        </row>
        <row r="3">
          <cell r="E3" t="str">
            <v>B.Com</v>
          </cell>
        </row>
        <row r="4">
          <cell r="E4" t="str">
            <v>B.E/ B.Tech</v>
          </cell>
        </row>
        <row r="5">
          <cell r="E5" t="str">
            <v>B.Sc</v>
          </cell>
        </row>
        <row r="6">
          <cell r="E6" t="str">
            <v>B.Ed</v>
          </cell>
        </row>
        <row r="7">
          <cell r="E7" t="str">
            <v>BBA</v>
          </cell>
        </row>
        <row r="8">
          <cell r="E8" t="str">
            <v>BBM</v>
          </cell>
        </row>
        <row r="9">
          <cell r="E9" t="str">
            <v>BCS</v>
          </cell>
        </row>
        <row r="10">
          <cell r="E10" t="str">
            <v>BCA</v>
          </cell>
        </row>
        <row r="11">
          <cell r="E11" t="str">
            <v>BHM</v>
          </cell>
        </row>
        <row r="12">
          <cell r="E12" t="str">
            <v>CA</v>
          </cell>
        </row>
        <row r="13">
          <cell r="E13" t="str">
            <v>ICWAI</v>
          </cell>
        </row>
        <row r="14">
          <cell r="E14" t="str">
            <v>Diploma</v>
          </cell>
        </row>
        <row r="15">
          <cell r="E15" t="str">
            <v>MA</v>
          </cell>
        </row>
        <row r="16">
          <cell r="E16" t="str">
            <v>MBA</v>
          </cell>
        </row>
        <row r="17">
          <cell r="E17" t="str">
            <v>MCA</v>
          </cell>
        </row>
        <row r="18">
          <cell r="E18" t="str">
            <v>ME</v>
          </cell>
        </row>
        <row r="19">
          <cell r="E19" t="str">
            <v>MSc</v>
          </cell>
        </row>
        <row r="20">
          <cell r="E20" t="str">
            <v>MS</v>
          </cell>
        </row>
        <row r="21">
          <cell r="E21" t="str">
            <v>MCM</v>
          </cell>
        </row>
        <row r="22">
          <cell r="E22" t="str">
            <v>Mcom</v>
          </cell>
        </row>
        <row r="23">
          <cell r="E23" t="str">
            <v>PGDBA</v>
          </cell>
        </row>
        <row r="24">
          <cell r="E24" t="str">
            <v>PGDBM</v>
          </cell>
        </row>
        <row r="25">
          <cell r="E25" t="str">
            <v>PGDHRM</v>
          </cell>
        </row>
        <row r="26">
          <cell r="E26" t="str">
            <v>PGDIM</v>
          </cell>
        </row>
        <row r="27">
          <cell r="E27" t="str">
            <v>PGDM</v>
          </cell>
        </row>
        <row r="28">
          <cell r="E28" t="str">
            <v>PGDIT</v>
          </cell>
        </row>
        <row r="29">
          <cell r="E29" t="str">
            <v xml:space="preserve">12th </v>
          </cell>
        </row>
        <row r="30">
          <cell r="E30" t="str">
            <v>10th</v>
          </cell>
        </row>
        <row r="31">
          <cell r="E31" t="str">
            <v>Others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2021"/>
      <sheetName val="Cont-2021"/>
      <sheetName val="Intern"/>
      <sheetName val="Campus"/>
      <sheetName val="FCE-2021"/>
      <sheetName val="RC_Ref"/>
      <sheetName val="Unit Detail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9425B-12ED-4D00-9AB2-A58BFAAC456D}">
  <sheetPr codeName="Sheet1">
    <pageSetUpPr fitToPage="1"/>
  </sheetPr>
  <dimension ref="A1:R1048576"/>
  <sheetViews>
    <sheetView showGridLines="0" tabSelected="1" zoomScale="75" zoomScaleNormal="75" zoomScaleSheetLayoutView="85" workbookViewId="0">
      <selection activeCell="O36" sqref="O36"/>
    </sheetView>
  </sheetViews>
  <sheetFormatPr defaultColWidth="0" defaultRowHeight="15" zeroHeight="1" x14ac:dyDescent="0.25"/>
  <cols>
    <col min="1" max="1" width="1" style="10" customWidth="1"/>
    <col min="2" max="2" width="1.7109375" style="10" customWidth="1"/>
    <col min="3" max="3" width="41.5703125" style="10" bestFit="1" customWidth="1"/>
    <col min="4" max="4" width="1.140625" style="10" customWidth="1"/>
    <col min="5" max="5" width="40.85546875" style="10" customWidth="1"/>
    <col min="6" max="6" width="1.140625" style="10" customWidth="1"/>
    <col min="7" max="7" width="30.42578125" style="10" customWidth="1"/>
    <col min="8" max="8" width="1.140625" style="10" customWidth="1"/>
    <col min="9" max="9" width="35.7109375" style="10" customWidth="1"/>
    <col min="10" max="10" width="1.140625" style="10" customWidth="1"/>
    <col min="11" max="11" width="34.7109375" style="10" customWidth="1"/>
    <col min="12" max="12" width="1.5703125" style="10" customWidth="1"/>
    <col min="13" max="13" width="42.42578125" style="10" customWidth="1"/>
    <col min="14" max="14" width="1.140625" style="10" customWidth="1"/>
    <col min="15" max="15" width="48.42578125" style="10" customWidth="1"/>
    <col min="16" max="16" width="1.42578125" style="10" customWidth="1"/>
    <col min="17" max="17" width="1.85546875" style="10" customWidth="1"/>
    <col min="18" max="18" width="0.5703125" style="10" customWidth="1"/>
    <col min="19" max="16384" width="9.140625" style="10" hidden="1"/>
  </cols>
  <sheetData>
    <row r="1" spans="1:16" ht="9.9499999999999993" customHeight="1" thickBot="1" x14ac:dyDescent="0.3">
      <c r="A1" s="8"/>
      <c r="B1" s="8"/>
      <c r="C1" s="8"/>
      <c r="D1" s="8"/>
      <c r="E1" s="8"/>
      <c r="F1" s="8"/>
      <c r="G1" s="8"/>
      <c r="H1" s="8"/>
      <c r="I1" s="7"/>
      <c r="J1" s="7"/>
      <c r="K1" s="7"/>
      <c r="L1" s="7"/>
      <c r="M1" s="7"/>
      <c r="N1" s="7"/>
      <c r="O1" s="7"/>
      <c r="P1" s="7"/>
    </row>
    <row r="2" spans="1:16" ht="9.9499999999999993" customHeight="1" x14ac:dyDescent="0.25">
      <c r="A2" s="8"/>
      <c r="B2" s="32"/>
      <c r="C2" s="33"/>
      <c r="D2" s="33"/>
      <c r="E2" s="33"/>
      <c r="F2" s="33"/>
      <c r="G2" s="33"/>
      <c r="H2" s="33"/>
      <c r="I2" s="33"/>
      <c r="J2" s="33"/>
      <c r="K2" s="33"/>
      <c r="L2" s="33"/>
      <c r="M2" s="33"/>
      <c r="N2" s="33"/>
      <c r="O2" s="33"/>
      <c r="P2" s="34"/>
    </row>
    <row r="3" spans="1:16" ht="24.95" customHeight="1" x14ac:dyDescent="0.25">
      <c r="A3" s="8"/>
      <c r="B3" s="35"/>
      <c r="C3" s="7"/>
      <c r="D3" s="7"/>
      <c r="E3" s="7"/>
      <c r="F3" s="7"/>
      <c r="G3" s="7"/>
      <c r="H3" s="7"/>
      <c r="I3" s="7"/>
      <c r="J3" s="11"/>
      <c r="K3" s="11"/>
      <c r="L3" s="11"/>
      <c r="M3" s="11"/>
      <c r="N3" s="11"/>
      <c r="O3" s="11"/>
      <c r="P3" s="36"/>
    </row>
    <row r="4" spans="1:16" ht="24.95" customHeight="1" x14ac:dyDescent="0.25">
      <c r="A4" s="8"/>
      <c r="B4" s="35"/>
      <c r="C4" s="7"/>
      <c r="D4" s="7"/>
      <c r="E4" s="7"/>
      <c r="F4" s="7"/>
      <c r="G4" s="7"/>
      <c r="H4" s="7"/>
      <c r="I4" s="7"/>
      <c r="J4" s="11"/>
      <c r="K4" s="11"/>
      <c r="L4" s="11"/>
      <c r="M4" s="11"/>
      <c r="N4" s="11"/>
      <c r="O4" s="11"/>
      <c r="P4" s="36"/>
    </row>
    <row r="5" spans="1:16" ht="39.950000000000003" customHeight="1" x14ac:dyDescent="0.25">
      <c r="A5" s="8"/>
      <c r="B5" s="35"/>
      <c r="C5" s="154" t="s">
        <v>6</v>
      </c>
      <c r="D5" s="154"/>
      <c r="E5" s="154"/>
      <c r="F5" s="154"/>
      <c r="G5" s="154"/>
      <c r="H5" s="154"/>
      <c r="I5" s="154"/>
      <c r="J5" s="154"/>
      <c r="K5" s="154"/>
      <c r="L5" s="154"/>
      <c r="M5" s="154"/>
      <c r="N5" s="154"/>
      <c r="O5" s="154"/>
      <c r="P5" s="36"/>
    </row>
    <row r="6" spans="1:16" ht="30" customHeight="1" x14ac:dyDescent="0.25">
      <c r="A6" s="8"/>
      <c r="B6" s="35"/>
      <c r="C6" s="155" t="s">
        <v>275</v>
      </c>
      <c r="D6" s="156"/>
      <c r="E6" s="156"/>
      <c r="F6" s="156"/>
      <c r="G6" s="156"/>
      <c r="H6" s="156"/>
      <c r="I6" s="156"/>
      <c r="J6" s="156"/>
      <c r="K6" s="156"/>
      <c r="L6" s="156"/>
      <c r="M6" s="156"/>
      <c r="N6" s="156"/>
      <c r="O6" s="157"/>
      <c r="P6" s="36"/>
    </row>
    <row r="7" spans="1:16" ht="111.75" customHeight="1" x14ac:dyDescent="0.25">
      <c r="A7" s="8"/>
      <c r="B7" s="35"/>
      <c r="C7" s="158"/>
      <c r="D7" s="159"/>
      <c r="E7" s="159"/>
      <c r="F7" s="159"/>
      <c r="G7" s="159"/>
      <c r="H7" s="159"/>
      <c r="I7" s="159"/>
      <c r="J7" s="159"/>
      <c r="K7" s="159"/>
      <c r="L7" s="159"/>
      <c r="M7" s="159"/>
      <c r="N7" s="159"/>
      <c r="O7" s="160"/>
      <c r="P7" s="36"/>
    </row>
    <row r="8" spans="1:16" ht="3.75" customHeight="1" x14ac:dyDescent="0.25">
      <c r="A8" s="8"/>
      <c r="B8" s="35"/>
      <c r="C8" s="9"/>
      <c r="D8" s="9"/>
      <c r="E8" s="9"/>
      <c r="F8" s="9"/>
      <c r="G8" s="9"/>
      <c r="H8" s="9"/>
      <c r="I8" s="9"/>
      <c r="J8" s="11"/>
      <c r="K8" s="11"/>
      <c r="L8" s="11"/>
      <c r="M8" s="11"/>
      <c r="N8" s="11"/>
      <c r="O8" s="11"/>
      <c r="P8" s="36"/>
    </row>
    <row r="9" spans="1:16" ht="15" customHeight="1" x14ac:dyDescent="0.25">
      <c r="A9" s="8"/>
      <c r="B9" s="35"/>
      <c r="C9" s="9"/>
      <c r="D9" s="9"/>
      <c r="E9" s="9"/>
      <c r="F9" s="9"/>
      <c r="G9" s="9"/>
      <c r="H9" s="9"/>
      <c r="I9" s="9"/>
      <c r="J9" s="11"/>
      <c r="K9" s="11"/>
      <c r="L9" s="11"/>
      <c r="M9" s="11"/>
      <c r="N9" s="11"/>
      <c r="O9" s="11"/>
      <c r="P9" s="36"/>
    </row>
    <row r="10" spans="1:16" ht="20.100000000000001" customHeight="1" x14ac:dyDescent="0.25">
      <c r="A10" s="8"/>
      <c r="B10" s="35"/>
      <c r="C10" s="55" t="s">
        <v>266</v>
      </c>
      <c r="D10" s="53" t="s">
        <v>0</v>
      </c>
      <c r="E10" s="163"/>
      <c r="F10" s="163"/>
      <c r="G10" s="163"/>
      <c r="H10" s="163"/>
      <c r="I10" s="163"/>
      <c r="J10" s="24"/>
      <c r="K10" s="55" t="s">
        <v>157</v>
      </c>
      <c r="L10" s="53" t="s">
        <v>0</v>
      </c>
      <c r="M10" s="164" t="str">
        <f>CONCATENATE(E13," ",G13," ",I13)</f>
        <v xml:space="preserve">  </v>
      </c>
      <c r="N10" s="164"/>
      <c r="O10" s="164"/>
      <c r="P10" s="36"/>
    </row>
    <row r="11" spans="1:16" ht="14.25" customHeight="1" x14ac:dyDescent="0.25">
      <c r="A11" s="8"/>
      <c r="B11" s="35"/>
      <c r="C11" s="21"/>
      <c r="D11" s="22"/>
      <c r="E11" s="23"/>
      <c r="F11" s="23"/>
      <c r="G11" s="23"/>
      <c r="H11" s="23"/>
      <c r="I11" s="23"/>
      <c r="J11" s="23"/>
      <c r="K11" s="23"/>
      <c r="L11" s="23"/>
      <c r="M11" s="23"/>
      <c r="N11" s="20"/>
      <c r="O11" s="20"/>
      <c r="P11" s="36"/>
    </row>
    <row r="12" spans="1:16" ht="20.100000000000001" customHeight="1" x14ac:dyDescent="0.25">
      <c r="A12" s="8"/>
      <c r="B12" s="35"/>
      <c r="C12" s="161" t="s">
        <v>41</v>
      </c>
      <c r="D12" s="161" t="s">
        <v>0</v>
      </c>
      <c r="E12" s="55" t="s">
        <v>30</v>
      </c>
      <c r="F12" s="57"/>
      <c r="G12" s="55" t="s">
        <v>31</v>
      </c>
      <c r="H12" s="57"/>
      <c r="I12" s="55" t="s">
        <v>32</v>
      </c>
      <c r="J12" s="24"/>
      <c r="K12" s="161" t="s">
        <v>42</v>
      </c>
      <c r="L12" s="161"/>
      <c r="M12" s="161"/>
      <c r="N12" s="20"/>
      <c r="O12" s="59" t="s">
        <v>43</v>
      </c>
      <c r="P12" s="36"/>
    </row>
    <row r="13" spans="1:16" ht="20.100000000000001" customHeight="1" x14ac:dyDescent="0.25">
      <c r="A13" s="8"/>
      <c r="B13" s="35"/>
      <c r="C13" s="161"/>
      <c r="D13" s="161"/>
      <c r="E13" s="56"/>
      <c r="F13" s="57"/>
      <c r="G13" s="58"/>
      <c r="H13" s="57"/>
      <c r="I13" s="58"/>
      <c r="J13" s="24"/>
      <c r="K13" s="162"/>
      <c r="L13" s="162"/>
      <c r="M13" s="162"/>
      <c r="N13" s="20"/>
      <c r="O13" s="60"/>
      <c r="P13" s="36"/>
    </row>
    <row r="14" spans="1:16" ht="12.75" customHeight="1" x14ac:dyDescent="0.25">
      <c r="A14" s="8"/>
      <c r="B14" s="35"/>
      <c r="C14" s="4"/>
      <c r="D14" s="5"/>
      <c r="E14" s="2"/>
      <c r="F14" s="7"/>
      <c r="G14" s="2"/>
      <c r="H14" s="3"/>
      <c r="I14" s="2"/>
      <c r="J14" s="24"/>
      <c r="K14" s="24"/>
      <c r="L14" s="24"/>
      <c r="M14" s="24"/>
      <c r="N14" s="24"/>
      <c r="O14" s="24"/>
      <c r="P14" s="36"/>
    </row>
    <row r="15" spans="1:16" ht="19.5" customHeight="1" x14ac:dyDescent="0.25">
      <c r="A15" s="8"/>
      <c r="B15" s="35"/>
      <c r="C15" s="55" t="s">
        <v>219</v>
      </c>
      <c r="D15" s="109" t="s">
        <v>0</v>
      </c>
      <c r="E15" s="163"/>
      <c r="F15" s="163"/>
      <c r="G15" s="163"/>
      <c r="H15" s="163"/>
      <c r="I15" s="163"/>
      <c r="J15" s="24"/>
      <c r="K15" s="55" t="s">
        <v>268</v>
      </c>
      <c r="L15" s="143" t="s">
        <v>0</v>
      </c>
      <c r="M15" s="58"/>
      <c r="N15" s="24"/>
      <c r="O15" s="24"/>
      <c r="P15" s="36"/>
    </row>
    <row r="16" spans="1:16" ht="12.75" customHeight="1" x14ac:dyDescent="0.25">
      <c r="A16" s="8"/>
      <c r="B16" s="35"/>
      <c r="C16" s="4"/>
      <c r="D16" s="5"/>
      <c r="E16" s="2"/>
      <c r="F16" s="7"/>
      <c r="G16" s="2"/>
      <c r="H16" s="3"/>
      <c r="I16" s="2"/>
      <c r="J16" s="24"/>
      <c r="K16" s="24"/>
      <c r="L16" s="24"/>
      <c r="M16" s="24"/>
      <c r="N16" s="24"/>
      <c r="O16" s="24"/>
      <c r="P16" s="36"/>
    </row>
    <row r="17" spans="1:16" ht="22.5" customHeight="1" x14ac:dyDescent="0.25">
      <c r="A17" s="8"/>
      <c r="B17" s="35"/>
      <c r="C17" s="55" t="s">
        <v>33</v>
      </c>
      <c r="D17" s="5"/>
      <c r="E17" s="151" t="s">
        <v>222</v>
      </c>
      <c r="F17" s="152"/>
      <c r="G17" s="153"/>
      <c r="H17" s="168"/>
      <c r="I17" s="169" t="s">
        <v>173</v>
      </c>
      <c r="J17" s="170"/>
      <c r="K17" s="171"/>
      <c r="L17" s="2"/>
      <c r="M17" s="2"/>
      <c r="N17" s="2"/>
      <c r="O17" s="2"/>
      <c r="P17" s="36"/>
    </row>
    <row r="18" spans="1:16" ht="9.9499999999999993" customHeight="1" x14ac:dyDescent="0.25">
      <c r="A18" s="8"/>
      <c r="B18" s="35"/>
      <c r="C18" s="24"/>
      <c r="D18" s="24"/>
      <c r="E18" s="24"/>
      <c r="F18" s="14"/>
      <c r="G18" s="14"/>
      <c r="H18" s="168"/>
      <c r="I18" s="2"/>
      <c r="J18" s="2"/>
      <c r="K18" s="2"/>
      <c r="L18" s="2"/>
      <c r="M18" s="2"/>
      <c r="N18" s="2"/>
      <c r="O18" s="2"/>
      <c r="P18" s="36"/>
    </row>
    <row r="19" spans="1:16" ht="15" customHeight="1" x14ac:dyDescent="0.25">
      <c r="A19" s="8"/>
      <c r="B19" s="35"/>
      <c r="C19" s="85" t="s">
        <v>37</v>
      </c>
      <c r="D19" s="37"/>
      <c r="E19" s="37"/>
      <c r="F19" s="17"/>
      <c r="G19" s="17"/>
      <c r="H19" s="168"/>
      <c r="I19" s="85" t="s">
        <v>34</v>
      </c>
      <c r="J19" s="2"/>
      <c r="K19" s="2"/>
      <c r="L19" s="17"/>
      <c r="M19" s="17"/>
      <c r="N19" s="2"/>
      <c r="O19" s="2"/>
      <c r="P19" s="36"/>
    </row>
    <row r="20" spans="1:16" ht="15" customHeight="1" x14ac:dyDescent="0.25">
      <c r="A20" s="8"/>
      <c r="B20" s="35"/>
      <c r="C20" s="86" t="s">
        <v>172</v>
      </c>
      <c r="D20" s="43" t="s">
        <v>0</v>
      </c>
      <c r="E20" s="172"/>
      <c r="F20" s="173"/>
      <c r="G20" s="174"/>
      <c r="H20" s="168"/>
      <c r="I20" s="86" t="s">
        <v>44</v>
      </c>
      <c r="J20" s="43" t="s">
        <v>0</v>
      </c>
      <c r="K20" s="172"/>
      <c r="L20" s="173"/>
      <c r="M20" s="174"/>
      <c r="N20" s="2"/>
      <c r="O20" s="2"/>
      <c r="P20" s="36"/>
    </row>
    <row r="21" spans="1:16" ht="15" customHeight="1" x14ac:dyDescent="0.25">
      <c r="A21" s="8"/>
      <c r="B21" s="35"/>
      <c r="C21" s="86" t="s">
        <v>38</v>
      </c>
      <c r="D21" s="43" t="s">
        <v>0</v>
      </c>
      <c r="E21" s="165"/>
      <c r="F21" s="166"/>
      <c r="G21" s="167"/>
      <c r="H21" s="168"/>
      <c r="I21" s="86" t="s">
        <v>35</v>
      </c>
      <c r="J21" s="43" t="s">
        <v>0</v>
      </c>
      <c r="K21" s="165"/>
      <c r="L21" s="166"/>
      <c r="M21" s="167"/>
      <c r="N21" s="2"/>
      <c r="O21" s="2"/>
      <c r="P21" s="36"/>
    </row>
    <row r="22" spans="1:16" ht="15" customHeight="1" x14ac:dyDescent="0.25">
      <c r="A22" s="8"/>
      <c r="B22" s="35"/>
      <c r="C22" s="86" t="s">
        <v>38</v>
      </c>
      <c r="D22" s="43" t="s">
        <v>0</v>
      </c>
      <c r="E22" s="165"/>
      <c r="F22" s="166"/>
      <c r="G22" s="167"/>
      <c r="H22" s="168"/>
      <c r="I22" s="86" t="s">
        <v>35</v>
      </c>
      <c r="J22" s="43" t="s">
        <v>0</v>
      </c>
      <c r="K22" s="165"/>
      <c r="L22" s="166"/>
      <c r="M22" s="167"/>
      <c r="N22" s="2"/>
      <c r="O22" s="2"/>
      <c r="P22" s="36"/>
    </row>
    <row r="23" spans="1:16" ht="15" customHeight="1" x14ac:dyDescent="0.25">
      <c r="A23" s="8"/>
      <c r="B23" s="35"/>
      <c r="C23" s="86" t="s">
        <v>45</v>
      </c>
      <c r="D23" s="43" t="s">
        <v>0</v>
      </c>
      <c r="E23" s="165"/>
      <c r="F23" s="166"/>
      <c r="G23" s="167"/>
      <c r="H23" s="168"/>
      <c r="I23" s="86" t="s">
        <v>45</v>
      </c>
      <c r="J23" s="43" t="s">
        <v>0</v>
      </c>
      <c r="K23" s="165"/>
      <c r="L23" s="166"/>
      <c r="M23" s="167"/>
      <c r="N23" s="2"/>
      <c r="O23" s="2"/>
      <c r="P23" s="36"/>
    </row>
    <row r="24" spans="1:16" ht="15" customHeight="1" x14ac:dyDescent="0.25">
      <c r="A24" s="8"/>
      <c r="B24" s="35"/>
      <c r="C24" s="86" t="s">
        <v>46</v>
      </c>
      <c r="D24" s="43" t="s">
        <v>0</v>
      </c>
      <c r="E24" s="165"/>
      <c r="F24" s="166"/>
      <c r="G24" s="167"/>
      <c r="H24" s="168"/>
      <c r="I24" s="86" t="s">
        <v>46</v>
      </c>
      <c r="J24" s="43" t="s">
        <v>0</v>
      </c>
      <c r="K24" s="165"/>
      <c r="L24" s="166"/>
      <c r="M24" s="167"/>
      <c r="N24" s="2"/>
      <c r="O24" s="2"/>
      <c r="P24" s="36"/>
    </row>
    <row r="25" spans="1:16" ht="15" customHeight="1" x14ac:dyDescent="0.25">
      <c r="A25" s="8"/>
      <c r="B25" s="35"/>
      <c r="C25" s="86" t="s">
        <v>47</v>
      </c>
      <c r="D25" s="43" t="s">
        <v>0</v>
      </c>
      <c r="E25" s="165"/>
      <c r="F25" s="166"/>
      <c r="G25" s="167"/>
      <c r="H25" s="168"/>
      <c r="I25" s="86" t="s">
        <v>47</v>
      </c>
      <c r="J25" s="43" t="s">
        <v>0</v>
      </c>
      <c r="K25" s="165"/>
      <c r="L25" s="166"/>
      <c r="M25" s="167"/>
      <c r="N25" s="2"/>
      <c r="O25" s="2"/>
      <c r="P25" s="36"/>
    </row>
    <row r="26" spans="1:16" ht="15" customHeight="1" x14ac:dyDescent="0.25">
      <c r="A26" s="8"/>
      <c r="B26" s="35"/>
      <c r="C26" s="86" t="s">
        <v>36</v>
      </c>
      <c r="D26" s="43" t="s">
        <v>0</v>
      </c>
      <c r="E26" s="165"/>
      <c r="F26" s="166"/>
      <c r="G26" s="167"/>
      <c r="H26" s="168"/>
      <c r="I26" s="86" t="s">
        <v>36</v>
      </c>
      <c r="J26" s="43" t="s">
        <v>0</v>
      </c>
      <c r="K26" s="165"/>
      <c r="L26" s="166"/>
      <c r="M26" s="167"/>
      <c r="N26" s="2"/>
      <c r="O26" s="2"/>
      <c r="P26" s="36"/>
    </row>
    <row r="27" spans="1:16" ht="15" customHeight="1" x14ac:dyDescent="0.25">
      <c r="A27" s="8"/>
      <c r="B27" s="35"/>
      <c r="C27" s="86" t="s">
        <v>48</v>
      </c>
      <c r="D27" s="43" t="s">
        <v>0</v>
      </c>
      <c r="E27" s="165"/>
      <c r="F27" s="166"/>
      <c r="G27" s="167"/>
      <c r="H27" s="168"/>
      <c r="I27" s="86" t="s">
        <v>48</v>
      </c>
      <c r="J27" s="43" t="s">
        <v>0</v>
      </c>
      <c r="K27" s="165"/>
      <c r="L27" s="166"/>
      <c r="M27" s="167"/>
      <c r="N27" s="2"/>
      <c r="O27" s="2"/>
      <c r="P27" s="36"/>
    </row>
    <row r="28" spans="1:16" ht="15" customHeight="1" x14ac:dyDescent="0.25">
      <c r="A28" s="8"/>
      <c r="B28" s="35"/>
      <c r="C28" s="87" t="s">
        <v>49</v>
      </c>
      <c r="D28" s="43" t="s">
        <v>0</v>
      </c>
      <c r="E28" s="183"/>
      <c r="F28" s="184"/>
      <c r="G28" s="185"/>
      <c r="H28" s="168"/>
      <c r="I28" s="87" t="s">
        <v>49</v>
      </c>
      <c r="J28" s="43" t="s">
        <v>0</v>
      </c>
      <c r="K28" s="183"/>
      <c r="L28" s="184"/>
      <c r="M28" s="185"/>
      <c r="N28" s="2"/>
      <c r="O28" s="2"/>
      <c r="P28" s="36"/>
    </row>
    <row r="29" spans="1:16" ht="13.5" customHeight="1" x14ac:dyDescent="0.25">
      <c r="A29" s="8"/>
      <c r="B29" s="35"/>
      <c r="C29" s="24"/>
      <c r="D29" s="24"/>
      <c r="E29" s="24"/>
      <c r="F29" s="14"/>
      <c r="G29" s="14"/>
      <c r="H29" s="24"/>
      <c r="I29" s="2"/>
      <c r="J29" s="2"/>
      <c r="K29" s="2"/>
      <c r="L29" s="2"/>
      <c r="M29" s="2"/>
      <c r="N29" s="2"/>
      <c r="O29" s="2"/>
      <c r="P29" s="36"/>
    </row>
    <row r="30" spans="1:16" ht="30" customHeight="1" x14ac:dyDescent="0.25">
      <c r="A30" s="8"/>
      <c r="B30" s="35"/>
      <c r="C30" s="154" t="s">
        <v>178</v>
      </c>
      <c r="D30" s="154"/>
      <c r="E30" s="154"/>
      <c r="F30" s="154"/>
      <c r="G30" s="154"/>
      <c r="H30" s="154"/>
      <c r="I30" s="154"/>
      <c r="J30" s="154"/>
      <c r="K30" s="154"/>
      <c r="L30" s="154"/>
      <c r="M30" s="154"/>
      <c r="N30" s="154"/>
      <c r="O30" s="154"/>
      <c r="P30" s="36"/>
    </row>
    <row r="31" spans="1:16" ht="15" customHeight="1" x14ac:dyDescent="0.25">
      <c r="A31" s="8"/>
      <c r="B31" s="35"/>
      <c r="C31" s="12"/>
      <c r="D31" s="12"/>
      <c r="E31" s="13"/>
      <c r="F31" s="12"/>
      <c r="G31" s="12"/>
      <c r="H31" s="12"/>
      <c r="I31" s="13"/>
      <c r="J31" s="11"/>
      <c r="K31" s="11"/>
      <c r="L31" s="11"/>
      <c r="M31" s="11"/>
      <c r="N31" s="11"/>
      <c r="O31" s="11"/>
      <c r="P31" s="36"/>
    </row>
    <row r="32" spans="1:16" ht="30" customHeight="1" x14ac:dyDescent="0.25">
      <c r="B32" s="38"/>
      <c r="C32" s="61" t="s">
        <v>19</v>
      </c>
      <c r="D32" s="62"/>
      <c r="E32" s="63" t="s">
        <v>158</v>
      </c>
      <c r="F32" s="62"/>
      <c r="G32" s="63" t="s">
        <v>20</v>
      </c>
      <c r="H32" s="62"/>
      <c r="I32" s="63" t="s">
        <v>21</v>
      </c>
      <c r="J32" s="62"/>
      <c r="K32" s="64" t="s">
        <v>22</v>
      </c>
      <c r="L32" s="62"/>
      <c r="M32" s="64" t="s">
        <v>23</v>
      </c>
      <c r="N32" s="62"/>
      <c r="O32" s="65" t="s">
        <v>24</v>
      </c>
      <c r="P32" s="36"/>
    </row>
    <row r="33" spans="1:16" ht="15" customHeight="1" x14ac:dyDescent="0.25">
      <c r="B33" s="38"/>
      <c r="C33" s="66"/>
      <c r="D33" s="19"/>
      <c r="E33" s="25"/>
      <c r="F33" s="19"/>
      <c r="G33" s="52"/>
      <c r="H33" s="19"/>
      <c r="I33" s="27"/>
      <c r="J33" s="19"/>
      <c r="K33" s="27"/>
      <c r="L33" s="19"/>
      <c r="M33" s="27"/>
      <c r="N33" s="19"/>
      <c r="O33" s="67"/>
      <c r="P33" s="36"/>
    </row>
    <row r="34" spans="1:16" ht="15" customHeight="1" x14ac:dyDescent="0.25">
      <c r="B34" s="38"/>
      <c r="C34" s="66"/>
      <c r="D34" s="19"/>
      <c r="E34" s="25"/>
      <c r="F34" s="19"/>
      <c r="G34" s="52"/>
      <c r="H34" s="19"/>
      <c r="I34" s="27"/>
      <c r="J34" s="19"/>
      <c r="K34" s="27"/>
      <c r="L34" s="19"/>
      <c r="M34" s="27"/>
      <c r="N34" s="19"/>
      <c r="O34" s="67"/>
      <c r="P34" s="36"/>
    </row>
    <row r="35" spans="1:16" ht="15" customHeight="1" x14ac:dyDescent="0.25">
      <c r="B35" s="38"/>
      <c r="C35" s="66"/>
      <c r="D35" s="19"/>
      <c r="E35" s="25"/>
      <c r="F35" s="19"/>
      <c r="G35" s="52"/>
      <c r="H35" s="19"/>
      <c r="I35" s="27"/>
      <c r="J35" s="19"/>
      <c r="K35" s="27"/>
      <c r="L35" s="19"/>
      <c r="M35" s="27"/>
      <c r="N35" s="19"/>
      <c r="O35" s="67"/>
      <c r="P35" s="39"/>
    </row>
    <row r="36" spans="1:16" ht="15" customHeight="1" x14ac:dyDescent="0.25">
      <c r="B36" s="38"/>
      <c r="C36" s="66"/>
      <c r="D36" s="19"/>
      <c r="E36" s="25"/>
      <c r="F36" s="19"/>
      <c r="G36" s="52"/>
      <c r="H36" s="19"/>
      <c r="I36" s="27"/>
      <c r="J36" s="19"/>
      <c r="K36" s="27"/>
      <c r="L36" s="19"/>
      <c r="M36" s="27"/>
      <c r="N36" s="19"/>
      <c r="O36" s="67"/>
      <c r="P36" s="39"/>
    </row>
    <row r="37" spans="1:16" ht="15" customHeight="1" x14ac:dyDescent="0.25">
      <c r="B37" s="38"/>
      <c r="C37" s="66"/>
      <c r="D37" s="19"/>
      <c r="E37" s="25"/>
      <c r="F37" s="19"/>
      <c r="G37" s="52"/>
      <c r="H37" s="19"/>
      <c r="I37" s="27"/>
      <c r="J37" s="19"/>
      <c r="K37" s="27"/>
      <c r="L37" s="19"/>
      <c r="M37" s="27"/>
      <c r="N37" s="19"/>
      <c r="O37" s="67"/>
      <c r="P37" s="39"/>
    </row>
    <row r="38" spans="1:16" ht="15" customHeight="1" x14ac:dyDescent="0.25">
      <c r="B38" s="38"/>
      <c r="C38" s="66"/>
      <c r="D38" s="19"/>
      <c r="E38" s="25"/>
      <c r="F38" s="19"/>
      <c r="G38" s="52"/>
      <c r="H38" s="19"/>
      <c r="I38" s="27"/>
      <c r="J38" s="19"/>
      <c r="K38" s="27"/>
      <c r="L38" s="19"/>
      <c r="M38" s="27"/>
      <c r="N38" s="19"/>
      <c r="O38" s="67"/>
      <c r="P38" s="39"/>
    </row>
    <row r="39" spans="1:16" ht="15" customHeight="1" x14ac:dyDescent="0.25">
      <c r="B39" s="38"/>
      <c r="C39" s="68"/>
      <c r="D39" s="69"/>
      <c r="E39" s="70"/>
      <c r="F39" s="69"/>
      <c r="G39" s="71"/>
      <c r="H39" s="69"/>
      <c r="I39" s="72"/>
      <c r="J39" s="69"/>
      <c r="K39" s="72"/>
      <c r="L39" s="69"/>
      <c r="M39" s="72"/>
      <c r="N39" s="69"/>
      <c r="O39" s="73"/>
      <c r="P39" s="39"/>
    </row>
    <row r="40" spans="1:16" ht="11.25" customHeight="1" x14ac:dyDescent="0.25">
      <c r="B40" s="38"/>
      <c r="C40" s="24"/>
      <c r="D40" s="24"/>
      <c r="E40" s="24"/>
      <c r="F40" s="24"/>
      <c r="G40" s="24"/>
      <c r="H40" s="24"/>
      <c r="I40" s="24"/>
      <c r="J40" s="24"/>
      <c r="K40" s="24"/>
      <c r="L40" s="24"/>
      <c r="M40" s="24"/>
      <c r="N40" s="24"/>
      <c r="O40" s="24"/>
      <c r="P40" s="39"/>
    </row>
    <row r="41" spans="1:16" ht="28.5" customHeight="1" x14ac:dyDescent="0.25">
      <c r="B41" s="38"/>
      <c r="C41" s="197" t="s">
        <v>39</v>
      </c>
      <c r="D41" s="198"/>
      <c r="E41" s="198"/>
      <c r="F41" s="74" t="s">
        <v>0</v>
      </c>
      <c r="G41" s="215"/>
      <c r="H41" s="216"/>
      <c r="I41" s="216"/>
      <c r="J41" s="216"/>
      <c r="K41" s="216"/>
      <c r="L41" s="216"/>
      <c r="M41" s="216"/>
      <c r="N41" s="216"/>
      <c r="O41" s="217"/>
      <c r="P41" s="39"/>
    </row>
    <row r="42" spans="1:16" ht="13.5" customHeight="1" x14ac:dyDescent="0.25">
      <c r="B42" s="38"/>
      <c r="C42" s="11"/>
      <c r="D42" s="11"/>
      <c r="E42" s="11"/>
      <c r="F42" s="11"/>
      <c r="G42" s="11"/>
      <c r="H42" s="11"/>
      <c r="I42" s="11"/>
      <c r="J42" s="11"/>
      <c r="K42" s="11"/>
      <c r="L42" s="11"/>
      <c r="M42" s="11"/>
      <c r="N42" s="11"/>
      <c r="O42" s="11"/>
      <c r="P42" s="39"/>
    </row>
    <row r="43" spans="1:16" ht="83.25" customHeight="1" x14ac:dyDescent="0.25">
      <c r="B43" s="38"/>
      <c r="C43" s="202" t="s">
        <v>181</v>
      </c>
      <c r="D43" s="154"/>
      <c r="E43" s="154"/>
      <c r="F43" s="154"/>
      <c r="G43" s="154"/>
      <c r="H43" s="154"/>
      <c r="I43" s="154"/>
      <c r="J43" s="154"/>
      <c r="K43" s="154"/>
      <c r="L43" s="154"/>
      <c r="M43" s="154"/>
      <c r="N43" s="154"/>
      <c r="O43" s="154"/>
      <c r="P43" s="39"/>
    </row>
    <row r="44" spans="1:16" ht="18" customHeight="1" x14ac:dyDescent="0.25">
      <c r="A44" s="8"/>
      <c r="B44" s="35"/>
      <c r="C44" s="12"/>
      <c r="D44" s="12"/>
      <c r="E44" s="13"/>
      <c r="F44" s="12"/>
      <c r="G44" s="12"/>
      <c r="H44" s="12"/>
      <c r="I44" s="13"/>
      <c r="J44" s="11"/>
      <c r="K44" s="11"/>
      <c r="L44" s="11"/>
      <c r="M44" s="11"/>
      <c r="N44" s="11"/>
      <c r="O44" s="11"/>
      <c r="P44" s="36"/>
    </row>
    <row r="45" spans="1:16" ht="33" customHeight="1" x14ac:dyDescent="0.25">
      <c r="B45" s="38"/>
      <c r="C45" s="61" t="s">
        <v>236</v>
      </c>
      <c r="D45" s="62"/>
      <c r="E45" s="63" t="s">
        <v>223</v>
      </c>
      <c r="F45" s="62"/>
      <c r="G45" s="63" t="s">
        <v>224</v>
      </c>
      <c r="H45" s="62"/>
      <c r="I45" s="63" t="s">
        <v>225</v>
      </c>
      <c r="J45" s="62"/>
      <c r="K45" s="63" t="s">
        <v>226</v>
      </c>
      <c r="L45" s="62"/>
      <c r="M45" s="75" t="s">
        <v>227</v>
      </c>
      <c r="N45" s="62"/>
      <c r="O45" s="65" t="s">
        <v>228</v>
      </c>
      <c r="P45" s="39"/>
    </row>
    <row r="46" spans="1:16" ht="15" customHeight="1" x14ac:dyDescent="0.25">
      <c r="B46" s="38"/>
      <c r="C46" s="66"/>
      <c r="D46" s="19"/>
      <c r="E46" s="48"/>
      <c r="F46" s="19"/>
      <c r="G46" s="48"/>
      <c r="H46" s="19"/>
      <c r="I46" s="27"/>
      <c r="J46" s="19"/>
      <c r="K46" s="51"/>
      <c r="L46" s="19"/>
      <c r="M46" s="42"/>
      <c r="N46" s="19"/>
      <c r="O46" s="76"/>
      <c r="P46" s="39"/>
    </row>
    <row r="47" spans="1:16" ht="15" customHeight="1" x14ac:dyDescent="0.25">
      <c r="B47" s="38"/>
      <c r="C47" s="66"/>
      <c r="D47" s="19"/>
      <c r="E47" s="48"/>
      <c r="F47" s="19"/>
      <c r="G47" s="48"/>
      <c r="H47" s="19"/>
      <c r="I47" s="27"/>
      <c r="J47" s="19"/>
      <c r="K47" s="51"/>
      <c r="L47" s="19"/>
      <c r="M47" s="42"/>
      <c r="N47" s="19"/>
      <c r="O47" s="67"/>
      <c r="P47" s="39"/>
    </row>
    <row r="48" spans="1:16" ht="15" customHeight="1" x14ac:dyDescent="0.25">
      <c r="B48" s="38"/>
      <c r="C48" s="66"/>
      <c r="D48" s="19"/>
      <c r="E48" s="48"/>
      <c r="F48" s="19"/>
      <c r="G48" s="48"/>
      <c r="H48" s="19"/>
      <c r="I48" s="27"/>
      <c r="J48" s="19"/>
      <c r="K48" s="51"/>
      <c r="L48" s="19"/>
      <c r="M48" s="42"/>
      <c r="N48" s="19"/>
      <c r="O48" s="67"/>
      <c r="P48" s="39"/>
    </row>
    <row r="49" spans="2:16" ht="15" customHeight="1" x14ac:dyDescent="0.25">
      <c r="B49" s="38"/>
      <c r="C49" s="66"/>
      <c r="D49" s="19"/>
      <c r="E49" s="48"/>
      <c r="F49" s="19"/>
      <c r="G49" s="48"/>
      <c r="H49" s="19"/>
      <c r="I49" s="27"/>
      <c r="J49" s="19"/>
      <c r="K49" s="51"/>
      <c r="L49" s="19"/>
      <c r="M49" s="42"/>
      <c r="N49" s="19"/>
      <c r="O49" s="67"/>
      <c r="P49" s="39"/>
    </row>
    <row r="50" spans="2:16" ht="15" customHeight="1" x14ac:dyDescent="0.25">
      <c r="B50" s="38"/>
      <c r="C50" s="66"/>
      <c r="D50" s="19"/>
      <c r="E50" s="48"/>
      <c r="F50" s="19"/>
      <c r="G50" s="48"/>
      <c r="H50" s="19"/>
      <c r="I50" s="27"/>
      <c r="J50" s="19"/>
      <c r="K50" s="51"/>
      <c r="L50" s="19"/>
      <c r="M50" s="42"/>
      <c r="N50" s="19"/>
      <c r="O50" s="67"/>
      <c r="P50" s="39"/>
    </row>
    <row r="51" spans="2:16" ht="15" customHeight="1" x14ac:dyDescent="0.25">
      <c r="B51" s="38"/>
      <c r="C51" s="77"/>
      <c r="D51" s="19"/>
      <c r="E51" s="49"/>
      <c r="F51" s="19"/>
      <c r="G51" s="49"/>
      <c r="H51" s="19"/>
      <c r="I51" s="30"/>
      <c r="J51" s="19"/>
      <c r="K51" s="51"/>
      <c r="L51" s="19"/>
      <c r="M51" s="42"/>
      <c r="N51" s="19"/>
      <c r="O51" s="78"/>
      <c r="P51" s="39"/>
    </row>
    <row r="52" spans="2:16" ht="15" customHeight="1" x14ac:dyDescent="0.25">
      <c r="B52" s="38"/>
      <c r="C52" s="77"/>
      <c r="D52" s="19"/>
      <c r="E52" s="49"/>
      <c r="F52" s="19"/>
      <c r="G52" s="49"/>
      <c r="H52" s="19"/>
      <c r="I52" s="30"/>
      <c r="J52" s="19"/>
      <c r="K52" s="51"/>
      <c r="L52" s="19"/>
      <c r="M52" s="42"/>
      <c r="N52" s="19"/>
      <c r="O52" s="78"/>
      <c r="P52" s="39"/>
    </row>
    <row r="53" spans="2:16" ht="15" customHeight="1" x14ac:dyDescent="0.25">
      <c r="B53" s="38"/>
      <c r="C53" s="68"/>
      <c r="D53" s="69"/>
      <c r="E53" s="79"/>
      <c r="F53" s="69"/>
      <c r="G53" s="79"/>
      <c r="H53" s="69"/>
      <c r="I53" s="72"/>
      <c r="J53" s="69"/>
      <c r="K53" s="80"/>
      <c r="L53" s="69"/>
      <c r="M53" s="81"/>
      <c r="N53" s="69"/>
      <c r="O53" s="73"/>
      <c r="P53" s="39"/>
    </row>
    <row r="54" spans="2:16" ht="10.5" customHeight="1" x14ac:dyDescent="0.25">
      <c r="B54" s="38"/>
      <c r="C54" s="24"/>
      <c r="D54" s="24"/>
      <c r="E54" s="24"/>
      <c r="F54" s="24"/>
      <c r="G54" s="24"/>
      <c r="H54" s="24"/>
      <c r="I54" s="24"/>
      <c r="J54" s="24"/>
      <c r="K54" s="24"/>
      <c r="L54" s="24"/>
      <c r="M54" s="24"/>
      <c r="N54" s="24"/>
      <c r="O54" s="24"/>
      <c r="P54" s="39"/>
    </row>
    <row r="55" spans="2:16" ht="33.75" customHeight="1" x14ac:dyDescent="0.25">
      <c r="B55" s="38"/>
      <c r="C55" s="197" t="s">
        <v>40</v>
      </c>
      <c r="D55" s="198"/>
      <c r="E55" s="198"/>
      <c r="F55" s="82" t="s">
        <v>0</v>
      </c>
      <c r="G55" s="215"/>
      <c r="H55" s="216"/>
      <c r="I55" s="216"/>
      <c r="J55" s="216"/>
      <c r="K55" s="216"/>
      <c r="L55" s="216"/>
      <c r="M55" s="216"/>
      <c r="N55" s="216"/>
      <c r="O55" s="217"/>
      <c r="P55" s="39"/>
    </row>
    <row r="56" spans="2:16" ht="14.25" customHeight="1" x14ac:dyDescent="0.25">
      <c r="B56" s="38"/>
      <c r="C56" s="24"/>
      <c r="D56" s="24"/>
      <c r="E56" s="24"/>
      <c r="F56" s="24"/>
      <c r="G56" s="24"/>
      <c r="H56" s="24"/>
      <c r="I56" s="24"/>
      <c r="J56" s="24"/>
      <c r="K56" s="24"/>
      <c r="L56" s="24"/>
      <c r="M56" s="24"/>
      <c r="N56" s="24"/>
      <c r="O56" s="24"/>
      <c r="P56" s="39"/>
    </row>
    <row r="57" spans="2:16" ht="16.5" customHeight="1" x14ac:dyDescent="0.25">
      <c r="B57" s="38"/>
      <c r="C57" s="15" t="s">
        <v>237</v>
      </c>
      <c r="D57" s="16" t="s">
        <v>0</v>
      </c>
      <c r="E57" s="50" t="s">
        <v>220</v>
      </c>
      <c r="F57" s="24"/>
      <c r="G57" s="15" t="s">
        <v>235</v>
      </c>
      <c r="H57" s="16" t="s">
        <v>0</v>
      </c>
      <c r="I57" s="50"/>
      <c r="J57" s="24"/>
      <c r="K57" s="24"/>
      <c r="L57" s="24"/>
      <c r="M57" s="213" t="s">
        <v>263</v>
      </c>
      <c r="N57" s="161" t="s">
        <v>0</v>
      </c>
      <c r="O57" s="186" t="s">
        <v>220</v>
      </c>
      <c r="P57" s="39"/>
    </row>
    <row r="58" spans="2:16" ht="12.75" customHeight="1" x14ac:dyDescent="0.25">
      <c r="B58" s="38"/>
      <c r="C58" s="24"/>
      <c r="D58" s="24"/>
      <c r="E58" s="24"/>
      <c r="F58" s="24"/>
      <c r="J58" s="24"/>
      <c r="K58" s="24"/>
      <c r="L58" s="24"/>
      <c r="M58" s="214"/>
      <c r="N58" s="161"/>
      <c r="O58" s="187"/>
      <c r="P58" s="39"/>
    </row>
    <row r="59" spans="2:16" ht="16.5" customHeight="1" x14ac:dyDescent="0.25">
      <c r="B59" s="38"/>
      <c r="C59" s="118" t="s">
        <v>231</v>
      </c>
      <c r="D59" s="119" t="s">
        <v>0</v>
      </c>
      <c r="E59" s="50" t="s">
        <v>230</v>
      </c>
      <c r="F59" s="24"/>
      <c r="G59" s="88" t="str">
        <f>IF(E59="Person with Disability", "Please Specify*","_")</f>
        <v>Please Specify*</v>
      </c>
      <c r="H59" s="90" t="str">
        <f>IF(E59="Person with Disability", ":","_")</f>
        <v>:</v>
      </c>
      <c r="I59" s="89" t="s">
        <v>233</v>
      </c>
      <c r="P59" s="39"/>
    </row>
    <row r="60" spans="2:16" ht="11.25" customHeight="1" x14ac:dyDescent="0.25">
      <c r="B60" s="38"/>
      <c r="C60" s="46"/>
      <c r="D60" s="46"/>
      <c r="E60" s="46"/>
      <c r="F60" s="46"/>
      <c r="G60" s="46"/>
      <c r="H60" s="46"/>
      <c r="I60" s="115"/>
      <c r="P60" s="39"/>
    </row>
    <row r="61" spans="2:16" ht="16.5" customHeight="1" x14ac:dyDescent="0.25">
      <c r="B61" s="38"/>
      <c r="F61" s="24"/>
      <c r="G61" s="46"/>
      <c r="H61" s="46"/>
      <c r="I61" s="46"/>
      <c r="J61" s="46"/>
      <c r="K61" s="46"/>
      <c r="L61" s="46"/>
      <c r="P61" s="39"/>
    </row>
    <row r="62" spans="2:16" s="44" customFormat="1" ht="18" customHeight="1" thickBot="1" x14ac:dyDescent="0.3">
      <c r="B62" s="45"/>
      <c r="C62" s="46"/>
      <c r="D62" s="46"/>
      <c r="E62" s="46"/>
      <c r="F62" s="46"/>
      <c r="G62" s="46"/>
      <c r="H62" s="46"/>
      <c r="I62" s="46"/>
      <c r="J62" s="46"/>
      <c r="K62" s="46"/>
      <c r="L62" s="46"/>
      <c r="M62" s="46"/>
      <c r="N62" s="24"/>
      <c r="O62" s="24"/>
      <c r="P62" s="47"/>
    </row>
    <row r="63" spans="2:16" s="44" customFormat="1" ht="18" customHeight="1" x14ac:dyDescent="0.25">
      <c r="B63" s="110"/>
      <c r="C63" s="111"/>
      <c r="D63" s="111"/>
      <c r="E63" s="111"/>
      <c r="F63" s="111"/>
      <c r="G63" s="111"/>
      <c r="H63" s="111"/>
      <c r="I63" s="111"/>
      <c r="J63" s="111"/>
      <c r="K63" s="111"/>
      <c r="L63" s="111"/>
      <c r="M63" s="111"/>
      <c r="N63" s="112"/>
      <c r="O63" s="112"/>
      <c r="P63" s="113"/>
    </row>
    <row r="64" spans="2:16" ht="24.95" customHeight="1" x14ac:dyDescent="0.25">
      <c r="B64" s="38"/>
      <c r="C64" s="177" t="s">
        <v>174</v>
      </c>
      <c r="D64" s="178"/>
      <c r="E64" s="179"/>
      <c r="F64" s="59" t="s">
        <v>0</v>
      </c>
      <c r="G64" s="83" t="s">
        <v>220</v>
      </c>
      <c r="H64" s="24"/>
      <c r="I64" s="91" t="str">
        <f>IF(OR(G64="No",G64=""), "_","Interview Date")</f>
        <v>Interview Date</v>
      </c>
      <c r="J64" s="93" t="str">
        <f>IF(OR(G64="No",G64=""), "_",":")</f>
        <v>:</v>
      </c>
      <c r="K64" s="92"/>
      <c r="L64" s="24"/>
      <c r="M64" s="91" t="str">
        <f>IF(OR(G64="No",G64=""), "_","Prior to this interview and I was")</f>
        <v>Prior to this interview and I was</v>
      </c>
      <c r="N64" s="93" t="str">
        <f>IF(OR(G64="No",G64=""), "_",":")</f>
        <v>:</v>
      </c>
      <c r="O64" s="94"/>
      <c r="P64" s="39"/>
    </row>
    <row r="65" spans="2:16" ht="20.100000000000001" customHeight="1" x14ac:dyDescent="0.25">
      <c r="B65" s="38"/>
      <c r="C65" s="24"/>
      <c r="D65" s="24"/>
      <c r="E65" s="24"/>
      <c r="F65" s="24"/>
      <c r="G65" s="24"/>
      <c r="H65" s="24"/>
      <c r="I65" s="24"/>
      <c r="J65" s="24"/>
      <c r="K65" s="24"/>
      <c r="L65" s="24"/>
      <c r="M65" s="24"/>
      <c r="N65" s="24"/>
      <c r="O65" s="24"/>
      <c r="P65" s="39"/>
    </row>
    <row r="66" spans="2:16" ht="24.95" customHeight="1" x14ac:dyDescent="0.25">
      <c r="B66" s="38"/>
      <c r="C66" s="177" t="s">
        <v>221</v>
      </c>
      <c r="D66" s="178"/>
      <c r="E66" s="179"/>
      <c r="F66" s="59" t="s">
        <v>0</v>
      </c>
      <c r="G66" s="83" t="s">
        <v>220</v>
      </c>
      <c r="H66" s="24"/>
      <c r="I66" s="91" t="str">
        <f>IF(OR(G66="No",G66=""), "_","Entity Name")</f>
        <v>Entity Name</v>
      </c>
      <c r="J66" s="93" t="str">
        <f>IF(OR(G66="No",G66=""), "_",":")</f>
        <v>:</v>
      </c>
      <c r="K66" s="92"/>
      <c r="L66" s="24"/>
      <c r="M66" s="91" t="str">
        <f>IF(OR(G66="No",G66=""), "_","Employee ID(e.g: 12345)")</f>
        <v>Employee ID(e.g: 12345)</v>
      </c>
      <c r="N66" s="93" t="str">
        <f>IF(OR(G66="No",G66=""), "_",":")</f>
        <v>:</v>
      </c>
      <c r="O66" s="94"/>
      <c r="P66" s="39"/>
    </row>
    <row r="67" spans="2:16" ht="20.100000000000001" customHeight="1" x14ac:dyDescent="0.25">
      <c r="B67" s="38"/>
      <c r="C67" s="24"/>
      <c r="D67" s="24"/>
      <c r="E67" s="24"/>
      <c r="F67" s="24"/>
      <c r="G67" s="24"/>
      <c r="H67" s="24"/>
      <c r="I67" s="24"/>
      <c r="J67" s="24"/>
      <c r="K67" s="24"/>
      <c r="L67" s="24"/>
      <c r="M67" s="24"/>
      <c r="N67" s="24"/>
      <c r="O67" s="24"/>
      <c r="P67" s="39"/>
    </row>
    <row r="68" spans="2:16" ht="20.100000000000001" customHeight="1" x14ac:dyDescent="0.25">
      <c r="B68" s="38"/>
      <c r="C68" s="91" t="str">
        <f>IF(OR(G66="No",G66=""), "_","SG Employment Start Date")</f>
        <v>SG Employment Start Date</v>
      </c>
      <c r="D68" s="93" t="str">
        <f>IF(OR(A68="No",A68=""), "_",":")</f>
        <v>_</v>
      </c>
      <c r="E68" s="92"/>
      <c r="F68" s="24"/>
      <c r="G68" s="24"/>
      <c r="H68" s="24"/>
      <c r="I68" s="91" t="str">
        <f>IF(OR(G66="No",G66=""), "_","SG Employment End Date")</f>
        <v>SG Employment End Date</v>
      </c>
      <c r="J68" s="93" t="str">
        <f>IF(OR(G68="No",G68=""), "_",":")</f>
        <v>_</v>
      </c>
      <c r="K68" s="92"/>
      <c r="L68" s="24"/>
      <c r="M68" s="24"/>
      <c r="N68" s="24"/>
      <c r="O68" s="24"/>
      <c r="P68" s="39"/>
    </row>
    <row r="69" spans="2:16" ht="20.100000000000001" customHeight="1" thickBot="1" x14ac:dyDescent="0.3">
      <c r="B69" s="40"/>
      <c r="C69" s="114"/>
      <c r="D69" s="114"/>
      <c r="E69" s="114"/>
      <c r="F69" s="114"/>
      <c r="G69" s="114"/>
      <c r="H69" s="114"/>
      <c r="I69" s="114"/>
      <c r="J69" s="114"/>
      <c r="K69" s="114"/>
      <c r="L69" s="114"/>
      <c r="M69" s="114"/>
      <c r="N69" s="114"/>
      <c r="O69" s="114"/>
      <c r="P69" s="31"/>
    </row>
    <row r="70" spans="2:16" ht="20.100000000000001" customHeight="1" x14ac:dyDescent="0.25">
      <c r="B70" s="38"/>
      <c r="C70" s="24"/>
      <c r="D70" s="24"/>
      <c r="E70" s="24"/>
      <c r="F70" s="24"/>
      <c r="G70" s="24"/>
      <c r="H70" s="24"/>
      <c r="I70" s="24"/>
      <c r="J70" s="24"/>
      <c r="K70" s="24"/>
      <c r="L70" s="24"/>
      <c r="M70" s="24"/>
      <c r="N70" s="24"/>
      <c r="O70" s="24"/>
      <c r="P70" s="39"/>
    </row>
    <row r="71" spans="2:16" ht="30" customHeight="1" x14ac:dyDescent="0.25">
      <c r="B71" s="38"/>
      <c r="C71" s="154" t="s">
        <v>179</v>
      </c>
      <c r="D71" s="154"/>
      <c r="E71" s="154"/>
      <c r="F71" s="154"/>
      <c r="G71" s="154"/>
      <c r="H71" s="154"/>
      <c r="I71" s="154"/>
      <c r="J71" s="154"/>
      <c r="K71" s="154"/>
      <c r="L71" s="154"/>
      <c r="M71" s="154"/>
      <c r="N71" s="154"/>
      <c r="O71" s="154"/>
      <c r="P71" s="39"/>
    </row>
    <row r="72" spans="2:16" ht="19.5" customHeight="1" x14ac:dyDescent="0.25">
      <c r="B72" s="38"/>
      <c r="C72" s="24"/>
      <c r="D72" s="24"/>
      <c r="E72" s="24"/>
      <c r="F72" s="24"/>
      <c r="G72" s="24"/>
      <c r="H72" s="24"/>
      <c r="I72" s="24"/>
      <c r="J72" s="24"/>
      <c r="K72" s="24"/>
      <c r="L72" s="24"/>
      <c r="M72" s="24"/>
      <c r="N72" s="24"/>
      <c r="O72" s="24"/>
      <c r="P72" s="39"/>
    </row>
    <row r="73" spans="2:16" ht="3" customHeight="1" x14ac:dyDescent="0.25">
      <c r="B73" s="38"/>
      <c r="C73" s="188" t="s">
        <v>218</v>
      </c>
      <c r="D73" s="189"/>
      <c r="E73" s="189"/>
      <c r="F73" s="189"/>
      <c r="G73" s="189"/>
      <c r="H73" s="189"/>
      <c r="I73" s="189"/>
      <c r="J73" s="189"/>
      <c r="K73" s="189"/>
      <c r="L73" s="189"/>
      <c r="M73" s="189"/>
      <c r="N73" s="189"/>
      <c r="O73" s="190"/>
      <c r="P73" s="39"/>
    </row>
    <row r="74" spans="2:16" ht="36.75" customHeight="1" x14ac:dyDescent="0.25">
      <c r="B74" s="38"/>
      <c r="C74" s="191"/>
      <c r="D74" s="192"/>
      <c r="E74" s="192"/>
      <c r="F74" s="192"/>
      <c r="G74" s="192"/>
      <c r="H74" s="192"/>
      <c r="I74" s="192"/>
      <c r="J74" s="192"/>
      <c r="K74" s="192"/>
      <c r="L74" s="192"/>
      <c r="M74" s="192"/>
      <c r="N74" s="192"/>
      <c r="O74" s="193"/>
      <c r="P74" s="39"/>
    </row>
    <row r="75" spans="2:16" ht="12.75" customHeight="1" x14ac:dyDescent="0.25">
      <c r="B75" s="38"/>
      <c r="C75" s="191"/>
      <c r="D75" s="192"/>
      <c r="E75" s="192"/>
      <c r="F75" s="192"/>
      <c r="G75" s="192"/>
      <c r="H75" s="192"/>
      <c r="I75" s="192"/>
      <c r="J75" s="192"/>
      <c r="K75" s="192"/>
      <c r="L75" s="192"/>
      <c r="M75" s="192"/>
      <c r="N75" s="192"/>
      <c r="O75" s="193"/>
      <c r="P75" s="39"/>
    </row>
    <row r="76" spans="2:16" ht="7.5" hidden="1" customHeight="1" x14ac:dyDescent="0.25">
      <c r="B76" s="38"/>
      <c r="C76" s="191"/>
      <c r="D76" s="192"/>
      <c r="E76" s="192"/>
      <c r="F76" s="192"/>
      <c r="G76" s="192"/>
      <c r="H76" s="192"/>
      <c r="I76" s="192"/>
      <c r="J76" s="192"/>
      <c r="K76" s="192"/>
      <c r="L76" s="192"/>
      <c r="M76" s="192"/>
      <c r="N76" s="192"/>
      <c r="O76" s="193"/>
      <c r="P76" s="39"/>
    </row>
    <row r="77" spans="2:16" x14ac:dyDescent="0.25">
      <c r="B77" s="38"/>
      <c r="C77" s="191"/>
      <c r="D77" s="192"/>
      <c r="E77" s="192"/>
      <c r="F77" s="192"/>
      <c r="G77" s="192"/>
      <c r="H77" s="192"/>
      <c r="I77" s="192"/>
      <c r="J77" s="192"/>
      <c r="K77" s="192"/>
      <c r="L77" s="192"/>
      <c r="M77" s="192"/>
      <c r="N77" s="192"/>
      <c r="O77" s="193"/>
      <c r="P77" s="39"/>
    </row>
    <row r="78" spans="2:16" x14ac:dyDescent="0.25">
      <c r="B78" s="38"/>
      <c r="C78" s="191"/>
      <c r="D78" s="192"/>
      <c r="E78" s="192"/>
      <c r="F78" s="192"/>
      <c r="G78" s="192"/>
      <c r="H78" s="192"/>
      <c r="I78" s="192"/>
      <c r="J78" s="192"/>
      <c r="K78" s="192"/>
      <c r="L78" s="192"/>
      <c r="M78" s="192"/>
      <c r="N78" s="192"/>
      <c r="O78" s="193"/>
      <c r="P78" s="39"/>
    </row>
    <row r="79" spans="2:16" ht="5.25" customHeight="1" x14ac:dyDescent="0.25">
      <c r="B79" s="38"/>
      <c r="C79" s="191"/>
      <c r="D79" s="192"/>
      <c r="E79" s="192"/>
      <c r="F79" s="192"/>
      <c r="G79" s="192"/>
      <c r="H79" s="192"/>
      <c r="I79" s="192"/>
      <c r="J79" s="192"/>
      <c r="K79" s="192"/>
      <c r="L79" s="192"/>
      <c r="M79" s="192"/>
      <c r="N79" s="192"/>
      <c r="O79" s="193"/>
      <c r="P79" s="39"/>
    </row>
    <row r="80" spans="2:16" ht="9.75" customHeight="1" x14ac:dyDescent="0.25">
      <c r="B80" s="38"/>
      <c r="C80" s="194"/>
      <c r="D80" s="195"/>
      <c r="E80" s="195"/>
      <c r="F80" s="195"/>
      <c r="G80" s="195"/>
      <c r="H80" s="195"/>
      <c r="I80" s="195"/>
      <c r="J80" s="195"/>
      <c r="K80" s="195"/>
      <c r="L80" s="195"/>
      <c r="M80" s="195"/>
      <c r="N80" s="195"/>
      <c r="O80" s="196"/>
      <c r="P80" s="39"/>
    </row>
    <row r="81" spans="2:16" x14ac:dyDescent="0.25">
      <c r="B81" s="38"/>
      <c r="C81" s="24"/>
      <c r="D81" s="24"/>
      <c r="E81" s="24"/>
      <c r="F81" s="24"/>
      <c r="G81" s="24"/>
      <c r="H81" s="24"/>
      <c r="I81" s="24"/>
      <c r="J81" s="24"/>
      <c r="K81" s="24"/>
      <c r="L81" s="24"/>
      <c r="M81" s="24"/>
      <c r="N81" s="24"/>
      <c r="O81" s="24"/>
      <c r="P81" s="39"/>
    </row>
    <row r="82" spans="2:16" x14ac:dyDescent="0.25">
      <c r="B82" s="38"/>
      <c r="C82" s="15" t="s">
        <v>180</v>
      </c>
      <c r="D82" s="24"/>
      <c r="E82" s="24"/>
      <c r="F82" s="24"/>
      <c r="G82" s="24"/>
      <c r="H82" s="24"/>
      <c r="I82" s="24"/>
      <c r="J82" s="24"/>
      <c r="K82" s="24"/>
      <c r="L82" s="24"/>
      <c r="M82" s="24"/>
      <c r="N82" s="24"/>
      <c r="O82" s="24"/>
      <c r="P82" s="39"/>
    </row>
    <row r="83" spans="2:16" ht="12" customHeight="1" x14ac:dyDescent="0.25">
      <c r="B83" s="38"/>
      <c r="C83" s="24"/>
      <c r="D83" s="24"/>
      <c r="E83" s="24"/>
      <c r="F83" s="24"/>
      <c r="G83" s="24"/>
      <c r="H83" s="24"/>
      <c r="I83" s="24"/>
      <c r="J83" s="24"/>
      <c r="K83" s="24"/>
      <c r="L83" s="24"/>
      <c r="M83" s="24"/>
      <c r="N83" s="24"/>
      <c r="O83" s="24"/>
      <c r="P83" s="39"/>
    </row>
    <row r="84" spans="2:16" x14ac:dyDescent="0.25">
      <c r="B84" s="38"/>
      <c r="C84" s="61" t="s">
        <v>53</v>
      </c>
      <c r="D84" s="62"/>
      <c r="E84" s="63" t="s">
        <v>54</v>
      </c>
      <c r="F84" s="62"/>
      <c r="G84" s="63" t="s">
        <v>55</v>
      </c>
      <c r="H84" s="62"/>
      <c r="I84" s="63" t="s">
        <v>56</v>
      </c>
      <c r="J84" s="62"/>
      <c r="K84" s="207" t="s">
        <v>36</v>
      </c>
      <c r="L84" s="208"/>
      <c r="M84" s="209"/>
      <c r="N84" s="24"/>
      <c r="O84" s="24"/>
      <c r="P84" s="39"/>
    </row>
    <row r="85" spans="2:16" x14ac:dyDescent="0.25">
      <c r="B85" s="38"/>
      <c r="C85" s="66"/>
      <c r="D85" s="19"/>
      <c r="E85" s="25"/>
      <c r="F85" s="19"/>
      <c r="G85" s="26"/>
      <c r="H85" s="19"/>
      <c r="I85" s="52"/>
      <c r="J85" s="19"/>
      <c r="K85" s="180"/>
      <c r="L85" s="181"/>
      <c r="M85" s="182"/>
      <c r="N85" s="24"/>
      <c r="O85" s="24"/>
      <c r="P85" s="39"/>
    </row>
    <row r="86" spans="2:16" x14ac:dyDescent="0.25">
      <c r="B86" s="38"/>
      <c r="C86" s="77"/>
      <c r="D86" s="19"/>
      <c r="E86" s="28"/>
      <c r="F86" s="19"/>
      <c r="G86" s="29"/>
      <c r="H86" s="19"/>
      <c r="I86" s="54"/>
      <c r="J86" s="19"/>
      <c r="K86" s="180"/>
      <c r="L86" s="181"/>
      <c r="M86" s="182"/>
      <c r="N86" s="24"/>
      <c r="O86" s="24"/>
      <c r="P86" s="39"/>
    </row>
    <row r="87" spans="2:16" ht="15" customHeight="1" x14ac:dyDescent="0.25">
      <c r="B87" s="38"/>
      <c r="C87" s="68"/>
      <c r="D87" s="69"/>
      <c r="E87" s="70"/>
      <c r="F87" s="69"/>
      <c r="G87" s="84"/>
      <c r="H87" s="69"/>
      <c r="I87" s="71"/>
      <c r="J87" s="69"/>
      <c r="K87" s="210"/>
      <c r="L87" s="211"/>
      <c r="M87" s="212"/>
      <c r="N87" s="24"/>
      <c r="O87" s="24"/>
      <c r="P87" s="39"/>
    </row>
    <row r="88" spans="2:16" ht="0.75" customHeight="1" x14ac:dyDescent="0.25">
      <c r="B88" s="38"/>
      <c r="C88" s="24"/>
      <c r="D88" s="24"/>
      <c r="E88" s="24"/>
      <c r="F88" s="24"/>
      <c r="G88" s="24"/>
      <c r="H88" s="24"/>
      <c r="I88" s="24"/>
      <c r="J88" s="24"/>
      <c r="K88" s="24"/>
      <c r="L88" s="24"/>
      <c r="M88" s="24"/>
      <c r="N88" s="24"/>
      <c r="O88" s="24"/>
      <c r="P88" s="39"/>
    </row>
    <row r="89" spans="2:16" ht="16.5" customHeight="1" x14ac:dyDescent="0.25">
      <c r="B89" s="38"/>
      <c r="C89" s="175" t="s">
        <v>57</v>
      </c>
      <c r="D89" s="176"/>
      <c r="E89" s="176"/>
      <c r="F89" s="176"/>
      <c r="G89" s="176"/>
      <c r="H89" s="176"/>
      <c r="I89" s="176"/>
      <c r="J89" s="176"/>
      <c r="K89" s="176"/>
      <c r="L89" s="176"/>
      <c r="M89" s="176"/>
      <c r="N89" s="176"/>
      <c r="O89" s="176"/>
      <c r="P89" s="39"/>
    </row>
    <row r="90" spans="2:16" ht="11.25" customHeight="1" x14ac:dyDescent="0.25">
      <c r="B90" s="38"/>
      <c r="C90" s="176"/>
      <c r="D90" s="176"/>
      <c r="E90" s="176"/>
      <c r="F90" s="176"/>
      <c r="G90" s="176"/>
      <c r="H90" s="176"/>
      <c r="I90" s="176"/>
      <c r="J90" s="176"/>
      <c r="K90" s="176"/>
      <c r="L90" s="176"/>
      <c r="M90" s="176"/>
      <c r="N90" s="176"/>
      <c r="O90" s="176"/>
      <c r="P90" s="39"/>
    </row>
    <row r="91" spans="2:16" ht="21.75" customHeight="1" x14ac:dyDescent="0.25">
      <c r="B91" s="38"/>
      <c r="C91" s="176"/>
      <c r="D91" s="176"/>
      <c r="E91" s="176"/>
      <c r="F91" s="176"/>
      <c r="G91" s="176"/>
      <c r="H91" s="176"/>
      <c r="I91" s="176"/>
      <c r="J91" s="176"/>
      <c r="K91" s="176"/>
      <c r="L91" s="176"/>
      <c r="M91" s="176"/>
      <c r="N91" s="176"/>
      <c r="O91" s="176"/>
      <c r="P91" s="39"/>
    </row>
    <row r="92" spans="2:16" ht="0.75" customHeight="1" x14ac:dyDescent="0.25">
      <c r="B92" s="38"/>
      <c r="C92" s="24"/>
      <c r="D92" s="24"/>
      <c r="E92" s="24"/>
      <c r="F92" s="24"/>
      <c r="G92" s="24"/>
      <c r="H92" s="24"/>
      <c r="I92" s="24"/>
      <c r="J92" s="24"/>
      <c r="K92" s="24"/>
      <c r="L92" s="24"/>
      <c r="M92" s="24"/>
      <c r="N92" s="24"/>
      <c r="O92" s="24"/>
      <c r="P92" s="39"/>
    </row>
    <row r="93" spans="2:16" ht="0.75" customHeight="1" x14ac:dyDescent="0.25">
      <c r="B93" s="38"/>
      <c r="C93" s="24"/>
      <c r="D93" s="24"/>
      <c r="E93" s="24"/>
      <c r="F93" s="24"/>
      <c r="G93" s="24"/>
      <c r="H93" s="24"/>
      <c r="I93" s="24"/>
      <c r="J93" s="24"/>
      <c r="K93" s="24"/>
      <c r="L93" s="24"/>
      <c r="M93" s="24"/>
      <c r="N93" s="24"/>
      <c r="O93" s="24"/>
      <c r="P93" s="39"/>
    </row>
    <row r="94" spans="2:16" ht="9.9499999999999993" customHeight="1" x14ac:dyDescent="0.25">
      <c r="B94" s="38"/>
      <c r="C94" s="161" t="s">
        <v>175</v>
      </c>
      <c r="D94" s="199" t="s">
        <v>0</v>
      </c>
      <c r="E94" s="200"/>
      <c r="F94" s="24"/>
      <c r="G94" s="161" t="s">
        <v>176</v>
      </c>
      <c r="H94" s="199" t="s">
        <v>0</v>
      </c>
      <c r="I94" s="203"/>
      <c r="J94" s="24"/>
      <c r="K94" s="161" t="s">
        <v>177</v>
      </c>
      <c r="L94" s="199" t="s">
        <v>0</v>
      </c>
      <c r="M94" s="205"/>
      <c r="N94" s="24"/>
      <c r="O94" s="24"/>
      <c r="P94" s="39"/>
    </row>
    <row r="95" spans="2:16" ht="9.9499999999999993" customHeight="1" x14ac:dyDescent="0.25">
      <c r="B95" s="38"/>
      <c r="C95" s="161"/>
      <c r="D95" s="199"/>
      <c r="E95" s="201"/>
      <c r="F95" s="24"/>
      <c r="G95" s="161"/>
      <c r="H95" s="199"/>
      <c r="I95" s="204"/>
      <c r="J95" s="24"/>
      <c r="K95" s="161"/>
      <c r="L95" s="199"/>
      <c r="M95" s="206"/>
      <c r="N95" s="24"/>
      <c r="O95" s="24"/>
      <c r="P95" s="39"/>
    </row>
    <row r="96" spans="2:16" ht="15.75" thickBot="1" x14ac:dyDescent="0.3">
      <c r="B96" s="40"/>
      <c r="C96" s="41"/>
      <c r="D96" s="41"/>
      <c r="E96" s="41"/>
      <c r="F96" s="41"/>
      <c r="G96" s="41"/>
      <c r="H96" s="41"/>
      <c r="I96" s="41"/>
      <c r="J96" s="41"/>
      <c r="K96" s="41"/>
      <c r="L96" s="41"/>
      <c r="M96" s="41"/>
      <c r="N96" s="41"/>
      <c r="O96" s="41"/>
      <c r="P96" s="31"/>
    </row>
    <row r="97" x14ac:dyDescent="0.25"/>
    <row r="105" ht="24.95" hidden="1" customHeight="1" x14ac:dyDescent="0.25"/>
    <row r="107" ht="24.95" hidden="1" customHeight="1" x14ac:dyDescent="0.25"/>
    <row r="111" ht="15" hidden="1" customHeight="1" x14ac:dyDescent="0.25"/>
    <row r="121" ht="5.25" hidden="1" customHeight="1" x14ac:dyDescent="0.25"/>
    <row r="1048575" x14ac:dyDescent="0.25"/>
    <row r="1048576" x14ac:dyDescent="0.25"/>
  </sheetData>
  <sheetProtection selectLockedCells="1"/>
  <mergeCells count="57">
    <mergeCell ref="C64:E64"/>
    <mergeCell ref="G55:O55"/>
    <mergeCell ref="G41:O41"/>
    <mergeCell ref="E23:G23"/>
    <mergeCell ref="E24:G24"/>
    <mergeCell ref="K23:M23"/>
    <mergeCell ref="E25:G25"/>
    <mergeCell ref="E26:G26"/>
    <mergeCell ref="E20:G20"/>
    <mergeCell ref="E21:G21"/>
    <mergeCell ref="C94:C95"/>
    <mergeCell ref="D94:D95"/>
    <mergeCell ref="E94:E95"/>
    <mergeCell ref="C43:O43"/>
    <mergeCell ref="G94:G95"/>
    <mergeCell ref="H94:H95"/>
    <mergeCell ref="I94:I95"/>
    <mergeCell ref="K94:K95"/>
    <mergeCell ref="L94:L95"/>
    <mergeCell ref="M94:M95"/>
    <mergeCell ref="K84:M84"/>
    <mergeCell ref="K85:M85"/>
    <mergeCell ref="K87:M87"/>
    <mergeCell ref="M57:M58"/>
    <mergeCell ref="C89:O91"/>
    <mergeCell ref="C66:E66"/>
    <mergeCell ref="K86:M86"/>
    <mergeCell ref="E22:G22"/>
    <mergeCell ref="K22:M22"/>
    <mergeCell ref="E28:G28"/>
    <mergeCell ref="K27:M27"/>
    <mergeCell ref="K28:M28"/>
    <mergeCell ref="E27:G27"/>
    <mergeCell ref="C30:O30"/>
    <mergeCell ref="N57:N58"/>
    <mergeCell ref="O57:O58"/>
    <mergeCell ref="C73:O80"/>
    <mergeCell ref="C41:E41"/>
    <mergeCell ref="C55:E55"/>
    <mergeCell ref="C71:O71"/>
    <mergeCell ref="K21:M21"/>
    <mergeCell ref="K24:M24"/>
    <mergeCell ref="K25:M25"/>
    <mergeCell ref="H17:H28"/>
    <mergeCell ref="I17:K17"/>
    <mergeCell ref="K20:M20"/>
    <mergeCell ref="K26:M26"/>
    <mergeCell ref="E17:G17"/>
    <mergeCell ref="C5:O5"/>
    <mergeCell ref="C6:O7"/>
    <mergeCell ref="C12:C13"/>
    <mergeCell ref="D12:D13"/>
    <mergeCell ref="K12:M12"/>
    <mergeCell ref="K13:M13"/>
    <mergeCell ref="E10:I10"/>
    <mergeCell ref="M10:O10"/>
    <mergeCell ref="E15:I15"/>
  </mergeCells>
  <conditionalFormatting sqref="G59">
    <cfRule type="cellIs" dxfId="66" priority="40" operator="equal">
      <formula>"_"</formula>
    </cfRule>
  </conditionalFormatting>
  <conditionalFormatting sqref="H59:I59 I60">
    <cfRule type="expression" dxfId="65" priority="39">
      <formula>$H$59="_"</formula>
    </cfRule>
  </conditionalFormatting>
  <conditionalFormatting sqref="M64">
    <cfRule type="cellIs" dxfId="64" priority="38" operator="equal">
      <formula>"_"</formula>
    </cfRule>
  </conditionalFormatting>
  <conditionalFormatting sqref="N64:O64">
    <cfRule type="expression" dxfId="63" priority="37">
      <formula>$N$64="_"</formula>
    </cfRule>
  </conditionalFormatting>
  <conditionalFormatting sqref="I64">
    <cfRule type="cellIs" dxfId="62" priority="34" operator="equal">
      <formula>"_"</formula>
    </cfRule>
  </conditionalFormatting>
  <conditionalFormatting sqref="J64">
    <cfRule type="expression" dxfId="61" priority="33">
      <formula>$N$64="_"</formula>
    </cfRule>
  </conditionalFormatting>
  <conditionalFormatting sqref="K64">
    <cfRule type="expression" dxfId="60" priority="32">
      <formula>$N$64="_"</formula>
    </cfRule>
  </conditionalFormatting>
  <conditionalFormatting sqref="H59">
    <cfRule type="expression" dxfId="59" priority="25">
      <formula>$H$59="_"</formula>
    </cfRule>
  </conditionalFormatting>
  <conditionalFormatting sqref="M66">
    <cfRule type="cellIs" dxfId="58" priority="16" operator="equal">
      <formula>"_"</formula>
    </cfRule>
  </conditionalFormatting>
  <conditionalFormatting sqref="N66:O66">
    <cfRule type="expression" dxfId="57" priority="15">
      <formula>$J$66="_"</formula>
    </cfRule>
  </conditionalFormatting>
  <conditionalFormatting sqref="I66">
    <cfRule type="cellIs" dxfId="56" priority="14" operator="equal">
      <formula>"_"</formula>
    </cfRule>
  </conditionalFormatting>
  <conditionalFormatting sqref="J66">
    <cfRule type="expression" dxfId="55" priority="13">
      <formula>$J$66="_"</formula>
    </cfRule>
  </conditionalFormatting>
  <conditionalFormatting sqref="K66">
    <cfRule type="expression" dxfId="54" priority="12">
      <formula>$J$66="_"</formula>
    </cfRule>
  </conditionalFormatting>
  <conditionalFormatting sqref="C68">
    <cfRule type="cellIs" dxfId="53" priority="11" operator="equal">
      <formula>"_"</formula>
    </cfRule>
  </conditionalFormatting>
  <conditionalFormatting sqref="D68:E68">
    <cfRule type="expression" dxfId="52" priority="10">
      <formula>$J$66="_"</formula>
    </cfRule>
  </conditionalFormatting>
  <conditionalFormatting sqref="E68">
    <cfRule type="expression" dxfId="51" priority="9">
      <formula>$N$64="_"</formula>
    </cfRule>
  </conditionalFormatting>
  <conditionalFormatting sqref="I68">
    <cfRule type="cellIs" dxfId="50" priority="8" operator="equal">
      <formula>"_"</formula>
    </cfRule>
  </conditionalFormatting>
  <conditionalFormatting sqref="J68:K68">
    <cfRule type="expression" dxfId="49" priority="7">
      <formula>$J$66="_"</formula>
    </cfRule>
  </conditionalFormatting>
  <conditionalFormatting sqref="K68">
    <cfRule type="expression" dxfId="48" priority="6">
      <formula>$N$64="_"</formula>
    </cfRule>
  </conditionalFormatting>
  <dataValidations count="13">
    <dataValidation type="list" allowBlank="1" showInputMessage="1" showErrorMessage="1" sqref="E57 O92:O95 M33:M39 O81 O46:O54 O87:O88 G64:G67 O57" xr:uid="{4C357D92-0F44-4317-B0E9-7C6F5A4D6087}">
      <formula1>"Yes,No"</formula1>
    </dataValidation>
    <dataValidation type="list" allowBlank="1" showInputMessage="1" showErrorMessage="1" sqref="E10:E11" xr:uid="{FBE8E298-32AB-4763-83FD-68041B497414}">
      <formula1>"Passport, PAN Card, SSLC Marksheet"</formula1>
    </dataValidation>
    <dataValidation type="textLength" allowBlank="1" showInputMessage="1" showErrorMessage="1" promptTitle="Address 1" prompt="Flat/House No, Street" sqref="H17" xr:uid="{5C332C10-0B2A-44C9-9D0C-2A8C51185F10}">
      <formula1>3</formula1>
      <formula2>35</formula2>
    </dataValidation>
    <dataValidation type="date" allowBlank="1" showInputMessage="1" showErrorMessage="1" error="Wrong date format" promptTitle="Date Format" prompt="Date format should be DD/MMM/YY (eg. 22/Mar/81 result in 22-Mar-81)" sqref="E81 G81 E92:E93 G88 G71:G72 G47:G54 E88 I94:I95 E46:E54 K61:K62 G92:G93 E68:E72 E63 G63 E56:E58 G56 K64:K65 K67:K69 K13:M14" xr:uid="{789CB0DB-5956-44F7-A2F7-ABDF14D1C5A9}">
      <formula1>1</formula1>
      <formula2>73082</formula2>
    </dataValidation>
    <dataValidation type="custom" allowBlank="1" showInputMessage="1" showErrorMessage="1" sqref="I33:I39" xr:uid="{E141E58F-DE24-4D07-9E8A-6053B5002DFE}">
      <formula1>I33%</formula1>
    </dataValidation>
    <dataValidation allowBlank="1" showErrorMessage="1" error="Wrong date format" sqref="E94:E95" xr:uid="{2379BE29-CFE6-4DC2-B112-4A9DD8A37E3B}"/>
    <dataValidation allowBlank="1" showInputMessage="1" showErrorMessage="1" promptTitle="Visa Type" prompt="Visa Typ To be Mentinoed" sqref="K57" xr:uid="{0A0CF416-7E75-4BCF-A2F2-113ED2F9A310}"/>
    <dataValidation allowBlank="1" showInputMessage="1" showErrorMessage="1" promptTitle="Country" prompt="Country name to be mentioned" sqref="K58" xr:uid="{C32C9DD0-8396-4D2A-902B-DF48633D97D8}"/>
    <dataValidation type="date" allowBlank="1" showInputMessage="1" showErrorMessage="1" error="Wrong date format" sqref="G87 E87" xr:uid="{D301162F-52F9-4CB2-8E1D-23F2071D8843}">
      <formula1>1</formula1>
      <formula2>73082</formula2>
    </dataValidation>
    <dataValidation type="textLength" operator="equal" allowBlank="1" showInputMessage="1" showErrorMessage="1" sqref="G33:G39" xr:uid="{2074D482-5F11-453D-B88A-B61E45651BB4}">
      <formula1>4</formula1>
    </dataValidation>
    <dataValidation allowBlank="1" showInputMessage="1" showErrorMessage="1" error="Wrong date format" promptTitle="Date Format" prompt="Date format should be DD/MMM/YY (eg. 22/Mar/81 result in 22-Mar-81)" sqref="G46 G94:G95" xr:uid="{5FCF65CA-3392-4190-B72A-1E45941CB872}"/>
    <dataValidation allowBlank="1" showErrorMessage="1" error="Wrong date format" promptTitle="Date Format" prompt="Date format should be DD/MMM/YY (eg. 22/Mar/81 result in 22-Mar-81)" sqref="G70" xr:uid="{DF9EE160-F555-47BF-AC8F-4439CD78AEDC}"/>
    <dataValidation allowBlank="1" showInputMessage="1" showErrorMessage="1" error="Wrong date format" sqref="K66" xr:uid="{817C805D-E38B-47F9-AB9F-EF6F0A150335}"/>
  </dataValidations>
  <printOptions horizontalCentered="1"/>
  <pageMargins left="0.7" right="0.7" top="0.75" bottom="0.75" header="0.3" footer="0.3"/>
  <pageSetup paperSize="9" scale="35" orientation="landscape" r:id="rId1"/>
  <rowBreaks count="1" manualBreakCount="1">
    <brk id="98" max="11" man="1"/>
  </rowBreaks>
  <drawing r:id="rId2"/>
  <legacyDrawing r:id="rId3"/>
  <mc:AlternateContent xmlns:mc="http://schemas.openxmlformats.org/markup-compatibility/2006">
    <mc:Choice Requires="x14">
      <controls>
        <mc:AlternateContent xmlns:mc="http://schemas.openxmlformats.org/markup-compatibility/2006">
          <mc:Choice Requires="x14">
            <control shapeId="2109" r:id="rId4" name="Check Box 61">
              <controlPr defaultSize="0" autoFill="0" autoLine="0" autoPict="0">
                <anchor moveWithCells="1">
                  <from>
                    <xdr:col>1</xdr:col>
                    <xdr:colOff>76200</xdr:colOff>
                    <xdr:row>71</xdr:row>
                    <xdr:rowOff>152400</xdr:rowOff>
                  </from>
                  <to>
                    <xdr:col>2</xdr:col>
                    <xdr:colOff>495300</xdr:colOff>
                    <xdr:row>73</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8">
        <x14:dataValidation type="list" allowBlank="1" showInputMessage="1" showErrorMessage="1" xr:uid="{DB3B74F2-E3B1-4EB3-A22F-4D70E2D45AC8}">
          <x14:formula1>
            <xm:f>List!$A$2:$A$4</xm:f>
          </x14:formula1>
          <xm:sqref>O13:O15</xm:sqref>
        </x14:dataValidation>
        <x14:dataValidation type="list" allowBlank="1" showInputMessage="1" showErrorMessage="1" xr:uid="{C19E14E3-EC21-4FDA-B0F0-380B073F4C39}">
          <x14:formula1>
            <xm:f>List!$G$2:$G$5</xm:f>
          </x14:formula1>
          <xm:sqref>I59</xm:sqref>
        </x14:dataValidation>
        <x14:dataValidation type="list" allowBlank="1" showInputMessage="1" showErrorMessage="1" xr:uid="{9CE82823-A9AC-44C3-B0F7-70130B4B7385}">
          <x14:formula1>
            <xm:f>List!$I$2:$I$3</xm:f>
          </x14:formula1>
          <xm:sqref>O64:O69</xm:sqref>
        </x14:dataValidation>
        <x14:dataValidation type="list" allowBlank="1" showInputMessage="1" showErrorMessage="1" xr:uid="{81D396F7-494E-4BAE-990A-B9E6AA937105}">
          <x14:formula1>
            <xm:f>List!$K$2:$K$5</xm:f>
          </x14:formula1>
          <xm:sqref>O33:O39</xm:sqref>
        </x14:dataValidation>
        <x14:dataValidation type="list" allowBlank="1" showInputMessage="1" showErrorMessage="1" xr:uid="{45376D45-6511-4B2D-8736-6D16E928ABE8}">
          <x14:formula1>
            <xm:f>List!$M$2:$M$3</xm:f>
          </x14:formula1>
          <xm:sqref>K33:K39</xm:sqref>
        </x14:dataValidation>
        <x14:dataValidation type="list" allowBlank="1" showInputMessage="1" showErrorMessage="1" xr:uid="{93037921-8BA6-4ABE-AEDF-333C8A4576C6}">
          <x14:formula1>
            <xm:f>List!$O$2:$O$3</xm:f>
          </x14:formula1>
          <xm:sqref>I46</xm:sqref>
        </x14:dataValidation>
        <x14:dataValidation type="list" allowBlank="1" showInputMessage="1" showErrorMessage="1" xr:uid="{0B156882-194A-46F4-B4C9-316EE3C6240E}">
          <x14:formula1>
            <xm:f>List!$Q$2:$Q$44</xm:f>
          </x14:formula1>
          <xm:sqref>C33:C39</xm:sqref>
        </x14:dataValidation>
        <x14:dataValidation type="list" allowBlank="1" showInputMessage="1" showErrorMessage="1" xr:uid="{9CE7DC4D-4CC5-44F3-A676-082BBDFFCF24}">
          <x14:formula1>
            <xm:f>List!$U$2:$U$4</xm:f>
          </x14:formula1>
          <xm:sqref>I61:I62 E59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12297-64B7-4BA7-9D2F-933CBCFA351B}">
  <sheetPr codeName="Sheet4"/>
  <dimension ref="A1:X35"/>
  <sheetViews>
    <sheetView showGridLines="0" topLeftCell="A25" zoomScaleNormal="100" workbookViewId="0">
      <selection activeCell="E17" sqref="E17"/>
    </sheetView>
  </sheetViews>
  <sheetFormatPr defaultColWidth="0" defaultRowHeight="15" zeroHeight="1" x14ac:dyDescent="0.25"/>
  <cols>
    <col min="1" max="1" width="1.42578125" style="6" customWidth="1"/>
    <col min="2" max="2" width="1.28515625" style="6" customWidth="1"/>
    <col min="3" max="3" width="76.5703125" style="6" customWidth="1"/>
    <col min="4" max="4" width="1" style="6" customWidth="1"/>
    <col min="5" max="5" width="88.85546875" style="6" customWidth="1"/>
    <col min="6" max="6" width="1.140625" style="6" customWidth="1"/>
    <col min="7" max="7" width="1.85546875" style="6" customWidth="1"/>
    <col min="8" max="8" width="2.42578125" style="6" customWidth="1"/>
    <col min="9" max="23" width="9.140625" style="6" hidden="1" customWidth="1"/>
    <col min="24" max="24" width="0" style="6" hidden="1" customWidth="1"/>
    <col min="25" max="16384" width="9.140625" style="6" hidden="1"/>
  </cols>
  <sheetData>
    <row r="1" spans="2:7" ht="8.25" customHeight="1" thickBot="1" x14ac:dyDescent="0.3"/>
    <row r="2" spans="2:7" x14ac:dyDescent="0.25">
      <c r="B2" s="95"/>
      <c r="C2" s="96"/>
      <c r="D2" s="96"/>
      <c r="E2" s="96"/>
      <c r="F2" s="96"/>
      <c r="G2" s="97"/>
    </row>
    <row r="3" spans="2:7" x14ac:dyDescent="0.25">
      <c r="B3" s="98"/>
      <c r="C3" s="99"/>
      <c r="D3" s="99"/>
      <c r="E3" s="99"/>
      <c r="F3" s="99"/>
      <c r="G3" s="100"/>
    </row>
    <row r="4" spans="2:7" x14ac:dyDescent="0.25">
      <c r="B4" s="98"/>
      <c r="C4" s="99"/>
      <c r="D4" s="99"/>
      <c r="E4" s="99"/>
      <c r="F4" s="99"/>
      <c r="G4" s="100"/>
    </row>
    <row r="5" spans="2:7" ht="9" customHeight="1" x14ac:dyDescent="0.25">
      <c r="B5" s="98"/>
      <c r="C5" s="99"/>
      <c r="D5" s="99"/>
      <c r="E5" s="99"/>
      <c r="F5" s="99"/>
      <c r="G5" s="100"/>
    </row>
    <row r="6" spans="2:7" ht="29.25" customHeight="1" x14ac:dyDescent="0.25">
      <c r="B6" s="98"/>
      <c r="C6" s="218" t="s">
        <v>276</v>
      </c>
      <c r="D6" s="219"/>
      <c r="E6" s="220"/>
      <c r="F6" s="99"/>
      <c r="G6" s="100"/>
    </row>
    <row r="7" spans="2:7" ht="33.75" customHeight="1" x14ac:dyDescent="0.25">
      <c r="B7" s="98"/>
      <c r="C7" s="221" t="s">
        <v>277</v>
      </c>
      <c r="D7" s="221"/>
      <c r="E7" s="221"/>
      <c r="F7" s="99"/>
      <c r="G7" s="100"/>
    </row>
    <row r="8" spans="2:7" ht="42.75" customHeight="1" x14ac:dyDescent="0.25">
      <c r="B8" s="98"/>
      <c r="C8" s="221"/>
      <c r="D8" s="221"/>
      <c r="E8" s="221"/>
      <c r="F8" s="99"/>
      <c r="G8" s="100"/>
    </row>
    <row r="9" spans="2:7" x14ac:dyDescent="0.25">
      <c r="B9" s="98"/>
      <c r="C9" s="99"/>
      <c r="D9" s="99"/>
      <c r="E9" s="99"/>
      <c r="F9" s="99"/>
      <c r="G9" s="100"/>
    </row>
    <row r="10" spans="2:7" ht="24.75" customHeight="1" x14ac:dyDescent="0.25">
      <c r="B10" s="98"/>
      <c r="C10" s="15" t="s">
        <v>211</v>
      </c>
      <c r="D10" s="16" t="s">
        <v>0</v>
      </c>
      <c r="E10" s="107" t="s">
        <v>287</v>
      </c>
      <c r="F10" s="99"/>
      <c r="G10" s="100"/>
    </row>
    <row r="11" spans="2:7" ht="24.75" customHeight="1" x14ac:dyDescent="0.25">
      <c r="B11" s="98"/>
      <c r="C11" s="150" t="s">
        <v>284</v>
      </c>
      <c r="D11" s="149"/>
      <c r="E11" s="107"/>
      <c r="F11" s="99"/>
      <c r="G11" s="100"/>
    </row>
    <row r="12" spans="2:7" x14ac:dyDescent="0.25">
      <c r="B12" s="98"/>
      <c r="F12" s="99"/>
      <c r="G12" s="100"/>
    </row>
    <row r="13" spans="2:7" ht="89.25" x14ac:dyDescent="0.25">
      <c r="B13" s="98"/>
      <c r="C13" s="18" t="s">
        <v>289</v>
      </c>
      <c r="D13" s="16" t="s">
        <v>0</v>
      </c>
      <c r="E13" s="107"/>
      <c r="F13" s="99"/>
      <c r="G13" s="100"/>
    </row>
    <row r="14" spans="2:7" x14ac:dyDescent="0.25">
      <c r="B14" s="98"/>
      <c r="F14" s="99"/>
      <c r="G14" s="100"/>
    </row>
    <row r="15" spans="2:7" ht="123.75" customHeight="1" x14ac:dyDescent="0.25">
      <c r="B15" s="98"/>
      <c r="C15" s="222" t="s">
        <v>212</v>
      </c>
      <c r="D15" s="223"/>
      <c r="E15" s="223"/>
      <c r="F15" s="99"/>
      <c r="G15" s="100"/>
    </row>
    <row r="16" spans="2:7" x14ac:dyDescent="0.25">
      <c r="B16" s="98"/>
      <c r="C16" s="99"/>
      <c r="D16" s="99"/>
      <c r="E16" s="99"/>
      <c r="F16" s="99"/>
      <c r="G16" s="100"/>
    </row>
    <row r="17" spans="2:8" ht="67.5" customHeight="1" x14ac:dyDescent="0.25">
      <c r="B17" s="98"/>
      <c r="C17" s="18" t="s">
        <v>282</v>
      </c>
      <c r="D17" s="16" t="s">
        <v>0</v>
      </c>
      <c r="E17" s="107"/>
      <c r="F17" s="99"/>
      <c r="G17" s="100"/>
    </row>
    <row r="18" spans="2:8" x14ac:dyDescent="0.25">
      <c r="B18" s="98"/>
      <c r="C18" s="99"/>
      <c r="D18" s="99"/>
      <c r="E18" s="99"/>
      <c r="F18" s="99"/>
      <c r="G18" s="100"/>
    </row>
    <row r="19" spans="2:8" ht="67.5" customHeight="1" x14ac:dyDescent="0.25">
      <c r="B19" s="98"/>
      <c r="C19" s="18" t="s">
        <v>290</v>
      </c>
      <c r="D19" s="16" t="s">
        <v>0</v>
      </c>
      <c r="E19" s="107"/>
      <c r="F19" s="99"/>
      <c r="G19" s="100"/>
    </row>
    <row r="20" spans="2:8" x14ac:dyDescent="0.25">
      <c r="B20" s="98"/>
      <c r="C20" s="99"/>
      <c r="D20" s="99"/>
      <c r="E20" s="99"/>
      <c r="F20" s="99"/>
      <c r="G20" s="100"/>
    </row>
    <row r="21" spans="2:8" ht="67.5" customHeight="1" x14ac:dyDescent="0.25">
      <c r="B21" s="98"/>
      <c r="C21" s="18" t="s">
        <v>283</v>
      </c>
      <c r="D21" s="16" t="s">
        <v>0</v>
      </c>
      <c r="E21" s="107"/>
      <c r="F21" s="99"/>
      <c r="G21" s="100"/>
    </row>
    <row r="22" spans="2:8" x14ac:dyDescent="0.25">
      <c r="B22" s="98"/>
      <c r="C22" s="99"/>
      <c r="D22" s="99"/>
      <c r="E22" s="99"/>
      <c r="F22" s="99"/>
      <c r="G22" s="100"/>
    </row>
    <row r="23" spans="2:8" ht="172.5" customHeight="1" x14ac:dyDescent="0.25">
      <c r="B23" s="98"/>
      <c r="C23" s="18" t="s">
        <v>213</v>
      </c>
      <c r="D23" s="16" t="s">
        <v>0</v>
      </c>
      <c r="E23" s="104" t="s">
        <v>210</v>
      </c>
      <c r="F23" s="99"/>
      <c r="G23" s="100"/>
    </row>
    <row r="24" spans="2:8" x14ac:dyDescent="0.25">
      <c r="B24" s="98"/>
      <c r="C24" s="99"/>
      <c r="D24" s="99"/>
      <c r="E24" s="99"/>
      <c r="F24" s="99"/>
      <c r="G24" s="100"/>
    </row>
    <row r="25" spans="2:8" ht="89.25" customHeight="1" x14ac:dyDescent="0.25">
      <c r="B25" s="98"/>
      <c r="C25" s="224" t="s">
        <v>286</v>
      </c>
      <c r="D25" s="224"/>
      <c r="E25" s="224"/>
      <c r="F25" s="99"/>
      <c r="G25" s="100"/>
      <c r="H25" s="99"/>
    </row>
    <row r="26" spans="2:8" x14ac:dyDescent="0.25">
      <c r="B26" s="98"/>
      <c r="C26" s="99"/>
      <c r="D26" s="99"/>
      <c r="E26" s="99"/>
      <c r="F26" s="99"/>
      <c r="G26" s="100"/>
    </row>
    <row r="27" spans="2:8" ht="24.75" customHeight="1" x14ac:dyDescent="0.25">
      <c r="B27" s="98"/>
      <c r="C27" s="53" t="s">
        <v>216</v>
      </c>
      <c r="D27" s="53" t="s">
        <v>0</v>
      </c>
      <c r="E27" s="108"/>
      <c r="F27" s="99"/>
      <c r="G27" s="100"/>
    </row>
    <row r="28" spans="2:8" x14ac:dyDescent="0.25">
      <c r="B28" s="98"/>
      <c r="C28" s="99"/>
      <c r="D28" s="99"/>
      <c r="E28" s="99"/>
      <c r="F28" s="99"/>
      <c r="G28" s="100"/>
    </row>
    <row r="29" spans="2:8" ht="24.75" customHeight="1" x14ac:dyDescent="0.25">
      <c r="B29" s="98"/>
      <c r="C29" s="53" t="s">
        <v>217</v>
      </c>
      <c r="D29" s="53" t="s">
        <v>0</v>
      </c>
      <c r="E29" s="108"/>
      <c r="F29" s="99"/>
      <c r="G29" s="100"/>
    </row>
    <row r="30" spans="2:8" ht="24.75" customHeight="1" x14ac:dyDescent="0.25">
      <c r="B30" s="98"/>
      <c r="C30" s="225" t="s">
        <v>288</v>
      </c>
      <c r="D30" s="225"/>
      <c r="E30" s="225"/>
      <c r="F30" s="99"/>
      <c r="G30" s="100"/>
    </row>
    <row r="31" spans="2:8" x14ac:dyDescent="0.25">
      <c r="B31" s="98"/>
      <c r="C31" s="99"/>
      <c r="D31" s="99"/>
      <c r="E31" s="99"/>
      <c r="F31" s="99"/>
      <c r="G31" s="100"/>
    </row>
    <row r="32" spans="2:8" ht="24.75" customHeight="1" x14ac:dyDescent="0.25">
      <c r="B32" s="98"/>
      <c r="C32" s="53" t="s">
        <v>176</v>
      </c>
      <c r="D32" s="53" t="s">
        <v>0</v>
      </c>
      <c r="E32" s="108"/>
      <c r="F32" s="99"/>
      <c r="G32" s="100"/>
    </row>
    <row r="33" spans="2:7" ht="15.75" thickBot="1" x14ac:dyDescent="0.3">
      <c r="B33" s="101"/>
      <c r="C33" s="102"/>
      <c r="D33" s="102"/>
      <c r="E33" s="102"/>
      <c r="F33" s="102"/>
      <c r="G33" s="103"/>
    </row>
    <row r="34" spans="2:7" x14ac:dyDescent="0.25"/>
    <row r="35" spans="2:7" x14ac:dyDescent="0.25"/>
  </sheetData>
  <sheetProtection selectLockedCells="1"/>
  <mergeCells count="5">
    <mergeCell ref="C6:E6"/>
    <mergeCell ref="C7:E8"/>
    <mergeCell ref="C15:E15"/>
    <mergeCell ref="C25:E25"/>
    <mergeCell ref="C30:E30"/>
  </mergeCells>
  <dataValidations count="3">
    <dataValidation type="date" allowBlank="1" showInputMessage="1" showErrorMessage="1" error="Wrong date format" promptTitle="Date Format" prompt="Date format should be DD/MMM/YY (eg. 22/Mar/81 result in 22-Mar-81)" sqref="E32" xr:uid="{BFC5B4A4-4D7A-472A-B8E6-87623B53A25C}">
      <formula1>1</formula1>
      <formula2>73082</formula2>
    </dataValidation>
    <dataValidation allowBlank="1" showErrorMessage="1" error="Wrong date format" sqref="E27" xr:uid="{30B6AD68-646F-461E-95E3-C27EE951611B}"/>
    <dataValidation allowBlank="1" showErrorMessage="1" error="Wrong date format" promptTitle="Date Format" prompt="Date format should be DD/MMM/YY (eg. 22/Mar/81 result in 22-Mar-81)" sqref="E29" xr:uid="{6B88A5DA-F6C6-4FAD-83D9-87C13759D2F0}"/>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xdr:col>
                    <xdr:colOff>66675</xdr:colOff>
                    <xdr:row>23</xdr:row>
                    <xdr:rowOff>66675</xdr:rowOff>
                  </from>
                  <to>
                    <xdr:col>2</xdr:col>
                    <xdr:colOff>514350</xdr:colOff>
                    <xdr:row>25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ErrorMessage="1" error="Wrong date format" promptTitle="Date Format" prompt="Date format should be DD/MMM/YY (eg. 22/Mar/81 result in 22-Mar-81)" xr:uid="{E06346B3-A3CC-49FB-A59A-DBD3B1EBB346}">
          <x14:formula1>
            <xm:f>List!$W$2:$W$6</xm:f>
          </x14:formula1>
          <xm:sqref>E10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C619D-FEBF-4BF7-8960-A0570F6FEB44}">
  <sheetPr codeName="Sheet5"/>
  <dimension ref="A1:X16"/>
  <sheetViews>
    <sheetView showGridLines="0" zoomScaleNormal="100" workbookViewId="0">
      <selection activeCell="C8" sqref="C8"/>
    </sheetView>
  </sheetViews>
  <sheetFormatPr defaultColWidth="0" defaultRowHeight="15" zeroHeight="1" x14ac:dyDescent="0.25"/>
  <cols>
    <col min="1" max="1" width="1.42578125" customWidth="1"/>
    <col min="2" max="2" width="1.28515625" customWidth="1"/>
    <col min="3" max="3" width="76.5703125" customWidth="1"/>
    <col min="4" max="4" width="1" customWidth="1"/>
    <col min="5" max="5" width="75" customWidth="1"/>
    <col min="6" max="6" width="1.140625" customWidth="1"/>
    <col min="7" max="7" width="1.85546875" customWidth="1"/>
    <col min="8" max="8" width="2.28515625" customWidth="1"/>
    <col min="9" max="23" width="9.140625" hidden="1" customWidth="1"/>
    <col min="24" max="24" width="0" hidden="1" customWidth="1"/>
    <col min="25" max="16384" width="9.140625" hidden="1"/>
  </cols>
  <sheetData>
    <row r="1" spans="1:8" ht="8.25" customHeight="1" thickBot="1" x14ac:dyDescent="0.3">
      <c r="G1" s="6"/>
    </row>
    <row r="2" spans="1:8" x14ac:dyDescent="0.25">
      <c r="B2" s="95"/>
      <c r="C2" s="96"/>
      <c r="D2" s="96"/>
      <c r="E2" s="96"/>
      <c r="F2" s="96"/>
      <c r="G2" s="97"/>
      <c r="H2" s="6"/>
    </row>
    <row r="3" spans="1:8" x14ac:dyDescent="0.25">
      <c r="B3" s="98"/>
      <c r="C3" s="99"/>
      <c r="D3" s="99"/>
      <c r="E3" s="99"/>
      <c r="F3" s="99"/>
      <c r="G3" s="100"/>
    </row>
    <row r="4" spans="1:8" x14ac:dyDescent="0.25">
      <c r="B4" s="98"/>
      <c r="C4" s="99"/>
      <c r="D4" s="99"/>
      <c r="E4" s="99"/>
      <c r="F4" s="99"/>
      <c r="G4" s="100"/>
    </row>
    <row r="5" spans="1:8" ht="9" customHeight="1" x14ac:dyDescent="0.25">
      <c r="B5" s="98"/>
      <c r="C5" s="99"/>
      <c r="D5" s="99"/>
      <c r="E5" s="99"/>
      <c r="F5" s="99"/>
      <c r="G5" s="100"/>
    </row>
    <row r="6" spans="1:8" ht="29.25" customHeight="1" x14ac:dyDescent="0.25">
      <c r="B6" s="98"/>
      <c r="C6" s="218" t="s">
        <v>215</v>
      </c>
      <c r="D6" s="219"/>
      <c r="E6" s="220"/>
      <c r="F6" s="99"/>
      <c r="G6" s="100"/>
    </row>
    <row r="7" spans="1:8" ht="250.5" customHeight="1" x14ac:dyDescent="0.25">
      <c r="B7" s="98"/>
      <c r="C7" s="226" t="s">
        <v>291</v>
      </c>
      <c r="D7" s="227"/>
      <c r="E7" s="227"/>
      <c r="F7" s="99"/>
      <c r="G7" s="100"/>
    </row>
    <row r="8" spans="1:8" s="6" customFormat="1" ht="20.25" customHeight="1" x14ac:dyDescent="0.25">
      <c r="B8" s="98"/>
      <c r="C8" s="105"/>
      <c r="D8" s="106"/>
      <c r="E8" s="106"/>
      <c r="F8" s="99"/>
      <c r="G8" s="100"/>
    </row>
    <row r="9" spans="1:8" s="6" customFormat="1" ht="24.75" customHeight="1" x14ac:dyDescent="0.25">
      <c r="B9" s="98"/>
      <c r="C9" s="53" t="s">
        <v>216</v>
      </c>
      <c r="D9" s="53" t="s">
        <v>0</v>
      </c>
      <c r="E9" s="108"/>
      <c r="F9" s="99"/>
      <c r="G9" s="100"/>
    </row>
    <row r="10" spans="1:8" x14ac:dyDescent="0.25">
      <c r="B10" s="98"/>
      <c r="C10" s="99"/>
      <c r="D10" s="99"/>
      <c r="E10" s="99"/>
      <c r="F10" s="99"/>
      <c r="G10" s="100"/>
    </row>
    <row r="11" spans="1:8" s="6" customFormat="1" ht="24.75" customHeight="1" x14ac:dyDescent="0.25">
      <c r="B11" s="98"/>
      <c r="C11" s="53" t="s">
        <v>217</v>
      </c>
      <c r="D11" s="53" t="s">
        <v>0</v>
      </c>
      <c r="E11" s="108"/>
      <c r="F11" s="99"/>
      <c r="G11" s="100"/>
    </row>
    <row r="12" spans="1:8" x14ac:dyDescent="0.25">
      <c r="B12" s="98"/>
      <c r="C12" s="99"/>
      <c r="D12" s="99"/>
      <c r="E12" s="99"/>
      <c r="F12" s="99"/>
      <c r="G12" s="100"/>
    </row>
    <row r="13" spans="1:8" s="6" customFormat="1" ht="24.75" customHeight="1" x14ac:dyDescent="0.25">
      <c r="A13" s="6" t="s">
        <v>214</v>
      </c>
      <c r="B13" s="98"/>
      <c r="C13" s="53" t="s">
        <v>176</v>
      </c>
      <c r="D13" s="53" t="s">
        <v>0</v>
      </c>
      <c r="E13" s="108"/>
      <c r="F13" s="99"/>
      <c r="G13" s="100"/>
    </row>
    <row r="14" spans="1:8" ht="15.75" thickBot="1" x14ac:dyDescent="0.3">
      <c r="B14" s="101"/>
      <c r="C14" s="102"/>
      <c r="D14" s="102"/>
      <c r="E14" s="102"/>
      <c r="F14" s="102"/>
      <c r="G14" s="103"/>
    </row>
    <row r="15" spans="1:8" x14ac:dyDescent="0.25"/>
    <row r="16" spans="1:8" ht="83.25" hidden="1" customHeight="1" x14ac:dyDescent="0.25">
      <c r="F16" s="99"/>
      <c r="G16" s="99"/>
      <c r="H16" s="99"/>
    </row>
  </sheetData>
  <sheetProtection selectLockedCells="1"/>
  <mergeCells count="2">
    <mergeCell ref="C7:E7"/>
    <mergeCell ref="C6:E6"/>
  </mergeCells>
  <dataValidations disablePrompts="1" count="3">
    <dataValidation allowBlank="1" showErrorMessage="1" error="Wrong date format" sqref="E9" xr:uid="{D7ED0D21-BCC1-47C2-B0F0-4BA8F3A25B7E}"/>
    <dataValidation type="date" allowBlank="1" showInputMessage="1" showErrorMessage="1" error="Wrong date format" promptTitle="Date Format" prompt="Date format should be DD/MMM/YY (eg. 22/Mar/81 result in 22-Mar-81)" sqref="E13" xr:uid="{E3F29B84-6EBC-4EC4-BB80-97B2F69C8E24}">
      <formula1>1</formula1>
      <formula2>73082</formula2>
    </dataValidation>
    <dataValidation allowBlank="1" showErrorMessage="1" error="Wrong date format" promptTitle="Date Format" prompt="Date format should be DD/MMM/YY (eg. 22/Mar/81 result in 22-Mar-81)" sqref="E11" xr:uid="{4C463C79-EC31-430C-8631-C3AAFF52999B}"/>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4" r:id="rId4" name="Check Box 4">
              <controlPr defaultSize="0" autoFill="0" autoLine="0" autoPict="0">
                <anchor moveWithCells="1">
                  <from>
                    <xdr:col>2</xdr:col>
                    <xdr:colOff>1143000</xdr:colOff>
                    <xdr:row>6</xdr:row>
                    <xdr:rowOff>2019300</xdr:rowOff>
                  </from>
                  <to>
                    <xdr:col>2</xdr:col>
                    <xdr:colOff>1371600</xdr:colOff>
                    <xdr:row>6</xdr:row>
                    <xdr:rowOff>2324100</xdr:rowOff>
                  </to>
                </anchor>
              </controlPr>
            </control>
          </mc:Choice>
        </mc:AlternateContent>
        <mc:AlternateContent xmlns:mc="http://schemas.openxmlformats.org/markup-compatibility/2006">
          <mc:Choice Requires="x14">
            <control shapeId="5127" r:id="rId5" name="Check Box 7">
              <controlPr defaultSize="0" autoFill="0" autoLine="0" autoPict="0">
                <anchor moveWithCells="1">
                  <from>
                    <xdr:col>2</xdr:col>
                    <xdr:colOff>1609725</xdr:colOff>
                    <xdr:row>6</xdr:row>
                    <xdr:rowOff>2019300</xdr:rowOff>
                  </from>
                  <to>
                    <xdr:col>2</xdr:col>
                    <xdr:colOff>1838325</xdr:colOff>
                    <xdr:row>6</xdr:row>
                    <xdr:rowOff>2324100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7BF64-A1BE-4244-93FF-297E1912A63C}">
  <dimension ref="B1:B8"/>
  <sheetViews>
    <sheetView zoomScaleNormal="100" workbookViewId="0">
      <selection activeCell="B5" sqref="B5"/>
    </sheetView>
  </sheetViews>
  <sheetFormatPr defaultRowHeight="15" x14ac:dyDescent="0.25"/>
  <cols>
    <col min="2" max="2" width="138.85546875" customWidth="1"/>
  </cols>
  <sheetData>
    <row r="1" spans="2:2" ht="210" x14ac:dyDescent="0.25">
      <c r="B1" s="145" t="s">
        <v>271</v>
      </c>
    </row>
    <row r="2" spans="2:2" ht="240" x14ac:dyDescent="0.25">
      <c r="B2" s="145" t="s">
        <v>274</v>
      </c>
    </row>
    <row r="3" spans="2:2" ht="15.75" thickBot="1" x14ac:dyDescent="0.3"/>
    <row r="4" spans="2:2" ht="15.75" thickBot="1" x14ac:dyDescent="0.3">
      <c r="B4" s="148" t="s">
        <v>269</v>
      </c>
    </row>
    <row r="5" spans="2:2" ht="15.75" thickBot="1" x14ac:dyDescent="0.3">
      <c r="B5" s="148" t="s">
        <v>270</v>
      </c>
    </row>
    <row r="7" spans="2:2" ht="16.5" x14ac:dyDescent="0.25">
      <c r="B7" s="146" t="s">
        <v>272</v>
      </c>
    </row>
    <row r="8" spans="2:2" ht="31.5" x14ac:dyDescent="0.25">
      <c r="B8" s="147" t="s">
        <v>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17F2-4B7F-4DB9-A64C-1DF5E8DDD244}">
  <sheetPr codeName="Sheet2"/>
  <dimension ref="A1:W44"/>
  <sheetViews>
    <sheetView topLeftCell="L1" workbookViewId="0">
      <selection activeCell="W7" sqref="W7"/>
    </sheetView>
  </sheetViews>
  <sheetFormatPr defaultRowHeight="15" x14ac:dyDescent="0.25"/>
  <cols>
    <col min="1" max="1" width="13.140625" bestFit="1" customWidth="1"/>
    <col min="3" max="3" width="10.85546875" bestFit="1" customWidth="1"/>
    <col min="5" max="5" width="14" bestFit="1" customWidth="1"/>
    <col min="7" max="7" width="11.28515625" bestFit="1" customWidth="1"/>
    <col min="9" max="9" width="9.7109375" bestFit="1" customWidth="1"/>
    <col min="11" max="11" width="47" bestFit="1" customWidth="1"/>
    <col min="13" max="13" width="15.7109375" bestFit="1" customWidth="1"/>
    <col min="15" max="15" width="19.140625" bestFit="1" customWidth="1"/>
    <col min="17" max="17" width="12.42578125" bestFit="1" customWidth="1"/>
    <col min="19" max="19" width="56.5703125" bestFit="1" customWidth="1"/>
    <col min="21" max="21" width="20.5703125" bestFit="1" customWidth="1"/>
    <col min="23" max="23" width="75" bestFit="1" customWidth="1"/>
  </cols>
  <sheetData>
    <row r="1" spans="1:23" x14ac:dyDescent="0.25">
      <c r="A1" s="1" t="s">
        <v>7</v>
      </c>
      <c r="C1" s="1" t="s">
        <v>2</v>
      </c>
      <c r="E1" s="1" t="s">
        <v>10</v>
      </c>
      <c r="G1" s="1" t="s">
        <v>16</v>
      </c>
      <c r="I1" s="1" t="s">
        <v>17</v>
      </c>
      <c r="K1" s="1" t="s">
        <v>25</v>
      </c>
      <c r="M1" s="1" t="s">
        <v>52</v>
      </c>
      <c r="O1" s="1" t="s">
        <v>58</v>
      </c>
      <c r="Q1" s="1" t="s">
        <v>19</v>
      </c>
      <c r="S1" s="1" t="s">
        <v>91</v>
      </c>
      <c r="U1" s="1" t="s">
        <v>229</v>
      </c>
      <c r="W1" s="1" t="s">
        <v>278</v>
      </c>
    </row>
    <row r="2" spans="1:23" x14ac:dyDescent="0.25">
      <c r="A2" s="6" t="s">
        <v>8</v>
      </c>
      <c r="C2" s="6" t="s">
        <v>3</v>
      </c>
      <c r="E2" s="6" t="s">
        <v>4</v>
      </c>
      <c r="G2" t="s">
        <v>13</v>
      </c>
      <c r="I2" t="s">
        <v>18</v>
      </c>
      <c r="K2" t="s">
        <v>26</v>
      </c>
      <c r="M2" s="6" t="s">
        <v>50</v>
      </c>
      <c r="O2" s="6" t="s">
        <v>59</v>
      </c>
      <c r="Q2" s="6" t="s">
        <v>128</v>
      </c>
      <c r="S2" t="s">
        <v>182</v>
      </c>
      <c r="U2" t="s">
        <v>230</v>
      </c>
      <c r="W2" s="6" t="s">
        <v>287</v>
      </c>
    </row>
    <row r="3" spans="1:23" x14ac:dyDescent="0.25">
      <c r="A3" s="6" t="s">
        <v>9</v>
      </c>
      <c r="C3" s="6" t="s">
        <v>1</v>
      </c>
      <c r="E3" s="6" t="s">
        <v>5</v>
      </c>
      <c r="F3" s="6"/>
      <c r="G3" t="s">
        <v>14</v>
      </c>
      <c r="I3" t="s">
        <v>12</v>
      </c>
      <c r="K3" t="s">
        <v>27</v>
      </c>
      <c r="M3" t="s">
        <v>51</v>
      </c>
      <c r="O3" s="6" t="s">
        <v>60</v>
      </c>
      <c r="Q3" s="6" t="s">
        <v>129</v>
      </c>
      <c r="S3" t="s">
        <v>183</v>
      </c>
      <c r="U3" t="s">
        <v>238</v>
      </c>
      <c r="W3" s="6" t="s">
        <v>279</v>
      </c>
    </row>
    <row r="4" spans="1:23" x14ac:dyDescent="0.25">
      <c r="A4" t="s">
        <v>1</v>
      </c>
      <c r="E4" t="s">
        <v>264</v>
      </c>
      <c r="F4" s="6"/>
      <c r="G4" t="s">
        <v>15</v>
      </c>
      <c r="K4" t="s">
        <v>28</v>
      </c>
      <c r="Q4" s="6" t="s">
        <v>130</v>
      </c>
      <c r="S4" t="s">
        <v>186</v>
      </c>
      <c r="U4" t="s">
        <v>232</v>
      </c>
      <c r="W4" s="6" t="s">
        <v>280</v>
      </c>
    </row>
    <row r="5" spans="1:23" x14ac:dyDescent="0.25">
      <c r="E5" t="s">
        <v>265</v>
      </c>
      <c r="G5" t="s">
        <v>233</v>
      </c>
      <c r="K5" t="s">
        <v>29</v>
      </c>
      <c r="Q5" s="6" t="s">
        <v>131</v>
      </c>
      <c r="S5" t="s">
        <v>185</v>
      </c>
      <c r="W5" s="6" t="s">
        <v>281</v>
      </c>
    </row>
    <row r="6" spans="1:23" x14ac:dyDescent="0.25">
      <c r="Q6" s="6" t="s">
        <v>132</v>
      </c>
      <c r="S6" t="s">
        <v>184</v>
      </c>
      <c r="T6" s="6"/>
      <c r="W6" s="6" t="s">
        <v>285</v>
      </c>
    </row>
    <row r="7" spans="1:23" x14ac:dyDescent="0.25">
      <c r="Q7" s="6" t="s">
        <v>133</v>
      </c>
      <c r="S7" t="s">
        <v>187</v>
      </c>
      <c r="T7" s="6"/>
      <c r="U7" s="6"/>
    </row>
    <row r="8" spans="1:23" x14ac:dyDescent="0.25">
      <c r="Q8" s="6" t="s">
        <v>134</v>
      </c>
      <c r="S8" s="6" t="s">
        <v>188</v>
      </c>
      <c r="T8" s="6"/>
      <c r="U8" s="6"/>
      <c r="V8" s="6"/>
    </row>
    <row r="9" spans="1:23" s="6" customFormat="1" x14ac:dyDescent="0.25">
      <c r="Q9" s="6" t="s">
        <v>162</v>
      </c>
      <c r="S9" s="6" t="s">
        <v>189</v>
      </c>
    </row>
    <row r="10" spans="1:23" s="6" customFormat="1" x14ac:dyDescent="0.25">
      <c r="Q10" s="6" t="s">
        <v>159</v>
      </c>
      <c r="S10" s="6" t="s">
        <v>190</v>
      </c>
    </row>
    <row r="11" spans="1:23" s="6" customFormat="1" x14ac:dyDescent="0.25">
      <c r="Q11" s="6" t="s">
        <v>160</v>
      </c>
      <c r="S11" s="6" t="s">
        <v>191</v>
      </c>
    </row>
    <row r="12" spans="1:23" x14ac:dyDescent="0.25">
      <c r="Q12" s="6" t="s">
        <v>135</v>
      </c>
      <c r="S12" s="6" t="s">
        <v>192</v>
      </c>
      <c r="T12" s="6"/>
      <c r="U12" s="6"/>
      <c r="V12" s="6"/>
    </row>
    <row r="13" spans="1:23" x14ac:dyDescent="0.25">
      <c r="Q13" s="6" t="s">
        <v>136</v>
      </c>
      <c r="S13" s="6" t="s">
        <v>193</v>
      </c>
      <c r="T13" s="6"/>
      <c r="U13" s="6"/>
      <c r="V13" s="6"/>
    </row>
    <row r="14" spans="1:23" x14ac:dyDescent="0.25">
      <c r="Q14" s="6" t="s">
        <v>137</v>
      </c>
      <c r="S14" s="6" t="s">
        <v>194</v>
      </c>
      <c r="T14" s="6"/>
      <c r="U14" s="6"/>
      <c r="V14" s="6"/>
    </row>
    <row r="15" spans="1:23" s="6" customFormat="1" x14ac:dyDescent="0.25">
      <c r="Q15" s="6" t="s">
        <v>166</v>
      </c>
      <c r="S15" s="6" t="s">
        <v>195</v>
      </c>
    </row>
    <row r="16" spans="1:23" s="6" customFormat="1" x14ac:dyDescent="0.25">
      <c r="Q16" s="6" t="s">
        <v>168</v>
      </c>
      <c r="S16" s="6" t="s">
        <v>196</v>
      </c>
    </row>
    <row r="17" spans="17:22" x14ac:dyDescent="0.25">
      <c r="Q17" s="6" t="s">
        <v>138</v>
      </c>
      <c r="S17" s="6" t="s">
        <v>197</v>
      </c>
      <c r="T17" s="6"/>
      <c r="U17" s="6"/>
      <c r="V17" s="6"/>
    </row>
    <row r="18" spans="17:22" x14ac:dyDescent="0.25">
      <c r="Q18" s="6" t="s">
        <v>139</v>
      </c>
      <c r="S18" s="6" t="s">
        <v>198</v>
      </c>
      <c r="T18" s="6"/>
      <c r="U18" s="6"/>
      <c r="V18" s="6"/>
    </row>
    <row r="19" spans="17:22" x14ac:dyDescent="0.25">
      <c r="Q19" s="6" t="s">
        <v>140</v>
      </c>
      <c r="S19" s="6" t="s">
        <v>199</v>
      </c>
      <c r="T19" s="6"/>
      <c r="U19" s="6"/>
      <c r="V19" s="6"/>
    </row>
    <row r="20" spans="17:22" s="6" customFormat="1" x14ac:dyDescent="0.25">
      <c r="Q20" s="6" t="s">
        <v>167</v>
      </c>
      <c r="S20" s="6" t="s">
        <v>200</v>
      </c>
    </row>
    <row r="21" spans="17:22" x14ac:dyDescent="0.25">
      <c r="Q21" s="6" t="s">
        <v>141</v>
      </c>
      <c r="S21" s="6" t="s">
        <v>201</v>
      </c>
      <c r="T21" s="6"/>
      <c r="U21" s="6"/>
      <c r="V21" s="6"/>
    </row>
    <row r="22" spans="17:22" x14ac:dyDescent="0.25">
      <c r="Q22" s="6" t="s">
        <v>142</v>
      </c>
      <c r="S22" s="6" t="s">
        <v>202</v>
      </c>
      <c r="T22" s="6"/>
      <c r="U22" s="6"/>
      <c r="V22" s="6"/>
    </row>
    <row r="23" spans="17:22" x14ac:dyDescent="0.25">
      <c r="Q23" s="6" t="s">
        <v>143</v>
      </c>
      <c r="S23" s="6" t="s">
        <v>203</v>
      </c>
      <c r="T23" s="6"/>
      <c r="U23" s="6"/>
      <c r="V23" s="6"/>
    </row>
    <row r="24" spans="17:22" x14ac:dyDescent="0.25">
      <c r="Q24" s="6" t="s">
        <v>144</v>
      </c>
      <c r="S24" s="6" t="s">
        <v>204</v>
      </c>
      <c r="T24" s="6"/>
      <c r="U24" s="6"/>
      <c r="V24" s="6"/>
    </row>
    <row r="25" spans="17:22" x14ac:dyDescent="0.25">
      <c r="Q25" s="6" t="s">
        <v>145</v>
      </c>
      <c r="S25" s="6" t="s">
        <v>205</v>
      </c>
      <c r="T25" s="6"/>
      <c r="U25" s="6"/>
      <c r="V25" s="6"/>
    </row>
    <row r="26" spans="17:22" x14ac:dyDescent="0.25">
      <c r="Q26" s="6" t="s">
        <v>146</v>
      </c>
      <c r="S26" s="6" t="s">
        <v>206</v>
      </c>
      <c r="T26" s="6"/>
      <c r="U26" s="6"/>
      <c r="V26" s="6"/>
    </row>
    <row r="27" spans="17:22" x14ac:dyDescent="0.25">
      <c r="Q27" s="6" t="s">
        <v>147</v>
      </c>
      <c r="S27" s="6" t="s">
        <v>207</v>
      </c>
      <c r="T27" s="6"/>
      <c r="U27" s="6"/>
      <c r="V27" s="6"/>
    </row>
    <row r="28" spans="17:22" s="6" customFormat="1" x14ac:dyDescent="0.25">
      <c r="Q28" s="6" t="s">
        <v>170</v>
      </c>
      <c r="S28" s="6" t="s">
        <v>208</v>
      </c>
    </row>
    <row r="29" spans="17:22" s="6" customFormat="1" x14ac:dyDescent="0.25">
      <c r="Q29" s="6" t="s">
        <v>171</v>
      </c>
      <c r="S29" s="6" t="s">
        <v>209</v>
      </c>
    </row>
    <row r="30" spans="17:22" x14ac:dyDescent="0.25">
      <c r="Q30" s="6" t="s">
        <v>148</v>
      </c>
      <c r="U30" s="6"/>
    </row>
    <row r="31" spans="17:22" s="6" customFormat="1" x14ac:dyDescent="0.25">
      <c r="Q31" s="6" t="s">
        <v>163</v>
      </c>
    </row>
    <row r="32" spans="17:22" s="6" customFormat="1" x14ac:dyDescent="0.25">
      <c r="Q32" s="6" t="s">
        <v>165</v>
      </c>
    </row>
    <row r="33" spans="17:17" s="6" customFormat="1" x14ac:dyDescent="0.25">
      <c r="Q33" s="6" t="s">
        <v>161</v>
      </c>
    </row>
    <row r="34" spans="17:17" s="6" customFormat="1" x14ac:dyDescent="0.25">
      <c r="Q34" s="6" t="s">
        <v>169</v>
      </c>
    </row>
    <row r="35" spans="17:17" x14ac:dyDescent="0.25">
      <c r="Q35" s="6" t="s">
        <v>149</v>
      </c>
    </row>
    <row r="36" spans="17:17" x14ac:dyDescent="0.25">
      <c r="Q36" s="6" t="s">
        <v>150</v>
      </c>
    </row>
    <row r="37" spans="17:17" x14ac:dyDescent="0.25">
      <c r="Q37" s="6" t="s">
        <v>151</v>
      </c>
    </row>
    <row r="38" spans="17:17" x14ac:dyDescent="0.25">
      <c r="Q38" s="6" t="s">
        <v>152</v>
      </c>
    </row>
    <row r="39" spans="17:17" x14ac:dyDescent="0.25">
      <c r="Q39" s="6" t="s">
        <v>153</v>
      </c>
    </row>
    <row r="40" spans="17:17" x14ac:dyDescent="0.25">
      <c r="Q40" s="6" t="s">
        <v>154</v>
      </c>
    </row>
    <row r="41" spans="17:17" s="6" customFormat="1" x14ac:dyDescent="0.25">
      <c r="Q41" s="6" t="s">
        <v>164</v>
      </c>
    </row>
    <row r="42" spans="17:17" x14ac:dyDescent="0.25">
      <c r="Q42" s="6" t="s">
        <v>155</v>
      </c>
    </row>
    <row r="43" spans="17:17" x14ac:dyDescent="0.25">
      <c r="Q43" s="6" t="s">
        <v>156</v>
      </c>
    </row>
    <row r="44" spans="17:17" x14ac:dyDescent="0.25">
      <c r="Q44" s="6" t="s">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3ABFA-1D66-464B-A1F5-7CEEF5FA174F}">
  <sheetPr codeName="Sheet3"/>
  <dimension ref="A1:CR3"/>
  <sheetViews>
    <sheetView topLeftCell="BZ1" workbookViewId="0">
      <selection activeCell="CR1" sqref="CR1"/>
    </sheetView>
  </sheetViews>
  <sheetFormatPr defaultRowHeight="11.25" x14ac:dyDescent="0.2"/>
  <cols>
    <col min="1" max="7" width="9.140625" style="137"/>
    <col min="8" max="8" width="30.5703125" style="138" customWidth="1"/>
    <col min="9" max="9" width="9.140625" style="137"/>
    <col min="10" max="10" width="11" style="139" bestFit="1" customWidth="1"/>
    <col min="11" max="11" width="23" style="137" bestFit="1" customWidth="1"/>
    <col min="12" max="12" width="9.140625" style="140"/>
    <col min="13" max="45" width="9.140625" style="137"/>
    <col min="46" max="46" width="27.28515625" style="142" bestFit="1" customWidth="1"/>
    <col min="47" max="47" width="33" style="141" customWidth="1"/>
    <col min="48" max="71" width="9.140625" style="137"/>
    <col min="72" max="72" width="34.85546875" style="137" bestFit="1" customWidth="1"/>
    <col min="73" max="16384" width="9.140625" style="137"/>
  </cols>
  <sheetData>
    <row r="1" spans="1:96" ht="90" x14ac:dyDescent="0.2">
      <c r="A1" s="116" t="s">
        <v>53</v>
      </c>
      <c r="B1" s="116" t="s">
        <v>61</v>
      </c>
      <c r="C1" s="116" t="s">
        <v>239</v>
      </c>
      <c r="D1" s="116" t="s">
        <v>7</v>
      </c>
      <c r="E1" s="120" t="s">
        <v>62</v>
      </c>
      <c r="F1" s="121" t="s">
        <v>63</v>
      </c>
      <c r="G1" s="121" t="s">
        <v>64</v>
      </c>
      <c r="H1" s="116" t="s">
        <v>65</v>
      </c>
      <c r="I1" s="116" t="s">
        <v>66</v>
      </c>
      <c r="J1" s="122" t="s">
        <v>67</v>
      </c>
      <c r="K1" s="116" t="s">
        <v>68</v>
      </c>
      <c r="L1" s="123" t="s">
        <v>69</v>
      </c>
      <c r="M1" s="124" t="s">
        <v>70</v>
      </c>
      <c r="N1" s="123" t="s">
        <v>71</v>
      </c>
      <c r="O1" s="123" t="s">
        <v>240</v>
      </c>
      <c r="P1" s="123" t="s">
        <v>72</v>
      </c>
      <c r="Q1" s="125" t="s">
        <v>73</v>
      </c>
      <c r="R1" s="125" t="s">
        <v>74</v>
      </c>
      <c r="S1" s="125" t="s">
        <v>75</v>
      </c>
      <c r="T1" s="125" t="s">
        <v>76</v>
      </c>
      <c r="U1" s="125" t="s">
        <v>77</v>
      </c>
      <c r="V1" s="116" t="s">
        <v>78</v>
      </c>
      <c r="W1" s="116" t="s">
        <v>79</v>
      </c>
      <c r="X1" s="116" t="s">
        <v>80</v>
      </c>
      <c r="Y1" s="123" t="s">
        <v>81</v>
      </c>
      <c r="Z1" s="123" t="s">
        <v>241</v>
      </c>
      <c r="AA1" s="123" t="s">
        <v>82</v>
      </c>
      <c r="AB1" s="125" t="s">
        <v>83</v>
      </c>
      <c r="AC1" s="121" t="s">
        <v>242</v>
      </c>
      <c r="AD1" s="121" t="s">
        <v>243</v>
      </c>
      <c r="AE1" s="121" t="s">
        <v>84</v>
      </c>
      <c r="AF1" s="116" t="s">
        <v>85</v>
      </c>
      <c r="AG1" s="116" t="s">
        <v>86</v>
      </c>
      <c r="AH1" s="125" t="s">
        <v>87</v>
      </c>
      <c r="AI1" s="125" t="s">
        <v>88</v>
      </c>
      <c r="AJ1" s="125" t="s">
        <v>89</v>
      </c>
      <c r="AK1" s="116" t="s">
        <v>90</v>
      </c>
      <c r="AL1" s="116" t="s">
        <v>91</v>
      </c>
      <c r="AM1" s="121" t="s">
        <v>92</v>
      </c>
      <c r="AN1" s="126" t="s">
        <v>93</v>
      </c>
      <c r="AO1" s="126" t="s">
        <v>94</v>
      </c>
      <c r="AP1" s="126" t="s">
        <v>95</v>
      </c>
      <c r="AQ1" s="121" t="s">
        <v>244</v>
      </c>
      <c r="AR1" s="121" t="s">
        <v>96</v>
      </c>
      <c r="AS1" s="121" t="s">
        <v>97</v>
      </c>
      <c r="AT1" s="116" t="s">
        <v>98</v>
      </c>
      <c r="AU1" s="125" t="s">
        <v>99</v>
      </c>
      <c r="AV1" s="125" t="s">
        <v>100</v>
      </c>
      <c r="AW1" s="125" t="s">
        <v>101</v>
      </c>
      <c r="AX1" s="125" t="s">
        <v>102</v>
      </c>
      <c r="AY1" s="125" t="s">
        <v>103</v>
      </c>
      <c r="AZ1" s="127" t="s">
        <v>104</v>
      </c>
      <c r="BA1" s="116" t="s">
        <v>234</v>
      </c>
      <c r="BB1" s="116" t="s">
        <v>105</v>
      </c>
      <c r="BC1" s="128" t="s">
        <v>106</v>
      </c>
      <c r="BD1" s="128" t="s">
        <v>107</v>
      </c>
      <c r="BE1" s="128" t="s">
        <v>108</v>
      </c>
      <c r="BF1" s="128" t="s">
        <v>109</v>
      </c>
      <c r="BG1" s="128" t="s">
        <v>110</v>
      </c>
      <c r="BH1" s="128" t="s">
        <v>111</v>
      </c>
      <c r="BI1" s="128" t="s">
        <v>112</v>
      </c>
      <c r="BJ1" s="128" t="s">
        <v>113</v>
      </c>
      <c r="BK1" s="128" t="s">
        <v>114</v>
      </c>
      <c r="BL1" s="128" t="s">
        <v>115</v>
      </c>
      <c r="BM1" s="128" t="s">
        <v>245</v>
      </c>
      <c r="BN1" s="116" t="s">
        <v>116</v>
      </c>
      <c r="BO1" s="121" t="s">
        <v>117</v>
      </c>
      <c r="BP1" s="121" t="s">
        <v>118</v>
      </c>
      <c r="BQ1" s="121" t="s">
        <v>119</v>
      </c>
      <c r="BR1" s="121" t="s">
        <v>120</v>
      </c>
      <c r="BS1" s="121" t="s">
        <v>121</v>
      </c>
      <c r="BT1" s="121" t="s">
        <v>122</v>
      </c>
      <c r="BU1" s="121" t="s">
        <v>123</v>
      </c>
      <c r="BV1" s="116" t="s">
        <v>124</v>
      </c>
      <c r="BW1" s="129" t="s">
        <v>125</v>
      </c>
      <c r="BX1" s="129" t="s">
        <v>126</v>
      </c>
      <c r="BY1" s="129" t="s">
        <v>127</v>
      </c>
      <c r="BZ1" s="130" t="s">
        <v>246</v>
      </c>
      <c r="CA1" s="131" t="s">
        <v>247</v>
      </c>
      <c r="CB1" s="132" t="s">
        <v>248</v>
      </c>
      <c r="CC1" s="132" t="s">
        <v>249</v>
      </c>
      <c r="CD1" s="132" t="s">
        <v>250</v>
      </c>
      <c r="CE1" s="131" t="s">
        <v>251</v>
      </c>
      <c r="CF1" s="131" t="s">
        <v>252</v>
      </c>
      <c r="CG1" s="133" t="s">
        <v>253</v>
      </c>
      <c r="CH1" s="133" t="s">
        <v>254</v>
      </c>
      <c r="CI1" s="133" t="s">
        <v>255</v>
      </c>
      <c r="CJ1" s="133" t="s">
        <v>256</v>
      </c>
      <c r="CK1" s="134" t="s">
        <v>257</v>
      </c>
      <c r="CL1" s="135" t="s">
        <v>2</v>
      </c>
      <c r="CM1" s="135" t="s">
        <v>258</v>
      </c>
      <c r="CN1" s="135" t="s">
        <v>259</v>
      </c>
      <c r="CO1" s="135" t="s">
        <v>260</v>
      </c>
      <c r="CP1" s="136" t="s">
        <v>261</v>
      </c>
      <c r="CQ1" s="136" t="s">
        <v>262</v>
      </c>
      <c r="CR1" s="136" t="s">
        <v>267</v>
      </c>
    </row>
    <row r="2" spans="1:96" ht="54.75" customHeight="1" x14ac:dyDescent="0.2">
      <c r="D2" s="137" t="str">
        <f>IF(Form!O13=0,"",Form!O13)</f>
        <v/>
      </c>
      <c r="E2" s="137" t="str">
        <f>Form!M10</f>
        <v xml:space="preserve">  </v>
      </c>
      <c r="H2" s="138" t="str">
        <f>PROPER(CONCATENATE(Form!K20,",",Form!K21,",",Form!K22,",",Form!K23,",",Form!K24,"-",Form!K25))</f>
        <v>,,,,-</v>
      </c>
      <c r="I2" s="137" t="str">
        <f>PROPER(Form!K23)</f>
        <v/>
      </c>
      <c r="J2" s="139" t="str">
        <f>IF(Form!K27=0,"",Form!K27)</f>
        <v/>
      </c>
      <c r="K2" s="137" t="str">
        <f>IF(Form!K28=0,"",Form!K28)</f>
        <v/>
      </c>
      <c r="L2" s="140" t="str">
        <f>IF(Form!K13=0,"",Form!K13)</f>
        <v/>
      </c>
      <c r="AT2" s="137" t="str">
        <f>PROPER(IF(Form!C46=0,"",Form!C46))</f>
        <v/>
      </c>
      <c r="AU2" s="141" t="str">
        <f>PROPER(IF(Form!K46=0,"",Form!K46))</f>
        <v/>
      </c>
      <c r="BN2" s="137" t="str">
        <f>IF(Form!$E$59="Person with Disability","Yes","")</f>
        <v>Yes</v>
      </c>
      <c r="CR2" s="144" t="str">
        <f>IF(Form!$C$46=0,"",Form!$C$46)</f>
        <v/>
      </c>
    </row>
    <row r="3" spans="1:96" ht="94.5" hidden="1" customHeight="1" x14ac:dyDescent="0.2">
      <c r="H3" s="138" t="str">
        <f>IF(Form!E20=0,"",CONCATENATE(Form!E20,",",Form!E21,",",Form!E22,",",Form!E23,",",Form!E24,"-",Form!E25))</f>
        <v/>
      </c>
      <c r="I3" s="137" t="str">
        <f>IF(Form!E23=0,"",Form!E23)</f>
        <v/>
      </c>
      <c r="K3" s="137" t="str">
        <f>IF(Form!E28=0,"",Form!E28)</f>
        <v/>
      </c>
      <c r="AT3" s="137"/>
      <c r="AU3" s="141" t="str">
        <f>IF(Form!K46=0,"",Form!K46)</f>
        <v/>
      </c>
      <c r="BT3" s="117"/>
    </row>
  </sheetData>
  <sheetProtection algorithmName="SHA-512" hashValue="qiWXgpuIDMslY0mT5qNySxwB1+lKgSF3JtTbVznUbqeU7L307WVhfvfmYoTctFkrIzkwLDEXl+LkPLNQcV7yYQ==" saltValue="2B+/E7Ak1999P4TcNL4kew==" spinCount="100000" sheet="1" objects="1" scenarios="1"/>
  <conditionalFormatting sqref="BY1">
    <cfRule type="containsText" dxfId="47" priority="11" operator="containsText" text="FALSE">
      <formula>NOT(ISERROR(SEARCH("FALSE",BY1)))</formula>
    </cfRule>
    <cfRule type="containsText" dxfId="46" priority="12" operator="containsText" text="TRUE">
      <formula>NOT(ISERROR(SEARCH("TRUE",BY1)))</formula>
    </cfRule>
  </conditionalFormatting>
  <conditionalFormatting sqref="M1">
    <cfRule type="duplicateValues" dxfId="45" priority="10"/>
  </conditionalFormatting>
  <conditionalFormatting sqref="BZ1">
    <cfRule type="containsText" dxfId="44" priority="8" operator="containsText" text="FALSE">
      <formula>NOT(ISERROR(SEARCH("FALSE",BZ1)))</formula>
    </cfRule>
    <cfRule type="containsText" dxfId="43" priority="9" operator="containsText" text="TRUE">
      <formula>NOT(ISERROR(SEARCH("TRUE",BZ1)))</formula>
    </cfRule>
  </conditionalFormatting>
  <conditionalFormatting sqref="M1">
    <cfRule type="duplicateValues" dxfId="42" priority="6"/>
    <cfRule type="duplicateValues" dxfId="41" priority="7"/>
  </conditionalFormatting>
  <conditionalFormatting sqref="B1:C1">
    <cfRule type="duplicateValues" dxfId="40" priority="5"/>
  </conditionalFormatting>
  <conditionalFormatting sqref="CL1">
    <cfRule type="containsText" dxfId="39" priority="3" operator="containsText" text="FALSE">
      <formula>NOT(ISERROR(SEARCH("FALSE",CL1)))</formula>
    </cfRule>
    <cfRule type="containsText" dxfId="38" priority="4" operator="containsText" text="TRUE">
      <formula>NOT(ISERROR(SEARCH("TRUE",CL1)))</formula>
    </cfRule>
  </conditionalFormatting>
  <conditionalFormatting sqref="CM1:CO1">
    <cfRule type="containsText" dxfId="37" priority="1" operator="containsText" text="FALSE">
      <formula>NOT(ISERROR(SEARCH("FALSE",CM1)))</formula>
    </cfRule>
    <cfRule type="containsText" dxfId="36" priority="2" operator="containsText" text="TRUE">
      <formula>NOT(ISERROR(SEARCH("TRUE",CM1)))</formula>
    </cfRule>
  </conditionalFormatting>
  <conditionalFormatting sqref="M1">
    <cfRule type="duplicateValues" dxfId="35" priority="13"/>
  </conditionalFormatting>
  <conditionalFormatting sqref="M1">
    <cfRule type="duplicateValues" dxfId="34" priority="14"/>
  </conditionalFormatting>
  <conditionalFormatting sqref="M1">
    <cfRule type="duplicateValues" dxfId="33" priority="15"/>
  </conditionalFormatting>
  <conditionalFormatting sqref="M1">
    <cfRule type="duplicateValues" dxfId="32" priority="16"/>
  </conditionalFormatting>
  <conditionalFormatting sqref="M1">
    <cfRule type="duplicateValues" dxfId="31" priority="17"/>
  </conditionalFormatting>
  <conditionalFormatting sqref="M1">
    <cfRule type="duplicateValues" dxfId="30" priority="18"/>
  </conditionalFormatting>
  <conditionalFormatting sqref="M1">
    <cfRule type="duplicateValues" dxfId="29" priority="19"/>
  </conditionalFormatting>
  <conditionalFormatting sqref="M1">
    <cfRule type="duplicateValues" dxfId="28" priority="20"/>
  </conditionalFormatting>
  <conditionalFormatting sqref="M1">
    <cfRule type="duplicateValues" dxfId="27" priority="21"/>
  </conditionalFormatting>
  <conditionalFormatting sqref="B1">
    <cfRule type="duplicateValues" dxfId="26" priority="22"/>
  </conditionalFormatting>
  <conditionalFormatting sqref="B1">
    <cfRule type="duplicateValues" dxfId="25" priority="23"/>
  </conditionalFormatting>
  <conditionalFormatting sqref="B1">
    <cfRule type="duplicateValues" dxfId="24" priority="24"/>
  </conditionalFormatting>
  <conditionalFormatting sqref="B1">
    <cfRule type="duplicateValues" dxfId="23" priority="25"/>
  </conditionalFormatting>
  <conditionalFormatting sqref="M1">
    <cfRule type="duplicateValues" dxfId="22" priority="26"/>
  </conditionalFormatting>
  <conditionalFormatting sqref="B1">
    <cfRule type="duplicateValues" dxfId="21" priority="27"/>
  </conditionalFormatting>
  <conditionalFormatting sqref="M1">
    <cfRule type="duplicateValues" dxfId="20" priority="28"/>
  </conditionalFormatting>
  <conditionalFormatting sqref="M1">
    <cfRule type="duplicateValues" dxfId="19" priority="29"/>
  </conditionalFormatting>
  <conditionalFormatting sqref="B1">
    <cfRule type="duplicateValues" dxfId="18" priority="30"/>
    <cfRule type="duplicateValues" dxfId="17" priority="31"/>
  </conditionalFormatting>
  <conditionalFormatting sqref="C1">
    <cfRule type="duplicateValues" dxfId="16" priority="32"/>
  </conditionalFormatting>
  <conditionalFormatting sqref="C1">
    <cfRule type="duplicateValues" dxfId="15" priority="33"/>
  </conditionalFormatting>
  <conditionalFormatting sqref="C1">
    <cfRule type="duplicateValues" dxfId="14" priority="34"/>
    <cfRule type="duplicateValues" dxfId="13" priority="35"/>
  </conditionalFormatting>
  <conditionalFormatting sqref="M1">
    <cfRule type="duplicateValues" dxfId="12" priority="36"/>
  </conditionalFormatting>
  <conditionalFormatting sqref="M1">
    <cfRule type="duplicateValues" dxfId="11" priority="37"/>
  </conditionalFormatting>
  <conditionalFormatting sqref="M1">
    <cfRule type="duplicateValues" dxfId="10" priority="38"/>
  </conditionalFormatting>
  <conditionalFormatting sqref="B1">
    <cfRule type="duplicateValues" dxfId="9" priority="39"/>
  </conditionalFormatting>
  <conditionalFormatting sqref="A1">
    <cfRule type="duplicateValues" dxfId="8" priority="40"/>
  </conditionalFormatting>
  <conditionalFormatting sqref="M1">
    <cfRule type="duplicateValues" dxfId="7" priority="41"/>
  </conditionalFormatting>
  <conditionalFormatting sqref="M1">
    <cfRule type="duplicateValues" dxfId="6" priority="42"/>
    <cfRule type="duplicateValues" dxfId="5" priority="43"/>
  </conditionalFormatting>
  <conditionalFormatting sqref="M1">
    <cfRule type="duplicateValues" dxfId="4" priority="44"/>
  </conditionalFormatting>
  <conditionalFormatting sqref="B1">
    <cfRule type="duplicateValues" dxfId="3" priority="45"/>
  </conditionalFormatting>
  <conditionalFormatting sqref="M1">
    <cfRule type="duplicateValues" dxfId="2" priority="46"/>
  </conditionalFormatting>
  <conditionalFormatting sqref="M1">
    <cfRule type="duplicateValues" dxfId="1" priority="47"/>
  </conditionalFormatting>
  <conditionalFormatting sqref="M1">
    <cfRule type="duplicateValues" dxfId="0" priority="48"/>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BA56152-8FE0-421E-B3A0-2B1C0857FD1F}">
          <x14:formula1>
            <xm:f>'\\asi.msd.world.socgen\groupdir\ASI\IN\SGGSC\SGGSC-HR\HR SSC\Offer Master\2021\[Offer Letter - Master_2021.xlsx]RC_Ref'!#REF!</xm:f>
          </x14:formula1>
          <xm:sqref>BT388:BT396 BT414:BT418 BT429:BT430 BT468:BT470 BT505:BT512 BT5:BT384 BT3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Form</vt:lpstr>
      <vt:lpstr>Recruitment Questionnaire</vt:lpstr>
      <vt:lpstr>US Person Status Declaration</vt:lpstr>
      <vt:lpstr>COI</vt:lpstr>
      <vt:lpstr>List</vt:lpstr>
      <vt:lpstr>Data Validation</vt:lpstr>
      <vt:lpstr>copy_range</vt:lpstr>
      <vt:lpstr>Identity</vt:lpstr>
      <vt:lpstr>Nationality</vt:lpstr>
      <vt:lpstr>Form!Print_Area</vt:lpstr>
      <vt:lpstr>Type_of_Hire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Nagaraj TAMILMANI (BLRITN)</dc:creator>
  <cp:lastModifiedBy>KUMARI Nirmala GsciHumTaq</cp:lastModifiedBy>
  <cp:lastPrinted>2020-01-06T18:49:53Z</cp:lastPrinted>
  <dcterms:created xsi:type="dcterms:W3CDTF">2019-12-27T16:59:10Z</dcterms:created>
  <dcterms:modified xsi:type="dcterms:W3CDTF">2023-02-02T06:30:41Z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aa69c8-0478-4e13-9e4c-38511e3b6774_Enabled">
    <vt:lpwstr>True</vt:lpwstr>
  </property>
  <property fmtid="{D5CDD505-2E9C-101B-9397-08002B2CF9AE}" pid="3" name="MSIP_Label_1aaa69c8-0478-4e13-9e4c-38511e3b6774_SiteId">
    <vt:lpwstr>c9a7d621-4bc4-4407-b730-f428e656aa9e</vt:lpwstr>
  </property>
  <property fmtid="{D5CDD505-2E9C-101B-9397-08002B2CF9AE}" pid="4" name="MSIP_Label_1aaa69c8-0478-4e13-9e4c-38511e3b6774_Owner">
    <vt:lpwstr>nagaraj.tamilmani@socgen.com</vt:lpwstr>
  </property>
  <property fmtid="{D5CDD505-2E9C-101B-9397-08002B2CF9AE}" pid="5" name="MSIP_Label_1aaa69c8-0478-4e13-9e4c-38511e3b6774_SetDate">
    <vt:lpwstr>2019-12-27T16:59:46.4504860Z</vt:lpwstr>
  </property>
  <property fmtid="{D5CDD505-2E9C-101B-9397-08002B2CF9AE}" pid="6" name="MSIP_Label_1aaa69c8-0478-4e13-9e4c-38511e3b6774_Name">
    <vt:lpwstr>C0 - Public</vt:lpwstr>
  </property>
  <property fmtid="{D5CDD505-2E9C-101B-9397-08002B2CF9AE}" pid="7" name="MSIP_Label_1aaa69c8-0478-4e13-9e4c-38511e3b6774_Application">
    <vt:lpwstr>Microsoft Azure Information Protection</vt:lpwstr>
  </property>
  <property fmtid="{D5CDD505-2E9C-101B-9397-08002B2CF9AE}" pid="8" name="MSIP_Label_1aaa69c8-0478-4e13-9e4c-38511e3b6774_ActionId">
    <vt:lpwstr>e220c1e5-4704-463f-977d-cc08554e6a34</vt:lpwstr>
  </property>
  <property fmtid="{D5CDD505-2E9C-101B-9397-08002B2CF9AE}" pid="9" name="MSIP_Label_1aaa69c8-0478-4e13-9e4c-38511e3b6774_Extended_MSFT_Method">
    <vt:lpwstr>Manual</vt:lpwstr>
  </property>
  <property fmtid="{D5CDD505-2E9C-101B-9397-08002B2CF9AE}" pid="10" name="Sensitivity">
    <vt:lpwstr>C0 - Public</vt:lpwstr>
  </property>
</Properties>
</file>