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780a3f19267ef2a/Documents/"/>
    </mc:Choice>
  </mc:AlternateContent>
  <xr:revisionPtr revIDLastSave="0" documentId="8_{D3AEE8EC-9D3B-4F2A-AAB5-8DD82346FBEF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Sheet1" sheetId="1" r:id="rId1"/>
    <sheet name="filtred pivot table cloth&amp;elect" sheetId="4" r:id="rId2"/>
    <sheet name="bar chart sales" sheetId="5" r:id="rId3"/>
    <sheet name="piechart product in brand" sheetId="6" r:id="rId4"/>
    <sheet name="scatterplot  price quantity" sheetId="8" r:id="rId5"/>
  </sheets>
  <calcPr calcId="191028"/>
  <pivotCaches>
    <pivotCache cacheId="377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</calcChain>
</file>

<file path=xl/sharedStrings.xml><?xml version="1.0" encoding="utf-8"?>
<sst xmlns="http://schemas.openxmlformats.org/spreadsheetml/2006/main" count="1326" uniqueCount="215">
  <si>
    <t>Segment</t>
  </si>
  <si>
    <t>Country</t>
  </si>
  <si>
    <t>City</t>
  </si>
  <si>
    <t>State</t>
  </si>
  <si>
    <t>Region</t>
  </si>
  <si>
    <t>Product ID</t>
  </si>
  <si>
    <t>Category</t>
  </si>
  <si>
    <t>Sub-Category</t>
  </si>
  <si>
    <t>Product Name</t>
  </si>
  <si>
    <t>brand</t>
  </si>
  <si>
    <t>price</t>
  </si>
  <si>
    <t>Quantity</t>
  </si>
  <si>
    <t>Profit</t>
  </si>
  <si>
    <t>Sales</t>
  </si>
  <si>
    <t>Consumer</t>
  </si>
  <si>
    <t>United States</t>
  </si>
  <si>
    <t>Henderson</t>
  </si>
  <si>
    <t>Kentucky</t>
  </si>
  <si>
    <t>South</t>
  </si>
  <si>
    <t>FUR-BO-10001798</t>
  </si>
  <si>
    <t>Clothing</t>
  </si>
  <si>
    <t>Bookcases</t>
  </si>
  <si>
    <t>Bush Somerset Collection Bookcase</t>
  </si>
  <si>
    <t>Bush</t>
  </si>
  <si>
    <t>FUR-CH-10000454</t>
  </si>
  <si>
    <t>Chairs</t>
  </si>
  <si>
    <t>Hon Deluxe Fabric Upholstered Stacking Chairs, Rounded Back</t>
  </si>
  <si>
    <t>Hon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</si>
  <si>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</si>
  <si>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</si>
  <si>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</si>
  <si>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</si>
  <si>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</si>
  <si>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</si>
  <si>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</si>
  <si>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</si>
  <si>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GE</t>
  </si>
  <si>
    <t>Concord</t>
  </si>
  <si>
    <t>North Carolina</t>
  </si>
  <si>
    <t>OFF-PA-10002365</t>
  </si>
  <si>
    <t>Paper</t>
  </si>
  <si>
    <t>Xerox 1967</t>
  </si>
  <si>
    <t>Verbatim</t>
  </si>
  <si>
    <t>Seattle</t>
  </si>
  <si>
    <t>Washington</t>
  </si>
  <si>
    <t>OFF-BI-10003656</t>
  </si>
  <si>
    <t>Binders</t>
  </si>
  <si>
    <t>Fellowes PB200 Plastic Comb Binding Machine</t>
  </si>
  <si>
    <t>Fremont</t>
  </si>
  <si>
    <t>Nebraska</t>
  </si>
  <si>
    <t>Central</t>
  </si>
  <si>
    <t>OFF-AR-10000246</t>
  </si>
  <si>
    <t>Art</t>
  </si>
  <si>
    <t>Newell 318</t>
  </si>
  <si>
    <t>OFF-AP-10001492</t>
  </si>
  <si>
    <t>Appliances</t>
  </si>
  <si>
    <t>Acco Six-Outlet Power Strip, 4' Cord Length</t>
  </si>
  <si>
    <t>Philadelphia</t>
  </si>
  <si>
    <t>Pennsylvania</t>
  </si>
  <si>
    <t>East</t>
  </si>
  <si>
    <t>FUR-CH-10002774</t>
  </si>
  <si>
    <t>Global Deluxe Stacking Chair, Gray</t>
  </si>
  <si>
    <t>Global</t>
  </si>
  <si>
    <t>OFF-BI-10001634</t>
  </si>
  <si>
    <t>Wilson Jones Active Use Binders</t>
  </si>
  <si>
    <t>Panasonic</t>
  </si>
  <si>
    <t>TEC-AC-10003027</t>
  </si>
  <si>
    <t>Electronics</t>
  </si>
  <si>
    <t>Accessories</t>
  </si>
  <si>
    <t>Imation 8GB Mini TravelDrive USB 2.0 Flash Drive</t>
  </si>
  <si>
    <t>Imation</t>
  </si>
  <si>
    <t>Home Office</t>
  </si>
  <si>
    <t>Houston</t>
  </si>
  <si>
    <t>Texas</t>
  </si>
  <si>
    <t>OFF-PA-10000249</t>
  </si>
  <si>
    <t>Easy-staple paper</t>
  </si>
  <si>
    <t>Richardson</t>
  </si>
  <si>
    <t>TEC-PH-10004977</t>
  </si>
  <si>
    <t>Phones</t>
  </si>
  <si>
    <t>GE 30524EE4</t>
  </si>
  <si>
    <t>sales=price *quantity</t>
  </si>
  <si>
    <t>FUR-FU-10003664</t>
  </si>
  <si>
    <t>Furnishings</t>
  </si>
  <si>
    <t>Electrix Architect's Clamp-On Swing Arm Lamp, Black</t>
  </si>
  <si>
    <t>Electrix</t>
  </si>
  <si>
    <t>Naperville</t>
  </si>
  <si>
    <t>Illinois</t>
  </si>
  <si>
    <t>TEC-PH-10004093</t>
  </si>
  <si>
    <t>Panasonic Kx-TS550</t>
  </si>
  <si>
    <t>OFF-ST-10003479</t>
  </si>
  <si>
    <t>Storage</t>
  </si>
  <si>
    <t>Eldon Base for stackable storage shelf, platinum</t>
  </si>
  <si>
    <t>Melbourne</t>
  </si>
  <si>
    <t>Florida</t>
  </si>
  <si>
    <t>OFF-ST-10003282</t>
  </si>
  <si>
    <t>Advantus 10-Drawer Portable Organizer, Chrome Metal Frame, Smoke Drawers</t>
  </si>
  <si>
    <t>Eagan</t>
  </si>
  <si>
    <t>Minnesota</t>
  </si>
  <si>
    <t>TEC-AC-10000171</t>
  </si>
  <si>
    <t>Verbatim 25 GB 6x Blu-ray Single Layer Recordable Disc, 25/Pack</t>
  </si>
  <si>
    <t>Dallas</t>
  </si>
  <si>
    <t>PRD-57531411</t>
  </si>
  <si>
    <t>Power Strip</t>
  </si>
  <si>
    <t>PRD-21306531</t>
  </si>
  <si>
    <t>Xerox Paper</t>
  </si>
  <si>
    <t>New York</t>
  </si>
  <si>
    <t>PRD-14224490</t>
  </si>
  <si>
    <t>USB Drive</t>
  </si>
  <si>
    <t>PRD-99742650</t>
  </si>
  <si>
    <t>PRD-38653160</t>
  </si>
  <si>
    <t>Desk Organizer</t>
  </si>
  <si>
    <t>PRD-48007461</t>
  </si>
  <si>
    <t>Phone Headset</t>
  </si>
  <si>
    <t>PRD-58385434</t>
  </si>
  <si>
    <t>PRD-32848169</t>
  </si>
  <si>
    <t>Chicago</t>
  </si>
  <si>
    <t>PRD-44095092</t>
  </si>
  <si>
    <t>Office Chair</t>
  </si>
  <si>
    <t>PRD-30335276</t>
  </si>
  <si>
    <t>PRD-96712059</t>
  </si>
  <si>
    <t>PRD-27665944</t>
  </si>
  <si>
    <t>PRD-94229191</t>
  </si>
  <si>
    <t>Binder Set</t>
  </si>
  <si>
    <t>PRD-86871512</t>
  </si>
  <si>
    <t>PRD-42212380</t>
  </si>
  <si>
    <t>PRD-57745753</t>
  </si>
  <si>
    <t>PRD-83982257</t>
  </si>
  <si>
    <t>PRD-76813474</t>
  </si>
  <si>
    <t>PRD-84865615</t>
  </si>
  <si>
    <t>PRD-60219412</t>
  </si>
  <si>
    <t>PRD-31293790</t>
  </si>
  <si>
    <t>PRD-61297386</t>
  </si>
  <si>
    <t>PRD-66937639</t>
  </si>
  <si>
    <t>PRD-93440621</t>
  </si>
  <si>
    <t>PRD-24282877</t>
  </si>
  <si>
    <t>PRD-77358938</t>
  </si>
  <si>
    <t>PRD-92075706</t>
  </si>
  <si>
    <t>PRD-14983659</t>
  </si>
  <si>
    <t>PRD-24749395</t>
  </si>
  <si>
    <t>PRD-19228795</t>
  </si>
  <si>
    <t>PRD-44035106</t>
  </si>
  <si>
    <t>PRD-70567642</t>
  </si>
  <si>
    <t>PRD-33274484</t>
  </si>
  <si>
    <t>PRD-19140685</t>
  </si>
  <si>
    <t>PRD-71670430</t>
  </si>
  <si>
    <t>PRD-73644177</t>
  </si>
  <si>
    <t>PRD-27145692</t>
  </si>
  <si>
    <t>PRD-64642108</t>
  </si>
  <si>
    <t>PRD-10414720</t>
  </si>
  <si>
    <t>PRD-23373018</t>
  </si>
  <si>
    <t>PRD-13709270</t>
  </si>
  <si>
    <t>PRD-36455542</t>
  </si>
  <si>
    <t>PRD-75084213</t>
  </si>
  <si>
    <t>PRD-71964529</t>
  </si>
  <si>
    <t>PRD-83185223</t>
  </si>
  <si>
    <t>PRD-64822280</t>
  </si>
  <si>
    <t>PRD-21519065</t>
  </si>
  <si>
    <t>PRD-45277304</t>
  </si>
  <si>
    <t>PRD-55764874</t>
  </si>
  <si>
    <t>PRD-93623304</t>
  </si>
  <si>
    <t>PRD-45249958</t>
  </si>
  <si>
    <t>PRD-42190064</t>
  </si>
  <si>
    <t>PRD-86771589</t>
  </si>
  <si>
    <t>PRD-90101266</t>
  </si>
  <si>
    <t>PRD-82397694</t>
  </si>
  <si>
    <t>PRD-44009322</t>
  </si>
  <si>
    <t>PRD-50893521</t>
  </si>
  <si>
    <t>PRD-21522105</t>
  </si>
  <si>
    <t>PRD-48191455</t>
  </si>
  <si>
    <t>PRD-16845705</t>
  </si>
  <si>
    <t>PRD-31044756</t>
  </si>
  <si>
    <t>PRD-64529322</t>
  </si>
  <si>
    <t>PRD-33879266</t>
  </si>
  <si>
    <t>PRD-76776571</t>
  </si>
  <si>
    <t>PRD-76140310</t>
  </si>
  <si>
    <t>PRD-92306726</t>
  </si>
  <si>
    <t>PRD-40144596</t>
  </si>
  <si>
    <t>PRD-70842820</t>
  </si>
  <si>
    <t>PRD-81957311</t>
  </si>
  <si>
    <t>PRD-90701791</t>
  </si>
  <si>
    <t>PRD-26605734</t>
  </si>
  <si>
    <t>PRD-21668747</t>
  </si>
  <si>
    <t>PRD-88823810</t>
  </si>
  <si>
    <t>PRD-14644317</t>
  </si>
  <si>
    <t>PRD-56032493</t>
  </si>
  <si>
    <t>PRD-54741357</t>
  </si>
  <si>
    <t>PRD-72636149</t>
  </si>
  <si>
    <t>PRD-25250611</t>
  </si>
  <si>
    <t>PRD-68685408</t>
  </si>
  <si>
    <t>PRD-85635725</t>
  </si>
  <si>
    <t>PRD-51456540</t>
  </si>
  <si>
    <t>PRD-64381933</t>
  </si>
  <si>
    <t>PRD-29913044</t>
  </si>
  <si>
    <t>PRD-16865260</t>
  </si>
  <si>
    <t>PRD-73698123</t>
  </si>
  <si>
    <t>PRD-96319018</t>
  </si>
  <si>
    <t>PRD-94654516</t>
  </si>
  <si>
    <t>PRD-87931675</t>
  </si>
  <si>
    <t>PRD-58524037</t>
  </si>
  <si>
    <t>PRD-70381362</t>
  </si>
  <si>
    <t>PRD-90315677</t>
  </si>
  <si>
    <t>PRD-84580246</t>
  </si>
  <si>
    <t>PRD-88644287</t>
  </si>
  <si>
    <t>PRD-27738425</t>
  </si>
  <si>
    <t>PRD-49248007</t>
  </si>
  <si>
    <t>PRD-20214610</t>
  </si>
  <si>
    <t>PRD-85029834</t>
  </si>
  <si>
    <t>PRD-32586511</t>
  </si>
  <si>
    <t>PRD-32924125</t>
  </si>
  <si>
    <t>PRD-57383469</t>
  </si>
  <si>
    <t>Sum of Sales</t>
  </si>
  <si>
    <t>Grand Total</t>
  </si>
  <si>
    <t>we cannot see the filtered feature  while its opened in google sheet</t>
  </si>
  <si>
    <t>Row Labels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</si>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</sst>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/>
      <diagonal/>
    </border>
    <border>
      <left style="thin">
        <color auto="1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2" xfId="0" applyFont="1" applyFill="1" applyBorder="1"/>
    <xf numFmtId="0" fontId="0" fillId="4" borderId="2" xfId="0" applyFont="1" applyFill="1" applyBorder="1"/>
    <xf numFmtId="0" fontId="0" fillId="3" borderId="3" xfId="0" applyFont="1" applyFill="1" applyBorder="1"/>
    <xf numFmtId="0" fontId="2" fillId="6" borderId="6" xfId="0" applyFont="1" applyFill="1" applyBorder="1" applyAlignment="1">
      <alignment horizontal="center" vertical="top"/>
    </xf>
    <xf numFmtId="0" fontId="1" fillId="6" borderId="6" xfId="0" applyFont="1" applyFill="1" applyBorder="1" applyAlignment="1">
      <alignment horizontal="center" vertical="top"/>
    </xf>
    <xf numFmtId="0" fontId="0" fillId="6" borderId="5" xfId="0" applyFont="1" applyFill="1" applyBorder="1"/>
    <xf numFmtId="0" fontId="0" fillId="6" borderId="10" xfId="0" applyFont="1" applyFill="1" applyBorder="1"/>
    <xf numFmtId="0" fontId="0" fillId="6" borderId="0" xfId="0" applyFill="1"/>
    <xf numFmtId="0" fontId="2" fillId="6" borderId="7" xfId="0" applyFont="1" applyFill="1" applyBorder="1" applyAlignment="1">
      <alignment horizontal="center" vertical="top"/>
    </xf>
    <xf numFmtId="0" fontId="0" fillId="6" borderId="6" xfId="0" applyFont="1" applyFill="1" applyBorder="1"/>
    <xf numFmtId="0" fontId="0" fillId="6" borderId="8" xfId="0" applyFont="1" applyFill="1" applyBorder="1"/>
    <xf numFmtId="0" fontId="0" fillId="6" borderId="9" xfId="0" applyFont="1" applyFill="1" applyBorder="1"/>
    <xf numFmtId="0" fontId="0" fillId="6" borderId="4" xfId="0" applyFont="1" applyFill="1" applyBorder="1"/>
    <xf numFmtId="0" fontId="2" fillId="5" borderId="1" xfId="0" applyFont="1" applyFill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[assignemnt 6 og 4.xlsx]filtred pivot table cloth&amp;elect!PivotTable1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'filtred pivot table cloth&amp;elect'!$B$8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'filtred pivot table cloth&amp;elect'!$A$9:$A$11</c:f>
              <c:strCache>
                <c:ptCount val="2"/>
                <c:pt idx="0">
                  <c:v>Clothing</c:v>
                </c:pt>
                <c:pt idx="1">
                  <c:v>Electronics</c:v>
                </c:pt>
              </c:strCache>
            </c:strRef>
          </c:cat>
          <c:val>
            <c:numRef>
              <c:f>'filtred pivot table cloth&amp;elect'!$B$9:$B$11</c:f>
              <c:numCache>
                <c:formatCode>General</c:formatCode>
                <c:ptCount val="2"/>
                <c:pt idx="0">
                  <c:v>23190.06</c:v>
                </c:pt>
                <c:pt idx="1">
                  <c:v>28517.860000000011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A-456C-AD49-5395BE09C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5747591"/>
        <c:axId val="1895749639"/>
      </c:barChart>
      <c:catAx>
        <c:axId val="1895747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749639"/>
        <c:crosses val="autoZero"/>
        <c:auto val="1"/>
        <c:lblAlgn val="ctr"/>
        <c:lblOffset val="100"/>
        <c:noMultiLvlLbl val="0"/>
      </c:catAx>
      <c:valAx>
        <c:axId val="1895749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747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[assignemnt 6 og 4.xlsx]bar chart sales!PivotTable3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of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 sales'!$B$3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chart sales'!$A$4:$A$6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Office Supplies</c:v>
                </c:pt>
              </c:strCache>
            </c:strRef>
          </c:cat>
          <c:val>
            <c:numRef>
              <c:f>'bar chart sales'!$B$4:$B$6</c:f>
              <c:numCache>
                <c:formatCode>General</c:formatCode>
                <c:ptCount val="3"/>
                <c:pt idx="0">
                  <c:v>23190.06</c:v>
                </c:pt>
                <c:pt idx="1">
                  <c:v>28517.860000000011</c:v>
                </c:pt>
                <c:pt idx="2">
                  <c:v>26762.429999999993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F-40B0-81EF-1304080937B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2627599"/>
        <c:axId val="332624719"/>
      </c:barChart>
      <c:catAx>
        <c:axId val="3326275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624719"/>
        <c:crosses val="autoZero"/>
        <c:auto val="1"/>
        <c:lblAlgn val="ctr"/>
        <c:lblOffset val="100"/>
        <c:noMultiLvlLbl val="0"/>
      </c:catAx>
      <c:valAx>
        <c:axId val="3326247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62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[assignemnt 6 og 4.xlsx]piechart product in brand!PivotTable4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products</a:t>
            </a:r>
            <a:r>
              <a:rPr lang="en-IN" baseline="0"/>
              <a:t> in brands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'piechart product in brand'!$B$3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FA9-4187-ABA9-5DEE90CC98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FA9-4187-ABA9-5DEE90CC98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FA9-4187-ABA9-5DEE90CC98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FA9-4187-ABA9-5DEE90CC98D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FA9-4187-ABA9-5DEE90CC98D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FA9-4187-ABA9-5DEE90CC98D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FA9-4187-ABA9-5DEE90CC98D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FA9-4187-ABA9-5DEE90CC98D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'piechart product in brand'!$A$4:$A$11</c:f>
              <c:strCache>
                <c:ptCount val="8"/>
                <c:pt idx="0">
                  <c:v>Bush</c:v>
                </c:pt>
                <c:pt idx="1">
                  <c:v>Electrix</c:v>
                </c:pt>
                <c:pt idx="2">
                  <c:v>GE</c:v>
                </c:pt>
                <c:pt idx="3">
                  <c:v>Global</c:v>
                </c:pt>
                <c:pt idx="4">
                  <c:v>Hon</c:v>
                </c:pt>
                <c:pt idx="5">
                  <c:v>Imation</c:v>
                </c:pt>
                <c:pt idx="6">
                  <c:v>Panasonic</c:v>
                </c:pt>
                <c:pt idx="7">
                  <c:v>Verbatim</c:v>
                </c:pt>
              </c:strCache>
            </c:strRef>
          </c:cat>
          <c:val>
            <c:numRef>
              <c:f>'piechart product in brand'!$B$4:$B$11</c:f>
              <c:numCache>
                <c:formatCode>General</c:formatCode>
                <c:ptCount val="8"/>
                <c:pt idx="0">
                  <c:v>56</c:v>
                </c:pt>
                <c:pt idx="1">
                  <c:v>77</c:v>
                </c:pt>
                <c:pt idx="2">
                  <c:v>111</c:v>
                </c:pt>
                <c:pt idx="3">
                  <c:v>120</c:v>
                </c:pt>
                <c:pt idx="4">
                  <c:v>3</c:v>
                </c:pt>
                <c:pt idx="5">
                  <c:v>82</c:v>
                </c:pt>
                <c:pt idx="6">
                  <c:v>49</c:v>
                </c:pt>
                <c:pt idx="7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6-4204-947D-E505CFE276E1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 price and 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'scatterplot  price quantity'!$S$3:$S$119</c:f>
              <c:numCache>
                <c:formatCode>General</c:formatCode>
                <c:ptCount val="117"/>
                <c:pt idx="0">
                  <c:v>261.95999999999998</c:v>
                </c:pt>
                <c:pt idx="1">
                  <c:v>1.8</c:v>
                </c:pt>
                <c:pt idx="2">
                  <c:v>14.62</c:v>
                </c:pt>
                <c:pt idx="3">
                  <c:v>15.55</c:v>
                </c:pt>
                <c:pt idx="4">
                  <c:v>6.9</c:v>
                </c:pt>
                <c:pt idx="5">
                  <c:v>19.46</c:v>
                </c:pt>
                <c:pt idx="6">
                  <c:v>7.9</c:v>
                </c:pt>
                <c:pt idx="7">
                  <c:v>71.37</c:v>
                </c:pt>
                <c:pt idx="8">
                  <c:v>6.9</c:v>
                </c:pt>
                <c:pt idx="9">
                  <c:v>90.57</c:v>
                </c:pt>
                <c:pt idx="10">
                  <c:v>29.47</c:v>
                </c:pt>
                <c:pt idx="11">
                  <c:v>1.6</c:v>
                </c:pt>
                <c:pt idx="12">
                  <c:v>26</c:v>
                </c:pt>
                <c:pt idx="13">
                  <c:v>147.16999999999999</c:v>
                </c:pt>
                <c:pt idx="14">
                  <c:v>77.88</c:v>
                </c:pt>
                <c:pt idx="15">
                  <c:v>95.62</c:v>
                </c:pt>
                <c:pt idx="16">
                  <c:v>45.98</c:v>
                </c:pt>
                <c:pt idx="17">
                  <c:v>252.43</c:v>
                </c:pt>
                <c:pt idx="18">
                  <c:v>103.42</c:v>
                </c:pt>
                <c:pt idx="19">
                  <c:v>81.22</c:v>
                </c:pt>
                <c:pt idx="20">
                  <c:v>44.86</c:v>
                </c:pt>
                <c:pt idx="21">
                  <c:v>146</c:v>
                </c:pt>
                <c:pt idx="22">
                  <c:v>280.47000000000003</c:v>
                </c:pt>
                <c:pt idx="23">
                  <c:v>100.04</c:v>
                </c:pt>
                <c:pt idx="24">
                  <c:v>187.42</c:v>
                </c:pt>
                <c:pt idx="25">
                  <c:v>202.4</c:v>
                </c:pt>
                <c:pt idx="26">
                  <c:v>143.91999999999999</c:v>
                </c:pt>
                <c:pt idx="27">
                  <c:v>173.23</c:v>
                </c:pt>
                <c:pt idx="28">
                  <c:v>274.43</c:v>
                </c:pt>
                <c:pt idx="29">
                  <c:v>249.19</c:v>
                </c:pt>
                <c:pt idx="30">
                  <c:v>57.48</c:v>
                </c:pt>
                <c:pt idx="31">
                  <c:v>54.79</c:v>
                </c:pt>
                <c:pt idx="32">
                  <c:v>77.5</c:v>
                </c:pt>
                <c:pt idx="33">
                  <c:v>281.45999999999998</c:v>
                </c:pt>
                <c:pt idx="34">
                  <c:v>114.83</c:v>
                </c:pt>
                <c:pt idx="35">
                  <c:v>26.54</c:v>
                </c:pt>
                <c:pt idx="36">
                  <c:v>242.66</c:v>
                </c:pt>
                <c:pt idx="37">
                  <c:v>38.06</c:v>
                </c:pt>
                <c:pt idx="38">
                  <c:v>259.19</c:v>
                </c:pt>
                <c:pt idx="39">
                  <c:v>213.09</c:v>
                </c:pt>
                <c:pt idx="40">
                  <c:v>64.760000000000005</c:v>
                </c:pt>
                <c:pt idx="41">
                  <c:v>44.46</c:v>
                </c:pt>
                <c:pt idx="42">
                  <c:v>147.58000000000001</c:v>
                </c:pt>
                <c:pt idx="43">
                  <c:v>289.08999999999997</c:v>
                </c:pt>
                <c:pt idx="44">
                  <c:v>251.95</c:v>
                </c:pt>
                <c:pt idx="45">
                  <c:v>104.43</c:v>
                </c:pt>
                <c:pt idx="46">
                  <c:v>224.72</c:v>
                </c:pt>
                <c:pt idx="47">
                  <c:v>126.64</c:v>
                </c:pt>
                <c:pt idx="48">
                  <c:v>59.76</c:v>
                </c:pt>
                <c:pt idx="49">
                  <c:v>122.32</c:v>
                </c:pt>
                <c:pt idx="50">
                  <c:v>149.07</c:v>
                </c:pt>
                <c:pt idx="51">
                  <c:v>93.01</c:v>
                </c:pt>
                <c:pt idx="52">
                  <c:v>91.82</c:v>
                </c:pt>
                <c:pt idx="53">
                  <c:v>192.47</c:v>
                </c:pt>
                <c:pt idx="54">
                  <c:v>45.48</c:v>
                </c:pt>
                <c:pt idx="55">
                  <c:v>87.21</c:v>
                </c:pt>
                <c:pt idx="56">
                  <c:v>246.59</c:v>
                </c:pt>
                <c:pt idx="57">
                  <c:v>208.28</c:v>
                </c:pt>
                <c:pt idx="58">
                  <c:v>145.22999999999999</c:v>
                </c:pt>
                <c:pt idx="59">
                  <c:v>72.260000000000005</c:v>
                </c:pt>
                <c:pt idx="60">
                  <c:v>124.44</c:v>
                </c:pt>
                <c:pt idx="61">
                  <c:v>107.63</c:v>
                </c:pt>
                <c:pt idx="62">
                  <c:v>66.819999999999993</c:v>
                </c:pt>
                <c:pt idx="63">
                  <c:v>257.44</c:v>
                </c:pt>
                <c:pt idx="64">
                  <c:v>293.37</c:v>
                </c:pt>
                <c:pt idx="65">
                  <c:v>263.8</c:v>
                </c:pt>
                <c:pt idx="66">
                  <c:v>238.41</c:v>
                </c:pt>
                <c:pt idx="67">
                  <c:v>173.02</c:v>
                </c:pt>
                <c:pt idx="68">
                  <c:v>163.01</c:v>
                </c:pt>
                <c:pt idx="69">
                  <c:v>293.72000000000003</c:v>
                </c:pt>
                <c:pt idx="70">
                  <c:v>175.89</c:v>
                </c:pt>
                <c:pt idx="71">
                  <c:v>260.37</c:v>
                </c:pt>
                <c:pt idx="72">
                  <c:v>179.16</c:v>
                </c:pt>
                <c:pt idx="73">
                  <c:v>271.31</c:v>
                </c:pt>
                <c:pt idx="74">
                  <c:v>99.85</c:v>
                </c:pt>
                <c:pt idx="75">
                  <c:v>146.85</c:v>
                </c:pt>
                <c:pt idx="76">
                  <c:v>295.83999999999997</c:v>
                </c:pt>
                <c:pt idx="77">
                  <c:v>42.13</c:v>
                </c:pt>
                <c:pt idx="78">
                  <c:v>186.9</c:v>
                </c:pt>
                <c:pt idx="79">
                  <c:v>91.34</c:v>
                </c:pt>
                <c:pt idx="80">
                  <c:v>221.01</c:v>
                </c:pt>
                <c:pt idx="81">
                  <c:v>98.51</c:v>
                </c:pt>
                <c:pt idx="82">
                  <c:v>37.450000000000003</c:v>
                </c:pt>
                <c:pt idx="83">
                  <c:v>89.54</c:v>
                </c:pt>
                <c:pt idx="84">
                  <c:v>291.08</c:v>
                </c:pt>
                <c:pt idx="85">
                  <c:v>77.86</c:v>
                </c:pt>
                <c:pt idx="86">
                  <c:v>167.84</c:v>
                </c:pt>
                <c:pt idx="87">
                  <c:v>143.36000000000001</c:v>
                </c:pt>
                <c:pt idx="88">
                  <c:v>291.8</c:v>
                </c:pt>
                <c:pt idx="89">
                  <c:v>204.57</c:v>
                </c:pt>
                <c:pt idx="90">
                  <c:v>6.6</c:v>
                </c:pt>
                <c:pt idx="91">
                  <c:v>109.37</c:v>
                </c:pt>
                <c:pt idx="92">
                  <c:v>95.22</c:v>
                </c:pt>
                <c:pt idx="93">
                  <c:v>54.27</c:v>
                </c:pt>
                <c:pt idx="94">
                  <c:v>50.46</c:v>
                </c:pt>
                <c:pt idx="95">
                  <c:v>6.49</c:v>
                </c:pt>
                <c:pt idx="96">
                  <c:v>25.46</c:v>
                </c:pt>
                <c:pt idx="97">
                  <c:v>219.68</c:v>
                </c:pt>
                <c:pt idx="98">
                  <c:v>175.35</c:v>
                </c:pt>
                <c:pt idx="99">
                  <c:v>299.93</c:v>
                </c:pt>
                <c:pt idx="100">
                  <c:v>71.489999999999995</c:v>
                </c:pt>
                <c:pt idx="101">
                  <c:v>190.55</c:v>
                </c:pt>
                <c:pt idx="102">
                  <c:v>58.14</c:v>
                </c:pt>
                <c:pt idx="103">
                  <c:v>233.51</c:v>
                </c:pt>
                <c:pt idx="104">
                  <c:v>80.2</c:v>
                </c:pt>
                <c:pt idx="105">
                  <c:v>14.45</c:v>
                </c:pt>
                <c:pt idx="106">
                  <c:v>69.8</c:v>
                </c:pt>
                <c:pt idx="107">
                  <c:v>239.51</c:v>
                </c:pt>
                <c:pt idx="108">
                  <c:v>206.83</c:v>
                </c:pt>
                <c:pt idx="109">
                  <c:v>213.93</c:v>
                </c:pt>
                <c:pt idx="110">
                  <c:v>26.85</c:v>
                </c:pt>
                <c:pt idx="111">
                  <c:v>13.41</c:v>
                </c:pt>
                <c:pt idx="112">
                  <c:v>22.35</c:v>
                </c:pt>
                <c:pt idx="113">
                  <c:v>149.15</c:v>
                </c:pt>
                <c:pt idx="114">
                  <c:v>181.23</c:v>
                </c:pt>
                <c:pt idx="115">
                  <c:v>231.15</c:v>
                </c:pt>
                <c:pt idx="116">
                  <c:v>15.19</c:v>
                </c:pt>
              </c:numCache>
            </c:numRef>
          </c:xVal>
          <c:yVal>
            <c:numRef>
              <c:f>'scatterplot  price quantity'!$T$3:$T$119</c:f>
              <c:numCache>
                <c:formatCode>General</c:formatCode>
                <c:ptCount val="117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7</c:v>
                </c:pt>
                <c:pt idx="6">
                  <c:v>7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7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8</c:v>
                </c:pt>
                <c:pt idx="19">
                  <c:v>5</c:v>
                </c:pt>
                <c:pt idx="20">
                  <c:v>4</c:v>
                </c:pt>
                <c:pt idx="21">
                  <c:v>8</c:v>
                </c:pt>
                <c:pt idx="22">
                  <c:v>8</c:v>
                </c:pt>
                <c:pt idx="23">
                  <c:v>9</c:v>
                </c:pt>
                <c:pt idx="24">
                  <c:v>8</c:v>
                </c:pt>
                <c:pt idx="25">
                  <c:v>9</c:v>
                </c:pt>
                <c:pt idx="26">
                  <c:v>6</c:v>
                </c:pt>
                <c:pt idx="27">
                  <c:v>1</c:v>
                </c:pt>
                <c:pt idx="28">
                  <c:v>3</c:v>
                </c:pt>
                <c:pt idx="29">
                  <c:v>5</c:v>
                </c:pt>
                <c:pt idx="30">
                  <c:v>9</c:v>
                </c:pt>
                <c:pt idx="31">
                  <c:v>7</c:v>
                </c:pt>
                <c:pt idx="32">
                  <c:v>2</c:v>
                </c:pt>
                <c:pt idx="33">
                  <c:v>5</c:v>
                </c:pt>
                <c:pt idx="34">
                  <c:v>9</c:v>
                </c:pt>
                <c:pt idx="35">
                  <c:v>6</c:v>
                </c:pt>
                <c:pt idx="36">
                  <c:v>7</c:v>
                </c:pt>
                <c:pt idx="37">
                  <c:v>7</c:v>
                </c:pt>
                <c:pt idx="38">
                  <c:v>5</c:v>
                </c:pt>
                <c:pt idx="39">
                  <c:v>2</c:v>
                </c:pt>
                <c:pt idx="40">
                  <c:v>9</c:v>
                </c:pt>
                <c:pt idx="41">
                  <c:v>5</c:v>
                </c:pt>
                <c:pt idx="42">
                  <c:v>7</c:v>
                </c:pt>
                <c:pt idx="43">
                  <c:v>1</c:v>
                </c:pt>
                <c:pt idx="44">
                  <c:v>6</c:v>
                </c:pt>
                <c:pt idx="45">
                  <c:v>9</c:v>
                </c:pt>
                <c:pt idx="46">
                  <c:v>6</c:v>
                </c:pt>
                <c:pt idx="47">
                  <c:v>6</c:v>
                </c:pt>
                <c:pt idx="48">
                  <c:v>5</c:v>
                </c:pt>
                <c:pt idx="49">
                  <c:v>2</c:v>
                </c:pt>
                <c:pt idx="50">
                  <c:v>4</c:v>
                </c:pt>
                <c:pt idx="51">
                  <c:v>1</c:v>
                </c:pt>
                <c:pt idx="52">
                  <c:v>7</c:v>
                </c:pt>
                <c:pt idx="53">
                  <c:v>9</c:v>
                </c:pt>
                <c:pt idx="54">
                  <c:v>7</c:v>
                </c:pt>
                <c:pt idx="55">
                  <c:v>4</c:v>
                </c:pt>
                <c:pt idx="56">
                  <c:v>4</c:v>
                </c:pt>
                <c:pt idx="57">
                  <c:v>1</c:v>
                </c:pt>
                <c:pt idx="58">
                  <c:v>1</c:v>
                </c:pt>
                <c:pt idx="59">
                  <c:v>4</c:v>
                </c:pt>
                <c:pt idx="60">
                  <c:v>8</c:v>
                </c:pt>
                <c:pt idx="61">
                  <c:v>3</c:v>
                </c:pt>
                <c:pt idx="62">
                  <c:v>1</c:v>
                </c:pt>
                <c:pt idx="63">
                  <c:v>2</c:v>
                </c:pt>
                <c:pt idx="64">
                  <c:v>6</c:v>
                </c:pt>
                <c:pt idx="65">
                  <c:v>6</c:v>
                </c:pt>
                <c:pt idx="66">
                  <c:v>8</c:v>
                </c:pt>
                <c:pt idx="67">
                  <c:v>7</c:v>
                </c:pt>
                <c:pt idx="68">
                  <c:v>4</c:v>
                </c:pt>
                <c:pt idx="69">
                  <c:v>1</c:v>
                </c:pt>
                <c:pt idx="70">
                  <c:v>4</c:v>
                </c:pt>
                <c:pt idx="71">
                  <c:v>4</c:v>
                </c:pt>
                <c:pt idx="72">
                  <c:v>2</c:v>
                </c:pt>
                <c:pt idx="73">
                  <c:v>6</c:v>
                </c:pt>
                <c:pt idx="74">
                  <c:v>4</c:v>
                </c:pt>
                <c:pt idx="75">
                  <c:v>8</c:v>
                </c:pt>
                <c:pt idx="76">
                  <c:v>5</c:v>
                </c:pt>
                <c:pt idx="77">
                  <c:v>5</c:v>
                </c:pt>
                <c:pt idx="78">
                  <c:v>4</c:v>
                </c:pt>
                <c:pt idx="79">
                  <c:v>7</c:v>
                </c:pt>
                <c:pt idx="80">
                  <c:v>3</c:v>
                </c:pt>
                <c:pt idx="81">
                  <c:v>8</c:v>
                </c:pt>
                <c:pt idx="82">
                  <c:v>4</c:v>
                </c:pt>
                <c:pt idx="83">
                  <c:v>1</c:v>
                </c:pt>
                <c:pt idx="84">
                  <c:v>2</c:v>
                </c:pt>
                <c:pt idx="85">
                  <c:v>9</c:v>
                </c:pt>
                <c:pt idx="86">
                  <c:v>2</c:v>
                </c:pt>
                <c:pt idx="87">
                  <c:v>2</c:v>
                </c:pt>
                <c:pt idx="88">
                  <c:v>5</c:v>
                </c:pt>
                <c:pt idx="89">
                  <c:v>7</c:v>
                </c:pt>
                <c:pt idx="90">
                  <c:v>7</c:v>
                </c:pt>
                <c:pt idx="91">
                  <c:v>8</c:v>
                </c:pt>
                <c:pt idx="92">
                  <c:v>2</c:v>
                </c:pt>
                <c:pt idx="93">
                  <c:v>4</c:v>
                </c:pt>
                <c:pt idx="94">
                  <c:v>5</c:v>
                </c:pt>
                <c:pt idx="95">
                  <c:v>4</c:v>
                </c:pt>
                <c:pt idx="96">
                  <c:v>2</c:v>
                </c:pt>
                <c:pt idx="97">
                  <c:v>6</c:v>
                </c:pt>
                <c:pt idx="98">
                  <c:v>4</c:v>
                </c:pt>
                <c:pt idx="99">
                  <c:v>4</c:v>
                </c:pt>
                <c:pt idx="100">
                  <c:v>9</c:v>
                </c:pt>
                <c:pt idx="101">
                  <c:v>3</c:v>
                </c:pt>
                <c:pt idx="102">
                  <c:v>4</c:v>
                </c:pt>
                <c:pt idx="103">
                  <c:v>8</c:v>
                </c:pt>
                <c:pt idx="104">
                  <c:v>9</c:v>
                </c:pt>
                <c:pt idx="105">
                  <c:v>6</c:v>
                </c:pt>
                <c:pt idx="106">
                  <c:v>7</c:v>
                </c:pt>
                <c:pt idx="107">
                  <c:v>5</c:v>
                </c:pt>
                <c:pt idx="108">
                  <c:v>1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DB-4380-9AD3-D759CC5C1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878279"/>
        <c:axId val="1765917191"/>
      </c:scatterChart>
      <c:valAx>
        <c:axId val="1765878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17191"/>
        <c:crosses val="autoZero"/>
        <c:crossBetween val="midCat"/>
      </c:valAx>
      <c:valAx>
        <c:axId val="1765917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878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</xdr:row>
      <xdr:rowOff>47625</xdr:rowOff>
    </xdr:from>
    <xdr:to>
      <xdr:col>12</xdr:col>
      <xdr:colOff>533400</xdr:colOff>
      <xdr:row>16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7C5AEC-AF11-4EBB-68A4-AAEFB9BF9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213360</xdr:colOff>
      <xdr:row>5</xdr:row>
      <xdr:rowOff>80010</xdr:rowOff>
    </xdr:from>
    <xdr:to>
      <xdr:col>11</xdr:col>
      <xdr:colOff>518160</xdr:colOff>
      <xdr:row>20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1FC8DA-326D-8114-3771-856DBBE78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0</xdr:row>
      <xdr:rowOff>34290</xdr:rowOff>
    </xdr:from>
    <xdr:to>
      <xdr:col>10</xdr:col>
      <xdr:colOff>289560</xdr:colOff>
      <xdr:row>16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803C14-3164-1F07-2294-09E1C197F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1</xdr:row>
      <xdr:rowOff>171450</xdr:rowOff>
    </xdr:from>
    <xdr:to>
      <xdr:col>12</xdr:col>
      <xdr:colOff>209550</xdr:colOff>
      <xdr:row>16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B3FA7A-3D2D-FF90-FE38-531F88387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krishnan" refreshedDate="45584.989214351852" createdVersion="8" refreshedVersion="8" minRefreshableVersion="3" recordCount="117" xr:uid="{7603A297-0E3B-47F8-B68A-329FE0EBAE2B}">
  <cacheSource type="worksheet">
    <worksheetSource name="Table1"/>
  </cacheSource>
  <cacheFields count="14">
    <cacheField name="Segment" numFmtId="0">
      <sharedItems/>
    </cacheField>
    <cacheField name="Country" numFmtId="0">
      <sharedItems/>
    </cacheField>
    <cacheField name="City" numFmtId="0">
      <sharedItems/>
    </cacheField>
    <cacheField name="State" numFmtId="0">
      <sharedItems/>
    </cacheField>
    <cacheField name="Region" numFmtId="0">
      <sharedItems/>
    </cacheField>
    <cacheField name="Product ID" numFmtId="0">
      <sharedItems count="117">
        <s v="FUR-BO-10001798"/>
        <s v="FUR-CH-10000454"/>
        <s v="OFF-LA-10000240"/>
        <s v="OFF-PA-10002365"/>
        <s v="OFF-BI-10003656"/>
        <s v="OFF-AR-10000246"/>
        <s v="OFF-AP-10001492"/>
        <s v="FUR-CH-10002774"/>
        <s v="OFF-BI-10001634"/>
        <s v="TEC-AC-10003027"/>
        <s v="OFF-PA-10000249"/>
        <s v="TEC-PH-10004977"/>
        <s v="FUR-FU-10003664"/>
        <s v="TEC-PH-10004093"/>
        <s v="OFF-ST-10003479"/>
        <s v="OFF-ST-10003282"/>
        <s v="TEC-AC-10000171"/>
        <s v="PRD-57531411"/>
        <s v="PRD-21306531"/>
        <s v="PRD-14224490"/>
        <s v="PRD-99742650"/>
        <s v="PRD-38653160"/>
        <s v="PRD-48007461"/>
        <s v="PRD-58385434"/>
        <s v="PRD-32848169"/>
        <s v="PRD-44095092"/>
        <s v="PRD-30335276"/>
        <s v="PRD-96712059"/>
        <s v="PRD-27665944"/>
        <s v="PRD-94229191"/>
        <s v="PRD-86871512"/>
        <s v="PRD-42212380"/>
        <s v="PRD-57745753"/>
        <s v="PRD-83982257"/>
        <s v="PRD-76813474"/>
        <s v="PRD-84865615"/>
        <s v="PRD-60219412"/>
        <s v="PRD-31293790"/>
        <s v="PRD-61297386"/>
        <s v="PRD-66937639"/>
        <s v="PRD-93440621"/>
        <s v="PRD-24282877"/>
        <s v="PRD-77358938"/>
        <s v="PRD-92075706"/>
        <s v="PRD-14983659"/>
        <s v="PRD-24749395"/>
        <s v="PRD-19228795"/>
        <s v="PRD-44035106"/>
        <s v="PRD-70567642"/>
        <s v="PRD-33274484"/>
        <s v="PRD-19140685"/>
        <s v="PRD-71670430"/>
        <s v="PRD-73644177"/>
        <s v="PRD-27145692"/>
        <s v="PRD-64642108"/>
        <s v="PRD-10414720"/>
        <s v="PRD-23373018"/>
        <s v="PRD-13709270"/>
        <s v="PRD-36455542"/>
        <s v="PRD-75084213"/>
        <s v="PRD-71964529"/>
        <s v="PRD-83185223"/>
        <s v="PRD-64822280"/>
        <s v="PRD-21519065"/>
        <s v="PRD-45277304"/>
        <s v="PRD-55764874"/>
        <s v="PRD-93623304"/>
        <s v="PRD-45249958"/>
        <s v="PRD-42190064"/>
        <s v="PRD-86771589"/>
        <s v="PRD-90101266"/>
        <s v="PRD-82397694"/>
        <s v="PRD-44009322"/>
        <s v="PRD-50893521"/>
        <s v="PRD-21522105"/>
        <s v="PRD-48191455"/>
        <s v="PRD-16845705"/>
        <s v="PRD-31044756"/>
        <s v="PRD-64529322"/>
        <s v="PRD-33879266"/>
        <s v="PRD-76776571"/>
        <s v="PRD-76140310"/>
        <s v="PRD-92306726"/>
        <s v="PRD-40144596"/>
        <s v="PRD-70842820"/>
        <s v="PRD-81957311"/>
        <s v="PRD-90701791"/>
        <s v="PRD-26605734"/>
        <s v="PRD-21668747"/>
        <s v="PRD-88823810"/>
        <s v="PRD-14644317"/>
        <s v="PRD-56032493"/>
        <s v="PRD-54741357"/>
        <s v="PRD-72636149"/>
        <s v="PRD-25250611"/>
        <s v="PRD-68685408"/>
        <s v="PRD-85635725"/>
        <s v="PRD-51456540"/>
        <s v="PRD-64381933"/>
        <s v="PRD-29913044"/>
        <s v="PRD-16865260"/>
        <s v="PRD-73698123"/>
        <s v="PRD-96319018"/>
        <s v="PRD-94654516"/>
        <s v="PRD-87931675"/>
        <s v="PRD-58524037"/>
        <s v="PRD-70381362"/>
        <s v="PRD-90315677"/>
        <s v="PRD-84580246"/>
        <s v="PRD-88644287"/>
        <s v="PRD-27738425"/>
        <s v="PRD-49248007"/>
        <s v="PRD-20214610"/>
        <s v="PRD-85029834"/>
        <s v="PRD-32586511"/>
        <s v="PRD-32924125"/>
        <s v="PRD-57383469"/>
      </sharedItems>
    </cacheField>
    <cacheField name="Category" numFmtId="0">
      <sharedItems count="3">
        <s v="Clothing"/>
        <s v="Office Supplies"/>
        <s v="Electronics"/>
      </sharedItems>
    </cacheField>
    <cacheField name="Sub-Category" numFmtId="0">
      <sharedItems count="11">
        <s v="Bookcases"/>
        <s v="Chairs"/>
        <s v="Labels"/>
        <s v="Paper"/>
        <s v="Binders"/>
        <s v="Art"/>
        <s v="Appliances"/>
        <s v="Accessories"/>
        <s v="Phones"/>
        <s v="Furnishings"/>
        <s v="Storage"/>
      </sharedItems>
    </cacheField>
    <cacheField name="Product Name" numFmtId="0">
      <sharedItems count="24">
        <s v="Bush Somerset Collection Bookcase"/>
        <s v="Hon Deluxe Fabric Upholstered Stacking Chairs, Rounded Back"/>
        <s v="Self-Adhesive Address Labels for Typewriters by Universal"/>
        <s v="Xerox 1967"/>
        <s v="Fellowes PB200 Plastic Comb Binding Machine"/>
        <s v="Newell 318"/>
        <s v="Acco Six-Outlet Power Strip, 4' Cord Length"/>
        <s v="Global Deluxe Stacking Chair, Gray"/>
        <s v="Wilson Jones Active Use Binders"/>
        <s v="Imation 8GB Mini TravelDrive USB 2.0 Flash Drive"/>
        <s v="Easy-staple paper"/>
        <s v="GE 30524EE4"/>
        <s v="Electrix Architect's Clamp-On Swing Arm Lamp, Black"/>
        <s v="Panasonic Kx-TS550"/>
        <s v="Eldon Base for stackable storage shelf, platinum"/>
        <s v="Advantus 10-Drawer Portable Organizer, Chrome Metal Frame, Smoke Drawers"/>
        <s v="Verbatim 25 GB 6x Blu-ray Single Layer Recordable Disc, 25/Pack"/>
        <s v="Power Strip"/>
        <s v="Xerox Paper"/>
        <s v="USB Drive"/>
        <s v="Desk Organizer"/>
        <s v="Phone Headset"/>
        <s v="Office Chair"/>
        <s v="Binder Set"/>
      </sharedItems>
    </cacheField>
    <cacheField name="brand" numFmtId="0">
      <sharedItems count="8">
        <s v="Bush"/>
        <s v="Hon"/>
        <s v="GE"/>
        <s v="Verbatim"/>
        <s v="Global"/>
        <s v="Panasonic"/>
        <s v="Imation"/>
        <s v="Electrix"/>
      </sharedItems>
    </cacheField>
    <cacheField name="price" numFmtId="0">
      <sharedItems containsSemiMixedTypes="0" containsString="0" containsNumber="1" minValue="1.6" maxValue="299.93" count="116">
        <n v="261.95999999999998"/>
        <n v="1.8"/>
        <n v="14.62"/>
        <n v="15.55"/>
        <n v="6.9"/>
        <n v="19.46"/>
        <n v="7.9"/>
        <n v="71.37"/>
        <n v="90.57"/>
        <n v="29.47"/>
        <n v="1.6"/>
        <n v="26"/>
        <n v="147.16999999999999"/>
        <n v="77.88"/>
        <n v="95.62"/>
        <n v="45.98"/>
        <n v="252.43"/>
        <n v="103.42"/>
        <n v="81.22"/>
        <n v="44.86"/>
        <n v="146"/>
        <n v="280.47000000000003"/>
        <n v="100.04"/>
        <n v="187.42"/>
        <n v="202.4"/>
        <n v="143.91999999999999"/>
        <n v="173.23"/>
        <n v="274.43"/>
        <n v="249.19"/>
        <n v="57.48"/>
        <n v="54.79"/>
        <n v="77.5"/>
        <n v="281.45999999999998"/>
        <n v="114.83"/>
        <n v="26.54"/>
        <n v="242.66"/>
        <n v="38.06"/>
        <n v="259.19"/>
        <n v="213.09"/>
        <n v="64.760000000000005"/>
        <n v="44.46"/>
        <n v="147.58000000000001"/>
        <n v="289.08999999999997"/>
        <n v="251.95"/>
        <n v="104.43"/>
        <n v="224.72"/>
        <n v="126.64"/>
        <n v="59.76"/>
        <n v="122.32"/>
        <n v="149.07"/>
        <n v="93.01"/>
        <n v="91.82"/>
        <n v="192.47"/>
        <n v="45.48"/>
        <n v="87.21"/>
        <n v="246.59"/>
        <n v="208.28"/>
        <n v="145.22999999999999"/>
        <n v="72.260000000000005"/>
        <n v="124.44"/>
        <n v="107.63"/>
        <n v="66.819999999999993"/>
        <n v="257.44"/>
        <n v="293.37"/>
        <n v="263.8"/>
        <n v="238.41"/>
        <n v="173.02"/>
        <n v="163.01"/>
        <n v="293.72000000000003"/>
        <n v="175.89"/>
        <n v="260.37"/>
        <n v="179.16"/>
        <n v="271.31"/>
        <n v="99.85"/>
        <n v="146.85"/>
        <n v="295.83999999999997"/>
        <n v="42.13"/>
        <n v="186.9"/>
        <n v="91.34"/>
        <n v="221.01"/>
        <n v="98.51"/>
        <n v="37.450000000000003"/>
        <n v="89.54"/>
        <n v="291.08"/>
        <n v="77.86"/>
        <n v="167.84"/>
        <n v="143.36000000000001"/>
        <n v="291.8"/>
        <n v="204.57"/>
        <n v="6.6"/>
        <n v="109.37"/>
        <n v="95.22"/>
        <n v="54.27"/>
        <n v="50.46"/>
        <n v="6.49"/>
        <n v="25.46"/>
        <n v="219.68"/>
        <n v="175.35"/>
        <n v="299.93"/>
        <n v="71.489999999999995"/>
        <n v="190.55"/>
        <n v="58.14"/>
        <n v="233.51"/>
        <n v="80.2"/>
        <n v="14.45"/>
        <n v="69.8"/>
        <n v="239.51"/>
        <n v="206.83"/>
        <n v="213.93"/>
        <n v="26.85"/>
        <n v="13.41"/>
        <n v="22.35"/>
        <n v="149.15"/>
        <n v="181.23"/>
        <n v="231.15"/>
        <n v="15.19"/>
      </sharedItems>
    </cacheField>
    <cacheField name="Quantity" numFmtId="0">
      <sharedItems containsSemiMixedTypes="0" containsString="0" containsNumber="1" containsInteger="1" minValue="1" maxValue="9"/>
    </cacheField>
    <cacheField name="Profit" numFmtId="0">
      <sharedItems containsSemiMixedTypes="0" containsString="0" containsNumber="1" minValue="-196.56" maxValue="481.14"/>
    </cacheField>
    <cacheField name="Sales" numFmtId="0">
      <sharedItems containsSemiMixedTypes="0" containsString="0" containsNumber="1" minValue="5.4" maxValue="2243.76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">
  <r>
    <s v="Consumer"/>
    <s v="United States"/>
    <s v="Henderson"/>
    <s v="Kentucky"/>
    <s v="South"/>
    <x v="0"/>
    <x v="0"/>
    <x v="0"/>
    <x v="0"/>
    <x v="0"/>
    <x v="0"/>
    <n v="2"/>
    <n v="41.91"/>
    <n v="523.91999999999996"/>
  </r>
  <r>
    <s v="Consumer"/>
    <s v="United States"/>
    <s v="Henderson"/>
    <s v="Kentucky"/>
    <s v="South"/>
    <x v="1"/>
    <x v="0"/>
    <x v="1"/>
    <x v="1"/>
    <x v="1"/>
    <x v="1"/>
    <n v="3"/>
    <n v="219.58"/>
    <n v="5.4"/>
  </r>
  <r>
    <s v="Corporate"/>
    <s v="United States"/>
    <s v="Los Angeles"/>
    <s v="California"/>
    <s v="West"/>
    <x v="2"/>
    <x v="1"/>
    <x v="2"/>
    <x v="2"/>
    <x v="2"/>
    <x v="2"/>
    <n v="2"/>
    <n v="6.87"/>
    <n v="29.24"/>
  </r>
  <r>
    <s v="Consumer"/>
    <s v="United States"/>
    <s v="Concord"/>
    <s v="North Carolina"/>
    <s v="South"/>
    <x v="3"/>
    <x v="1"/>
    <x v="3"/>
    <x v="3"/>
    <x v="3"/>
    <x v="3"/>
    <n v="3"/>
    <n v="5.44"/>
    <n v="46.650000000000006"/>
  </r>
  <r>
    <s v="Consumer"/>
    <s v="United States"/>
    <s v="Seattle"/>
    <s v="Washington"/>
    <s v="West"/>
    <x v="4"/>
    <x v="1"/>
    <x v="4"/>
    <x v="4"/>
    <x v="0"/>
    <x v="4"/>
    <n v="3"/>
    <n v="132.59"/>
    <n v="20.700000000000003"/>
  </r>
  <r>
    <s v="Corporate"/>
    <s v="United States"/>
    <s v="Fremont"/>
    <s v="Nebraska"/>
    <s v="Central"/>
    <x v="5"/>
    <x v="1"/>
    <x v="5"/>
    <x v="5"/>
    <x v="3"/>
    <x v="5"/>
    <n v="7"/>
    <n v="5.0599999999999996"/>
    <n v="136.22"/>
  </r>
  <r>
    <s v="Corporate"/>
    <s v="United States"/>
    <s v="Fremont"/>
    <s v="Nebraska"/>
    <s v="Central"/>
    <x v="6"/>
    <x v="1"/>
    <x v="6"/>
    <x v="6"/>
    <x v="2"/>
    <x v="6"/>
    <n v="7"/>
    <n v="15.69"/>
    <n v="55.300000000000004"/>
  </r>
  <r>
    <s v="Consumer"/>
    <s v="United States"/>
    <s v="Philadelphia"/>
    <s v="Pennsylvania"/>
    <s v="East"/>
    <x v="7"/>
    <x v="0"/>
    <x v="1"/>
    <x v="7"/>
    <x v="4"/>
    <x v="7"/>
    <n v="2"/>
    <n v="-1.02"/>
    <n v="142.74"/>
  </r>
  <r>
    <s v="Consumer"/>
    <s v="United States"/>
    <s v="Los Angeles"/>
    <s v="California"/>
    <s v="West"/>
    <x v="8"/>
    <x v="1"/>
    <x v="4"/>
    <x v="8"/>
    <x v="5"/>
    <x v="4"/>
    <n v="2"/>
    <n v="4.22"/>
    <n v="13.8"/>
  </r>
  <r>
    <s v="Consumer"/>
    <s v="United States"/>
    <s v="Los Angeles"/>
    <s v="California"/>
    <s v="West"/>
    <x v="9"/>
    <x v="2"/>
    <x v="7"/>
    <x v="9"/>
    <x v="6"/>
    <x v="8"/>
    <n v="3"/>
    <n v="11.77"/>
    <n v="271.70999999999998"/>
  </r>
  <r>
    <s v="Home Office"/>
    <s v="United States"/>
    <s v="Houston"/>
    <s v="Texas"/>
    <s v="Central"/>
    <x v="10"/>
    <x v="1"/>
    <x v="3"/>
    <x v="10"/>
    <x v="3"/>
    <x v="9"/>
    <n v="3"/>
    <n v="9.9499999999999993"/>
    <n v="88.41"/>
  </r>
  <r>
    <s v="Corporate"/>
    <s v="United States"/>
    <s v="Richardson"/>
    <s v="Texas"/>
    <s v="Central"/>
    <x v="11"/>
    <x v="2"/>
    <x v="8"/>
    <x v="11"/>
    <x v="2"/>
    <x v="10"/>
    <n v="7"/>
    <n v="123.47"/>
    <n v="11.200000000000001"/>
  </r>
  <r>
    <s v="Corporate"/>
    <s v="United States"/>
    <s v="Richardson"/>
    <s v="Texas"/>
    <s v="Central"/>
    <x v="12"/>
    <x v="0"/>
    <x v="9"/>
    <x v="12"/>
    <x v="7"/>
    <x v="11"/>
    <n v="5"/>
    <n v="-147.96"/>
    <n v="130"/>
  </r>
  <r>
    <s v="Corporate"/>
    <s v="United States"/>
    <s v="Naperville"/>
    <s v="Illinois"/>
    <s v="Central"/>
    <x v="13"/>
    <x v="2"/>
    <x v="8"/>
    <x v="13"/>
    <x v="5"/>
    <x v="12"/>
    <n v="4"/>
    <n v="16.559999999999999"/>
    <n v="588.67999999999995"/>
  </r>
  <r>
    <s v="Corporate"/>
    <s v="United States"/>
    <s v="Los Angeles"/>
    <s v="California"/>
    <s v="West"/>
    <x v="14"/>
    <x v="1"/>
    <x v="10"/>
    <x v="14"/>
    <x v="3"/>
    <x v="13"/>
    <n v="2"/>
    <n v="3.89"/>
    <n v="155.76"/>
  </r>
  <r>
    <s v="Corporate"/>
    <s v="United States"/>
    <s v="Melbourne"/>
    <s v="Florida"/>
    <s v="South"/>
    <x v="15"/>
    <x v="1"/>
    <x v="10"/>
    <x v="15"/>
    <x v="2"/>
    <x v="14"/>
    <n v="2"/>
    <n v="9.56"/>
    <n v="191.24"/>
  </r>
  <r>
    <s v="Corporate"/>
    <s v="United States"/>
    <s v="Eagan"/>
    <s v="Minnesota"/>
    <s v="Central"/>
    <x v="16"/>
    <x v="2"/>
    <x v="7"/>
    <x v="16"/>
    <x v="3"/>
    <x v="15"/>
    <n v="2"/>
    <n v="19.77"/>
    <n v="91.96"/>
  </r>
  <r>
    <s v="Corporate"/>
    <s v="United States"/>
    <s v="Dallas"/>
    <s v="Illinois"/>
    <s v="East"/>
    <x v="17"/>
    <x v="2"/>
    <x v="2"/>
    <x v="17"/>
    <x v="2"/>
    <x v="16"/>
    <n v="6"/>
    <n v="381.31"/>
    <n v="1514.58"/>
  </r>
  <r>
    <s v="Consumer"/>
    <s v="United States"/>
    <s v="Philadelphia"/>
    <s v="California"/>
    <s v="Central"/>
    <x v="18"/>
    <x v="1"/>
    <x v="8"/>
    <x v="18"/>
    <x v="3"/>
    <x v="17"/>
    <n v="8"/>
    <n v="427.84"/>
    <n v="827.36"/>
  </r>
  <r>
    <s v="Corporate"/>
    <s v="United States"/>
    <s v="Houston"/>
    <s v="New York"/>
    <s v="West"/>
    <x v="19"/>
    <x v="1"/>
    <x v="1"/>
    <x v="19"/>
    <x v="7"/>
    <x v="18"/>
    <n v="5"/>
    <n v="-61.38"/>
    <n v="406.1"/>
  </r>
  <r>
    <s v="Consumer"/>
    <s v="United States"/>
    <s v="Dallas"/>
    <s v="Illinois"/>
    <s v="South"/>
    <x v="20"/>
    <x v="0"/>
    <x v="4"/>
    <x v="17"/>
    <x v="0"/>
    <x v="19"/>
    <n v="4"/>
    <n v="449.54"/>
    <n v="179.44"/>
  </r>
  <r>
    <s v="Corporate"/>
    <s v="United States"/>
    <s v="Dallas"/>
    <s v="Texas"/>
    <s v="East"/>
    <x v="21"/>
    <x v="0"/>
    <x v="10"/>
    <x v="20"/>
    <x v="4"/>
    <x v="20"/>
    <n v="8"/>
    <n v="397.86"/>
    <n v="1168"/>
  </r>
  <r>
    <s v="Home Office"/>
    <s v="United States"/>
    <s v="Seattle"/>
    <s v="California"/>
    <s v="East"/>
    <x v="22"/>
    <x v="2"/>
    <x v="7"/>
    <x v="21"/>
    <x v="0"/>
    <x v="21"/>
    <n v="8"/>
    <n v="186.46"/>
    <n v="2243.7600000000002"/>
  </r>
  <r>
    <s v="Consumer"/>
    <s v="United States"/>
    <s v="Los Angeles"/>
    <s v="Washington"/>
    <s v="South"/>
    <x v="23"/>
    <x v="0"/>
    <x v="7"/>
    <x v="17"/>
    <x v="7"/>
    <x v="22"/>
    <n v="9"/>
    <n v="412.08"/>
    <n v="900.36"/>
  </r>
  <r>
    <s v="Home Office"/>
    <s v="United States"/>
    <s v="Houston"/>
    <s v="New York"/>
    <s v="West"/>
    <x v="24"/>
    <x v="2"/>
    <x v="10"/>
    <x v="21"/>
    <x v="6"/>
    <x v="23"/>
    <n v="8"/>
    <n v="-171.12"/>
    <n v="1499.36"/>
  </r>
  <r>
    <s v="Consumer"/>
    <s v="United States"/>
    <s v="Chicago"/>
    <s v="Texas"/>
    <s v="Central"/>
    <x v="25"/>
    <x v="2"/>
    <x v="4"/>
    <x v="22"/>
    <x v="4"/>
    <x v="24"/>
    <n v="9"/>
    <n v="343.08"/>
    <n v="1821.6000000000001"/>
  </r>
  <r>
    <s v="Consumer"/>
    <s v="United States"/>
    <s v="Philadelphia"/>
    <s v="California"/>
    <s v="West"/>
    <x v="26"/>
    <x v="2"/>
    <x v="10"/>
    <x v="19"/>
    <x v="7"/>
    <x v="25"/>
    <n v="6"/>
    <n v="-138.19999999999999"/>
    <n v="863.52"/>
  </r>
  <r>
    <s v="Corporate"/>
    <s v="United States"/>
    <s v="Houston"/>
    <s v="Illinois"/>
    <s v="West"/>
    <x v="27"/>
    <x v="2"/>
    <x v="8"/>
    <x v="18"/>
    <x v="3"/>
    <x v="26"/>
    <n v="1"/>
    <n v="153.09"/>
    <n v="173.23"/>
  </r>
  <r>
    <s v="Home Office"/>
    <s v="United States"/>
    <s v="Seattle"/>
    <s v="Pennsylvania"/>
    <s v="South"/>
    <x v="28"/>
    <x v="0"/>
    <x v="2"/>
    <x v="17"/>
    <x v="4"/>
    <x v="27"/>
    <n v="3"/>
    <n v="-7.86"/>
    <n v="823.29"/>
  </r>
  <r>
    <s v="Home Office"/>
    <s v="United States"/>
    <s v="Dallas"/>
    <s v="Texas"/>
    <s v="Central"/>
    <x v="29"/>
    <x v="1"/>
    <x v="1"/>
    <x v="23"/>
    <x v="0"/>
    <x v="28"/>
    <n v="5"/>
    <n v="469.33"/>
    <n v="1245.95"/>
  </r>
  <r>
    <s v="Home Office"/>
    <s v="United States"/>
    <s v="Los Angeles"/>
    <s v="Pennsylvania"/>
    <s v="East"/>
    <x v="30"/>
    <x v="2"/>
    <x v="7"/>
    <x v="17"/>
    <x v="0"/>
    <x v="29"/>
    <n v="9"/>
    <n v="461.95"/>
    <n v="517.31999999999994"/>
  </r>
  <r>
    <s v="Corporate"/>
    <s v="United States"/>
    <s v="New York"/>
    <s v="California"/>
    <s v="East"/>
    <x v="31"/>
    <x v="2"/>
    <x v="3"/>
    <x v="20"/>
    <x v="2"/>
    <x v="30"/>
    <n v="7"/>
    <n v="280.74"/>
    <n v="383.53"/>
  </r>
  <r>
    <s v="Home Office"/>
    <s v="United States"/>
    <s v="Dallas"/>
    <s v="Illinois"/>
    <s v="West"/>
    <x v="32"/>
    <x v="0"/>
    <x v="2"/>
    <x v="17"/>
    <x v="5"/>
    <x v="31"/>
    <n v="2"/>
    <n v="14.78"/>
    <n v="155"/>
  </r>
  <r>
    <s v="Home Office"/>
    <s v="United States"/>
    <s v="Dallas"/>
    <s v="California"/>
    <s v="South"/>
    <x v="33"/>
    <x v="2"/>
    <x v="3"/>
    <x v="20"/>
    <x v="2"/>
    <x v="32"/>
    <n v="5"/>
    <n v="343.9"/>
    <n v="1407.3"/>
  </r>
  <r>
    <s v="Corporate"/>
    <s v="United States"/>
    <s v="Dallas"/>
    <s v="Illinois"/>
    <s v="Central"/>
    <x v="34"/>
    <x v="2"/>
    <x v="2"/>
    <x v="18"/>
    <x v="2"/>
    <x v="33"/>
    <n v="9"/>
    <n v="175.43"/>
    <n v="1033.47"/>
  </r>
  <r>
    <s v="Corporate"/>
    <s v="United States"/>
    <s v="Los Angeles"/>
    <s v="Texas"/>
    <s v="South"/>
    <x v="35"/>
    <x v="1"/>
    <x v="4"/>
    <x v="17"/>
    <x v="6"/>
    <x v="34"/>
    <n v="6"/>
    <n v="109.84"/>
    <n v="159.24"/>
  </r>
  <r>
    <s v="Corporate"/>
    <s v="United States"/>
    <s v="Philadelphia"/>
    <s v="Pennsylvania"/>
    <s v="East"/>
    <x v="36"/>
    <x v="0"/>
    <x v="7"/>
    <x v="21"/>
    <x v="6"/>
    <x v="35"/>
    <n v="7"/>
    <n v="-36.29"/>
    <n v="1698.62"/>
  </r>
  <r>
    <s v="Corporate"/>
    <s v="United States"/>
    <s v="Dallas"/>
    <s v="Pennsylvania"/>
    <s v="South"/>
    <x v="37"/>
    <x v="1"/>
    <x v="4"/>
    <x v="17"/>
    <x v="2"/>
    <x v="36"/>
    <n v="7"/>
    <n v="-156.91999999999999"/>
    <n v="266.42"/>
  </r>
  <r>
    <s v="Corporate"/>
    <s v="United States"/>
    <s v="Dallas"/>
    <s v="Illinois"/>
    <s v="East"/>
    <x v="38"/>
    <x v="1"/>
    <x v="2"/>
    <x v="21"/>
    <x v="3"/>
    <x v="37"/>
    <n v="5"/>
    <n v="237.47"/>
    <n v="1295.95"/>
  </r>
  <r>
    <s v="Corporate"/>
    <s v="United States"/>
    <s v="Philadelphia"/>
    <s v="California"/>
    <s v="East"/>
    <x v="39"/>
    <x v="2"/>
    <x v="4"/>
    <x v="22"/>
    <x v="3"/>
    <x v="38"/>
    <n v="2"/>
    <n v="161.49"/>
    <n v="426.18"/>
  </r>
  <r>
    <s v="Consumer"/>
    <s v="United States"/>
    <s v="Chicago"/>
    <s v="Illinois"/>
    <s v="West"/>
    <x v="40"/>
    <x v="1"/>
    <x v="3"/>
    <x v="17"/>
    <x v="7"/>
    <x v="39"/>
    <n v="9"/>
    <n v="-43.08"/>
    <n v="582.84"/>
  </r>
  <r>
    <s v="Consumer"/>
    <s v="United States"/>
    <s v="Dallas"/>
    <s v="Pennsylvania"/>
    <s v="West"/>
    <x v="41"/>
    <x v="0"/>
    <x v="8"/>
    <x v="19"/>
    <x v="7"/>
    <x v="40"/>
    <n v="5"/>
    <n v="-134.91999999999999"/>
    <n v="222.3"/>
  </r>
  <r>
    <s v="Home Office"/>
    <s v="United States"/>
    <s v="Philadelphia"/>
    <s v="Pennsylvania"/>
    <s v="West"/>
    <x v="42"/>
    <x v="1"/>
    <x v="10"/>
    <x v="22"/>
    <x v="6"/>
    <x v="41"/>
    <n v="7"/>
    <n v="-64.98"/>
    <n v="1033.0600000000002"/>
  </r>
  <r>
    <s v="Corporate"/>
    <s v="United States"/>
    <s v="Dallas"/>
    <s v="Washington"/>
    <s v="South"/>
    <x v="43"/>
    <x v="1"/>
    <x v="7"/>
    <x v="23"/>
    <x v="0"/>
    <x v="42"/>
    <n v="1"/>
    <n v="50.04"/>
    <n v="289.08999999999997"/>
  </r>
  <r>
    <s v="Consumer"/>
    <s v="United States"/>
    <s v="Los Angeles"/>
    <s v="Washington"/>
    <s v="East"/>
    <x v="44"/>
    <x v="0"/>
    <x v="4"/>
    <x v="22"/>
    <x v="6"/>
    <x v="43"/>
    <n v="6"/>
    <n v="79.099999999999994"/>
    <n v="1511.6999999999998"/>
  </r>
  <r>
    <s v="Corporate"/>
    <s v="United States"/>
    <s v="Philadelphia"/>
    <s v="California"/>
    <s v="Central"/>
    <x v="45"/>
    <x v="0"/>
    <x v="1"/>
    <x v="23"/>
    <x v="3"/>
    <x v="44"/>
    <n v="9"/>
    <n v="298.88"/>
    <n v="939.87000000000012"/>
  </r>
  <r>
    <s v="Corporate"/>
    <s v="United States"/>
    <s v="Los Angeles"/>
    <s v="California"/>
    <s v="South"/>
    <x v="46"/>
    <x v="1"/>
    <x v="3"/>
    <x v="23"/>
    <x v="5"/>
    <x v="45"/>
    <n v="6"/>
    <n v="15.19"/>
    <n v="1348.32"/>
  </r>
  <r>
    <s v="Home Office"/>
    <s v="United States"/>
    <s v="Houston"/>
    <s v="California"/>
    <s v="East"/>
    <x v="47"/>
    <x v="1"/>
    <x v="7"/>
    <x v="23"/>
    <x v="7"/>
    <x v="46"/>
    <n v="6"/>
    <n v="360.05"/>
    <n v="759.84"/>
  </r>
  <r>
    <s v="Corporate"/>
    <s v="United States"/>
    <s v="New York"/>
    <s v="California"/>
    <s v="Central"/>
    <x v="48"/>
    <x v="0"/>
    <x v="8"/>
    <x v="21"/>
    <x v="4"/>
    <x v="47"/>
    <n v="5"/>
    <n v="-61.32"/>
    <n v="298.8"/>
  </r>
  <r>
    <s v="Corporate"/>
    <s v="United States"/>
    <s v="Los Angeles"/>
    <s v="Pennsylvania"/>
    <s v="South"/>
    <x v="49"/>
    <x v="2"/>
    <x v="1"/>
    <x v="17"/>
    <x v="3"/>
    <x v="48"/>
    <n v="2"/>
    <n v="481.14"/>
    <n v="244.64"/>
  </r>
  <r>
    <s v="Corporate"/>
    <s v="United States"/>
    <s v="Houston"/>
    <s v="California"/>
    <s v="Central"/>
    <x v="50"/>
    <x v="1"/>
    <x v="8"/>
    <x v="18"/>
    <x v="4"/>
    <x v="49"/>
    <n v="4"/>
    <n v="-6.93"/>
    <n v="596.28"/>
  </r>
  <r>
    <s v="Corporate"/>
    <s v="United States"/>
    <s v="Seattle"/>
    <s v="California"/>
    <s v="South"/>
    <x v="51"/>
    <x v="1"/>
    <x v="10"/>
    <x v="22"/>
    <x v="2"/>
    <x v="50"/>
    <n v="1"/>
    <n v="-151.37"/>
    <n v="93.01"/>
  </r>
  <r>
    <s v="Home Office"/>
    <s v="United States"/>
    <s v="Los Angeles"/>
    <s v="Illinois"/>
    <s v="Central"/>
    <x v="52"/>
    <x v="1"/>
    <x v="8"/>
    <x v="18"/>
    <x v="3"/>
    <x v="51"/>
    <n v="7"/>
    <n v="235.68"/>
    <n v="642.74"/>
  </r>
  <r>
    <s v="Corporate"/>
    <s v="United States"/>
    <s v="New York"/>
    <s v="Illinois"/>
    <s v="West"/>
    <x v="53"/>
    <x v="0"/>
    <x v="7"/>
    <x v="22"/>
    <x v="6"/>
    <x v="52"/>
    <n v="9"/>
    <n v="52.33"/>
    <n v="1732.23"/>
  </r>
  <r>
    <s v="Corporate"/>
    <s v="United States"/>
    <s v="Philadelphia"/>
    <s v="Texas"/>
    <s v="East"/>
    <x v="54"/>
    <x v="0"/>
    <x v="1"/>
    <x v="18"/>
    <x v="4"/>
    <x v="53"/>
    <n v="7"/>
    <n v="255.47"/>
    <n v="318.35999999999996"/>
  </r>
  <r>
    <s v="Consumer"/>
    <s v="United States"/>
    <s v="Houston"/>
    <s v="Illinois"/>
    <s v="West"/>
    <x v="55"/>
    <x v="0"/>
    <x v="8"/>
    <x v="20"/>
    <x v="4"/>
    <x v="54"/>
    <n v="4"/>
    <n v="-46.56"/>
    <n v="348.84"/>
  </r>
  <r>
    <s v="Corporate"/>
    <s v="United States"/>
    <s v="Seattle"/>
    <s v="California"/>
    <s v="Central"/>
    <x v="56"/>
    <x v="2"/>
    <x v="10"/>
    <x v="22"/>
    <x v="6"/>
    <x v="55"/>
    <n v="4"/>
    <n v="364.4"/>
    <n v="986.36"/>
  </r>
  <r>
    <s v="Home Office"/>
    <s v="United States"/>
    <s v="Chicago"/>
    <s v="Illinois"/>
    <s v="West"/>
    <x v="57"/>
    <x v="1"/>
    <x v="3"/>
    <x v="19"/>
    <x v="6"/>
    <x v="56"/>
    <n v="1"/>
    <n v="369.01"/>
    <n v="208.28"/>
  </r>
  <r>
    <s v="Home Office"/>
    <s v="United States"/>
    <s v="Philadelphia"/>
    <s v="California"/>
    <s v="Central"/>
    <x v="58"/>
    <x v="1"/>
    <x v="8"/>
    <x v="17"/>
    <x v="7"/>
    <x v="57"/>
    <n v="1"/>
    <n v="412.99"/>
    <n v="145.22999999999999"/>
  </r>
  <r>
    <s v="Corporate"/>
    <s v="United States"/>
    <s v="Houston"/>
    <s v="Pennsylvania"/>
    <s v="East"/>
    <x v="59"/>
    <x v="1"/>
    <x v="4"/>
    <x v="18"/>
    <x v="6"/>
    <x v="58"/>
    <n v="4"/>
    <n v="-22.42"/>
    <n v="289.04000000000002"/>
  </r>
  <r>
    <s v="Corporate"/>
    <s v="United States"/>
    <s v="Seattle"/>
    <s v="New York"/>
    <s v="Central"/>
    <x v="60"/>
    <x v="2"/>
    <x v="4"/>
    <x v="20"/>
    <x v="2"/>
    <x v="59"/>
    <n v="8"/>
    <n v="-167.4"/>
    <n v="995.52"/>
  </r>
  <r>
    <s v="Consumer"/>
    <s v="United States"/>
    <s v="Seattle"/>
    <s v="California"/>
    <s v="West"/>
    <x v="61"/>
    <x v="2"/>
    <x v="4"/>
    <x v="20"/>
    <x v="4"/>
    <x v="60"/>
    <n v="3"/>
    <n v="438.35"/>
    <n v="322.89"/>
  </r>
  <r>
    <s v="Home Office"/>
    <s v="United States"/>
    <s v="Los Angeles"/>
    <s v="California"/>
    <s v="West"/>
    <x v="62"/>
    <x v="1"/>
    <x v="8"/>
    <x v="18"/>
    <x v="6"/>
    <x v="61"/>
    <n v="1"/>
    <n v="425.24"/>
    <n v="66.819999999999993"/>
  </r>
  <r>
    <s v="Home Office"/>
    <s v="United States"/>
    <s v="Dallas"/>
    <s v="Texas"/>
    <s v="Central"/>
    <x v="63"/>
    <x v="1"/>
    <x v="7"/>
    <x v="21"/>
    <x v="0"/>
    <x v="62"/>
    <n v="2"/>
    <n v="466.67"/>
    <n v="514.88"/>
  </r>
  <r>
    <s v="Home Office"/>
    <s v="United States"/>
    <s v="Dallas"/>
    <s v="Illinois"/>
    <s v="South"/>
    <x v="64"/>
    <x v="0"/>
    <x v="3"/>
    <x v="18"/>
    <x v="3"/>
    <x v="63"/>
    <n v="6"/>
    <n v="-82.73"/>
    <n v="1760.22"/>
  </r>
  <r>
    <s v="Home Office"/>
    <s v="United States"/>
    <s v="New York"/>
    <s v="Texas"/>
    <s v="Central"/>
    <x v="65"/>
    <x v="0"/>
    <x v="10"/>
    <x v="21"/>
    <x v="7"/>
    <x v="64"/>
    <n v="6"/>
    <n v="-154.35"/>
    <n v="1582.8000000000002"/>
  </r>
  <r>
    <s v="Consumer"/>
    <s v="United States"/>
    <s v="Los Angeles"/>
    <s v="Pennsylvania"/>
    <s v="South"/>
    <x v="66"/>
    <x v="1"/>
    <x v="3"/>
    <x v="18"/>
    <x v="2"/>
    <x v="65"/>
    <n v="8"/>
    <n v="-3.15"/>
    <n v="1907.28"/>
  </r>
  <r>
    <s v="Home Office"/>
    <s v="United States"/>
    <s v="Chicago"/>
    <s v="California"/>
    <s v="South"/>
    <x v="67"/>
    <x v="2"/>
    <x v="3"/>
    <x v="17"/>
    <x v="3"/>
    <x v="66"/>
    <n v="7"/>
    <n v="79.14"/>
    <n v="1211.1400000000001"/>
  </r>
  <r>
    <s v="Consumer"/>
    <s v="United States"/>
    <s v="Houston"/>
    <s v="Texas"/>
    <s v="West"/>
    <x v="68"/>
    <x v="0"/>
    <x v="4"/>
    <x v="18"/>
    <x v="2"/>
    <x v="67"/>
    <n v="4"/>
    <n v="246.5"/>
    <n v="652.04"/>
  </r>
  <r>
    <s v="Consumer"/>
    <s v="United States"/>
    <s v="Houston"/>
    <s v="Washington"/>
    <s v="East"/>
    <x v="69"/>
    <x v="2"/>
    <x v="2"/>
    <x v="18"/>
    <x v="3"/>
    <x v="68"/>
    <n v="1"/>
    <n v="-25.11"/>
    <n v="293.72000000000003"/>
  </r>
  <r>
    <s v="Home Office"/>
    <s v="United States"/>
    <s v="Seattle"/>
    <s v="New York"/>
    <s v="South"/>
    <x v="70"/>
    <x v="2"/>
    <x v="10"/>
    <x v="20"/>
    <x v="0"/>
    <x v="69"/>
    <n v="4"/>
    <n v="238.65"/>
    <n v="703.56"/>
  </r>
  <r>
    <s v="Corporate"/>
    <s v="United States"/>
    <s v="New York"/>
    <s v="Illinois"/>
    <s v="East"/>
    <x v="71"/>
    <x v="1"/>
    <x v="7"/>
    <x v="23"/>
    <x v="6"/>
    <x v="70"/>
    <n v="4"/>
    <n v="452.69"/>
    <n v="1041.48"/>
  </r>
  <r>
    <s v="Consumer"/>
    <s v="United States"/>
    <s v="New York"/>
    <s v="New York"/>
    <s v="Central"/>
    <x v="72"/>
    <x v="1"/>
    <x v="8"/>
    <x v="23"/>
    <x v="7"/>
    <x v="71"/>
    <n v="2"/>
    <n v="-20.399999999999999"/>
    <n v="358.32"/>
  </r>
  <r>
    <s v="Corporate"/>
    <s v="United States"/>
    <s v="Philadelphia"/>
    <s v="Illinois"/>
    <s v="Central"/>
    <x v="73"/>
    <x v="2"/>
    <x v="3"/>
    <x v="17"/>
    <x v="3"/>
    <x v="72"/>
    <n v="6"/>
    <n v="301.75"/>
    <n v="1627.8600000000001"/>
  </r>
  <r>
    <s v="Corporate"/>
    <s v="United States"/>
    <s v="Houston"/>
    <s v="New York"/>
    <s v="West"/>
    <x v="74"/>
    <x v="2"/>
    <x v="4"/>
    <x v="23"/>
    <x v="6"/>
    <x v="73"/>
    <n v="4"/>
    <n v="137.41999999999999"/>
    <n v="399.4"/>
  </r>
  <r>
    <s v="Home Office"/>
    <s v="United States"/>
    <s v="Seattle"/>
    <s v="Pennsylvania"/>
    <s v="South"/>
    <x v="75"/>
    <x v="0"/>
    <x v="7"/>
    <x v="20"/>
    <x v="7"/>
    <x v="74"/>
    <n v="8"/>
    <n v="109.77"/>
    <n v="1174.8"/>
  </r>
  <r>
    <s v="Corporate"/>
    <s v="United States"/>
    <s v="Houston"/>
    <s v="Washington"/>
    <s v="West"/>
    <x v="76"/>
    <x v="1"/>
    <x v="8"/>
    <x v="22"/>
    <x v="0"/>
    <x v="75"/>
    <n v="5"/>
    <n v="-21.28"/>
    <n v="1479.1999999999998"/>
  </r>
  <r>
    <s v="Corporate"/>
    <s v="United States"/>
    <s v="Los Angeles"/>
    <s v="New York"/>
    <s v="Central"/>
    <x v="77"/>
    <x v="2"/>
    <x v="7"/>
    <x v="19"/>
    <x v="4"/>
    <x v="76"/>
    <n v="5"/>
    <n v="310.54000000000002"/>
    <n v="210.65"/>
  </r>
  <r>
    <s v="Consumer"/>
    <s v="United States"/>
    <s v="Philadelphia"/>
    <s v="California"/>
    <s v="South"/>
    <x v="78"/>
    <x v="1"/>
    <x v="1"/>
    <x v="19"/>
    <x v="4"/>
    <x v="77"/>
    <n v="4"/>
    <n v="471.15"/>
    <n v="747.6"/>
  </r>
  <r>
    <s v="Consumer"/>
    <s v="United States"/>
    <s v="Dallas"/>
    <s v="Texas"/>
    <s v="East"/>
    <x v="79"/>
    <x v="0"/>
    <x v="2"/>
    <x v="18"/>
    <x v="5"/>
    <x v="78"/>
    <n v="7"/>
    <n v="221.32"/>
    <n v="639.38"/>
  </r>
  <r>
    <s v="Consumer"/>
    <s v="United States"/>
    <s v="Dallas"/>
    <s v="Texas"/>
    <s v="East"/>
    <x v="80"/>
    <x v="2"/>
    <x v="7"/>
    <x v="17"/>
    <x v="5"/>
    <x v="79"/>
    <n v="3"/>
    <n v="332.39"/>
    <n v="663.03"/>
  </r>
  <r>
    <s v="Home Office"/>
    <s v="United States"/>
    <s v="Houston"/>
    <s v="Illinois"/>
    <s v="South"/>
    <x v="81"/>
    <x v="2"/>
    <x v="4"/>
    <x v="17"/>
    <x v="5"/>
    <x v="80"/>
    <n v="8"/>
    <n v="29.68"/>
    <n v="788.08"/>
  </r>
  <r>
    <s v="Consumer"/>
    <s v="United States"/>
    <s v="Houston"/>
    <s v="California"/>
    <s v="South"/>
    <x v="82"/>
    <x v="2"/>
    <x v="4"/>
    <x v="20"/>
    <x v="2"/>
    <x v="81"/>
    <n v="4"/>
    <n v="429.66"/>
    <n v="149.80000000000001"/>
  </r>
  <r>
    <s v="Consumer"/>
    <s v="United States"/>
    <s v="Los Angeles"/>
    <s v="Pennsylvania"/>
    <s v="East"/>
    <x v="83"/>
    <x v="1"/>
    <x v="8"/>
    <x v="21"/>
    <x v="2"/>
    <x v="82"/>
    <n v="1"/>
    <n v="-196.56"/>
    <n v="89.54"/>
  </r>
  <r>
    <s v="Home Office"/>
    <s v="United States"/>
    <s v="Seattle"/>
    <s v="Washington"/>
    <s v="Central"/>
    <x v="84"/>
    <x v="0"/>
    <x v="10"/>
    <x v="21"/>
    <x v="4"/>
    <x v="83"/>
    <n v="2"/>
    <n v="236.26"/>
    <n v="582.16"/>
  </r>
  <r>
    <s v="Consumer"/>
    <s v="United States"/>
    <s v="New York"/>
    <s v="Illinois"/>
    <s v="West"/>
    <x v="85"/>
    <x v="0"/>
    <x v="4"/>
    <x v="18"/>
    <x v="0"/>
    <x v="84"/>
    <n v="9"/>
    <n v="432"/>
    <n v="700.74"/>
  </r>
  <r>
    <s v="Consumer"/>
    <s v="United States"/>
    <s v="Dallas"/>
    <s v="Pennsylvania"/>
    <s v="East"/>
    <x v="86"/>
    <x v="0"/>
    <x v="7"/>
    <x v="22"/>
    <x v="2"/>
    <x v="85"/>
    <n v="2"/>
    <n v="229.66"/>
    <n v="335.68"/>
  </r>
  <r>
    <s v="Consumer"/>
    <s v="United States"/>
    <s v="Houston"/>
    <s v="Texas"/>
    <s v="South"/>
    <x v="87"/>
    <x v="2"/>
    <x v="7"/>
    <x v="20"/>
    <x v="4"/>
    <x v="86"/>
    <n v="2"/>
    <n v="-178.66"/>
    <n v="286.72000000000003"/>
  </r>
  <r>
    <s v="Consumer"/>
    <s v="United States"/>
    <s v="Dallas"/>
    <s v="Texas"/>
    <s v="Central"/>
    <x v="88"/>
    <x v="2"/>
    <x v="2"/>
    <x v="20"/>
    <x v="4"/>
    <x v="87"/>
    <n v="5"/>
    <n v="2.4900000000000002"/>
    <n v="1459"/>
  </r>
  <r>
    <s v="Home Office"/>
    <s v="United States"/>
    <s v="Chicago"/>
    <s v="Texas"/>
    <s v="South"/>
    <x v="89"/>
    <x v="1"/>
    <x v="3"/>
    <x v="19"/>
    <x v="4"/>
    <x v="88"/>
    <n v="7"/>
    <n v="273.98"/>
    <n v="1431.99"/>
  </r>
  <r>
    <s v="Home Office"/>
    <s v="United States"/>
    <s v="Los Angeles"/>
    <s v="Pennsylvania"/>
    <s v="East"/>
    <x v="90"/>
    <x v="2"/>
    <x v="3"/>
    <x v="20"/>
    <x v="6"/>
    <x v="89"/>
    <n v="7"/>
    <n v="255.66"/>
    <n v="46.199999999999996"/>
  </r>
  <r>
    <s v="Home Office"/>
    <s v="United States"/>
    <s v="Dallas"/>
    <s v="Illinois"/>
    <s v="South"/>
    <x v="91"/>
    <x v="0"/>
    <x v="7"/>
    <x v="22"/>
    <x v="2"/>
    <x v="90"/>
    <n v="8"/>
    <n v="-102.2"/>
    <n v="874.96"/>
  </r>
  <r>
    <s v="Corporate"/>
    <s v="United States"/>
    <s v="Chicago"/>
    <s v="Washington"/>
    <s v="East"/>
    <x v="92"/>
    <x v="1"/>
    <x v="2"/>
    <x v="23"/>
    <x v="6"/>
    <x v="91"/>
    <n v="2"/>
    <n v="479.12"/>
    <n v="190.44"/>
  </r>
  <r>
    <s v="Consumer"/>
    <s v="United States"/>
    <s v="Houston"/>
    <s v="Pennsylvania"/>
    <s v="East"/>
    <x v="93"/>
    <x v="2"/>
    <x v="7"/>
    <x v="20"/>
    <x v="4"/>
    <x v="92"/>
    <n v="4"/>
    <n v="-159.5"/>
    <n v="217.08"/>
  </r>
  <r>
    <s v="Corporate"/>
    <s v="United States"/>
    <s v="Dallas"/>
    <s v="Illinois"/>
    <s v="West"/>
    <x v="94"/>
    <x v="1"/>
    <x v="4"/>
    <x v="18"/>
    <x v="6"/>
    <x v="93"/>
    <n v="5"/>
    <n v="444.35"/>
    <n v="252.3"/>
  </r>
  <r>
    <s v="Home Office"/>
    <s v="United States"/>
    <s v="Dallas"/>
    <s v="Texas"/>
    <s v="Central"/>
    <x v="95"/>
    <x v="0"/>
    <x v="4"/>
    <x v="22"/>
    <x v="4"/>
    <x v="94"/>
    <n v="4"/>
    <n v="69.03"/>
    <n v="25.96"/>
  </r>
  <r>
    <s v="Consumer"/>
    <s v="United States"/>
    <s v="Chicago"/>
    <s v="California"/>
    <s v="South"/>
    <x v="96"/>
    <x v="1"/>
    <x v="8"/>
    <x v="18"/>
    <x v="7"/>
    <x v="95"/>
    <n v="2"/>
    <n v="-94.84"/>
    <n v="50.92"/>
  </r>
  <r>
    <s v="Corporate"/>
    <s v="United States"/>
    <s v="Dallas"/>
    <s v="New York"/>
    <s v="West"/>
    <x v="97"/>
    <x v="2"/>
    <x v="2"/>
    <x v="18"/>
    <x v="5"/>
    <x v="96"/>
    <n v="6"/>
    <n v="-156.82"/>
    <n v="1318.08"/>
  </r>
  <r>
    <s v="Consumer"/>
    <s v="United States"/>
    <s v="Dallas"/>
    <s v="California"/>
    <s v="West"/>
    <x v="98"/>
    <x v="0"/>
    <x v="2"/>
    <x v="22"/>
    <x v="6"/>
    <x v="97"/>
    <n v="4"/>
    <n v="73.81"/>
    <n v="701.4"/>
  </r>
  <r>
    <s v="Home Office"/>
    <s v="United States"/>
    <s v="Dallas"/>
    <s v="California"/>
    <s v="West"/>
    <x v="99"/>
    <x v="0"/>
    <x v="2"/>
    <x v="23"/>
    <x v="4"/>
    <x v="98"/>
    <n v="4"/>
    <n v="-58.4"/>
    <n v="1199.72"/>
  </r>
  <r>
    <s v="Home Office"/>
    <s v="United States"/>
    <s v="Seattle"/>
    <s v="Washington"/>
    <s v="Central"/>
    <x v="100"/>
    <x v="2"/>
    <x v="2"/>
    <x v="18"/>
    <x v="2"/>
    <x v="99"/>
    <n v="9"/>
    <n v="-95.31"/>
    <n v="643.41"/>
  </r>
  <r>
    <s v="Home Office"/>
    <s v="United States"/>
    <s v="New York"/>
    <s v="Texas"/>
    <s v="West"/>
    <x v="101"/>
    <x v="2"/>
    <x v="7"/>
    <x v="21"/>
    <x v="0"/>
    <x v="100"/>
    <n v="3"/>
    <n v="-159.57"/>
    <n v="571.65000000000009"/>
  </r>
  <r>
    <s v="Home Office"/>
    <s v="United States"/>
    <s v="Dallas"/>
    <s v="Washington"/>
    <s v="West"/>
    <x v="102"/>
    <x v="1"/>
    <x v="8"/>
    <x v="17"/>
    <x v="7"/>
    <x v="101"/>
    <n v="4"/>
    <n v="-20.190000000000001"/>
    <n v="232.56"/>
  </r>
  <r>
    <s v="Home Office"/>
    <s v="United States"/>
    <s v="Chicago"/>
    <s v="New York"/>
    <s v="Central"/>
    <x v="103"/>
    <x v="1"/>
    <x v="1"/>
    <x v="19"/>
    <x v="4"/>
    <x v="102"/>
    <n v="8"/>
    <n v="-164.95"/>
    <n v="1868.08"/>
  </r>
  <r>
    <s v="Home Office"/>
    <s v="United States"/>
    <s v="Los Angeles"/>
    <s v="Texas"/>
    <s v="South"/>
    <x v="104"/>
    <x v="2"/>
    <x v="4"/>
    <x v="17"/>
    <x v="7"/>
    <x v="103"/>
    <n v="9"/>
    <n v="450.66"/>
    <n v="721.80000000000007"/>
  </r>
  <r>
    <s v="Home Office"/>
    <s v="United States"/>
    <s v="Chicago"/>
    <s v="Illinois"/>
    <s v="Central"/>
    <x v="105"/>
    <x v="1"/>
    <x v="10"/>
    <x v="17"/>
    <x v="2"/>
    <x v="104"/>
    <n v="6"/>
    <n v="-109.96"/>
    <n v="86.699999999999989"/>
  </r>
  <r>
    <s v="Home Office"/>
    <s v="United States"/>
    <s v="Philadelphia"/>
    <s v="Illinois"/>
    <s v="West"/>
    <x v="106"/>
    <x v="0"/>
    <x v="4"/>
    <x v="23"/>
    <x v="3"/>
    <x v="105"/>
    <n v="7"/>
    <n v="473.42"/>
    <n v="488.59999999999997"/>
  </r>
  <r>
    <s v="Consumer"/>
    <s v="United States"/>
    <s v="New York"/>
    <s v="Pennsylvania"/>
    <s v="East"/>
    <x v="107"/>
    <x v="1"/>
    <x v="4"/>
    <x v="18"/>
    <x v="4"/>
    <x v="106"/>
    <n v="5"/>
    <n v="-31.37"/>
    <n v="1197.55"/>
  </r>
  <r>
    <s v="Consumer"/>
    <s v="United States"/>
    <s v="Los Angeles"/>
    <s v="Washington"/>
    <s v="West"/>
    <x v="108"/>
    <x v="1"/>
    <x v="8"/>
    <x v="22"/>
    <x v="0"/>
    <x v="107"/>
    <n v="1"/>
    <n v="-175.38"/>
    <n v="206.83"/>
  </r>
  <r>
    <s v="Home Office"/>
    <s v="United States"/>
    <s v="Dallas"/>
    <s v="Texas"/>
    <s v="Central"/>
    <x v="109"/>
    <x v="1"/>
    <x v="8"/>
    <x v="19"/>
    <x v="3"/>
    <x v="108"/>
    <n v="8"/>
    <n v="-15.05"/>
    <n v="1711.44"/>
  </r>
  <r>
    <s v="Corporate"/>
    <s v="United States"/>
    <s v="New York"/>
    <s v="Washington"/>
    <s v="South"/>
    <x v="110"/>
    <x v="1"/>
    <x v="1"/>
    <x v="20"/>
    <x v="4"/>
    <x v="109"/>
    <n v="8"/>
    <n v="-150.82"/>
    <n v="214.8"/>
  </r>
  <r>
    <s v="Corporate"/>
    <s v="United States"/>
    <s v="Dallas"/>
    <s v="Illinois"/>
    <s v="South"/>
    <x v="111"/>
    <x v="1"/>
    <x v="4"/>
    <x v="19"/>
    <x v="2"/>
    <x v="110"/>
    <n v="8"/>
    <n v="-61.72"/>
    <n v="107.28"/>
  </r>
  <r>
    <s v="Corporate"/>
    <s v="United States"/>
    <s v="Chicago"/>
    <s v="Illinois"/>
    <s v="East"/>
    <x v="112"/>
    <x v="2"/>
    <x v="3"/>
    <x v="22"/>
    <x v="4"/>
    <x v="111"/>
    <n v="8"/>
    <n v="190.08"/>
    <n v="178.8"/>
  </r>
  <r>
    <s v="Home Office"/>
    <s v="United States"/>
    <s v="Seattle"/>
    <s v="Texas"/>
    <s v="West"/>
    <x v="113"/>
    <x v="0"/>
    <x v="2"/>
    <x v="21"/>
    <x v="4"/>
    <x v="112"/>
    <n v="9"/>
    <n v="-66.61"/>
    <n v="1342.3500000000001"/>
  </r>
  <r>
    <s v="Corporate"/>
    <s v="United States"/>
    <s v="New York"/>
    <s v="California"/>
    <s v="West"/>
    <x v="114"/>
    <x v="2"/>
    <x v="7"/>
    <x v="19"/>
    <x v="3"/>
    <x v="113"/>
    <n v="9"/>
    <n v="301.11"/>
    <n v="1631.07"/>
  </r>
  <r>
    <s v="Corporate"/>
    <s v="United States"/>
    <s v="Dallas"/>
    <s v="California"/>
    <s v="South"/>
    <x v="115"/>
    <x v="1"/>
    <x v="1"/>
    <x v="18"/>
    <x v="5"/>
    <x v="114"/>
    <n v="9"/>
    <n v="354.61"/>
    <n v="2080.35"/>
  </r>
  <r>
    <s v="Corporate"/>
    <s v="United States"/>
    <s v="New York"/>
    <s v="Pennsylvania"/>
    <s v="East"/>
    <x v="116"/>
    <x v="0"/>
    <x v="10"/>
    <x v="23"/>
    <x v="5"/>
    <x v="115"/>
    <n v="2"/>
    <n v="-178.28"/>
    <n v="30.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685ECB-888D-4C76-A2C5-31071AA6E1D7}" name="PivotTable1" cacheId="37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8:B11" firstHeaderRow="1" firstDataRow="1" firstDataCol="1"/>
  <pivotFields count="1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118">
        <item x="0"/>
        <item x="1"/>
        <item x="7"/>
        <item x="12"/>
        <item x="6"/>
        <item x="5"/>
        <item x="8"/>
        <item x="4"/>
        <item x="2"/>
        <item x="10"/>
        <item x="3"/>
        <item x="15"/>
        <item x="14"/>
        <item x="55"/>
        <item x="57"/>
        <item x="19"/>
        <item x="90"/>
        <item x="44"/>
        <item x="76"/>
        <item x="100"/>
        <item x="50"/>
        <item x="46"/>
        <item x="112"/>
        <item x="18"/>
        <item x="63"/>
        <item x="74"/>
        <item x="88"/>
        <item x="56"/>
        <item x="41"/>
        <item x="45"/>
        <item x="94"/>
        <item x="87"/>
        <item x="53"/>
        <item x="28"/>
        <item x="110"/>
        <item x="99"/>
        <item x="26"/>
        <item x="77"/>
        <item x="37"/>
        <item x="114"/>
        <item x="24"/>
        <item x="115"/>
        <item x="49"/>
        <item x="79"/>
        <item x="58"/>
        <item x="21"/>
        <item x="83"/>
        <item x="68"/>
        <item x="31"/>
        <item x="72"/>
        <item x="47"/>
        <item x="25"/>
        <item x="67"/>
        <item x="64"/>
        <item x="22"/>
        <item x="75"/>
        <item x="111"/>
        <item x="73"/>
        <item x="97"/>
        <item x="92"/>
        <item x="65"/>
        <item x="91"/>
        <item x="116"/>
        <item x="17"/>
        <item x="32"/>
        <item x="23"/>
        <item x="105"/>
        <item x="36"/>
        <item x="38"/>
        <item x="98"/>
        <item x="78"/>
        <item x="54"/>
        <item x="62"/>
        <item x="39"/>
        <item x="95"/>
        <item x="106"/>
        <item x="48"/>
        <item x="84"/>
        <item x="51"/>
        <item x="60"/>
        <item x="93"/>
        <item x="52"/>
        <item x="101"/>
        <item x="59"/>
        <item x="81"/>
        <item x="80"/>
        <item x="34"/>
        <item x="42"/>
        <item x="85"/>
        <item x="71"/>
        <item x="61"/>
        <item x="33"/>
        <item x="108"/>
        <item x="35"/>
        <item x="113"/>
        <item x="96"/>
        <item x="69"/>
        <item x="30"/>
        <item x="104"/>
        <item x="109"/>
        <item x="89"/>
        <item x="70"/>
        <item x="107"/>
        <item x="86"/>
        <item x="43"/>
        <item x="82"/>
        <item x="40"/>
        <item x="66"/>
        <item x="29"/>
        <item x="103"/>
        <item x="102"/>
        <item x="27"/>
        <item x="20"/>
        <item x="16"/>
        <item x="9"/>
        <item x="13"/>
        <item x="11"/>
        <item t="default"/>
      </items>
    </pivotField>
    <pivotField axis="axisRow" compact="0" outline="0" multipleItemSelectionAllowed="1" showAll="0">
      <items count="4">
        <item x="0"/>
        <item x="2"/>
        <item h="1" x="1"/>
        <item t="default"/>
      </items>
    </pivotField>
    <pivotField compact="0" outline="0" showAll="0">
      <items count="12">
        <item x="7"/>
        <item x="6"/>
        <item x="5"/>
        <item x="4"/>
        <item x="0"/>
        <item x="1"/>
        <item x="9"/>
        <item x="2"/>
        <item x="3"/>
        <item x="8"/>
        <item x="1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Sum of Sales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4E31F4-5833-4E53-BDB2-E77624FF90B2}" name="PivotTable3" cacheId="377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>
  <location ref="A3:B6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6"/>
  </rowFields>
  <rowItems count="3">
    <i>
      <x/>
    </i>
    <i>
      <x v="1"/>
    </i>
    <i>
      <x v="2"/>
    </i>
  </rowItems>
  <colItems count="1">
    <i/>
  </colItems>
  <dataFields count="1">
    <dataField name="Sum of Sales" fld="13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4B6958-7F91-4289-B05A-AE0E1EDA217C}" name="PivotTable4" cacheId="377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A3:B1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0"/>
        <item x="7"/>
        <item x="2"/>
        <item x="4"/>
        <item x="1"/>
        <item x="6"/>
        <item x="5"/>
        <item x="3"/>
        <item t="default"/>
      </items>
    </pivotField>
    <pivotField showAll="0"/>
    <pivotField dataField="1" showAll="0"/>
    <pivotField showAll="0"/>
    <pivotField showAll="0"/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Sum of Quantity" fld="11" baseField="0" baseItem="0"/>
  </dataField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4C00AE-FC0B-4EB8-B0BA-1AEA3024EC42}" name="Table1" displayName="Table1" ref="A1:N118" totalsRowShown="0" headerRowDxfId="11" headerRowBorderDxfId="9" tableBorderDxfId="10">
  <autoFilter ref="A1:N118" xr:uid="{C34C00AE-FC0B-4EB8-B0BA-1AEA3024EC4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4BA8F7E5-5A2E-4027-AC41-9CCB4FEFEF84}" name="Segment"/>
    <tableColumn id="2" xr3:uid="{3472F16B-E06A-4DB6-9897-727932B7C9B4}" name="Country"/>
    <tableColumn id="3" xr3:uid="{0DEE094E-8495-478C-B865-AFD3209A8D90}" name="City"/>
    <tableColumn id="4" xr3:uid="{3D8952D2-C41E-4644-BF32-FBAA1D33F2E7}" name="State"/>
    <tableColumn id="5" xr3:uid="{FB0C4559-4666-4ADF-B1BB-B54FED0E8E3C}" name="Region"/>
    <tableColumn id="6" xr3:uid="{9EED2213-7864-4846-8F3F-C33442427CDB}" name="Product ID"/>
    <tableColumn id="7" xr3:uid="{4E9FE815-40F0-46CA-B66A-73881ED895E4}" name="Category"/>
    <tableColumn id="8" xr3:uid="{BD0F7175-05DD-403E-8731-583F825C3F17}" name="Sub-Category"/>
    <tableColumn id="9" xr3:uid="{8C5B4AFC-BAC1-4383-B13F-5EEED249B064}" name="Product Name"/>
    <tableColumn id="10" xr3:uid="{313A5009-596D-4539-AFEE-D2111ABBC005}" name="brand"/>
    <tableColumn id="11" xr3:uid="{F9FF957B-CD40-4C35-8D5C-90D5E9A7FB28}" name="price"/>
    <tableColumn id="12" xr3:uid="{B3005490-4415-4F2D-BB5C-2C06DB250B51}" name="Quantity"/>
    <tableColumn id="13" xr3:uid="{8AA394E3-59FA-4F4D-9258-39F695AD04AE}" name="Profit"/>
    <tableColumn id="14" xr3:uid="{C72CF492-12BD-4163-A8E3-7F52733874D1}" name="Sales" dataDxfId="8">
      <calculatedColumnFormula>(Table1[[#This Row],[price]]*Table1[[#This Row],[Quantity]])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C9FDA1-FC48-473F-A571-F8FC44C45370}" name="Table2" displayName="Table2" ref="R2:T119" totalsRowShown="0" headerRowDxfId="7" dataDxfId="6" headerRowBorderDxfId="4" tableBorderDxfId="5" totalsRowBorderDxfId="3">
  <autoFilter ref="R2:T119" xr:uid="{ADC9FDA1-FC48-473F-A571-F8FC44C45370}">
    <filterColumn colId="0" hiddenButton="1"/>
    <filterColumn colId="1" hiddenButton="1"/>
    <filterColumn colId="2" hiddenButton="1"/>
  </autoFilter>
  <tableColumns count="3">
    <tableColumn id="1" xr3:uid="{73E77542-5D7D-4E34-825F-C05C2FF51965}" name="Product ID" dataDxfId="2"/>
    <tableColumn id="2" xr3:uid="{A8FB11F7-8D63-48F3-8043-68F3E8D11D1C}" name="price" dataDxfId="1"/>
    <tableColumn id="3" xr3:uid="{8F4EE48A-14DD-43C3-A800-925BE3754A06}" name="Quantity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8"/>
  <sheetViews>
    <sheetView workbookViewId="0">
      <selection activeCell="D16" sqref="A2:N118"/>
    </sheetView>
  </sheetViews>
  <sheetFormatPr defaultRowHeight="14.45"/>
  <cols>
    <col min="1" max="1" width="10.28515625" customWidth="1"/>
    <col min="2" max="2" width="9.7109375" customWidth="1"/>
    <col min="6" max="6" width="11.7109375" customWidth="1"/>
    <col min="7" max="7" width="10.42578125" customWidth="1"/>
    <col min="8" max="8" width="14.28515625" customWidth="1"/>
    <col min="9" max="9" width="15" customWidth="1"/>
    <col min="12" max="12" width="10.28515625" customWidth="1"/>
  </cols>
  <sheetData>
    <row r="1" spans="1:1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8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>
        <v>261.95999999999998</v>
      </c>
      <c r="L2">
        <v>2</v>
      </c>
      <c r="M2">
        <v>41.91</v>
      </c>
      <c r="N2">
        <f>(Table1[[#This Row],[price]]*Table1[[#This Row],[Quantity]])</f>
        <v>523.91999999999996</v>
      </c>
    </row>
    <row r="3" spans="1:18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24</v>
      </c>
      <c r="G3" t="s">
        <v>20</v>
      </c>
      <c r="H3" t="s">
        <v>25</v>
      </c>
      <c r="I3" t="s">
        <v>26</v>
      </c>
      <c r="J3" t="s">
        <v>27</v>
      </c>
      <c r="K3">
        <v>1.8</v>
      </c>
      <c r="L3">
        <v>3</v>
      </c>
      <c r="M3">
        <v>219.58</v>
      </c>
      <c r="N3">
        <f>(Table1[[#This Row],[price]]*Table1[[#This Row],[Quantity]])</f>
        <v>5.4</v>
      </c>
    </row>
    <row r="4" spans="1:18">
      <c r="A4" t="s">
        <v>28</v>
      </c>
      <c r="B4" t="s">
        <v>15</v>
      </c>
      <c r="C4" t="s">
        <v>29</v>
      </c>
      <c r="D4" t="s">
        <v>30</v>
      </c>
      <c r="E4" t="s">
        <v>31</v>
      </c>
      <c r="F4" t="s">
        <v>32</v>
      </c>
      <c r="G4" t="s">
        <v>33</v>
      </c>
      <c r="H4" t="s">
        <v>34</v>
      </c>
      <c r="I4" t="s">
        <v>35</v>
      </c>
      <c r="J4" t="s">
        <v>36</v>
      </c>
      <c r="K4">
        <v>14.62</v>
      </c>
      <c r="L4">
        <v>2</v>
      </c>
      <c r="M4">
        <v>6.87</v>
      </c>
      <c r="N4">
        <f>(Table1[[#This Row],[price]]*Table1[[#This Row],[Quantity]])</f>
        <v>29.24</v>
      </c>
    </row>
    <row r="5" spans="1:18">
      <c r="A5" t="s">
        <v>14</v>
      </c>
      <c r="B5" t="s">
        <v>15</v>
      </c>
      <c r="C5" t="s">
        <v>37</v>
      </c>
      <c r="D5" t="s">
        <v>38</v>
      </c>
      <c r="E5" t="s">
        <v>18</v>
      </c>
      <c r="F5" t="s">
        <v>39</v>
      </c>
      <c r="G5" t="s">
        <v>33</v>
      </c>
      <c r="H5" t="s">
        <v>40</v>
      </c>
      <c r="I5" t="s">
        <v>41</v>
      </c>
      <c r="J5" t="s">
        <v>42</v>
      </c>
      <c r="K5">
        <v>15.55</v>
      </c>
      <c r="L5">
        <v>3</v>
      </c>
      <c r="M5">
        <v>5.44</v>
      </c>
      <c r="N5">
        <f>(Table1[[#This Row],[price]]*Table1[[#This Row],[Quantity]])</f>
        <v>46.650000000000006</v>
      </c>
    </row>
    <row r="6" spans="1:18">
      <c r="A6" t="s">
        <v>14</v>
      </c>
      <c r="B6" t="s">
        <v>15</v>
      </c>
      <c r="C6" t="s">
        <v>43</v>
      </c>
      <c r="D6" t="s">
        <v>44</v>
      </c>
      <c r="E6" t="s">
        <v>31</v>
      </c>
      <c r="F6" t="s">
        <v>45</v>
      </c>
      <c r="G6" t="s">
        <v>33</v>
      </c>
      <c r="H6" t="s">
        <v>46</v>
      </c>
      <c r="I6" t="s">
        <v>47</v>
      </c>
      <c r="J6" t="s">
        <v>23</v>
      </c>
      <c r="K6">
        <v>6.9</v>
      </c>
      <c r="L6">
        <v>3</v>
      </c>
      <c r="M6">
        <v>132.59</v>
      </c>
      <c r="N6">
        <f>(Table1[[#This Row],[price]]*Table1[[#This Row],[Quantity]])</f>
        <v>20.700000000000003</v>
      </c>
    </row>
    <row r="7" spans="1:18">
      <c r="A7" t="s">
        <v>28</v>
      </c>
      <c r="B7" t="s">
        <v>15</v>
      </c>
      <c r="C7" t="s">
        <v>48</v>
      </c>
      <c r="D7" t="s">
        <v>49</v>
      </c>
      <c r="E7" t="s">
        <v>50</v>
      </c>
      <c r="F7" t="s">
        <v>51</v>
      </c>
      <c r="G7" t="s">
        <v>33</v>
      </c>
      <c r="H7" t="s">
        <v>52</v>
      </c>
      <c r="I7" t="s">
        <v>53</v>
      </c>
      <c r="J7" t="s">
        <v>42</v>
      </c>
      <c r="K7">
        <v>19.46</v>
      </c>
      <c r="L7">
        <v>7</v>
      </c>
      <c r="M7">
        <v>5.0599999999999996</v>
      </c>
      <c r="N7">
        <f>(Table1[[#This Row],[price]]*Table1[[#This Row],[Quantity]])</f>
        <v>136.22</v>
      </c>
    </row>
    <row r="8" spans="1:18">
      <c r="A8" t="s">
        <v>28</v>
      </c>
      <c r="B8" t="s">
        <v>15</v>
      </c>
      <c r="C8" t="s">
        <v>48</v>
      </c>
      <c r="D8" t="s">
        <v>49</v>
      </c>
      <c r="E8" t="s">
        <v>50</v>
      </c>
      <c r="F8" t="s">
        <v>54</v>
      </c>
      <c r="G8" t="s">
        <v>33</v>
      </c>
      <c r="H8" t="s">
        <v>55</v>
      </c>
      <c r="I8" t="s">
        <v>56</v>
      </c>
      <c r="J8" t="s">
        <v>36</v>
      </c>
      <c r="K8">
        <v>7.9</v>
      </c>
      <c r="L8">
        <v>7</v>
      </c>
      <c r="M8">
        <v>15.69</v>
      </c>
      <c r="N8">
        <f>(Table1[[#This Row],[price]]*Table1[[#This Row],[Quantity]])</f>
        <v>55.300000000000004</v>
      </c>
    </row>
    <row r="9" spans="1:18">
      <c r="A9" t="s">
        <v>14</v>
      </c>
      <c r="B9" t="s">
        <v>15</v>
      </c>
      <c r="C9" t="s">
        <v>57</v>
      </c>
      <c r="D9" t="s">
        <v>58</v>
      </c>
      <c r="E9" t="s">
        <v>59</v>
      </c>
      <c r="F9" t="s">
        <v>60</v>
      </c>
      <c r="G9" t="s">
        <v>20</v>
      </c>
      <c r="H9" t="s">
        <v>25</v>
      </c>
      <c r="I9" t="s">
        <v>61</v>
      </c>
      <c r="J9" t="s">
        <v>62</v>
      </c>
      <c r="K9">
        <v>71.37</v>
      </c>
      <c r="L9">
        <v>2</v>
      </c>
      <c r="M9">
        <v>-1.02</v>
      </c>
      <c r="N9">
        <f>(Table1[[#This Row],[price]]*Table1[[#This Row],[Quantity]])</f>
        <v>142.74</v>
      </c>
    </row>
    <row r="10" spans="1:18">
      <c r="A10" t="s">
        <v>14</v>
      </c>
      <c r="B10" t="s">
        <v>15</v>
      </c>
      <c r="C10" t="s">
        <v>29</v>
      </c>
      <c r="D10" t="s">
        <v>30</v>
      </c>
      <c r="E10" t="s">
        <v>31</v>
      </c>
      <c r="F10" t="s">
        <v>63</v>
      </c>
      <c r="G10" t="s">
        <v>33</v>
      </c>
      <c r="H10" t="s">
        <v>46</v>
      </c>
      <c r="I10" t="s">
        <v>64</v>
      </c>
      <c r="J10" t="s">
        <v>65</v>
      </c>
      <c r="K10">
        <v>6.9</v>
      </c>
      <c r="L10">
        <v>2</v>
      </c>
      <c r="M10">
        <v>4.22</v>
      </c>
      <c r="N10">
        <f>(Table1[[#This Row],[price]]*Table1[[#This Row],[Quantity]])</f>
        <v>13.8</v>
      </c>
    </row>
    <row r="11" spans="1:18">
      <c r="A11" t="s">
        <v>14</v>
      </c>
      <c r="B11" t="s">
        <v>15</v>
      </c>
      <c r="C11" t="s">
        <v>29</v>
      </c>
      <c r="D11" t="s">
        <v>30</v>
      </c>
      <c r="E11" t="s">
        <v>31</v>
      </c>
      <c r="F11" t="s">
        <v>66</v>
      </c>
      <c r="G11" t="s">
        <v>67</v>
      </c>
      <c r="H11" t="s">
        <v>68</v>
      </c>
      <c r="I11" t="s">
        <v>69</v>
      </c>
      <c r="J11" t="s">
        <v>70</v>
      </c>
      <c r="K11">
        <v>90.57</v>
      </c>
      <c r="L11">
        <v>3</v>
      </c>
      <c r="M11">
        <v>11.77</v>
      </c>
      <c r="N11">
        <f>(Table1[[#This Row],[price]]*Table1[[#This Row],[Quantity]])</f>
        <v>271.70999999999998</v>
      </c>
    </row>
    <row r="12" spans="1:18">
      <c r="A12" t="s">
        <v>71</v>
      </c>
      <c r="B12" t="s">
        <v>15</v>
      </c>
      <c r="C12" t="s">
        <v>72</v>
      </c>
      <c r="D12" t="s">
        <v>73</v>
      </c>
      <c r="E12" t="s">
        <v>50</v>
      </c>
      <c r="F12" t="s">
        <v>74</v>
      </c>
      <c r="G12" t="s">
        <v>33</v>
      </c>
      <c r="H12" t="s">
        <v>40</v>
      </c>
      <c r="I12" t="s">
        <v>75</v>
      </c>
      <c r="J12" t="s">
        <v>42</v>
      </c>
      <c r="K12">
        <v>29.47</v>
      </c>
      <c r="L12">
        <v>3</v>
      </c>
      <c r="M12">
        <v>9.9499999999999993</v>
      </c>
      <c r="N12">
        <f>(Table1[[#This Row],[price]]*Table1[[#This Row],[Quantity]])</f>
        <v>88.41</v>
      </c>
    </row>
    <row r="13" spans="1:18">
      <c r="A13" t="s">
        <v>28</v>
      </c>
      <c r="B13" t="s">
        <v>15</v>
      </c>
      <c r="C13" t="s">
        <v>76</v>
      </c>
      <c r="D13" t="s">
        <v>73</v>
      </c>
      <c r="E13" t="s">
        <v>50</v>
      </c>
      <c r="F13" t="s">
        <v>77</v>
      </c>
      <c r="G13" t="s">
        <v>67</v>
      </c>
      <c r="H13" t="s">
        <v>78</v>
      </c>
      <c r="I13" t="s">
        <v>79</v>
      </c>
      <c r="J13" t="s">
        <v>36</v>
      </c>
      <c r="K13">
        <v>1.6</v>
      </c>
      <c r="L13">
        <v>7</v>
      </c>
      <c r="M13">
        <v>123.47</v>
      </c>
      <c r="N13">
        <f>(Table1[[#This Row],[price]]*Table1[[#This Row],[Quantity]])</f>
        <v>11.200000000000001</v>
      </c>
      <c r="P13" s="5"/>
      <c r="Q13" s="4" t="s">
        <v>80</v>
      </c>
      <c r="R13" s="5"/>
    </row>
    <row r="14" spans="1:18">
      <c r="A14" t="s">
        <v>28</v>
      </c>
      <c r="B14" t="s">
        <v>15</v>
      </c>
      <c r="C14" t="s">
        <v>76</v>
      </c>
      <c r="D14" t="s">
        <v>73</v>
      </c>
      <c r="E14" t="s">
        <v>50</v>
      </c>
      <c r="F14" t="s">
        <v>81</v>
      </c>
      <c r="G14" t="s">
        <v>20</v>
      </c>
      <c r="H14" t="s">
        <v>82</v>
      </c>
      <c r="I14" t="s">
        <v>83</v>
      </c>
      <c r="J14" t="s">
        <v>84</v>
      </c>
      <c r="K14">
        <v>26</v>
      </c>
      <c r="L14">
        <v>5</v>
      </c>
      <c r="M14">
        <v>-147.96</v>
      </c>
      <c r="N14">
        <f>(Table1[[#This Row],[price]]*Table1[[#This Row],[Quantity]])</f>
        <v>130</v>
      </c>
    </row>
    <row r="15" spans="1:18">
      <c r="A15" t="s">
        <v>28</v>
      </c>
      <c r="B15" t="s">
        <v>15</v>
      </c>
      <c r="C15" t="s">
        <v>85</v>
      </c>
      <c r="D15" t="s">
        <v>86</v>
      </c>
      <c r="E15" t="s">
        <v>50</v>
      </c>
      <c r="F15" t="s">
        <v>87</v>
      </c>
      <c r="G15" t="s">
        <v>67</v>
      </c>
      <c r="H15" t="s">
        <v>78</v>
      </c>
      <c r="I15" t="s">
        <v>88</v>
      </c>
      <c r="J15" t="s">
        <v>65</v>
      </c>
      <c r="K15">
        <v>147.16999999999999</v>
      </c>
      <c r="L15">
        <v>4</v>
      </c>
      <c r="M15">
        <v>16.559999999999999</v>
      </c>
      <c r="N15">
        <f>(Table1[[#This Row],[price]]*Table1[[#This Row],[Quantity]])</f>
        <v>588.67999999999995</v>
      </c>
    </row>
    <row r="16" spans="1:18">
      <c r="A16" t="s">
        <v>28</v>
      </c>
      <c r="B16" t="s">
        <v>15</v>
      </c>
      <c r="C16" t="s">
        <v>29</v>
      </c>
      <c r="D16" t="s">
        <v>30</v>
      </c>
      <c r="E16" t="s">
        <v>31</v>
      </c>
      <c r="F16" t="s">
        <v>89</v>
      </c>
      <c r="G16" t="s">
        <v>33</v>
      </c>
      <c r="H16" t="s">
        <v>90</v>
      </c>
      <c r="I16" t="s">
        <v>91</v>
      </c>
      <c r="J16" t="s">
        <v>42</v>
      </c>
      <c r="K16">
        <v>77.88</v>
      </c>
      <c r="L16">
        <v>2</v>
      </c>
      <c r="M16">
        <v>3.89</v>
      </c>
      <c r="N16">
        <f>(Table1[[#This Row],[price]]*Table1[[#This Row],[Quantity]])</f>
        <v>155.76</v>
      </c>
    </row>
    <row r="17" spans="1:14">
      <c r="A17" t="s">
        <v>28</v>
      </c>
      <c r="B17" t="s">
        <v>15</v>
      </c>
      <c r="C17" t="s">
        <v>92</v>
      </c>
      <c r="D17" t="s">
        <v>93</v>
      </c>
      <c r="E17" t="s">
        <v>18</v>
      </c>
      <c r="F17" t="s">
        <v>94</v>
      </c>
      <c r="G17" t="s">
        <v>33</v>
      </c>
      <c r="H17" t="s">
        <v>90</v>
      </c>
      <c r="I17" t="s">
        <v>95</v>
      </c>
      <c r="J17" t="s">
        <v>36</v>
      </c>
      <c r="K17">
        <v>95.62</v>
      </c>
      <c r="L17">
        <v>2</v>
      </c>
      <c r="M17">
        <v>9.56</v>
      </c>
      <c r="N17">
        <f>(Table1[[#This Row],[price]]*Table1[[#This Row],[Quantity]])</f>
        <v>191.24</v>
      </c>
    </row>
    <row r="18" spans="1:14">
      <c r="A18" t="s">
        <v>28</v>
      </c>
      <c r="B18" t="s">
        <v>15</v>
      </c>
      <c r="C18" t="s">
        <v>96</v>
      </c>
      <c r="D18" t="s">
        <v>97</v>
      </c>
      <c r="E18" t="s">
        <v>50</v>
      </c>
      <c r="F18" t="s">
        <v>98</v>
      </c>
      <c r="G18" t="s">
        <v>67</v>
      </c>
      <c r="H18" t="s">
        <v>68</v>
      </c>
      <c r="I18" t="s">
        <v>99</v>
      </c>
      <c r="J18" t="s">
        <v>42</v>
      </c>
      <c r="K18">
        <v>45.98</v>
      </c>
      <c r="L18">
        <v>2</v>
      </c>
      <c r="M18">
        <v>19.77</v>
      </c>
      <c r="N18">
        <f>(Table1[[#This Row],[price]]*Table1[[#This Row],[Quantity]])</f>
        <v>91.96</v>
      </c>
    </row>
    <row r="19" spans="1:14">
      <c r="A19" t="s">
        <v>28</v>
      </c>
      <c r="B19" t="s">
        <v>15</v>
      </c>
      <c r="C19" t="s">
        <v>100</v>
      </c>
      <c r="D19" t="s">
        <v>86</v>
      </c>
      <c r="E19" t="s">
        <v>59</v>
      </c>
      <c r="F19" t="s">
        <v>101</v>
      </c>
      <c r="G19" t="s">
        <v>67</v>
      </c>
      <c r="H19" t="s">
        <v>34</v>
      </c>
      <c r="I19" t="s">
        <v>102</v>
      </c>
      <c r="J19" t="s">
        <v>36</v>
      </c>
      <c r="K19">
        <v>252.43</v>
      </c>
      <c r="L19">
        <v>6</v>
      </c>
      <c r="M19">
        <v>381.31</v>
      </c>
      <c r="N19">
        <f>(Table1[[#This Row],[price]]*Table1[[#This Row],[Quantity]])</f>
        <v>1514.58</v>
      </c>
    </row>
    <row r="20" spans="1:14">
      <c r="A20" t="s">
        <v>14</v>
      </c>
      <c r="B20" t="s">
        <v>15</v>
      </c>
      <c r="C20" t="s">
        <v>57</v>
      </c>
      <c r="D20" t="s">
        <v>30</v>
      </c>
      <c r="E20" t="s">
        <v>50</v>
      </c>
      <c r="F20" t="s">
        <v>103</v>
      </c>
      <c r="G20" t="s">
        <v>33</v>
      </c>
      <c r="H20" t="s">
        <v>78</v>
      </c>
      <c r="I20" t="s">
        <v>104</v>
      </c>
      <c r="J20" t="s">
        <v>42</v>
      </c>
      <c r="K20">
        <v>103.42</v>
      </c>
      <c r="L20">
        <v>8</v>
      </c>
      <c r="M20">
        <v>427.84</v>
      </c>
      <c r="N20">
        <f>(Table1[[#This Row],[price]]*Table1[[#This Row],[Quantity]])</f>
        <v>827.36</v>
      </c>
    </row>
    <row r="21" spans="1:14">
      <c r="A21" t="s">
        <v>28</v>
      </c>
      <c r="B21" t="s">
        <v>15</v>
      </c>
      <c r="C21" t="s">
        <v>72</v>
      </c>
      <c r="D21" t="s">
        <v>105</v>
      </c>
      <c r="E21" t="s">
        <v>31</v>
      </c>
      <c r="F21" t="s">
        <v>106</v>
      </c>
      <c r="G21" t="s">
        <v>33</v>
      </c>
      <c r="H21" t="s">
        <v>25</v>
      </c>
      <c r="I21" t="s">
        <v>107</v>
      </c>
      <c r="J21" t="s">
        <v>84</v>
      </c>
      <c r="K21">
        <v>81.22</v>
      </c>
      <c r="L21">
        <v>5</v>
      </c>
      <c r="M21">
        <v>-61.38</v>
      </c>
      <c r="N21">
        <f>(Table1[[#This Row],[price]]*Table1[[#This Row],[Quantity]])</f>
        <v>406.1</v>
      </c>
    </row>
    <row r="22" spans="1:14">
      <c r="A22" t="s">
        <v>14</v>
      </c>
      <c r="B22" t="s">
        <v>15</v>
      </c>
      <c r="C22" t="s">
        <v>100</v>
      </c>
      <c r="D22" t="s">
        <v>86</v>
      </c>
      <c r="E22" t="s">
        <v>18</v>
      </c>
      <c r="F22" t="s">
        <v>108</v>
      </c>
      <c r="G22" t="s">
        <v>20</v>
      </c>
      <c r="H22" t="s">
        <v>46</v>
      </c>
      <c r="I22" t="s">
        <v>102</v>
      </c>
      <c r="J22" t="s">
        <v>23</v>
      </c>
      <c r="K22">
        <v>44.86</v>
      </c>
      <c r="L22">
        <v>4</v>
      </c>
      <c r="M22">
        <v>449.54</v>
      </c>
      <c r="N22">
        <f>(Table1[[#This Row],[price]]*Table1[[#This Row],[Quantity]])</f>
        <v>179.44</v>
      </c>
    </row>
    <row r="23" spans="1:14">
      <c r="A23" t="s">
        <v>28</v>
      </c>
      <c r="B23" t="s">
        <v>15</v>
      </c>
      <c r="C23" t="s">
        <v>100</v>
      </c>
      <c r="D23" t="s">
        <v>73</v>
      </c>
      <c r="E23" t="s">
        <v>59</v>
      </c>
      <c r="F23" t="s">
        <v>109</v>
      </c>
      <c r="G23" t="s">
        <v>20</v>
      </c>
      <c r="H23" t="s">
        <v>90</v>
      </c>
      <c r="I23" t="s">
        <v>110</v>
      </c>
      <c r="J23" t="s">
        <v>62</v>
      </c>
      <c r="K23">
        <v>146</v>
      </c>
      <c r="L23">
        <v>8</v>
      </c>
      <c r="M23">
        <v>397.86</v>
      </c>
      <c r="N23">
        <f>(Table1[[#This Row],[price]]*Table1[[#This Row],[Quantity]])</f>
        <v>1168</v>
      </c>
    </row>
    <row r="24" spans="1:14">
      <c r="A24" t="s">
        <v>71</v>
      </c>
      <c r="B24" t="s">
        <v>15</v>
      </c>
      <c r="C24" t="s">
        <v>43</v>
      </c>
      <c r="D24" t="s">
        <v>30</v>
      </c>
      <c r="E24" t="s">
        <v>59</v>
      </c>
      <c r="F24" t="s">
        <v>111</v>
      </c>
      <c r="G24" t="s">
        <v>67</v>
      </c>
      <c r="H24" t="s">
        <v>68</v>
      </c>
      <c r="I24" t="s">
        <v>112</v>
      </c>
      <c r="J24" t="s">
        <v>23</v>
      </c>
      <c r="K24">
        <v>280.47000000000003</v>
      </c>
      <c r="L24">
        <v>8</v>
      </c>
      <c r="M24">
        <v>186.46</v>
      </c>
      <c r="N24">
        <f>(Table1[[#This Row],[price]]*Table1[[#This Row],[Quantity]])</f>
        <v>2243.7600000000002</v>
      </c>
    </row>
    <row r="25" spans="1:14">
      <c r="A25" t="s">
        <v>14</v>
      </c>
      <c r="B25" t="s">
        <v>15</v>
      </c>
      <c r="C25" t="s">
        <v>29</v>
      </c>
      <c r="D25" t="s">
        <v>44</v>
      </c>
      <c r="E25" t="s">
        <v>18</v>
      </c>
      <c r="F25" t="s">
        <v>113</v>
      </c>
      <c r="G25" t="s">
        <v>20</v>
      </c>
      <c r="H25" t="s">
        <v>68</v>
      </c>
      <c r="I25" t="s">
        <v>102</v>
      </c>
      <c r="J25" t="s">
        <v>84</v>
      </c>
      <c r="K25">
        <v>100.04</v>
      </c>
      <c r="L25">
        <v>9</v>
      </c>
      <c r="M25">
        <v>412.08</v>
      </c>
      <c r="N25">
        <f>(Table1[[#This Row],[price]]*Table1[[#This Row],[Quantity]])</f>
        <v>900.36</v>
      </c>
    </row>
    <row r="26" spans="1:14">
      <c r="A26" t="s">
        <v>71</v>
      </c>
      <c r="B26" t="s">
        <v>15</v>
      </c>
      <c r="C26" t="s">
        <v>72</v>
      </c>
      <c r="D26" t="s">
        <v>105</v>
      </c>
      <c r="E26" t="s">
        <v>31</v>
      </c>
      <c r="F26" t="s">
        <v>114</v>
      </c>
      <c r="G26" t="s">
        <v>67</v>
      </c>
      <c r="H26" t="s">
        <v>90</v>
      </c>
      <c r="I26" t="s">
        <v>112</v>
      </c>
      <c r="J26" t="s">
        <v>70</v>
      </c>
      <c r="K26">
        <v>187.42</v>
      </c>
      <c r="L26">
        <v>8</v>
      </c>
      <c r="M26">
        <v>-171.12</v>
      </c>
      <c r="N26">
        <f>(Table1[[#This Row],[price]]*Table1[[#This Row],[Quantity]])</f>
        <v>1499.36</v>
      </c>
    </row>
    <row r="27" spans="1:14">
      <c r="A27" t="s">
        <v>14</v>
      </c>
      <c r="B27" t="s">
        <v>15</v>
      </c>
      <c r="C27" t="s">
        <v>115</v>
      </c>
      <c r="D27" t="s">
        <v>73</v>
      </c>
      <c r="E27" t="s">
        <v>50</v>
      </c>
      <c r="F27" t="s">
        <v>116</v>
      </c>
      <c r="G27" t="s">
        <v>67</v>
      </c>
      <c r="H27" t="s">
        <v>46</v>
      </c>
      <c r="I27" t="s">
        <v>117</v>
      </c>
      <c r="J27" t="s">
        <v>62</v>
      </c>
      <c r="K27">
        <v>202.4</v>
      </c>
      <c r="L27">
        <v>9</v>
      </c>
      <c r="M27">
        <v>343.08</v>
      </c>
      <c r="N27">
        <f>(Table1[[#This Row],[price]]*Table1[[#This Row],[Quantity]])</f>
        <v>1821.6000000000001</v>
      </c>
    </row>
    <row r="28" spans="1:14">
      <c r="A28" t="s">
        <v>14</v>
      </c>
      <c r="B28" t="s">
        <v>15</v>
      </c>
      <c r="C28" t="s">
        <v>57</v>
      </c>
      <c r="D28" t="s">
        <v>30</v>
      </c>
      <c r="E28" t="s">
        <v>31</v>
      </c>
      <c r="F28" t="s">
        <v>118</v>
      </c>
      <c r="G28" t="s">
        <v>67</v>
      </c>
      <c r="H28" t="s">
        <v>90</v>
      </c>
      <c r="I28" t="s">
        <v>107</v>
      </c>
      <c r="J28" t="s">
        <v>84</v>
      </c>
      <c r="K28">
        <v>143.91999999999999</v>
      </c>
      <c r="L28">
        <v>6</v>
      </c>
      <c r="M28">
        <v>-138.19999999999999</v>
      </c>
      <c r="N28">
        <f>(Table1[[#This Row],[price]]*Table1[[#This Row],[Quantity]])</f>
        <v>863.52</v>
      </c>
    </row>
    <row r="29" spans="1:14">
      <c r="A29" t="s">
        <v>28</v>
      </c>
      <c r="B29" t="s">
        <v>15</v>
      </c>
      <c r="C29" t="s">
        <v>72</v>
      </c>
      <c r="D29" t="s">
        <v>86</v>
      </c>
      <c r="E29" t="s">
        <v>31</v>
      </c>
      <c r="F29" t="s">
        <v>119</v>
      </c>
      <c r="G29" t="s">
        <v>67</v>
      </c>
      <c r="H29" t="s">
        <v>78</v>
      </c>
      <c r="I29" t="s">
        <v>104</v>
      </c>
      <c r="J29" t="s">
        <v>42</v>
      </c>
      <c r="K29">
        <v>173.23</v>
      </c>
      <c r="L29">
        <v>1</v>
      </c>
      <c r="M29">
        <v>153.09</v>
      </c>
      <c r="N29">
        <f>(Table1[[#This Row],[price]]*Table1[[#This Row],[Quantity]])</f>
        <v>173.23</v>
      </c>
    </row>
    <row r="30" spans="1:14">
      <c r="A30" t="s">
        <v>71</v>
      </c>
      <c r="B30" t="s">
        <v>15</v>
      </c>
      <c r="C30" t="s">
        <v>43</v>
      </c>
      <c r="D30" t="s">
        <v>58</v>
      </c>
      <c r="E30" t="s">
        <v>18</v>
      </c>
      <c r="F30" t="s">
        <v>120</v>
      </c>
      <c r="G30" t="s">
        <v>20</v>
      </c>
      <c r="H30" t="s">
        <v>34</v>
      </c>
      <c r="I30" t="s">
        <v>102</v>
      </c>
      <c r="J30" t="s">
        <v>62</v>
      </c>
      <c r="K30">
        <v>274.43</v>
      </c>
      <c r="L30">
        <v>3</v>
      </c>
      <c r="M30">
        <v>-7.86</v>
      </c>
      <c r="N30">
        <f>(Table1[[#This Row],[price]]*Table1[[#This Row],[Quantity]])</f>
        <v>823.29</v>
      </c>
    </row>
    <row r="31" spans="1:14">
      <c r="A31" t="s">
        <v>71</v>
      </c>
      <c r="B31" t="s">
        <v>15</v>
      </c>
      <c r="C31" t="s">
        <v>100</v>
      </c>
      <c r="D31" t="s">
        <v>73</v>
      </c>
      <c r="E31" t="s">
        <v>50</v>
      </c>
      <c r="F31" t="s">
        <v>121</v>
      </c>
      <c r="G31" t="s">
        <v>33</v>
      </c>
      <c r="H31" t="s">
        <v>25</v>
      </c>
      <c r="I31" t="s">
        <v>122</v>
      </c>
      <c r="J31" t="s">
        <v>23</v>
      </c>
      <c r="K31">
        <v>249.19</v>
      </c>
      <c r="L31">
        <v>5</v>
      </c>
      <c r="M31">
        <v>469.33</v>
      </c>
      <c r="N31">
        <f>(Table1[[#This Row],[price]]*Table1[[#This Row],[Quantity]])</f>
        <v>1245.95</v>
      </c>
    </row>
    <row r="32" spans="1:14">
      <c r="A32" t="s">
        <v>71</v>
      </c>
      <c r="B32" t="s">
        <v>15</v>
      </c>
      <c r="C32" t="s">
        <v>29</v>
      </c>
      <c r="D32" t="s">
        <v>58</v>
      </c>
      <c r="E32" t="s">
        <v>59</v>
      </c>
      <c r="F32" t="s">
        <v>123</v>
      </c>
      <c r="G32" t="s">
        <v>67</v>
      </c>
      <c r="H32" t="s">
        <v>68</v>
      </c>
      <c r="I32" t="s">
        <v>102</v>
      </c>
      <c r="J32" t="s">
        <v>23</v>
      </c>
      <c r="K32">
        <v>57.48</v>
      </c>
      <c r="L32">
        <v>9</v>
      </c>
      <c r="M32">
        <v>461.95</v>
      </c>
      <c r="N32">
        <f>(Table1[[#This Row],[price]]*Table1[[#This Row],[Quantity]])</f>
        <v>517.31999999999994</v>
      </c>
    </row>
    <row r="33" spans="1:14">
      <c r="A33" t="s">
        <v>28</v>
      </c>
      <c r="B33" t="s">
        <v>15</v>
      </c>
      <c r="C33" t="s">
        <v>105</v>
      </c>
      <c r="D33" t="s">
        <v>30</v>
      </c>
      <c r="E33" t="s">
        <v>59</v>
      </c>
      <c r="F33" t="s">
        <v>124</v>
      </c>
      <c r="G33" t="s">
        <v>67</v>
      </c>
      <c r="H33" t="s">
        <v>40</v>
      </c>
      <c r="I33" t="s">
        <v>110</v>
      </c>
      <c r="J33" t="s">
        <v>36</v>
      </c>
      <c r="K33">
        <v>54.79</v>
      </c>
      <c r="L33">
        <v>7</v>
      </c>
      <c r="M33">
        <v>280.74</v>
      </c>
      <c r="N33">
        <f>(Table1[[#This Row],[price]]*Table1[[#This Row],[Quantity]])</f>
        <v>383.53</v>
      </c>
    </row>
    <row r="34" spans="1:14">
      <c r="A34" t="s">
        <v>71</v>
      </c>
      <c r="B34" t="s">
        <v>15</v>
      </c>
      <c r="C34" t="s">
        <v>100</v>
      </c>
      <c r="D34" t="s">
        <v>86</v>
      </c>
      <c r="E34" t="s">
        <v>31</v>
      </c>
      <c r="F34" t="s">
        <v>125</v>
      </c>
      <c r="G34" t="s">
        <v>20</v>
      </c>
      <c r="H34" t="s">
        <v>34</v>
      </c>
      <c r="I34" t="s">
        <v>102</v>
      </c>
      <c r="J34" t="s">
        <v>65</v>
      </c>
      <c r="K34">
        <v>77.5</v>
      </c>
      <c r="L34">
        <v>2</v>
      </c>
      <c r="M34">
        <v>14.78</v>
      </c>
      <c r="N34">
        <f>(Table1[[#This Row],[price]]*Table1[[#This Row],[Quantity]])</f>
        <v>155</v>
      </c>
    </row>
    <row r="35" spans="1:14">
      <c r="A35" t="s">
        <v>71</v>
      </c>
      <c r="B35" t="s">
        <v>15</v>
      </c>
      <c r="C35" t="s">
        <v>100</v>
      </c>
      <c r="D35" t="s">
        <v>30</v>
      </c>
      <c r="E35" t="s">
        <v>18</v>
      </c>
      <c r="F35" t="s">
        <v>126</v>
      </c>
      <c r="G35" t="s">
        <v>67</v>
      </c>
      <c r="H35" t="s">
        <v>40</v>
      </c>
      <c r="I35" t="s">
        <v>110</v>
      </c>
      <c r="J35" t="s">
        <v>36</v>
      </c>
      <c r="K35">
        <v>281.45999999999998</v>
      </c>
      <c r="L35">
        <v>5</v>
      </c>
      <c r="M35">
        <v>343.9</v>
      </c>
      <c r="N35">
        <f>(Table1[[#This Row],[price]]*Table1[[#This Row],[Quantity]])</f>
        <v>1407.3</v>
      </c>
    </row>
    <row r="36" spans="1:14">
      <c r="A36" t="s">
        <v>28</v>
      </c>
      <c r="B36" t="s">
        <v>15</v>
      </c>
      <c r="C36" t="s">
        <v>100</v>
      </c>
      <c r="D36" t="s">
        <v>86</v>
      </c>
      <c r="E36" t="s">
        <v>50</v>
      </c>
      <c r="F36" t="s">
        <v>127</v>
      </c>
      <c r="G36" t="s">
        <v>67</v>
      </c>
      <c r="H36" t="s">
        <v>34</v>
      </c>
      <c r="I36" t="s">
        <v>104</v>
      </c>
      <c r="J36" t="s">
        <v>36</v>
      </c>
      <c r="K36">
        <v>114.83</v>
      </c>
      <c r="L36">
        <v>9</v>
      </c>
      <c r="M36">
        <v>175.43</v>
      </c>
      <c r="N36">
        <f>(Table1[[#This Row],[price]]*Table1[[#This Row],[Quantity]])</f>
        <v>1033.47</v>
      </c>
    </row>
    <row r="37" spans="1:14">
      <c r="A37" t="s">
        <v>28</v>
      </c>
      <c r="B37" t="s">
        <v>15</v>
      </c>
      <c r="C37" t="s">
        <v>29</v>
      </c>
      <c r="D37" t="s">
        <v>73</v>
      </c>
      <c r="E37" t="s">
        <v>18</v>
      </c>
      <c r="F37" t="s">
        <v>128</v>
      </c>
      <c r="G37" t="s">
        <v>33</v>
      </c>
      <c r="H37" t="s">
        <v>46</v>
      </c>
      <c r="I37" t="s">
        <v>102</v>
      </c>
      <c r="J37" t="s">
        <v>70</v>
      </c>
      <c r="K37">
        <v>26.54</v>
      </c>
      <c r="L37">
        <v>6</v>
      </c>
      <c r="M37">
        <v>109.84</v>
      </c>
      <c r="N37">
        <f>(Table1[[#This Row],[price]]*Table1[[#This Row],[Quantity]])</f>
        <v>159.24</v>
      </c>
    </row>
    <row r="38" spans="1:14">
      <c r="A38" t="s">
        <v>28</v>
      </c>
      <c r="B38" t="s">
        <v>15</v>
      </c>
      <c r="C38" t="s">
        <v>57</v>
      </c>
      <c r="D38" t="s">
        <v>58</v>
      </c>
      <c r="E38" t="s">
        <v>59</v>
      </c>
      <c r="F38" t="s">
        <v>129</v>
      </c>
      <c r="G38" t="s">
        <v>20</v>
      </c>
      <c r="H38" t="s">
        <v>68</v>
      </c>
      <c r="I38" t="s">
        <v>112</v>
      </c>
      <c r="J38" t="s">
        <v>70</v>
      </c>
      <c r="K38">
        <v>242.66</v>
      </c>
      <c r="L38">
        <v>7</v>
      </c>
      <c r="M38">
        <v>-36.29</v>
      </c>
      <c r="N38">
        <f>(Table1[[#This Row],[price]]*Table1[[#This Row],[Quantity]])</f>
        <v>1698.62</v>
      </c>
    </row>
    <row r="39" spans="1:14">
      <c r="A39" t="s">
        <v>28</v>
      </c>
      <c r="B39" t="s">
        <v>15</v>
      </c>
      <c r="C39" t="s">
        <v>100</v>
      </c>
      <c r="D39" t="s">
        <v>58</v>
      </c>
      <c r="E39" t="s">
        <v>18</v>
      </c>
      <c r="F39" t="s">
        <v>130</v>
      </c>
      <c r="G39" t="s">
        <v>33</v>
      </c>
      <c r="H39" t="s">
        <v>46</v>
      </c>
      <c r="I39" t="s">
        <v>102</v>
      </c>
      <c r="J39" t="s">
        <v>36</v>
      </c>
      <c r="K39">
        <v>38.06</v>
      </c>
      <c r="L39">
        <v>7</v>
      </c>
      <c r="M39">
        <v>-156.91999999999999</v>
      </c>
      <c r="N39">
        <f>(Table1[[#This Row],[price]]*Table1[[#This Row],[Quantity]])</f>
        <v>266.42</v>
      </c>
    </row>
    <row r="40" spans="1:14">
      <c r="A40" t="s">
        <v>28</v>
      </c>
      <c r="B40" t="s">
        <v>15</v>
      </c>
      <c r="C40" t="s">
        <v>100</v>
      </c>
      <c r="D40" t="s">
        <v>86</v>
      </c>
      <c r="E40" t="s">
        <v>59</v>
      </c>
      <c r="F40" t="s">
        <v>131</v>
      </c>
      <c r="G40" t="s">
        <v>33</v>
      </c>
      <c r="H40" t="s">
        <v>34</v>
      </c>
      <c r="I40" t="s">
        <v>112</v>
      </c>
      <c r="J40" t="s">
        <v>42</v>
      </c>
      <c r="K40">
        <v>259.19</v>
      </c>
      <c r="L40">
        <v>5</v>
      </c>
      <c r="M40">
        <v>237.47</v>
      </c>
      <c r="N40">
        <f>(Table1[[#This Row],[price]]*Table1[[#This Row],[Quantity]])</f>
        <v>1295.95</v>
      </c>
    </row>
    <row r="41" spans="1:14">
      <c r="A41" t="s">
        <v>28</v>
      </c>
      <c r="B41" t="s">
        <v>15</v>
      </c>
      <c r="C41" t="s">
        <v>57</v>
      </c>
      <c r="D41" t="s">
        <v>30</v>
      </c>
      <c r="E41" t="s">
        <v>59</v>
      </c>
      <c r="F41" t="s">
        <v>132</v>
      </c>
      <c r="G41" t="s">
        <v>67</v>
      </c>
      <c r="H41" t="s">
        <v>46</v>
      </c>
      <c r="I41" t="s">
        <v>117</v>
      </c>
      <c r="J41" t="s">
        <v>42</v>
      </c>
      <c r="K41">
        <v>213.09</v>
      </c>
      <c r="L41">
        <v>2</v>
      </c>
      <c r="M41">
        <v>161.49</v>
      </c>
      <c r="N41">
        <f>(Table1[[#This Row],[price]]*Table1[[#This Row],[Quantity]])</f>
        <v>426.18</v>
      </c>
    </row>
    <row r="42" spans="1:14">
      <c r="A42" t="s">
        <v>14</v>
      </c>
      <c r="B42" t="s">
        <v>15</v>
      </c>
      <c r="C42" t="s">
        <v>115</v>
      </c>
      <c r="D42" t="s">
        <v>86</v>
      </c>
      <c r="E42" t="s">
        <v>31</v>
      </c>
      <c r="F42" t="s">
        <v>133</v>
      </c>
      <c r="G42" t="s">
        <v>33</v>
      </c>
      <c r="H42" t="s">
        <v>40</v>
      </c>
      <c r="I42" t="s">
        <v>102</v>
      </c>
      <c r="J42" t="s">
        <v>84</v>
      </c>
      <c r="K42">
        <v>64.760000000000005</v>
      </c>
      <c r="L42">
        <v>9</v>
      </c>
      <c r="M42">
        <v>-43.08</v>
      </c>
      <c r="N42">
        <f>(Table1[[#This Row],[price]]*Table1[[#This Row],[Quantity]])</f>
        <v>582.84</v>
      </c>
    </row>
    <row r="43" spans="1:14">
      <c r="A43" t="s">
        <v>14</v>
      </c>
      <c r="B43" t="s">
        <v>15</v>
      </c>
      <c r="C43" t="s">
        <v>100</v>
      </c>
      <c r="D43" t="s">
        <v>58</v>
      </c>
      <c r="E43" t="s">
        <v>31</v>
      </c>
      <c r="F43" t="s">
        <v>134</v>
      </c>
      <c r="G43" t="s">
        <v>20</v>
      </c>
      <c r="H43" t="s">
        <v>78</v>
      </c>
      <c r="I43" t="s">
        <v>107</v>
      </c>
      <c r="J43" t="s">
        <v>84</v>
      </c>
      <c r="K43">
        <v>44.46</v>
      </c>
      <c r="L43">
        <v>5</v>
      </c>
      <c r="M43">
        <v>-134.91999999999999</v>
      </c>
      <c r="N43">
        <f>(Table1[[#This Row],[price]]*Table1[[#This Row],[Quantity]])</f>
        <v>222.3</v>
      </c>
    </row>
    <row r="44" spans="1:14">
      <c r="A44" t="s">
        <v>71</v>
      </c>
      <c r="B44" t="s">
        <v>15</v>
      </c>
      <c r="C44" t="s">
        <v>57</v>
      </c>
      <c r="D44" t="s">
        <v>58</v>
      </c>
      <c r="E44" t="s">
        <v>31</v>
      </c>
      <c r="F44" t="s">
        <v>135</v>
      </c>
      <c r="G44" t="s">
        <v>33</v>
      </c>
      <c r="H44" t="s">
        <v>90</v>
      </c>
      <c r="I44" t="s">
        <v>117</v>
      </c>
      <c r="J44" t="s">
        <v>70</v>
      </c>
      <c r="K44">
        <v>147.58000000000001</v>
      </c>
      <c r="L44">
        <v>7</v>
      </c>
      <c r="M44">
        <v>-64.98</v>
      </c>
      <c r="N44">
        <f>(Table1[[#This Row],[price]]*Table1[[#This Row],[Quantity]])</f>
        <v>1033.0600000000002</v>
      </c>
    </row>
    <row r="45" spans="1:14">
      <c r="A45" t="s">
        <v>28</v>
      </c>
      <c r="B45" t="s">
        <v>15</v>
      </c>
      <c r="C45" t="s">
        <v>100</v>
      </c>
      <c r="D45" t="s">
        <v>44</v>
      </c>
      <c r="E45" t="s">
        <v>18</v>
      </c>
      <c r="F45" t="s">
        <v>136</v>
      </c>
      <c r="G45" t="s">
        <v>33</v>
      </c>
      <c r="H45" t="s">
        <v>68</v>
      </c>
      <c r="I45" t="s">
        <v>122</v>
      </c>
      <c r="J45" t="s">
        <v>23</v>
      </c>
      <c r="K45">
        <v>289.08999999999997</v>
      </c>
      <c r="L45">
        <v>1</v>
      </c>
      <c r="M45">
        <v>50.04</v>
      </c>
      <c r="N45">
        <f>(Table1[[#This Row],[price]]*Table1[[#This Row],[Quantity]])</f>
        <v>289.08999999999997</v>
      </c>
    </row>
    <row r="46" spans="1:14">
      <c r="A46" t="s">
        <v>14</v>
      </c>
      <c r="B46" t="s">
        <v>15</v>
      </c>
      <c r="C46" t="s">
        <v>29</v>
      </c>
      <c r="D46" t="s">
        <v>44</v>
      </c>
      <c r="E46" t="s">
        <v>59</v>
      </c>
      <c r="F46" t="s">
        <v>137</v>
      </c>
      <c r="G46" t="s">
        <v>20</v>
      </c>
      <c r="H46" t="s">
        <v>46</v>
      </c>
      <c r="I46" t="s">
        <v>117</v>
      </c>
      <c r="J46" t="s">
        <v>70</v>
      </c>
      <c r="K46">
        <v>251.95</v>
      </c>
      <c r="L46">
        <v>6</v>
      </c>
      <c r="M46">
        <v>79.099999999999994</v>
      </c>
      <c r="N46">
        <f>(Table1[[#This Row],[price]]*Table1[[#This Row],[Quantity]])</f>
        <v>1511.6999999999998</v>
      </c>
    </row>
    <row r="47" spans="1:14">
      <c r="A47" t="s">
        <v>28</v>
      </c>
      <c r="B47" t="s">
        <v>15</v>
      </c>
      <c r="C47" t="s">
        <v>57</v>
      </c>
      <c r="D47" t="s">
        <v>30</v>
      </c>
      <c r="E47" t="s">
        <v>50</v>
      </c>
      <c r="F47" t="s">
        <v>138</v>
      </c>
      <c r="G47" t="s">
        <v>20</v>
      </c>
      <c r="H47" t="s">
        <v>25</v>
      </c>
      <c r="I47" t="s">
        <v>122</v>
      </c>
      <c r="J47" t="s">
        <v>42</v>
      </c>
      <c r="K47">
        <v>104.43</v>
      </c>
      <c r="L47">
        <v>9</v>
      </c>
      <c r="M47">
        <v>298.88</v>
      </c>
      <c r="N47">
        <f>(Table1[[#This Row],[price]]*Table1[[#This Row],[Quantity]])</f>
        <v>939.87000000000012</v>
      </c>
    </row>
    <row r="48" spans="1:14">
      <c r="A48" t="s">
        <v>28</v>
      </c>
      <c r="B48" t="s">
        <v>15</v>
      </c>
      <c r="C48" t="s">
        <v>29</v>
      </c>
      <c r="D48" t="s">
        <v>30</v>
      </c>
      <c r="E48" t="s">
        <v>18</v>
      </c>
      <c r="F48" t="s">
        <v>139</v>
      </c>
      <c r="G48" t="s">
        <v>33</v>
      </c>
      <c r="H48" t="s">
        <v>40</v>
      </c>
      <c r="I48" t="s">
        <v>122</v>
      </c>
      <c r="J48" t="s">
        <v>65</v>
      </c>
      <c r="K48">
        <v>224.72</v>
      </c>
      <c r="L48">
        <v>6</v>
      </c>
      <c r="M48">
        <v>15.19</v>
      </c>
      <c r="N48">
        <f>(Table1[[#This Row],[price]]*Table1[[#This Row],[Quantity]])</f>
        <v>1348.32</v>
      </c>
    </row>
    <row r="49" spans="1:14">
      <c r="A49" t="s">
        <v>71</v>
      </c>
      <c r="B49" t="s">
        <v>15</v>
      </c>
      <c r="C49" t="s">
        <v>72</v>
      </c>
      <c r="D49" t="s">
        <v>30</v>
      </c>
      <c r="E49" t="s">
        <v>59</v>
      </c>
      <c r="F49" t="s">
        <v>140</v>
      </c>
      <c r="G49" t="s">
        <v>33</v>
      </c>
      <c r="H49" t="s">
        <v>68</v>
      </c>
      <c r="I49" t="s">
        <v>122</v>
      </c>
      <c r="J49" t="s">
        <v>84</v>
      </c>
      <c r="K49">
        <v>126.64</v>
      </c>
      <c r="L49">
        <v>6</v>
      </c>
      <c r="M49">
        <v>360.05</v>
      </c>
      <c r="N49">
        <f>(Table1[[#This Row],[price]]*Table1[[#This Row],[Quantity]])</f>
        <v>759.84</v>
      </c>
    </row>
    <row r="50" spans="1:14">
      <c r="A50" t="s">
        <v>28</v>
      </c>
      <c r="B50" t="s">
        <v>15</v>
      </c>
      <c r="C50" t="s">
        <v>105</v>
      </c>
      <c r="D50" t="s">
        <v>30</v>
      </c>
      <c r="E50" t="s">
        <v>50</v>
      </c>
      <c r="F50" t="s">
        <v>141</v>
      </c>
      <c r="G50" t="s">
        <v>20</v>
      </c>
      <c r="H50" t="s">
        <v>78</v>
      </c>
      <c r="I50" t="s">
        <v>112</v>
      </c>
      <c r="J50" t="s">
        <v>62</v>
      </c>
      <c r="K50">
        <v>59.76</v>
      </c>
      <c r="L50">
        <v>5</v>
      </c>
      <c r="M50">
        <v>-61.32</v>
      </c>
      <c r="N50">
        <f>(Table1[[#This Row],[price]]*Table1[[#This Row],[Quantity]])</f>
        <v>298.8</v>
      </c>
    </row>
    <row r="51" spans="1:14">
      <c r="A51" t="s">
        <v>28</v>
      </c>
      <c r="B51" t="s">
        <v>15</v>
      </c>
      <c r="C51" t="s">
        <v>29</v>
      </c>
      <c r="D51" t="s">
        <v>58</v>
      </c>
      <c r="E51" t="s">
        <v>18</v>
      </c>
      <c r="F51" t="s">
        <v>142</v>
      </c>
      <c r="G51" t="s">
        <v>67</v>
      </c>
      <c r="H51" t="s">
        <v>25</v>
      </c>
      <c r="I51" t="s">
        <v>102</v>
      </c>
      <c r="J51" t="s">
        <v>42</v>
      </c>
      <c r="K51">
        <v>122.32</v>
      </c>
      <c r="L51">
        <v>2</v>
      </c>
      <c r="M51">
        <v>481.14</v>
      </c>
      <c r="N51">
        <f>(Table1[[#This Row],[price]]*Table1[[#This Row],[Quantity]])</f>
        <v>244.64</v>
      </c>
    </row>
    <row r="52" spans="1:14">
      <c r="A52" t="s">
        <v>28</v>
      </c>
      <c r="B52" t="s">
        <v>15</v>
      </c>
      <c r="C52" t="s">
        <v>72</v>
      </c>
      <c r="D52" t="s">
        <v>30</v>
      </c>
      <c r="E52" t="s">
        <v>50</v>
      </c>
      <c r="F52" t="s">
        <v>143</v>
      </c>
      <c r="G52" t="s">
        <v>33</v>
      </c>
      <c r="H52" t="s">
        <v>78</v>
      </c>
      <c r="I52" t="s">
        <v>104</v>
      </c>
      <c r="J52" t="s">
        <v>62</v>
      </c>
      <c r="K52">
        <v>149.07</v>
      </c>
      <c r="L52">
        <v>4</v>
      </c>
      <c r="M52">
        <v>-6.93</v>
      </c>
      <c r="N52">
        <f>(Table1[[#This Row],[price]]*Table1[[#This Row],[Quantity]])</f>
        <v>596.28</v>
      </c>
    </row>
    <row r="53" spans="1:14">
      <c r="A53" t="s">
        <v>28</v>
      </c>
      <c r="B53" t="s">
        <v>15</v>
      </c>
      <c r="C53" t="s">
        <v>43</v>
      </c>
      <c r="D53" t="s">
        <v>30</v>
      </c>
      <c r="E53" t="s">
        <v>18</v>
      </c>
      <c r="F53" t="s">
        <v>144</v>
      </c>
      <c r="G53" t="s">
        <v>33</v>
      </c>
      <c r="H53" t="s">
        <v>90</v>
      </c>
      <c r="I53" t="s">
        <v>117</v>
      </c>
      <c r="J53" t="s">
        <v>36</v>
      </c>
      <c r="K53">
        <v>93.01</v>
      </c>
      <c r="L53">
        <v>1</v>
      </c>
      <c r="M53">
        <v>-151.37</v>
      </c>
      <c r="N53">
        <f>(Table1[[#This Row],[price]]*Table1[[#This Row],[Quantity]])</f>
        <v>93.01</v>
      </c>
    </row>
    <row r="54" spans="1:14">
      <c r="A54" t="s">
        <v>71</v>
      </c>
      <c r="B54" t="s">
        <v>15</v>
      </c>
      <c r="C54" t="s">
        <v>29</v>
      </c>
      <c r="D54" t="s">
        <v>86</v>
      </c>
      <c r="E54" t="s">
        <v>50</v>
      </c>
      <c r="F54" t="s">
        <v>145</v>
      </c>
      <c r="G54" t="s">
        <v>33</v>
      </c>
      <c r="H54" t="s">
        <v>78</v>
      </c>
      <c r="I54" t="s">
        <v>104</v>
      </c>
      <c r="J54" t="s">
        <v>42</v>
      </c>
      <c r="K54">
        <v>91.82</v>
      </c>
      <c r="L54">
        <v>7</v>
      </c>
      <c r="M54">
        <v>235.68</v>
      </c>
      <c r="N54">
        <f>(Table1[[#This Row],[price]]*Table1[[#This Row],[Quantity]])</f>
        <v>642.74</v>
      </c>
    </row>
    <row r="55" spans="1:14">
      <c r="A55" t="s">
        <v>28</v>
      </c>
      <c r="B55" t="s">
        <v>15</v>
      </c>
      <c r="C55" t="s">
        <v>105</v>
      </c>
      <c r="D55" t="s">
        <v>86</v>
      </c>
      <c r="E55" t="s">
        <v>31</v>
      </c>
      <c r="F55" t="s">
        <v>146</v>
      </c>
      <c r="G55" t="s">
        <v>20</v>
      </c>
      <c r="H55" t="s">
        <v>68</v>
      </c>
      <c r="I55" t="s">
        <v>117</v>
      </c>
      <c r="J55" t="s">
        <v>70</v>
      </c>
      <c r="K55">
        <v>192.47</v>
      </c>
      <c r="L55">
        <v>9</v>
      </c>
      <c r="M55">
        <v>52.33</v>
      </c>
      <c r="N55">
        <f>(Table1[[#This Row],[price]]*Table1[[#This Row],[Quantity]])</f>
        <v>1732.23</v>
      </c>
    </row>
    <row r="56" spans="1:14">
      <c r="A56" t="s">
        <v>28</v>
      </c>
      <c r="B56" t="s">
        <v>15</v>
      </c>
      <c r="C56" t="s">
        <v>57</v>
      </c>
      <c r="D56" t="s">
        <v>73</v>
      </c>
      <c r="E56" t="s">
        <v>59</v>
      </c>
      <c r="F56" t="s">
        <v>147</v>
      </c>
      <c r="G56" t="s">
        <v>20</v>
      </c>
      <c r="H56" t="s">
        <v>25</v>
      </c>
      <c r="I56" t="s">
        <v>104</v>
      </c>
      <c r="J56" t="s">
        <v>62</v>
      </c>
      <c r="K56">
        <v>45.48</v>
      </c>
      <c r="L56">
        <v>7</v>
      </c>
      <c r="M56">
        <v>255.47</v>
      </c>
      <c r="N56">
        <f>(Table1[[#This Row],[price]]*Table1[[#This Row],[Quantity]])</f>
        <v>318.35999999999996</v>
      </c>
    </row>
    <row r="57" spans="1:14">
      <c r="A57" t="s">
        <v>14</v>
      </c>
      <c r="B57" t="s">
        <v>15</v>
      </c>
      <c r="C57" t="s">
        <v>72</v>
      </c>
      <c r="D57" t="s">
        <v>86</v>
      </c>
      <c r="E57" t="s">
        <v>31</v>
      </c>
      <c r="F57" t="s">
        <v>148</v>
      </c>
      <c r="G57" t="s">
        <v>20</v>
      </c>
      <c r="H57" t="s">
        <v>78</v>
      </c>
      <c r="I57" t="s">
        <v>110</v>
      </c>
      <c r="J57" t="s">
        <v>62</v>
      </c>
      <c r="K57">
        <v>87.21</v>
      </c>
      <c r="L57">
        <v>4</v>
      </c>
      <c r="M57">
        <v>-46.56</v>
      </c>
      <c r="N57">
        <f>(Table1[[#This Row],[price]]*Table1[[#This Row],[Quantity]])</f>
        <v>348.84</v>
      </c>
    </row>
    <row r="58" spans="1:14">
      <c r="A58" t="s">
        <v>28</v>
      </c>
      <c r="B58" t="s">
        <v>15</v>
      </c>
      <c r="C58" t="s">
        <v>43</v>
      </c>
      <c r="D58" t="s">
        <v>30</v>
      </c>
      <c r="E58" t="s">
        <v>50</v>
      </c>
      <c r="F58" t="s">
        <v>149</v>
      </c>
      <c r="G58" t="s">
        <v>67</v>
      </c>
      <c r="H58" t="s">
        <v>90</v>
      </c>
      <c r="I58" t="s">
        <v>117</v>
      </c>
      <c r="J58" t="s">
        <v>70</v>
      </c>
      <c r="K58">
        <v>246.59</v>
      </c>
      <c r="L58">
        <v>4</v>
      </c>
      <c r="M58">
        <v>364.4</v>
      </c>
      <c r="N58">
        <f>(Table1[[#This Row],[price]]*Table1[[#This Row],[Quantity]])</f>
        <v>986.36</v>
      </c>
    </row>
    <row r="59" spans="1:14">
      <c r="A59" t="s">
        <v>71</v>
      </c>
      <c r="B59" t="s">
        <v>15</v>
      </c>
      <c r="C59" t="s">
        <v>115</v>
      </c>
      <c r="D59" t="s">
        <v>86</v>
      </c>
      <c r="E59" t="s">
        <v>31</v>
      </c>
      <c r="F59" t="s">
        <v>150</v>
      </c>
      <c r="G59" t="s">
        <v>33</v>
      </c>
      <c r="H59" t="s">
        <v>40</v>
      </c>
      <c r="I59" t="s">
        <v>107</v>
      </c>
      <c r="J59" t="s">
        <v>70</v>
      </c>
      <c r="K59">
        <v>208.28</v>
      </c>
      <c r="L59">
        <v>1</v>
      </c>
      <c r="M59">
        <v>369.01</v>
      </c>
      <c r="N59">
        <f>(Table1[[#This Row],[price]]*Table1[[#This Row],[Quantity]])</f>
        <v>208.28</v>
      </c>
    </row>
    <row r="60" spans="1:14">
      <c r="A60" t="s">
        <v>71</v>
      </c>
      <c r="B60" t="s">
        <v>15</v>
      </c>
      <c r="C60" t="s">
        <v>57</v>
      </c>
      <c r="D60" t="s">
        <v>30</v>
      </c>
      <c r="E60" t="s">
        <v>50</v>
      </c>
      <c r="F60" t="s">
        <v>151</v>
      </c>
      <c r="G60" t="s">
        <v>33</v>
      </c>
      <c r="H60" t="s">
        <v>78</v>
      </c>
      <c r="I60" t="s">
        <v>102</v>
      </c>
      <c r="J60" t="s">
        <v>84</v>
      </c>
      <c r="K60">
        <v>145.22999999999999</v>
      </c>
      <c r="L60">
        <v>1</v>
      </c>
      <c r="M60">
        <v>412.99</v>
      </c>
      <c r="N60">
        <f>(Table1[[#This Row],[price]]*Table1[[#This Row],[Quantity]])</f>
        <v>145.22999999999999</v>
      </c>
    </row>
    <row r="61" spans="1:14">
      <c r="A61" t="s">
        <v>28</v>
      </c>
      <c r="B61" t="s">
        <v>15</v>
      </c>
      <c r="C61" t="s">
        <v>72</v>
      </c>
      <c r="D61" t="s">
        <v>58</v>
      </c>
      <c r="E61" t="s">
        <v>59</v>
      </c>
      <c r="F61" t="s">
        <v>152</v>
      </c>
      <c r="G61" t="s">
        <v>33</v>
      </c>
      <c r="H61" t="s">
        <v>46</v>
      </c>
      <c r="I61" t="s">
        <v>104</v>
      </c>
      <c r="J61" t="s">
        <v>70</v>
      </c>
      <c r="K61">
        <v>72.260000000000005</v>
      </c>
      <c r="L61">
        <v>4</v>
      </c>
      <c r="M61">
        <v>-22.42</v>
      </c>
      <c r="N61">
        <f>(Table1[[#This Row],[price]]*Table1[[#This Row],[Quantity]])</f>
        <v>289.04000000000002</v>
      </c>
    </row>
    <row r="62" spans="1:14">
      <c r="A62" t="s">
        <v>28</v>
      </c>
      <c r="B62" t="s">
        <v>15</v>
      </c>
      <c r="C62" t="s">
        <v>43</v>
      </c>
      <c r="D62" t="s">
        <v>105</v>
      </c>
      <c r="E62" t="s">
        <v>50</v>
      </c>
      <c r="F62" t="s">
        <v>153</v>
      </c>
      <c r="G62" t="s">
        <v>67</v>
      </c>
      <c r="H62" t="s">
        <v>46</v>
      </c>
      <c r="I62" t="s">
        <v>110</v>
      </c>
      <c r="J62" t="s">
        <v>36</v>
      </c>
      <c r="K62">
        <v>124.44</v>
      </c>
      <c r="L62">
        <v>8</v>
      </c>
      <c r="M62">
        <v>-167.4</v>
      </c>
      <c r="N62">
        <f>(Table1[[#This Row],[price]]*Table1[[#This Row],[Quantity]])</f>
        <v>995.52</v>
      </c>
    </row>
    <row r="63" spans="1:14">
      <c r="A63" t="s">
        <v>14</v>
      </c>
      <c r="B63" t="s">
        <v>15</v>
      </c>
      <c r="C63" t="s">
        <v>43</v>
      </c>
      <c r="D63" t="s">
        <v>30</v>
      </c>
      <c r="E63" t="s">
        <v>31</v>
      </c>
      <c r="F63" t="s">
        <v>154</v>
      </c>
      <c r="G63" t="s">
        <v>67</v>
      </c>
      <c r="H63" t="s">
        <v>46</v>
      </c>
      <c r="I63" t="s">
        <v>110</v>
      </c>
      <c r="J63" t="s">
        <v>62</v>
      </c>
      <c r="K63">
        <v>107.63</v>
      </c>
      <c r="L63">
        <v>3</v>
      </c>
      <c r="M63">
        <v>438.35</v>
      </c>
      <c r="N63">
        <f>(Table1[[#This Row],[price]]*Table1[[#This Row],[Quantity]])</f>
        <v>322.89</v>
      </c>
    </row>
    <row r="64" spans="1:14">
      <c r="A64" t="s">
        <v>71</v>
      </c>
      <c r="B64" t="s">
        <v>15</v>
      </c>
      <c r="C64" t="s">
        <v>29</v>
      </c>
      <c r="D64" t="s">
        <v>30</v>
      </c>
      <c r="E64" t="s">
        <v>31</v>
      </c>
      <c r="F64" t="s">
        <v>155</v>
      </c>
      <c r="G64" t="s">
        <v>33</v>
      </c>
      <c r="H64" t="s">
        <v>78</v>
      </c>
      <c r="I64" t="s">
        <v>104</v>
      </c>
      <c r="J64" t="s">
        <v>70</v>
      </c>
      <c r="K64">
        <v>66.819999999999993</v>
      </c>
      <c r="L64">
        <v>1</v>
      </c>
      <c r="M64">
        <v>425.24</v>
      </c>
      <c r="N64">
        <f>(Table1[[#This Row],[price]]*Table1[[#This Row],[Quantity]])</f>
        <v>66.819999999999993</v>
      </c>
    </row>
    <row r="65" spans="1:14">
      <c r="A65" t="s">
        <v>71</v>
      </c>
      <c r="B65" t="s">
        <v>15</v>
      </c>
      <c r="C65" t="s">
        <v>100</v>
      </c>
      <c r="D65" t="s">
        <v>73</v>
      </c>
      <c r="E65" t="s">
        <v>50</v>
      </c>
      <c r="F65" t="s">
        <v>156</v>
      </c>
      <c r="G65" t="s">
        <v>33</v>
      </c>
      <c r="H65" t="s">
        <v>68</v>
      </c>
      <c r="I65" t="s">
        <v>112</v>
      </c>
      <c r="J65" t="s">
        <v>23</v>
      </c>
      <c r="K65">
        <v>257.44</v>
      </c>
      <c r="L65">
        <v>2</v>
      </c>
      <c r="M65">
        <v>466.67</v>
      </c>
      <c r="N65">
        <f>(Table1[[#This Row],[price]]*Table1[[#This Row],[Quantity]])</f>
        <v>514.88</v>
      </c>
    </row>
    <row r="66" spans="1:14">
      <c r="A66" t="s">
        <v>71</v>
      </c>
      <c r="B66" t="s">
        <v>15</v>
      </c>
      <c r="C66" t="s">
        <v>100</v>
      </c>
      <c r="D66" t="s">
        <v>86</v>
      </c>
      <c r="E66" t="s">
        <v>18</v>
      </c>
      <c r="F66" t="s">
        <v>157</v>
      </c>
      <c r="G66" t="s">
        <v>20</v>
      </c>
      <c r="H66" t="s">
        <v>40</v>
      </c>
      <c r="I66" t="s">
        <v>104</v>
      </c>
      <c r="J66" t="s">
        <v>42</v>
      </c>
      <c r="K66">
        <v>293.37</v>
      </c>
      <c r="L66">
        <v>6</v>
      </c>
      <c r="M66">
        <v>-82.73</v>
      </c>
      <c r="N66">
        <f>(Table1[[#This Row],[price]]*Table1[[#This Row],[Quantity]])</f>
        <v>1760.22</v>
      </c>
    </row>
    <row r="67" spans="1:14">
      <c r="A67" t="s">
        <v>71</v>
      </c>
      <c r="B67" t="s">
        <v>15</v>
      </c>
      <c r="C67" t="s">
        <v>105</v>
      </c>
      <c r="D67" t="s">
        <v>73</v>
      </c>
      <c r="E67" t="s">
        <v>50</v>
      </c>
      <c r="F67" t="s">
        <v>158</v>
      </c>
      <c r="G67" t="s">
        <v>20</v>
      </c>
      <c r="H67" t="s">
        <v>90</v>
      </c>
      <c r="I67" t="s">
        <v>112</v>
      </c>
      <c r="J67" t="s">
        <v>84</v>
      </c>
      <c r="K67">
        <v>263.8</v>
      </c>
      <c r="L67">
        <v>6</v>
      </c>
      <c r="M67">
        <v>-154.35</v>
      </c>
      <c r="N67">
        <f>(Table1[[#This Row],[price]]*Table1[[#This Row],[Quantity]])</f>
        <v>1582.8000000000002</v>
      </c>
    </row>
    <row r="68" spans="1:14">
      <c r="A68" t="s">
        <v>14</v>
      </c>
      <c r="B68" t="s">
        <v>15</v>
      </c>
      <c r="C68" t="s">
        <v>29</v>
      </c>
      <c r="D68" t="s">
        <v>58</v>
      </c>
      <c r="E68" t="s">
        <v>18</v>
      </c>
      <c r="F68" t="s">
        <v>159</v>
      </c>
      <c r="G68" t="s">
        <v>33</v>
      </c>
      <c r="H68" t="s">
        <v>40</v>
      </c>
      <c r="I68" t="s">
        <v>104</v>
      </c>
      <c r="J68" t="s">
        <v>36</v>
      </c>
      <c r="K68">
        <v>238.41</v>
      </c>
      <c r="L68">
        <v>8</v>
      </c>
      <c r="M68">
        <v>-3.15</v>
      </c>
      <c r="N68">
        <f>(Table1[[#This Row],[price]]*Table1[[#This Row],[Quantity]])</f>
        <v>1907.28</v>
      </c>
    </row>
    <row r="69" spans="1:14">
      <c r="A69" t="s">
        <v>71</v>
      </c>
      <c r="B69" t="s">
        <v>15</v>
      </c>
      <c r="C69" t="s">
        <v>115</v>
      </c>
      <c r="D69" t="s">
        <v>30</v>
      </c>
      <c r="E69" t="s">
        <v>18</v>
      </c>
      <c r="F69" t="s">
        <v>160</v>
      </c>
      <c r="G69" t="s">
        <v>67</v>
      </c>
      <c r="H69" t="s">
        <v>40</v>
      </c>
      <c r="I69" t="s">
        <v>102</v>
      </c>
      <c r="J69" t="s">
        <v>42</v>
      </c>
      <c r="K69">
        <v>173.02</v>
      </c>
      <c r="L69">
        <v>7</v>
      </c>
      <c r="M69">
        <v>79.14</v>
      </c>
      <c r="N69">
        <f>(Table1[[#This Row],[price]]*Table1[[#This Row],[Quantity]])</f>
        <v>1211.1400000000001</v>
      </c>
    </row>
    <row r="70" spans="1:14">
      <c r="A70" t="s">
        <v>14</v>
      </c>
      <c r="B70" t="s">
        <v>15</v>
      </c>
      <c r="C70" t="s">
        <v>72</v>
      </c>
      <c r="D70" t="s">
        <v>73</v>
      </c>
      <c r="E70" t="s">
        <v>31</v>
      </c>
      <c r="F70" t="s">
        <v>161</v>
      </c>
      <c r="G70" t="s">
        <v>20</v>
      </c>
      <c r="H70" t="s">
        <v>46</v>
      </c>
      <c r="I70" t="s">
        <v>104</v>
      </c>
      <c r="J70" t="s">
        <v>36</v>
      </c>
      <c r="K70">
        <v>163.01</v>
      </c>
      <c r="L70">
        <v>4</v>
      </c>
      <c r="M70">
        <v>246.5</v>
      </c>
      <c r="N70">
        <f>(Table1[[#This Row],[price]]*Table1[[#This Row],[Quantity]])</f>
        <v>652.04</v>
      </c>
    </row>
    <row r="71" spans="1:14">
      <c r="A71" t="s">
        <v>14</v>
      </c>
      <c r="B71" t="s">
        <v>15</v>
      </c>
      <c r="C71" t="s">
        <v>72</v>
      </c>
      <c r="D71" t="s">
        <v>44</v>
      </c>
      <c r="E71" t="s">
        <v>59</v>
      </c>
      <c r="F71" t="s">
        <v>162</v>
      </c>
      <c r="G71" t="s">
        <v>67</v>
      </c>
      <c r="H71" t="s">
        <v>34</v>
      </c>
      <c r="I71" t="s">
        <v>104</v>
      </c>
      <c r="J71" t="s">
        <v>42</v>
      </c>
      <c r="K71">
        <v>293.72000000000003</v>
      </c>
      <c r="L71">
        <v>1</v>
      </c>
      <c r="M71">
        <v>-25.11</v>
      </c>
      <c r="N71">
        <f>(Table1[[#This Row],[price]]*Table1[[#This Row],[Quantity]])</f>
        <v>293.72000000000003</v>
      </c>
    </row>
    <row r="72" spans="1:14">
      <c r="A72" t="s">
        <v>71</v>
      </c>
      <c r="B72" t="s">
        <v>15</v>
      </c>
      <c r="C72" t="s">
        <v>43</v>
      </c>
      <c r="D72" t="s">
        <v>105</v>
      </c>
      <c r="E72" t="s">
        <v>18</v>
      </c>
      <c r="F72" t="s">
        <v>163</v>
      </c>
      <c r="G72" t="s">
        <v>67</v>
      </c>
      <c r="H72" t="s">
        <v>90</v>
      </c>
      <c r="I72" t="s">
        <v>110</v>
      </c>
      <c r="J72" t="s">
        <v>23</v>
      </c>
      <c r="K72">
        <v>175.89</v>
      </c>
      <c r="L72">
        <v>4</v>
      </c>
      <c r="M72">
        <v>238.65</v>
      </c>
      <c r="N72">
        <f>(Table1[[#This Row],[price]]*Table1[[#This Row],[Quantity]])</f>
        <v>703.56</v>
      </c>
    </row>
    <row r="73" spans="1:14">
      <c r="A73" t="s">
        <v>28</v>
      </c>
      <c r="B73" t="s">
        <v>15</v>
      </c>
      <c r="C73" t="s">
        <v>105</v>
      </c>
      <c r="D73" t="s">
        <v>86</v>
      </c>
      <c r="E73" t="s">
        <v>59</v>
      </c>
      <c r="F73" t="s">
        <v>164</v>
      </c>
      <c r="G73" t="s">
        <v>33</v>
      </c>
      <c r="H73" t="s">
        <v>68</v>
      </c>
      <c r="I73" t="s">
        <v>122</v>
      </c>
      <c r="J73" t="s">
        <v>70</v>
      </c>
      <c r="K73">
        <v>260.37</v>
      </c>
      <c r="L73">
        <v>4</v>
      </c>
      <c r="M73">
        <v>452.69</v>
      </c>
      <c r="N73">
        <f>(Table1[[#This Row],[price]]*Table1[[#This Row],[Quantity]])</f>
        <v>1041.48</v>
      </c>
    </row>
    <row r="74" spans="1:14">
      <c r="A74" t="s">
        <v>14</v>
      </c>
      <c r="B74" t="s">
        <v>15</v>
      </c>
      <c r="C74" t="s">
        <v>105</v>
      </c>
      <c r="D74" t="s">
        <v>105</v>
      </c>
      <c r="E74" t="s">
        <v>50</v>
      </c>
      <c r="F74" t="s">
        <v>165</v>
      </c>
      <c r="G74" t="s">
        <v>33</v>
      </c>
      <c r="H74" t="s">
        <v>78</v>
      </c>
      <c r="I74" t="s">
        <v>122</v>
      </c>
      <c r="J74" t="s">
        <v>84</v>
      </c>
      <c r="K74">
        <v>179.16</v>
      </c>
      <c r="L74">
        <v>2</v>
      </c>
      <c r="M74">
        <v>-20.399999999999999</v>
      </c>
      <c r="N74">
        <f>(Table1[[#This Row],[price]]*Table1[[#This Row],[Quantity]])</f>
        <v>358.32</v>
      </c>
    </row>
    <row r="75" spans="1:14">
      <c r="A75" t="s">
        <v>28</v>
      </c>
      <c r="B75" t="s">
        <v>15</v>
      </c>
      <c r="C75" t="s">
        <v>57</v>
      </c>
      <c r="D75" t="s">
        <v>86</v>
      </c>
      <c r="E75" t="s">
        <v>50</v>
      </c>
      <c r="F75" t="s">
        <v>166</v>
      </c>
      <c r="G75" t="s">
        <v>67</v>
      </c>
      <c r="H75" t="s">
        <v>40</v>
      </c>
      <c r="I75" t="s">
        <v>102</v>
      </c>
      <c r="J75" t="s">
        <v>42</v>
      </c>
      <c r="K75">
        <v>271.31</v>
      </c>
      <c r="L75">
        <v>6</v>
      </c>
      <c r="M75">
        <v>301.75</v>
      </c>
      <c r="N75">
        <f>(Table1[[#This Row],[price]]*Table1[[#This Row],[Quantity]])</f>
        <v>1627.8600000000001</v>
      </c>
    </row>
    <row r="76" spans="1:14">
      <c r="A76" t="s">
        <v>28</v>
      </c>
      <c r="B76" t="s">
        <v>15</v>
      </c>
      <c r="C76" t="s">
        <v>72</v>
      </c>
      <c r="D76" t="s">
        <v>105</v>
      </c>
      <c r="E76" t="s">
        <v>31</v>
      </c>
      <c r="F76" t="s">
        <v>167</v>
      </c>
      <c r="G76" t="s">
        <v>67</v>
      </c>
      <c r="H76" t="s">
        <v>46</v>
      </c>
      <c r="I76" t="s">
        <v>122</v>
      </c>
      <c r="J76" t="s">
        <v>70</v>
      </c>
      <c r="K76">
        <v>99.85</v>
      </c>
      <c r="L76">
        <v>4</v>
      </c>
      <c r="M76">
        <v>137.41999999999999</v>
      </c>
      <c r="N76">
        <f>(Table1[[#This Row],[price]]*Table1[[#This Row],[Quantity]])</f>
        <v>399.4</v>
      </c>
    </row>
    <row r="77" spans="1:14">
      <c r="A77" t="s">
        <v>71</v>
      </c>
      <c r="B77" t="s">
        <v>15</v>
      </c>
      <c r="C77" t="s">
        <v>43</v>
      </c>
      <c r="D77" t="s">
        <v>58</v>
      </c>
      <c r="E77" t="s">
        <v>18</v>
      </c>
      <c r="F77" t="s">
        <v>168</v>
      </c>
      <c r="G77" t="s">
        <v>20</v>
      </c>
      <c r="H77" t="s">
        <v>68</v>
      </c>
      <c r="I77" t="s">
        <v>110</v>
      </c>
      <c r="J77" t="s">
        <v>84</v>
      </c>
      <c r="K77">
        <v>146.85</v>
      </c>
      <c r="L77">
        <v>8</v>
      </c>
      <c r="M77">
        <v>109.77</v>
      </c>
      <c r="N77">
        <f>(Table1[[#This Row],[price]]*Table1[[#This Row],[Quantity]])</f>
        <v>1174.8</v>
      </c>
    </row>
    <row r="78" spans="1:14">
      <c r="A78" t="s">
        <v>28</v>
      </c>
      <c r="B78" t="s">
        <v>15</v>
      </c>
      <c r="C78" t="s">
        <v>72</v>
      </c>
      <c r="D78" t="s">
        <v>44</v>
      </c>
      <c r="E78" t="s">
        <v>31</v>
      </c>
      <c r="F78" t="s">
        <v>169</v>
      </c>
      <c r="G78" t="s">
        <v>33</v>
      </c>
      <c r="H78" t="s">
        <v>78</v>
      </c>
      <c r="I78" t="s">
        <v>117</v>
      </c>
      <c r="J78" t="s">
        <v>23</v>
      </c>
      <c r="K78">
        <v>295.83999999999997</v>
      </c>
      <c r="L78">
        <v>5</v>
      </c>
      <c r="M78">
        <v>-21.28</v>
      </c>
      <c r="N78">
        <f>(Table1[[#This Row],[price]]*Table1[[#This Row],[Quantity]])</f>
        <v>1479.1999999999998</v>
      </c>
    </row>
    <row r="79" spans="1:14">
      <c r="A79" t="s">
        <v>28</v>
      </c>
      <c r="B79" t="s">
        <v>15</v>
      </c>
      <c r="C79" t="s">
        <v>29</v>
      </c>
      <c r="D79" t="s">
        <v>105</v>
      </c>
      <c r="E79" t="s">
        <v>50</v>
      </c>
      <c r="F79" t="s">
        <v>170</v>
      </c>
      <c r="G79" t="s">
        <v>67</v>
      </c>
      <c r="H79" t="s">
        <v>68</v>
      </c>
      <c r="I79" t="s">
        <v>107</v>
      </c>
      <c r="J79" t="s">
        <v>62</v>
      </c>
      <c r="K79">
        <v>42.13</v>
      </c>
      <c r="L79">
        <v>5</v>
      </c>
      <c r="M79">
        <v>310.54000000000002</v>
      </c>
      <c r="N79">
        <f>(Table1[[#This Row],[price]]*Table1[[#This Row],[Quantity]])</f>
        <v>210.65</v>
      </c>
    </row>
    <row r="80" spans="1:14">
      <c r="A80" t="s">
        <v>14</v>
      </c>
      <c r="B80" t="s">
        <v>15</v>
      </c>
      <c r="C80" t="s">
        <v>57</v>
      </c>
      <c r="D80" t="s">
        <v>30</v>
      </c>
      <c r="E80" t="s">
        <v>18</v>
      </c>
      <c r="F80" t="s">
        <v>171</v>
      </c>
      <c r="G80" t="s">
        <v>33</v>
      </c>
      <c r="H80" t="s">
        <v>25</v>
      </c>
      <c r="I80" t="s">
        <v>107</v>
      </c>
      <c r="J80" t="s">
        <v>62</v>
      </c>
      <c r="K80">
        <v>186.9</v>
      </c>
      <c r="L80">
        <v>4</v>
      </c>
      <c r="M80">
        <v>471.15</v>
      </c>
      <c r="N80">
        <f>(Table1[[#This Row],[price]]*Table1[[#This Row],[Quantity]])</f>
        <v>747.6</v>
      </c>
    </row>
    <row r="81" spans="1:14">
      <c r="A81" t="s">
        <v>14</v>
      </c>
      <c r="B81" t="s">
        <v>15</v>
      </c>
      <c r="C81" t="s">
        <v>100</v>
      </c>
      <c r="D81" t="s">
        <v>73</v>
      </c>
      <c r="E81" t="s">
        <v>59</v>
      </c>
      <c r="F81" t="s">
        <v>172</v>
      </c>
      <c r="G81" t="s">
        <v>20</v>
      </c>
      <c r="H81" t="s">
        <v>34</v>
      </c>
      <c r="I81" t="s">
        <v>104</v>
      </c>
      <c r="J81" t="s">
        <v>65</v>
      </c>
      <c r="K81">
        <v>91.34</v>
      </c>
      <c r="L81">
        <v>7</v>
      </c>
      <c r="M81">
        <v>221.32</v>
      </c>
      <c r="N81">
        <f>(Table1[[#This Row],[price]]*Table1[[#This Row],[Quantity]])</f>
        <v>639.38</v>
      </c>
    </row>
    <row r="82" spans="1:14">
      <c r="A82" t="s">
        <v>14</v>
      </c>
      <c r="B82" t="s">
        <v>15</v>
      </c>
      <c r="C82" t="s">
        <v>100</v>
      </c>
      <c r="D82" t="s">
        <v>73</v>
      </c>
      <c r="E82" t="s">
        <v>59</v>
      </c>
      <c r="F82" t="s">
        <v>173</v>
      </c>
      <c r="G82" t="s">
        <v>67</v>
      </c>
      <c r="H82" t="s">
        <v>68</v>
      </c>
      <c r="I82" t="s">
        <v>102</v>
      </c>
      <c r="J82" t="s">
        <v>65</v>
      </c>
      <c r="K82">
        <v>221.01</v>
      </c>
      <c r="L82">
        <v>3</v>
      </c>
      <c r="M82">
        <v>332.39</v>
      </c>
      <c r="N82">
        <f>(Table1[[#This Row],[price]]*Table1[[#This Row],[Quantity]])</f>
        <v>663.03</v>
      </c>
    </row>
    <row r="83" spans="1:14">
      <c r="A83" t="s">
        <v>71</v>
      </c>
      <c r="B83" t="s">
        <v>15</v>
      </c>
      <c r="C83" t="s">
        <v>72</v>
      </c>
      <c r="D83" t="s">
        <v>86</v>
      </c>
      <c r="E83" t="s">
        <v>18</v>
      </c>
      <c r="F83" t="s">
        <v>174</v>
      </c>
      <c r="G83" t="s">
        <v>67</v>
      </c>
      <c r="H83" t="s">
        <v>46</v>
      </c>
      <c r="I83" t="s">
        <v>102</v>
      </c>
      <c r="J83" t="s">
        <v>65</v>
      </c>
      <c r="K83">
        <v>98.51</v>
      </c>
      <c r="L83">
        <v>8</v>
      </c>
      <c r="M83">
        <v>29.68</v>
      </c>
      <c r="N83">
        <f>(Table1[[#This Row],[price]]*Table1[[#This Row],[Quantity]])</f>
        <v>788.08</v>
      </c>
    </row>
    <row r="84" spans="1:14">
      <c r="A84" t="s">
        <v>14</v>
      </c>
      <c r="B84" t="s">
        <v>15</v>
      </c>
      <c r="C84" t="s">
        <v>72</v>
      </c>
      <c r="D84" t="s">
        <v>30</v>
      </c>
      <c r="E84" t="s">
        <v>18</v>
      </c>
      <c r="F84" t="s">
        <v>175</v>
      </c>
      <c r="G84" t="s">
        <v>67</v>
      </c>
      <c r="H84" t="s">
        <v>46</v>
      </c>
      <c r="I84" t="s">
        <v>110</v>
      </c>
      <c r="J84" t="s">
        <v>36</v>
      </c>
      <c r="K84">
        <v>37.450000000000003</v>
      </c>
      <c r="L84">
        <v>4</v>
      </c>
      <c r="M84">
        <v>429.66</v>
      </c>
      <c r="N84">
        <f>(Table1[[#This Row],[price]]*Table1[[#This Row],[Quantity]])</f>
        <v>149.80000000000001</v>
      </c>
    </row>
    <row r="85" spans="1:14">
      <c r="A85" t="s">
        <v>14</v>
      </c>
      <c r="B85" t="s">
        <v>15</v>
      </c>
      <c r="C85" t="s">
        <v>29</v>
      </c>
      <c r="D85" t="s">
        <v>58</v>
      </c>
      <c r="E85" t="s">
        <v>59</v>
      </c>
      <c r="F85" t="s">
        <v>176</v>
      </c>
      <c r="G85" t="s">
        <v>33</v>
      </c>
      <c r="H85" t="s">
        <v>78</v>
      </c>
      <c r="I85" t="s">
        <v>112</v>
      </c>
      <c r="J85" t="s">
        <v>36</v>
      </c>
      <c r="K85">
        <v>89.54</v>
      </c>
      <c r="L85">
        <v>1</v>
      </c>
      <c r="M85">
        <v>-196.56</v>
      </c>
      <c r="N85">
        <f>(Table1[[#This Row],[price]]*Table1[[#This Row],[Quantity]])</f>
        <v>89.54</v>
      </c>
    </row>
    <row r="86" spans="1:14">
      <c r="A86" t="s">
        <v>71</v>
      </c>
      <c r="B86" t="s">
        <v>15</v>
      </c>
      <c r="C86" t="s">
        <v>43</v>
      </c>
      <c r="D86" t="s">
        <v>44</v>
      </c>
      <c r="E86" t="s">
        <v>50</v>
      </c>
      <c r="F86" t="s">
        <v>177</v>
      </c>
      <c r="G86" t="s">
        <v>20</v>
      </c>
      <c r="H86" t="s">
        <v>90</v>
      </c>
      <c r="I86" t="s">
        <v>112</v>
      </c>
      <c r="J86" t="s">
        <v>62</v>
      </c>
      <c r="K86">
        <v>291.08</v>
      </c>
      <c r="L86">
        <v>2</v>
      </c>
      <c r="M86">
        <v>236.26</v>
      </c>
      <c r="N86">
        <f>(Table1[[#This Row],[price]]*Table1[[#This Row],[Quantity]])</f>
        <v>582.16</v>
      </c>
    </row>
    <row r="87" spans="1:14">
      <c r="A87" t="s">
        <v>14</v>
      </c>
      <c r="B87" t="s">
        <v>15</v>
      </c>
      <c r="C87" t="s">
        <v>105</v>
      </c>
      <c r="D87" t="s">
        <v>86</v>
      </c>
      <c r="E87" t="s">
        <v>31</v>
      </c>
      <c r="F87" t="s">
        <v>178</v>
      </c>
      <c r="G87" t="s">
        <v>20</v>
      </c>
      <c r="H87" t="s">
        <v>46</v>
      </c>
      <c r="I87" t="s">
        <v>104</v>
      </c>
      <c r="J87" t="s">
        <v>23</v>
      </c>
      <c r="K87">
        <v>77.86</v>
      </c>
      <c r="L87">
        <v>9</v>
      </c>
      <c r="M87">
        <v>432</v>
      </c>
      <c r="N87">
        <f>(Table1[[#This Row],[price]]*Table1[[#This Row],[Quantity]])</f>
        <v>700.74</v>
      </c>
    </row>
    <row r="88" spans="1:14">
      <c r="A88" t="s">
        <v>14</v>
      </c>
      <c r="B88" t="s">
        <v>15</v>
      </c>
      <c r="C88" t="s">
        <v>100</v>
      </c>
      <c r="D88" t="s">
        <v>58</v>
      </c>
      <c r="E88" t="s">
        <v>59</v>
      </c>
      <c r="F88" t="s">
        <v>179</v>
      </c>
      <c r="G88" t="s">
        <v>20</v>
      </c>
      <c r="H88" t="s">
        <v>68</v>
      </c>
      <c r="I88" t="s">
        <v>117</v>
      </c>
      <c r="J88" t="s">
        <v>36</v>
      </c>
      <c r="K88">
        <v>167.84</v>
      </c>
      <c r="L88">
        <v>2</v>
      </c>
      <c r="M88">
        <v>229.66</v>
      </c>
      <c r="N88">
        <f>(Table1[[#This Row],[price]]*Table1[[#This Row],[Quantity]])</f>
        <v>335.68</v>
      </c>
    </row>
    <row r="89" spans="1:14">
      <c r="A89" t="s">
        <v>14</v>
      </c>
      <c r="B89" t="s">
        <v>15</v>
      </c>
      <c r="C89" t="s">
        <v>72</v>
      </c>
      <c r="D89" t="s">
        <v>73</v>
      </c>
      <c r="E89" t="s">
        <v>18</v>
      </c>
      <c r="F89" t="s">
        <v>180</v>
      </c>
      <c r="G89" t="s">
        <v>67</v>
      </c>
      <c r="H89" t="s">
        <v>68</v>
      </c>
      <c r="I89" t="s">
        <v>110</v>
      </c>
      <c r="J89" t="s">
        <v>62</v>
      </c>
      <c r="K89">
        <v>143.36000000000001</v>
      </c>
      <c r="L89">
        <v>2</v>
      </c>
      <c r="M89">
        <v>-178.66</v>
      </c>
      <c r="N89">
        <f>(Table1[[#This Row],[price]]*Table1[[#This Row],[Quantity]])</f>
        <v>286.72000000000003</v>
      </c>
    </row>
    <row r="90" spans="1:14">
      <c r="A90" t="s">
        <v>14</v>
      </c>
      <c r="B90" t="s">
        <v>15</v>
      </c>
      <c r="C90" t="s">
        <v>100</v>
      </c>
      <c r="D90" t="s">
        <v>73</v>
      </c>
      <c r="E90" t="s">
        <v>50</v>
      </c>
      <c r="F90" t="s">
        <v>181</v>
      </c>
      <c r="G90" t="s">
        <v>67</v>
      </c>
      <c r="H90" t="s">
        <v>34</v>
      </c>
      <c r="I90" t="s">
        <v>110</v>
      </c>
      <c r="J90" t="s">
        <v>62</v>
      </c>
      <c r="K90">
        <v>291.8</v>
      </c>
      <c r="L90">
        <v>5</v>
      </c>
      <c r="M90">
        <v>2.4900000000000002</v>
      </c>
      <c r="N90">
        <f>(Table1[[#This Row],[price]]*Table1[[#This Row],[Quantity]])</f>
        <v>1459</v>
      </c>
    </row>
    <row r="91" spans="1:14">
      <c r="A91" t="s">
        <v>71</v>
      </c>
      <c r="B91" t="s">
        <v>15</v>
      </c>
      <c r="C91" t="s">
        <v>115</v>
      </c>
      <c r="D91" t="s">
        <v>73</v>
      </c>
      <c r="E91" t="s">
        <v>18</v>
      </c>
      <c r="F91" t="s">
        <v>182</v>
      </c>
      <c r="G91" t="s">
        <v>33</v>
      </c>
      <c r="H91" t="s">
        <v>40</v>
      </c>
      <c r="I91" t="s">
        <v>107</v>
      </c>
      <c r="J91" t="s">
        <v>62</v>
      </c>
      <c r="K91">
        <v>204.57</v>
      </c>
      <c r="L91">
        <v>7</v>
      </c>
      <c r="M91">
        <v>273.98</v>
      </c>
      <c r="N91">
        <f>(Table1[[#This Row],[price]]*Table1[[#This Row],[Quantity]])</f>
        <v>1431.99</v>
      </c>
    </row>
    <row r="92" spans="1:14">
      <c r="A92" t="s">
        <v>71</v>
      </c>
      <c r="B92" t="s">
        <v>15</v>
      </c>
      <c r="C92" t="s">
        <v>29</v>
      </c>
      <c r="D92" t="s">
        <v>58</v>
      </c>
      <c r="E92" t="s">
        <v>59</v>
      </c>
      <c r="F92" t="s">
        <v>183</v>
      </c>
      <c r="G92" t="s">
        <v>67</v>
      </c>
      <c r="H92" t="s">
        <v>40</v>
      </c>
      <c r="I92" t="s">
        <v>110</v>
      </c>
      <c r="J92" t="s">
        <v>70</v>
      </c>
      <c r="K92">
        <v>6.6</v>
      </c>
      <c r="L92">
        <v>7</v>
      </c>
      <c r="M92">
        <v>255.66</v>
      </c>
      <c r="N92">
        <f>(Table1[[#This Row],[price]]*Table1[[#This Row],[Quantity]])</f>
        <v>46.199999999999996</v>
      </c>
    </row>
    <row r="93" spans="1:14">
      <c r="A93" t="s">
        <v>71</v>
      </c>
      <c r="B93" t="s">
        <v>15</v>
      </c>
      <c r="C93" t="s">
        <v>100</v>
      </c>
      <c r="D93" t="s">
        <v>86</v>
      </c>
      <c r="E93" t="s">
        <v>18</v>
      </c>
      <c r="F93" t="s">
        <v>184</v>
      </c>
      <c r="G93" t="s">
        <v>20</v>
      </c>
      <c r="H93" t="s">
        <v>68</v>
      </c>
      <c r="I93" t="s">
        <v>117</v>
      </c>
      <c r="J93" t="s">
        <v>36</v>
      </c>
      <c r="K93">
        <v>109.37</v>
      </c>
      <c r="L93">
        <v>8</v>
      </c>
      <c r="M93">
        <v>-102.2</v>
      </c>
      <c r="N93">
        <f>(Table1[[#This Row],[price]]*Table1[[#This Row],[Quantity]])</f>
        <v>874.96</v>
      </c>
    </row>
    <row r="94" spans="1:14">
      <c r="A94" t="s">
        <v>28</v>
      </c>
      <c r="B94" t="s">
        <v>15</v>
      </c>
      <c r="C94" t="s">
        <v>115</v>
      </c>
      <c r="D94" t="s">
        <v>44</v>
      </c>
      <c r="E94" t="s">
        <v>59</v>
      </c>
      <c r="F94" t="s">
        <v>185</v>
      </c>
      <c r="G94" t="s">
        <v>33</v>
      </c>
      <c r="H94" t="s">
        <v>34</v>
      </c>
      <c r="I94" t="s">
        <v>122</v>
      </c>
      <c r="J94" t="s">
        <v>70</v>
      </c>
      <c r="K94">
        <v>95.22</v>
      </c>
      <c r="L94">
        <v>2</v>
      </c>
      <c r="M94">
        <v>479.12</v>
      </c>
      <c r="N94">
        <f>(Table1[[#This Row],[price]]*Table1[[#This Row],[Quantity]])</f>
        <v>190.44</v>
      </c>
    </row>
    <row r="95" spans="1:14">
      <c r="A95" t="s">
        <v>14</v>
      </c>
      <c r="B95" t="s">
        <v>15</v>
      </c>
      <c r="C95" t="s">
        <v>72</v>
      </c>
      <c r="D95" t="s">
        <v>58</v>
      </c>
      <c r="E95" t="s">
        <v>59</v>
      </c>
      <c r="F95" t="s">
        <v>186</v>
      </c>
      <c r="G95" t="s">
        <v>67</v>
      </c>
      <c r="H95" t="s">
        <v>68</v>
      </c>
      <c r="I95" t="s">
        <v>110</v>
      </c>
      <c r="J95" t="s">
        <v>62</v>
      </c>
      <c r="K95">
        <v>54.27</v>
      </c>
      <c r="L95">
        <v>4</v>
      </c>
      <c r="M95">
        <v>-159.5</v>
      </c>
      <c r="N95">
        <f>(Table1[[#This Row],[price]]*Table1[[#This Row],[Quantity]])</f>
        <v>217.08</v>
      </c>
    </row>
    <row r="96" spans="1:14">
      <c r="A96" t="s">
        <v>28</v>
      </c>
      <c r="B96" t="s">
        <v>15</v>
      </c>
      <c r="C96" t="s">
        <v>100</v>
      </c>
      <c r="D96" t="s">
        <v>86</v>
      </c>
      <c r="E96" t="s">
        <v>31</v>
      </c>
      <c r="F96" t="s">
        <v>187</v>
      </c>
      <c r="G96" t="s">
        <v>33</v>
      </c>
      <c r="H96" t="s">
        <v>46</v>
      </c>
      <c r="I96" t="s">
        <v>104</v>
      </c>
      <c r="J96" t="s">
        <v>70</v>
      </c>
      <c r="K96">
        <v>50.46</v>
      </c>
      <c r="L96">
        <v>5</v>
      </c>
      <c r="M96">
        <v>444.35</v>
      </c>
      <c r="N96">
        <f>(Table1[[#This Row],[price]]*Table1[[#This Row],[Quantity]])</f>
        <v>252.3</v>
      </c>
    </row>
    <row r="97" spans="1:14">
      <c r="A97" t="s">
        <v>71</v>
      </c>
      <c r="B97" t="s">
        <v>15</v>
      </c>
      <c r="C97" t="s">
        <v>100</v>
      </c>
      <c r="D97" t="s">
        <v>73</v>
      </c>
      <c r="E97" t="s">
        <v>50</v>
      </c>
      <c r="F97" t="s">
        <v>188</v>
      </c>
      <c r="G97" t="s">
        <v>20</v>
      </c>
      <c r="H97" t="s">
        <v>46</v>
      </c>
      <c r="I97" t="s">
        <v>117</v>
      </c>
      <c r="J97" t="s">
        <v>62</v>
      </c>
      <c r="K97">
        <v>6.49</v>
      </c>
      <c r="L97">
        <v>4</v>
      </c>
      <c r="M97">
        <v>69.03</v>
      </c>
      <c r="N97">
        <f>(Table1[[#This Row],[price]]*Table1[[#This Row],[Quantity]])</f>
        <v>25.96</v>
      </c>
    </row>
    <row r="98" spans="1:14">
      <c r="A98" t="s">
        <v>14</v>
      </c>
      <c r="B98" t="s">
        <v>15</v>
      </c>
      <c r="C98" t="s">
        <v>115</v>
      </c>
      <c r="D98" t="s">
        <v>30</v>
      </c>
      <c r="E98" t="s">
        <v>18</v>
      </c>
      <c r="F98" t="s">
        <v>189</v>
      </c>
      <c r="G98" t="s">
        <v>33</v>
      </c>
      <c r="H98" t="s">
        <v>78</v>
      </c>
      <c r="I98" t="s">
        <v>104</v>
      </c>
      <c r="J98" t="s">
        <v>84</v>
      </c>
      <c r="K98">
        <v>25.46</v>
      </c>
      <c r="L98">
        <v>2</v>
      </c>
      <c r="M98">
        <v>-94.84</v>
      </c>
      <c r="N98">
        <f>(Table1[[#This Row],[price]]*Table1[[#This Row],[Quantity]])</f>
        <v>50.92</v>
      </c>
    </row>
    <row r="99" spans="1:14">
      <c r="A99" t="s">
        <v>28</v>
      </c>
      <c r="B99" t="s">
        <v>15</v>
      </c>
      <c r="C99" t="s">
        <v>100</v>
      </c>
      <c r="D99" t="s">
        <v>105</v>
      </c>
      <c r="E99" t="s">
        <v>31</v>
      </c>
      <c r="F99" t="s">
        <v>190</v>
      </c>
      <c r="G99" t="s">
        <v>67</v>
      </c>
      <c r="H99" t="s">
        <v>34</v>
      </c>
      <c r="I99" t="s">
        <v>104</v>
      </c>
      <c r="J99" t="s">
        <v>65</v>
      </c>
      <c r="K99">
        <v>219.68</v>
      </c>
      <c r="L99">
        <v>6</v>
      </c>
      <c r="M99">
        <v>-156.82</v>
      </c>
      <c r="N99">
        <f>(Table1[[#This Row],[price]]*Table1[[#This Row],[Quantity]])</f>
        <v>1318.08</v>
      </c>
    </row>
    <row r="100" spans="1:14">
      <c r="A100" t="s">
        <v>14</v>
      </c>
      <c r="B100" t="s">
        <v>15</v>
      </c>
      <c r="C100" t="s">
        <v>100</v>
      </c>
      <c r="D100" t="s">
        <v>30</v>
      </c>
      <c r="E100" t="s">
        <v>31</v>
      </c>
      <c r="F100" t="s">
        <v>191</v>
      </c>
      <c r="G100" t="s">
        <v>20</v>
      </c>
      <c r="H100" t="s">
        <v>34</v>
      </c>
      <c r="I100" t="s">
        <v>117</v>
      </c>
      <c r="J100" t="s">
        <v>70</v>
      </c>
      <c r="K100">
        <v>175.35</v>
      </c>
      <c r="L100">
        <v>4</v>
      </c>
      <c r="M100">
        <v>73.81</v>
      </c>
      <c r="N100">
        <f>(Table1[[#This Row],[price]]*Table1[[#This Row],[Quantity]])</f>
        <v>701.4</v>
      </c>
    </row>
    <row r="101" spans="1:14">
      <c r="A101" t="s">
        <v>71</v>
      </c>
      <c r="B101" t="s">
        <v>15</v>
      </c>
      <c r="C101" t="s">
        <v>100</v>
      </c>
      <c r="D101" t="s">
        <v>30</v>
      </c>
      <c r="E101" t="s">
        <v>31</v>
      </c>
      <c r="F101" t="s">
        <v>192</v>
      </c>
      <c r="G101" t="s">
        <v>20</v>
      </c>
      <c r="H101" t="s">
        <v>34</v>
      </c>
      <c r="I101" t="s">
        <v>122</v>
      </c>
      <c r="J101" t="s">
        <v>62</v>
      </c>
      <c r="K101">
        <v>299.93</v>
      </c>
      <c r="L101">
        <v>4</v>
      </c>
      <c r="M101">
        <v>-58.4</v>
      </c>
      <c r="N101">
        <f>(Table1[[#This Row],[price]]*Table1[[#This Row],[Quantity]])</f>
        <v>1199.72</v>
      </c>
    </row>
    <row r="102" spans="1:14">
      <c r="A102" t="s">
        <v>71</v>
      </c>
      <c r="B102" t="s">
        <v>15</v>
      </c>
      <c r="C102" t="s">
        <v>43</v>
      </c>
      <c r="D102" t="s">
        <v>44</v>
      </c>
      <c r="E102" t="s">
        <v>50</v>
      </c>
      <c r="F102" t="s">
        <v>193</v>
      </c>
      <c r="G102" t="s">
        <v>67</v>
      </c>
      <c r="H102" t="s">
        <v>34</v>
      </c>
      <c r="I102" t="s">
        <v>104</v>
      </c>
      <c r="J102" t="s">
        <v>36</v>
      </c>
      <c r="K102">
        <v>71.489999999999995</v>
      </c>
      <c r="L102">
        <v>9</v>
      </c>
      <c r="M102">
        <v>-95.31</v>
      </c>
      <c r="N102">
        <f>(Table1[[#This Row],[price]]*Table1[[#This Row],[Quantity]])</f>
        <v>643.41</v>
      </c>
    </row>
    <row r="103" spans="1:14">
      <c r="A103" t="s">
        <v>71</v>
      </c>
      <c r="B103" t="s">
        <v>15</v>
      </c>
      <c r="C103" t="s">
        <v>105</v>
      </c>
      <c r="D103" t="s">
        <v>73</v>
      </c>
      <c r="E103" t="s">
        <v>31</v>
      </c>
      <c r="F103" t="s">
        <v>194</v>
      </c>
      <c r="G103" t="s">
        <v>67</v>
      </c>
      <c r="H103" t="s">
        <v>68</v>
      </c>
      <c r="I103" t="s">
        <v>112</v>
      </c>
      <c r="J103" t="s">
        <v>23</v>
      </c>
      <c r="K103">
        <v>190.55</v>
      </c>
      <c r="L103">
        <v>3</v>
      </c>
      <c r="M103">
        <v>-159.57</v>
      </c>
      <c r="N103">
        <f>(Table1[[#This Row],[price]]*Table1[[#This Row],[Quantity]])</f>
        <v>571.65000000000009</v>
      </c>
    </row>
    <row r="104" spans="1:14">
      <c r="A104" t="s">
        <v>71</v>
      </c>
      <c r="B104" t="s">
        <v>15</v>
      </c>
      <c r="C104" t="s">
        <v>100</v>
      </c>
      <c r="D104" t="s">
        <v>44</v>
      </c>
      <c r="E104" t="s">
        <v>31</v>
      </c>
      <c r="F104" t="s">
        <v>195</v>
      </c>
      <c r="G104" t="s">
        <v>33</v>
      </c>
      <c r="H104" t="s">
        <v>78</v>
      </c>
      <c r="I104" t="s">
        <v>102</v>
      </c>
      <c r="J104" t="s">
        <v>84</v>
      </c>
      <c r="K104">
        <v>58.14</v>
      </c>
      <c r="L104">
        <v>4</v>
      </c>
      <c r="M104">
        <v>-20.190000000000001</v>
      </c>
      <c r="N104">
        <f>(Table1[[#This Row],[price]]*Table1[[#This Row],[Quantity]])</f>
        <v>232.56</v>
      </c>
    </row>
    <row r="105" spans="1:14">
      <c r="A105" t="s">
        <v>71</v>
      </c>
      <c r="B105" t="s">
        <v>15</v>
      </c>
      <c r="C105" t="s">
        <v>115</v>
      </c>
      <c r="D105" t="s">
        <v>105</v>
      </c>
      <c r="E105" t="s">
        <v>50</v>
      </c>
      <c r="F105" t="s">
        <v>196</v>
      </c>
      <c r="G105" t="s">
        <v>33</v>
      </c>
      <c r="H105" t="s">
        <v>25</v>
      </c>
      <c r="I105" t="s">
        <v>107</v>
      </c>
      <c r="J105" t="s">
        <v>62</v>
      </c>
      <c r="K105">
        <v>233.51</v>
      </c>
      <c r="L105">
        <v>8</v>
      </c>
      <c r="M105">
        <v>-164.95</v>
      </c>
      <c r="N105">
        <f>(Table1[[#This Row],[price]]*Table1[[#This Row],[Quantity]])</f>
        <v>1868.08</v>
      </c>
    </row>
    <row r="106" spans="1:14">
      <c r="A106" t="s">
        <v>71</v>
      </c>
      <c r="B106" t="s">
        <v>15</v>
      </c>
      <c r="C106" t="s">
        <v>29</v>
      </c>
      <c r="D106" t="s">
        <v>73</v>
      </c>
      <c r="E106" t="s">
        <v>18</v>
      </c>
      <c r="F106" t="s">
        <v>197</v>
      </c>
      <c r="G106" t="s">
        <v>67</v>
      </c>
      <c r="H106" t="s">
        <v>46</v>
      </c>
      <c r="I106" t="s">
        <v>102</v>
      </c>
      <c r="J106" t="s">
        <v>84</v>
      </c>
      <c r="K106">
        <v>80.2</v>
      </c>
      <c r="L106">
        <v>9</v>
      </c>
      <c r="M106">
        <v>450.66</v>
      </c>
      <c r="N106">
        <f>(Table1[[#This Row],[price]]*Table1[[#This Row],[Quantity]])</f>
        <v>721.80000000000007</v>
      </c>
    </row>
    <row r="107" spans="1:14">
      <c r="A107" t="s">
        <v>71</v>
      </c>
      <c r="B107" t="s">
        <v>15</v>
      </c>
      <c r="C107" t="s">
        <v>115</v>
      </c>
      <c r="D107" t="s">
        <v>86</v>
      </c>
      <c r="E107" t="s">
        <v>50</v>
      </c>
      <c r="F107" t="s">
        <v>198</v>
      </c>
      <c r="G107" t="s">
        <v>33</v>
      </c>
      <c r="H107" t="s">
        <v>90</v>
      </c>
      <c r="I107" t="s">
        <v>102</v>
      </c>
      <c r="J107" t="s">
        <v>36</v>
      </c>
      <c r="K107">
        <v>14.45</v>
      </c>
      <c r="L107">
        <v>6</v>
      </c>
      <c r="M107">
        <v>-109.96</v>
      </c>
      <c r="N107">
        <f>(Table1[[#This Row],[price]]*Table1[[#This Row],[Quantity]])</f>
        <v>86.699999999999989</v>
      </c>
    </row>
    <row r="108" spans="1:14">
      <c r="A108" t="s">
        <v>71</v>
      </c>
      <c r="B108" t="s">
        <v>15</v>
      </c>
      <c r="C108" t="s">
        <v>57</v>
      </c>
      <c r="D108" t="s">
        <v>86</v>
      </c>
      <c r="E108" t="s">
        <v>31</v>
      </c>
      <c r="F108" t="s">
        <v>199</v>
      </c>
      <c r="G108" t="s">
        <v>20</v>
      </c>
      <c r="H108" t="s">
        <v>46</v>
      </c>
      <c r="I108" t="s">
        <v>122</v>
      </c>
      <c r="J108" t="s">
        <v>42</v>
      </c>
      <c r="K108">
        <v>69.8</v>
      </c>
      <c r="L108">
        <v>7</v>
      </c>
      <c r="M108">
        <v>473.42</v>
      </c>
      <c r="N108">
        <f>(Table1[[#This Row],[price]]*Table1[[#This Row],[Quantity]])</f>
        <v>488.59999999999997</v>
      </c>
    </row>
    <row r="109" spans="1:14">
      <c r="A109" t="s">
        <v>14</v>
      </c>
      <c r="B109" t="s">
        <v>15</v>
      </c>
      <c r="C109" t="s">
        <v>105</v>
      </c>
      <c r="D109" t="s">
        <v>58</v>
      </c>
      <c r="E109" t="s">
        <v>59</v>
      </c>
      <c r="F109" t="s">
        <v>200</v>
      </c>
      <c r="G109" t="s">
        <v>33</v>
      </c>
      <c r="H109" t="s">
        <v>46</v>
      </c>
      <c r="I109" t="s">
        <v>104</v>
      </c>
      <c r="J109" t="s">
        <v>62</v>
      </c>
      <c r="K109">
        <v>239.51</v>
      </c>
      <c r="L109">
        <v>5</v>
      </c>
      <c r="M109">
        <v>-31.37</v>
      </c>
      <c r="N109">
        <f>(Table1[[#This Row],[price]]*Table1[[#This Row],[Quantity]])</f>
        <v>1197.55</v>
      </c>
    </row>
    <row r="110" spans="1:14">
      <c r="A110" t="s">
        <v>14</v>
      </c>
      <c r="B110" t="s">
        <v>15</v>
      </c>
      <c r="C110" t="s">
        <v>29</v>
      </c>
      <c r="D110" t="s">
        <v>44</v>
      </c>
      <c r="E110" t="s">
        <v>31</v>
      </c>
      <c r="F110" t="s">
        <v>201</v>
      </c>
      <c r="G110" t="s">
        <v>33</v>
      </c>
      <c r="H110" t="s">
        <v>78</v>
      </c>
      <c r="I110" t="s">
        <v>117</v>
      </c>
      <c r="J110" t="s">
        <v>23</v>
      </c>
      <c r="K110">
        <v>206.83</v>
      </c>
      <c r="L110">
        <v>1</v>
      </c>
      <c r="M110">
        <v>-175.38</v>
      </c>
      <c r="N110">
        <f>(Table1[[#This Row],[price]]*Table1[[#This Row],[Quantity]])</f>
        <v>206.83</v>
      </c>
    </row>
    <row r="111" spans="1:14">
      <c r="A111" t="s">
        <v>71</v>
      </c>
      <c r="B111" t="s">
        <v>15</v>
      </c>
      <c r="C111" t="s">
        <v>100</v>
      </c>
      <c r="D111" t="s">
        <v>73</v>
      </c>
      <c r="E111" t="s">
        <v>50</v>
      </c>
      <c r="F111" t="s">
        <v>202</v>
      </c>
      <c r="G111" t="s">
        <v>33</v>
      </c>
      <c r="H111" t="s">
        <v>78</v>
      </c>
      <c r="I111" t="s">
        <v>107</v>
      </c>
      <c r="J111" t="s">
        <v>42</v>
      </c>
      <c r="K111">
        <v>213.93</v>
      </c>
      <c r="L111">
        <v>8</v>
      </c>
      <c r="M111">
        <v>-15.05</v>
      </c>
      <c r="N111">
        <f>(Table1[[#This Row],[price]]*Table1[[#This Row],[Quantity]])</f>
        <v>1711.44</v>
      </c>
    </row>
    <row r="112" spans="1:14">
      <c r="A112" t="s">
        <v>28</v>
      </c>
      <c r="B112" t="s">
        <v>15</v>
      </c>
      <c r="C112" t="s">
        <v>105</v>
      </c>
      <c r="D112" t="s">
        <v>44</v>
      </c>
      <c r="E112" t="s">
        <v>18</v>
      </c>
      <c r="F112" t="s">
        <v>203</v>
      </c>
      <c r="G112" t="s">
        <v>33</v>
      </c>
      <c r="H112" t="s">
        <v>25</v>
      </c>
      <c r="I112" t="s">
        <v>110</v>
      </c>
      <c r="J112" t="s">
        <v>62</v>
      </c>
      <c r="K112">
        <v>26.85</v>
      </c>
      <c r="L112">
        <v>8</v>
      </c>
      <c r="M112">
        <v>-150.82</v>
      </c>
      <c r="N112">
        <f>(Table1[[#This Row],[price]]*Table1[[#This Row],[Quantity]])</f>
        <v>214.8</v>
      </c>
    </row>
    <row r="113" spans="1:14">
      <c r="A113" t="s">
        <v>28</v>
      </c>
      <c r="B113" t="s">
        <v>15</v>
      </c>
      <c r="C113" t="s">
        <v>100</v>
      </c>
      <c r="D113" t="s">
        <v>86</v>
      </c>
      <c r="E113" t="s">
        <v>18</v>
      </c>
      <c r="F113" t="s">
        <v>204</v>
      </c>
      <c r="G113" t="s">
        <v>33</v>
      </c>
      <c r="H113" t="s">
        <v>46</v>
      </c>
      <c r="I113" t="s">
        <v>107</v>
      </c>
      <c r="J113" t="s">
        <v>36</v>
      </c>
      <c r="K113">
        <v>13.41</v>
      </c>
      <c r="L113">
        <v>8</v>
      </c>
      <c r="M113">
        <v>-61.72</v>
      </c>
      <c r="N113">
        <f>(Table1[[#This Row],[price]]*Table1[[#This Row],[Quantity]])</f>
        <v>107.28</v>
      </c>
    </row>
    <row r="114" spans="1:14">
      <c r="A114" t="s">
        <v>28</v>
      </c>
      <c r="B114" t="s">
        <v>15</v>
      </c>
      <c r="C114" t="s">
        <v>115</v>
      </c>
      <c r="D114" t="s">
        <v>86</v>
      </c>
      <c r="E114" t="s">
        <v>59</v>
      </c>
      <c r="F114" t="s">
        <v>205</v>
      </c>
      <c r="G114" t="s">
        <v>67</v>
      </c>
      <c r="H114" t="s">
        <v>40</v>
      </c>
      <c r="I114" t="s">
        <v>117</v>
      </c>
      <c r="J114" t="s">
        <v>62</v>
      </c>
      <c r="K114">
        <v>22.35</v>
      </c>
      <c r="L114">
        <v>8</v>
      </c>
      <c r="M114">
        <v>190.08</v>
      </c>
      <c r="N114">
        <f>(Table1[[#This Row],[price]]*Table1[[#This Row],[Quantity]])</f>
        <v>178.8</v>
      </c>
    </row>
    <row r="115" spans="1:14">
      <c r="A115" t="s">
        <v>71</v>
      </c>
      <c r="B115" t="s">
        <v>15</v>
      </c>
      <c r="C115" t="s">
        <v>43</v>
      </c>
      <c r="D115" t="s">
        <v>73</v>
      </c>
      <c r="E115" t="s">
        <v>31</v>
      </c>
      <c r="F115" t="s">
        <v>206</v>
      </c>
      <c r="G115" t="s">
        <v>20</v>
      </c>
      <c r="H115" t="s">
        <v>34</v>
      </c>
      <c r="I115" t="s">
        <v>112</v>
      </c>
      <c r="J115" t="s">
        <v>62</v>
      </c>
      <c r="K115">
        <v>149.15</v>
      </c>
      <c r="L115">
        <v>9</v>
      </c>
      <c r="M115">
        <v>-66.61</v>
      </c>
      <c r="N115">
        <f>(Table1[[#This Row],[price]]*Table1[[#This Row],[Quantity]])</f>
        <v>1342.3500000000001</v>
      </c>
    </row>
    <row r="116" spans="1:14">
      <c r="A116" t="s">
        <v>28</v>
      </c>
      <c r="B116" t="s">
        <v>15</v>
      </c>
      <c r="C116" t="s">
        <v>105</v>
      </c>
      <c r="D116" t="s">
        <v>30</v>
      </c>
      <c r="E116" t="s">
        <v>31</v>
      </c>
      <c r="F116" t="s">
        <v>207</v>
      </c>
      <c r="G116" t="s">
        <v>67</v>
      </c>
      <c r="H116" t="s">
        <v>68</v>
      </c>
      <c r="I116" t="s">
        <v>107</v>
      </c>
      <c r="J116" t="s">
        <v>42</v>
      </c>
      <c r="K116">
        <v>181.23</v>
      </c>
      <c r="L116">
        <v>9</v>
      </c>
      <c r="M116">
        <v>301.11</v>
      </c>
      <c r="N116">
        <f>(Table1[[#This Row],[price]]*Table1[[#This Row],[Quantity]])</f>
        <v>1631.07</v>
      </c>
    </row>
    <row r="117" spans="1:14">
      <c r="A117" t="s">
        <v>28</v>
      </c>
      <c r="B117" t="s">
        <v>15</v>
      </c>
      <c r="C117" t="s">
        <v>100</v>
      </c>
      <c r="D117" t="s">
        <v>30</v>
      </c>
      <c r="E117" t="s">
        <v>18</v>
      </c>
      <c r="F117" t="s">
        <v>208</v>
      </c>
      <c r="G117" t="s">
        <v>33</v>
      </c>
      <c r="H117" t="s">
        <v>25</v>
      </c>
      <c r="I117" t="s">
        <v>104</v>
      </c>
      <c r="J117" t="s">
        <v>65</v>
      </c>
      <c r="K117">
        <v>231.15</v>
      </c>
      <c r="L117">
        <v>9</v>
      </c>
      <c r="M117">
        <v>354.61</v>
      </c>
      <c r="N117">
        <f>(Table1[[#This Row],[price]]*Table1[[#This Row],[Quantity]])</f>
        <v>2080.35</v>
      </c>
    </row>
    <row r="118" spans="1:14">
      <c r="A118" t="s">
        <v>28</v>
      </c>
      <c r="B118" t="s">
        <v>15</v>
      </c>
      <c r="C118" t="s">
        <v>105</v>
      </c>
      <c r="D118" t="s">
        <v>58</v>
      </c>
      <c r="E118" t="s">
        <v>59</v>
      </c>
      <c r="F118" t="s">
        <v>209</v>
      </c>
      <c r="G118" t="s">
        <v>20</v>
      </c>
      <c r="H118" t="s">
        <v>90</v>
      </c>
      <c r="I118" t="s">
        <v>122</v>
      </c>
      <c r="J118" t="s">
        <v>65</v>
      </c>
      <c r="K118">
        <v>15.19</v>
      </c>
      <c r="L118">
        <v>2</v>
      </c>
      <c r="M118">
        <v>-178.28</v>
      </c>
      <c r="N118">
        <f>(Table1[[#This Row],[price]]*Table1[[#This Row],[Quantity]])</f>
        <v>30.38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823F1-63F9-49E6-9006-67B5067195E8}">
  <dimension ref="A8:B14"/>
  <sheetViews>
    <sheetView workbookViewId="0">
      <selection activeCell="E18" sqref="E18"/>
    </sheetView>
  </sheetViews>
  <sheetFormatPr defaultRowHeight="14.45"/>
  <cols>
    <col min="1" max="1" width="12.28515625" bestFit="1" customWidth="1"/>
    <col min="2" max="3" width="12.42578125" bestFit="1" customWidth="1"/>
  </cols>
  <sheetData>
    <row r="8" spans="1:2">
      <c r="A8" s="1" t="s">
        <v>6</v>
      </c>
      <c r="B8" t="s">
        <v>210</v>
      </c>
    </row>
    <row r="9" spans="1:2">
      <c r="A9" t="s">
        <v>20</v>
      </c>
      <c r="B9" s="20">
        <v>23190.06</v>
      </c>
    </row>
    <row r="10" spans="1:2">
      <c r="A10" t="s">
        <v>67</v>
      </c>
      <c r="B10" s="20">
        <v>28517.860000000011</v>
      </c>
    </row>
    <row r="11" spans="1:2">
      <c r="A11" t="s">
        <v>211</v>
      </c>
      <c r="B11" s="20">
        <v>51707.920000000013</v>
      </c>
    </row>
    <row r="14" spans="1:2">
      <c r="A14" t="s">
        <v>212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E577E-BD38-4443-A759-160025544D6F}">
  <dimension ref="A3:B6"/>
  <sheetViews>
    <sheetView workbookViewId="0">
      <selection activeCell="B6" sqref="B6"/>
    </sheetView>
  </sheetViews>
  <sheetFormatPr defaultRowHeight="14.45"/>
  <cols>
    <col min="1" max="1" width="13.140625" bestFit="1" customWidth="1"/>
    <col min="2" max="2" width="11.7109375" bestFit="1" customWidth="1"/>
  </cols>
  <sheetData>
    <row r="3" spans="1:2">
      <c r="A3" s="1" t="s">
        <v>213</v>
      </c>
      <c r="B3" t="s">
        <v>210</v>
      </c>
    </row>
    <row r="4" spans="1:2">
      <c r="A4" s="2" t="s">
        <v>20</v>
      </c>
      <c r="B4">
        <v>23190.06</v>
      </c>
    </row>
    <row r="5" spans="1:2">
      <c r="A5" s="2" t="s">
        <v>67</v>
      </c>
      <c r="B5">
        <v>28517.860000000011</v>
      </c>
    </row>
    <row r="6" spans="1:2">
      <c r="A6" s="2" t="s">
        <v>33</v>
      </c>
      <c r="B6">
        <v>26762.429999999993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0D6AA-D545-4314-A467-2DB07F6EED04}">
  <dimension ref="A3:B11"/>
  <sheetViews>
    <sheetView tabSelected="1" workbookViewId="0">
      <selection activeCell="F26" sqref="F26"/>
    </sheetView>
  </sheetViews>
  <sheetFormatPr defaultRowHeight="14.45"/>
  <cols>
    <col min="1" max="1" width="12.5703125" bestFit="1" customWidth="1"/>
    <col min="2" max="2" width="14.85546875" bestFit="1" customWidth="1"/>
  </cols>
  <sheetData>
    <row r="3" spans="1:2">
      <c r="A3" s="1" t="s">
        <v>213</v>
      </c>
      <c r="B3" t="s">
        <v>214</v>
      </c>
    </row>
    <row r="4" spans="1:2">
      <c r="A4" s="2" t="s">
        <v>23</v>
      </c>
      <c r="B4">
        <v>56</v>
      </c>
    </row>
    <row r="5" spans="1:2">
      <c r="A5" s="2" t="s">
        <v>84</v>
      </c>
      <c r="B5">
        <v>77</v>
      </c>
    </row>
    <row r="6" spans="1:2">
      <c r="A6" s="2" t="s">
        <v>36</v>
      </c>
      <c r="B6">
        <v>111</v>
      </c>
    </row>
    <row r="7" spans="1:2">
      <c r="A7" s="2" t="s">
        <v>62</v>
      </c>
      <c r="B7">
        <v>120</v>
      </c>
    </row>
    <row r="8" spans="1:2">
      <c r="A8" s="2" t="s">
        <v>27</v>
      </c>
      <c r="B8">
        <v>3</v>
      </c>
    </row>
    <row r="9" spans="1:2">
      <c r="A9" s="2" t="s">
        <v>70</v>
      </c>
      <c r="B9">
        <v>82</v>
      </c>
    </row>
    <row r="10" spans="1:2">
      <c r="A10" s="2" t="s">
        <v>65</v>
      </c>
      <c r="B10">
        <v>49</v>
      </c>
    </row>
    <row r="11" spans="1:2">
      <c r="A11" s="2" t="s">
        <v>42</v>
      </c>
      <c r="B11">
        <v>95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3A65B-393C-4BC4-9C05-14968605EEAE}">
  <dimension ref="A1:T119"/>
  <sheetViews>
    <sheetView workbookViewId="0">
      <selection activeCell="S3" sqref="S3:T119"/>
    </sheetView>
  </sheetViews>
  <sheetFormatPr defaultRowHeight="14.45"/>
  <cols>
    <col min="1" max="1" width="8.7109375" style="13" bestFit="1" customWidth="1"/>
    <col min="2" max="2" width="9.28515625" bestFit="1" customWidth="1"/>
    <col min="3" max="3" width="14.85546875" bestFit="1" customWidth="1"/>
    <col min="17" max="17" width="0" hidden="1" customWidth="1"/>
    <col min="18" max="18" width="22" customWidth="1"/>
    <col min="20" max="20" width="11.28515625" bestFit="1" customWidth="1"/>
  </cols>
  <sheetData>
    <row r="1" spans="1:20" ht="1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14"/>
    </row>
    <row r="2" spans="1:20" ht="15">
      <c r="A2" s="9"/>
      <c r="B2" s="9"/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R2" s="19" t="s">
        <v>5</v>
      </c>
      <c r="S2" s="19" t="s">
        <v>10</v>
      </c>
      <c r="T2" s="19" t="s">
        <v>11</v>
      </c>
    </row>
    <row r="3" spans="1:20" ht="15">
      <c r="A3" s="9"/>
      <c r="B3" s="9"/>
      <c r="C3" s="17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R3" s="6" t="s">
        <v>19</v>
      </c>
      <c r="S3" s="6">
        <v>261.95999999999998</v>
      </c>
      <c r="T3" s="6">
        <v>2</v>
      </c>
    </row>
    <row r="4" spans="1:20" ht="15">
      <c r="A4" s="9"/>
      <c r="B4" s="9"/>
      <c r="C4" s="17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R4" s="7" t="s">
        <v>24</v>
      </c>
      <c r="S4" s="7">
        <v>1.8</v>
      </c>
      <c r="T4" s="7">
        <v>3</v>
      </c>
    </row>
    <row r="5" spans="1:20" ht="15">
      <c r="A5" s="9"/>
      <c r="B5" s="9"/>
      <c r="C5" s="17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R5" s="6" t="s">
        <v>32</v>
      </c>
      <c r="S5" s="6">
        <v>14.62</v>
      </c>
      <c r="T5" s="6">
        <v>2</v>
      </c>
    </row>
    <row r="6" spans="1:20" ht="15">
      <c r="A6" s="9"/>
      <c r="B6" s="9"/>
      <c r="C6" s="17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R6" s="7" t="s">
        <v>39</v>
      </c>
      <c r="S6" s="7">
        <v>15.55</v>
      </c>
      <c r="T6" s="7">
        <v>3</v>
      </c>
    </row>
    <row r="7" spans="1:20" ht="15">
      <c r="A7" s="9"/>
      <c r="B7" s="9"/>
      <c r="C7" s="17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R7" s="6" t="s">
        <v>45</v>
      </c>
      <c r="S7" s="6">
        <v>6.9</v>
      </c>
      <c r="T7" s="6">
        <v>3</v>
      </c>
    </row>
    <row r="8" spans="1:20" ht="15">
      <c r="A8" s="9"/>
      <c r="B8" s="9"/>
      <c r="C8" s="17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R8" s="7" t="s">
        <v>51</v>
      </c>
      <c r="S8" s="7">
        <v>19.46</v>
      </c>
      <c r="T8" s="7">
        <v>7</v>
      </c>
    </row>
    <row r="9" spans="1:20" ht="15">
      <c r="A9" s="9"/>
      <c r="B9" s="9"/>
      <c r="C9" s="17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R9" s="6" t="s">
        <v>54</v>
      </c>
      <c r="S9" s="6">
        <v>7.9</v>
      </c>
      <c r="T9" s="6">
        <v>7</v>
      </c>
    </row>
    <row r="10" spans="1:20" ht="15">
      <c r="A10" s="9"/>
      <c r="B10" s="9"/>
      <c r="C10" s="17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R10" s="7" t="s">
        <v>60</v>
      </c>
      <c r="S10" s="7">
        <v>71.37</v>
      </c>
      <c r="T10" s="7">
        <v>2</v>
      </c>
    </row>
    <row r="11" spans="1:20" ht="15">
      <c r="A11" s="9"/>
      <c r="B11" s="9"/>
      <c r="C11" s="17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R11" s="6" t="s">
        <v>63</v>
      </c>
      <c r="S11" s="6">
        <v>6.9</v>
      </c>
      <c r="T11" s="6">
        <v>2</v>
      </c>
    </row>
    <row r="12" spans="1:20" ht="15">
      <c r="A12" s="9"/>
      <c r="B12" s="9"/>
      <c r="C12" s="17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R12" s="7" t="s">
        <v>66</v>
      </c>
      <c r="S12" s="7">
        <v>90.57</v>
      </c>
      <c r="T12" s="7">
        <v>3</v>
      </c>
    </row>
    <row r="13" spans="1:20" ht="15">
      <c r="A13" s="9"/>
      <c r="B13" s="9"/>
      <c r="C13" s="17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R13" s="6" t="s">
        <v>74</v>
      </c>
      <c r="S13" s="6">
        <v>29.47</v>
      </c>
      <c r="T13" s="6">
        <v>3</v>
      </c>
    </row>
    <row r="14" spans="1:20" ht="15">
      <c r="A14" s="9"/>
      <c r="B14" s="9"/>
      <c r="C14" s="17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R14" s="7" t="s">
        <v>77</v>
      </c>
      <c r="S14" s="7">
        <v>1.6</v>
      </c>
      <c r="T14" s="7">
        <v>7</v>
      </c>
    </row>
    <row r="15" spans="1:20" ht="15">
      <c r="A15" s="9"/>
      <c r="B15" s="9"/>
      <c r="C15" s="17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R15" s="6" t="s">
        <v>81</v>
      </c>
      <c r="S15" s="6">
        <v>26</v>
      </c>
      <c r="T15" s="6">
        <v>5</v>
      </c>
    </row>
    <row r="16" spans="1:20" ht="15">
      <c r="A16" s="9"/>
      <c r="B16" s="9"/>
      <c r="C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R16" s="7" t="s">
        <v>87</v>
      </c>
      <c r="S16" s="7">
        <v>147.16999999999999</v>
      </c>
      <c r="T16" s="7">
        <v>4</v>
      </c>
    </row>
    <row r="17" spans="1:20" ht="15">
      <c r="A17" s="9"/>
      <c r="B17" s="9"/>
      <c r="C17" s="17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R17" s="6" t="s">
        <v>89</v>
      </c>
      <c r="S17" s="6">
        <v>77.88</v>
      </c>
      <c r="T17" s="6">
        <v>2</v>
      </c>
    </row>
    <row r="18" spans="1:20" ht="15">
      <c r="A18" s="9"/>
      <c r="B18" s="9"/>
      <c r="C18" s="17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R18" s="7" t="s">
        <v>94</v>
      </c>
      <c r="S18" s="7">
        <v>95.62</v>
      </c>
      <c r="T18" s="7">
        <v>2</v>
      </c>
    </row>
    <row r="19" spans="1:20" ht="15">
      <c r="A19" s="9"/>
      <c r="B19" s="9"/>
      <c r="C19" s="17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R19" s="6" t="s">
        <v>98</v>
      </c>
      <c r="S19" s="6">
        <v>45.98</v>
      </c>
      <c r="T19" s="6">
        <v>2</v>
      </c>
    </row>
    <row r="20" spans="1:20" ht="15">
      <c r="A20" s="9"/>
      <c r="B20" s="9"/>
      <c r="C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R20" s="7" t="s">
        <v>101</v>
      </c>
      <c r="S20" s="7">
        <v>252.43</v>
      </c>
      <c r="T20" s="7">
        <v>6</v>
      </c>
    </row>
    <row r="21" spans="1:20" ht="15">
      <c r="A21" s="9"/>
      <c r="B21" s="9"/>
      <c r="C21" s="17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R21" s="6" t="s">
        <v>103</v>
      </c>
      <c r="S21" s="6">
        <v>103.42</v>
      </c>
      <c r="T21" s="6">
        <v>8</v>
      </c>
    </row>
    <row r="22" spans="1:20" ht="15">
      <c r="A22" s="9"/>
      <c r="B22" s="9"/>
      <c r="C22" s="17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R22" s="7" t="s">
        <v>106</v>
      </c>
      <c r="S22" s="7">
        <v>81.22</v>
      </c>
      <c r="T22" s="7">
        <v>5</v>
      </c>
    </row>
    <row r="23" spans="1:20" ht="15">
      <c r="A23" s="9"/>
      <c r="B23" s="9"/>
      <c r="C23" s="17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R23" s="6" t="s">
        <v>108</v>
      </c>
      <c r="S23" s="6">
        <v>44.86</v>
      </c>
      <c r="T23" s="6">
        <v>4</v>
      </c>
    </row>
    <row r="24" spans="1:20" ht="15">
      <c r="A24" s="9"/>
      <c r="B24" s="9"/>
      <c r="C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R24" s="7" t="s">
        <v>109</v>
      </c>
      <c r="S24" s="7">
        <v>146</v>
      </c>
      <c r="T24" s="7">
        <v>8</v>
      </c>
    </row>
    <row r="25" spans="1:20" ht="15">
      <c r="A25" s="9"/>
      <c r="B25" s="9"/>
      <c r="C25" s="17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R25" s="6" t="s">
        <v>111</v>
      </c>
      <c r="S25" s="6">
        <v>280.47000000000003</v>
      </c>
      <c r="T25" s="6">
        <v>8</v>
      </c>
    </row>
    <row r="26" spans="1:20" ht="15">
      <c r="A26" s="9"/>
      <c r="B26" s="9"/>
      <c r="C26" s="17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R26" s="7" t="s">
        <v>113</v>
      </c>
      <c r="S26" s="7">
        <v>100.04</v>
      </c>
      <c r="T26" s="7">
        <v>9</v>
      </c>
    </row>
    <row r="27" spans="1:20" ht="15">
      <c r="A27" s="9"/>
      <c r="B27" s="9"/>
      <c r="C27" s="17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R27" s="6" t="s">
        <v>114</v>
      </c>
      <c r="S27" s="6">
        <v>187.42</v>
      </c>
      <c r="T27" s="6">
        <v>8</v>
      </c>
    </row>
    <row r="28" spans="1:20" ht="15">
      <c r="A28" s="9"/>
      <c r="B28" s="9"/>
      <c r="C28" s="17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R28" s="7" t="s">
        <v>116</v>
      </c>
      <c r="S28" s="7">
        <v>202.4</v>
      </c>
      <c r="T28" s="7">
        <v>9</v>
      </c>
    </row>
    <row r="29" spans="1:20" ht="15">
      <c r="A29" s="9"/>
      <c r="B29" s="9"/>
      <c r="C29" s="17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R29" s="6" t="s">
        <v>118</v>
      </c>
      <c r="S29" s="6">
        <v>143.91999999999999</v>
      </c>
      <c r="T29" s="6">
        <v>6</v>
      </c>
    </row>
    <row r="30" spans="1:20" ht="15">
      <c r="A30" s="9"/>
      <c r="B30" s="9"/>
      <c r="C30" s="17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R30" s="7" t="s">
        <v>119</v>
      </c>
      <c r="S30" s="7">
        <v>173.23</v>
      </c>
      <c r="T30" s="7">
        <v>1</v>
      </c>
    </row>
    <row r="31" spans="1:20" ht="15">
      <c r="A31" s="9"/>
      <c r="B31" s="9"/>
      <c r="C31" s="17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R31" s="6" t="s">
        <v>120</v>
      </c>
      <c r="S31" s="6">
        <v>274.43</v>
      </c>
      <c r="T31" s="6">
        <v>3</v>
      </c>
    </row>
    <row r="32" spans="1:20" ht="15">
      <c r="A32" s="9"/>
      <c r="B32" s="9"/>
      <c r="C32" s="17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R32" s="7" t="s">
        <v>121</v>
      </c>
      <c r="S32" s="7">
        <v>249.19</v>
      </c>
      <c r="T32" s="7">
        <v>5</v>
      </c>
    </row>
    <row r="33" spans="1:20" ht="15">
      <c r="A33" s="9"/>
      <c r="B33" s="9"/>
      <c r="C33" s="17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R33" s="6" t="s">
        <v>123</v>
      </c>
      <c r="S33" s="6">
        <v>57.48</v>
      </c>
      <c r="T33" s="6">
        <v>9</v>
      </c>
    </row>
    <row r="34" spans="1:20" ht="15">
      <c r="A34" s="9"/>
      <c r="B34" s="9"/>
      <c r="C34" s="17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R34" s="7" t="s">
        <v>124</v>
      </c>
      <c r="S34" s="7">
        <v>54.79</v>
      </c>
      <c r="T34" s="7">
        <v>7</v>
      </c>
    </row>
    <row r="35" spans="1:20" ht="15">
      <c r="A35" s="9"/>
      <c r="B35" s="9"/>
      <c r="C35" s="17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R35" s="6" t="s">
        <v>125</v>
      </c>
      <c r="S35" s="6">
        <v>77.5</v>
      </c>
      <c r="T35" s="6">
        <v>2</v>
      </c>
    </row>
    <row r="36" spans="1:20" ht="15">
      <c r="A36" s="9"/>
      <c r="B36" s="9"/>
      <c r="C36" s="17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R36" s="7" t="s">
        <v>126</v>
      </c>
      <c r="S36" s="7">
        <v>281.45999999999998</v>
      </c>
      <c r="T36" s="7">
        <v>5</v>
      </c>
    </row>
    <row r="37" spans="1:20" ht="15">
      <c r="A37" s="9"/>
      <c r="B37" s="9"/>
      <c r="C37" s="17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R37" s="6" t="s">
        <v>127</v>
      </c>
      <c r="S37" s="6">
        <v>114.83</v>
      </c>
      <c r="T37" s="6">
        <v>9</v>
      </c>
    </row>
    <row r="38" spans="1:20" ht="15">
      <c r="A38" s="9"/>
      <c r="B38" s="9"/>
      <c r="C38" s="17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R38" s="7" t="s">
        <v>128</v>
      </c>
      <c r="S38" s="7">
        <v>26.54</v>
      </c>
      <c r="T38" s="7">
        <v>6</v>
      </c>
    </row>
    <row r="39" spans="1:20" ht="15">
      <c r="A39" s="9"/>
      <c r="B39" s="9"/>
      <c r="C39" s="17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R39" s="6" t="s">
        <v>129</v>
      </c>
      <c r="S39" s="6">
        <v>242.66</v>
      </c>
      <c r="T39" s="6">
        <v>7</v>
      </c>
    </row>
    <row r="40" spans="1:20" ht="15">
      <c r="A40" s="9"/>
      <c r="B40" s="9"/>
      <c r="C40" s="17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R40" s="7" t="s">
        <v>130</v>
      </c>
      <c r="S40" s="7">
        <v>38.06</v>
      </c>
      <c r="T40" s="7">
        <v>7</v>
      </c>
    </row>
    <row r="41" spans="1:20" ht="15">
      <c r="A41" s="9"/>
      <c r="B41" s="9"/>
      <c r="C41" s="17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R41" s="6" t="s">
        <v>131</v>
      </c>
      <c r="S41" s="6">
        <v>259.19</v>
      </c>
      <c r="T41" s="6">
        <v>5</v>
      </c>
    </row>
    <row r="42" spans="1:20" ht="15">
      <c r="A42" s="9"/>
      <c r="B42" s="9"/>
      <c r="C42" s="17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R42" s="7" t="s">
        <v>132</v>
      </c>
      <c r="S42" s="7">
        <v>213.09</v>
      </c>
      <c r="T42" s="7">
        <v>2</v>
      </c>
    </row>
    <row r="43" spans="1:20" ht="15">
      <c r="A43" s="9"/>
      <c r="B43" s="9"/>
      <c r="C43" s="17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R43" s="6" t="s">
        <v>133</v>
      </c>
      <c r="S43" s="6">
        <v>64.760000000000005</v>
      </c>
      <c r="T43" s="6">
        <v>9</v>
      </c>
    </row>
    <row r="44" spans="1:20" ht="15">
      <c r="A44" s="9"/>
      <c r="B44" s="9"/>
      <c r="C44" s="17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R44" s="7" t="s">
        <v>134</v>
      </c>
      <c r="S44" s="7">
        <v>44.46</v>
      </c>
      <c r="T44" s="7">
        <v>5</v>
      </c>
    </row>
    <row r="45" spans="1:20" ht="15">
      <c r="A45" s="9"/>
      <c r="B45" s="9"/>
      <c r="C45" s="17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R45" s="6" t="s">
        <v>135</v>
      </c>
      <c r="S45" s="6">
        <v>147.58000000000001</v>
      </c>
      <c r="T45" s="6">
        <v>7</v>
      </c>
    </row>
    <row r="46" spans="1:20" ht="15">
      <c r="A46" s="9"/>
      <c r="B46" s="9"/>
      <c r="C46" s="17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R46" s="7" t="s">
        <v>136</v>
      </c>
      <c r="S46" s="7">
        <v>289.08999999999997</v>
      </c>
      <c r="T46" s="7">
        <v>1</v>
      </c>
    </row>
    <row r="47" spans="1:20" ht="15">
      <c r="A47" s="9"/>
      <c r="B47" s="9"/>
      <c r="C47" s="17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R47" s="6" t="s">
        <v>137</v>
      </c>
      <c r="S47" s="6">
        <v>251.95</v>
      </c>
      <c r="T47" s="6">
        <v>6</v>
      </c>
    </row>
    <row r="48" spans="1:20" ht="15">
      <c r="A48" s="9"/>
      <c r="B48" s="9"/>
      <c r="C48" s="17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R48" s="7" t="s">
        <v>138</v>
      </c>
      <c r="S48" s="7">
        <v>104.43</v>
      </c>
      <c r="T48" s="7">
        <v>9</v>
      </c>
    </row>
    <row r="49" spans="1:20" ht="15">
      <c r="A49" s="9"/>
      <c r="B49" s="9"/>
      <c r="C49" s="17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R49" s="6" t="s">
        <v>139</v>
      </c>
      <c r="S49" s="6">
        <v>224.72</v>
      </c>
      <c r="T49" s="6">
        <v>6</v>
      </c>
    </row>
    <row r="50" spans="1:20" ht="15">
      <c r="A50" s="9"/>
      <c r="B50" s="9"/>
      <c r="C50" s="17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R50" s="7" t="s">
        <v>140</v>
      </c>
      <c r="S50" s="7">
        <v>126.64</v>
      </c>
      <c r="T50" s="7">
        <v>6</v>
      </c>
    </row>
    <row r="51" spans="1:20" ht="15">
      <c r="A51" s="9"/>
      <c r="B51" s="9"/>
      <c r="C51" s="17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R51" s="6" t="s">
        <v>141</v>
      </c>
      <c r="S51" s="6">
        <v>59.76</v>
      </c>
      <c r="T51" s="6">
        <v>5</v>
      </c>
    </row>
    <row r="52" spans="1:20" ht="15">
      <c r="A52" s="9"/>
      <c r="B52" s="9"/>
      <c r="C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R52" s="7" t="s">
        <v>142</v>
      </c>
      <c r="S52" s="7">
        <v>122.32</v>
      </c>
      <c r="T52" s="7">
        <v>2</v>
      </c>
    </row>
    <row r="53" spans="1:20" ht="15">
      <c r="A53" s="9"/>
      <c r="B53" s="9"/>
      <c r="C53" s="17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R53" s="6" t="s">
        <v>143</v>
      </c>
      <c r="S53" s="6">
        <v>149.07</v>
      </c>
      <c r="T53" s="6">
        <v>4</v>
      </c>
    </row>
    <row r="54" spans="1:20" ht="15">
      <c r="A54" s="9"/>
      <c r="B54" s="9"/>
      <c r="C54" s="17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R54" s="7" t="s">
        <v>144</v>
      </c>
      <c r="S54" s="7">
        <v>93.01</v>
      </c>
      <c r="T54" s="7">
        <v>1</v>
      </c>
    </row>
    <row r="55" spans="1:20" ht="15">
      <c r="A55" s="9"/>
      <c r="B55" s="9"/>
      <c r="C55" s="17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R55" s="6" t="s">
        <v>145</v>
      </c>
      <c r="S55" s="6">
        <v>91.82</v>
      </c>
      <c r="T55" s="6">
        <v>7</v>
      </c>
    </row>
    <row r="56" spans="1:20" ht="15">
      <c r="A56" s="9"/>
      <c r="B56" s="9"/>
      <c r="C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R56" s="7" t="s">
        <v>146</v>
      </c>
      <c r="S56" s="7">
        <v>192.47</v>
      </c>
      <c r="T56" s="7">
        <v>9</v>
      </c>
    </row>
    <row r="57" spans="1:20" ht="15">
      <c r="A57" s="9"/>
      <c r="B57" s="9"/>
      <c r="C57" s="17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R57" s="6" t="s">
        <v>147</v>
      </c>
      <c r="S57" s="6">
        <v>45.48</v>
      </c>
      <c r="T57" s="6">
        <v>7</v>
      </c>
    </row>
    <row r="58" spans="1:20" ht="15">
      <c r="A58" s="9"/>
      <c r="B58" s="9"/>
      <c r="C58" s="17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R58" s="7" t="s">
        <v>148</v>
      </c>
      <c r="S58" s="7">
        <v>87.21</v>
      </c>
      <c r="T58" s="7">
        <v>4</v>
      </c>
    </row>
    <row r="59" spans="1:20" ht="15">
      <c r="A59" s="9"/>
      <c r="B59" s="9"/>
      <c r="C59" s="17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R59" s="6" t="s">
        <v>149</v>
      </c>
      <c r="S59" s="6">
        <v>246.59</v>
      </c>
      <c r="T59" s="6">
        <v>4</v>
      </c>
    </row>
    <row r="60" spans="1:20" ht="15">
      <c r="A60" s="9"/>
      <c r="B60" s="9"/>
      <c r="C60" s="17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R60" s="7" t="s">
        <v>150</v>
      </c>
      <c r="S60" s="7">
        <v>208.28</v>
      </c>
      <c r="T60" s="7">
        <v>1</v>
      </c>
    </row>
    <row r="61" spans="1:20" ht="15">
      <c r="A61" s="9"/>
      <c r="B61" s="9"/>
      <c r="C61" s="17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R61" s="6" t="s">
        <v>151</v>
      </c>
      <c r="S61" s="6">
        <v>145.22999999999999</v>
      </c>
      <c r="T61" s="6">
        <v>1</v>
      </c>
    </row>
    <row r="62" spans="1:20" ht="15">
      <c r="A62" s="9"/>
      <c r="B62" s="9"/>
      <c r="C62" s="17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R62" s="7" t="s">
        <v>152</v>
      </c>
      <c r="S62" s="7">
        <v>72.260000000000005</v>
      </c>
      <c r="T62" s="7">
        <v>4</v>
      </c>
    </row>
    <row r="63" spans="1:20" ht="15">
      <c r="A63" s="9"/>
      <c r="B63" s="9"/>
      <c r="C63" s="17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R63" s="6" t="s">
        <v>153</v>
      </c>
      <c r="S63" s="6">
        <v>124.44</v>
      </c>
      <c r="T63" s="6">
        <v>8</v>
      </c>
    </row>
    <row r="64" spans="1:20" ht="15">
      <c r="A64" s="9"/>
      <c r="B64" s="9"/>
      <c r="C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R64" s="7" t="s">
        <v>154</v>
      </c>
      <c r="S64" s="7">
        <v>107.63</v>
      </c>
      <c r="T64" s="7">
        <v>3</v>
      </c>
    </row>
    <row r="65" spans="1:20" ht="15">
      <c r="A65" s="9"/>
      <c r="B65" s="9"/>
      <c r="C65" s="17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R65" s="6" t="s">
        <v>155</v>
      </c>
      <c r="S65" s="6">
        <v>66.819999999999993</v>
      </c>
      <c r="T65" s="6">
        <v>1</v>
      </c>
    </row>
    <row r="66" spans="1:20" ht="15">
      <c r="A66" s="9"/>
      <c r="B66" s="9"/>
      <c r="C66" s="17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R66" s="7" t="s">
        <v>156</v>
      </c>
      <c r="S66" s="7">
        <v>257.44</v>
      </c>
      <c r="T66" s="7">
        <v>2</v>
      </c>
    </row>
    <row r="67" spans="1:20" ht="15">
      <c r="A67" s="9"/>
      <c r="B67" s="9"/>
      <c r="C67" s="17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R67" s="6" t="s">
        <v>157</v>
      </c>
      <c r="S67" s="6">
        <v>293.37</v>
      </c>
      <c r="T67" s="6">
        <v>6</v>
      </c>
    </row>
    <row r="68" spans="1:20" ht="15">
      <c r="A68" s="9"/>
      <c r="B68" s="9"/>
      <c r="C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R68" s="7" t="s">
        <v>158</v>
      </c>
      <c r="S68" s="7">
        <v>263.8</v>
      </c>
      <c r="T68" s="7">
        <v>6</v>
      </c>
    </row>
    <row r="69" spans="1:20" ht="15">
      <c r="A69" s="9"/>
      <c r="B69" s="9"/>
      <c r="C69" s="17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R69" s="6" t="s">
        <v>159</v>
      </c>
      <c r="S69" s="6">
        <v>238.41</v>
      </c>
      <c r="T69" s="6">
        <v>8</v>
      </c>
    </row>
    <row r="70" spans="1:20" ht="15">
      <c r="A70" s="9"/>
      <c r="B70" s="9"/>
      <c r="C70" s="17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R70" s="7" t="s">
        <v>160</v>
      </c>
      <c r="S70" s="7">
        <v>173.02</v>
      </c>
      <c r="T70" s="7">
        <v>7</v>
      </c>
    </row>
    <row r="71" spans="1:20" ht="15">
      <c r="A71" s="9"/>
      <c r="B71" s="9"/>
      <c r="C71" s="17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R71" s="6" t="s">
        <v>161</v>
      </c>
      <c r="S71" s="6">
        <v>163.01</v>
      </c>
      <c r="T71" s="6">
        <v>4</v>
      </c>
    </row>
    <row r="72" spans="1:20" ht="15">
      <c r="A72" s="9"/>
      <c r="B72" s="9"/>
      <c r="C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R72" s="7" t="s">
        <v>162</v>
      </c>
      <c r="S72" s="7">
        <v>293.72000000000003</v>
      </c>
      <c r="T72" s="7">
        <v>1</v>
      </c>
    </row>
    <row r="73" spans="1:20" ht="15">
      <c r="A73" s="9"/>
      <c r="B73" s="9"/>
      <c r="C73" s="17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R73" s="6" t="s">
        <v>163</v>
      </c>
      <c r="S73" s="6">
        <v>175.89</v>
      </c>
      <c r="T73" s="6">
        <v>4</v>
      </c>
    </row>
    <row r="74" spans="1:20" ht="15">
      <c r="A74" s="9"/>
      <c r="B74" s="9"/>
      <c r="C74" s="17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R74" s="7" t="s">
        <v>164</v>
      </c>
      <c r="S74" s="7">
        <v>260.37</v>
      </c>
      <c r="T74" s="7">
        <v>4</v>
      </c>
    </row>
    <row r="75" spans="1:20" ht="15">
      <c r="A75" s="9"/>
      <c r="B75" s="9"/>
      <c r="C75" s="17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R75" s="6" t="s">
        <v>165</v>
      </c>
      <c r="S75" s="6">
        <v>179.16</v>
      </c>
      <c r="T75" s="6">
        <v>2</v>
      </c>
    </row>
    <row r="76" spans="1:20" ht="15">
      <c r="A76" s="9"/>
      <c r="B76" s="9"/>
      <c r="C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R76" s="7" t="s">
        <v>166</v>
      </c>
      <c r="S76" s="7">
        <v>271.31</v>
      </c>
      <c r="T76" s="7">
        <v>6</v>
      </c>
    </row>
    <row r="77" spans="1:20" ht="15">
      <c r="A77" s="9"/>
      <c r="B77" s="9"/>
      <c r="C77" s="17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R77" s="6" t="s">
        <v>167</v>
      </c>
      <c r="S77" s="6">
        <v>99.85</v>
      </c>
      <c r="T77" s="6">
        <v>4</v>
      </c>
    </row>
    <row r="78" spans="1:20" ht="15">
      <c r="A78" s="9"/>
      <c r="B78" s="9"/>
      <c r="C78" s="17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R78" s="7" t="s">
        <v>168</v>
      </c>
      <c r="S78" s="7">
        <v>146.85</v>
      </c>
      <c r="T78" s="7">
        <v>8</v>
      </c>
    </row>
    <row r="79" spans="1:20" ht="15">
      <c r="A79" s="9"/>
      <c r="B79" s="9"/>
      <c r="C79" s="17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R79" s="6" t="s">
        <v>169</v>
      </c>
      <c r="S79" s="6">
        <v>295.83999999999997</v>
      </c>
      <c r="T79" s="6">
        <v>5</v>
      </c>
    </row>
    <row r="80" spans="1:20" ht="15">
      <c r="A80" s="10"/>
      <c r="B80" s="9"/>
      <c r="C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R80" s="7" t="s">
        <v>170</v>
      </c>
      <c r="S80" s="7">
        <v>42.13</v>
      </c>
      <c r="T80" s="7">
        <v>5</v>
      </c>
    </row>
    <row r="81" spans="1:20" ht="15">
      <c r="A81" s="10"/>
      <c r="B81" s="9"/>
      <c r="C81" s="17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R81" s="6" t="s">
        <v>171</v>
      </c>
      <c r="S81" s="6">
        <v>186.9</v>
      </c>
      <c r="T81" s="6">
        <v>4</v>
      </c>
    </row>
    <row r="82" spans="1:20" ht="15">
      <c r="A82" s="10"/>
      <c r="B82" s="9"/>
      <c r="C82" s="17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R82" s="7" t="s">
        <v>172</v>
      </c>
      <c r="S82" s="7">
        <v>91.34</v>
      </c>
      <c r="T82" s="7">
        <v>7</v>
      </c>
    </row>
    <row r="83" spans="1:20" ht="15">
      <c r="A83" s="10"/>
      <c r="B83" s="9"/>
      <c r="C83" s="17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R83" s="6" t="s">
        <v>173</v>
      </c>
      <c r="S83" s="6">
        <v>221.01</v>
      </c>
      <c r="T83" s="6">
        <v>3</v>
      </c>
    </row>
    <row r="84" spans="1:20" ht="15">
      <c r="A84" s="10"/>
      <c r="B84" s="9"/>
      <c r="C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R84" s="7" t="s">
        <v>174</v>
      </c>
      <c r="S84" s="7">
        <v>98.51</v>
      </c>
      <c r="T84" s="7">
        <v>8</v>
      </c>
    </row>
    <row r="85" spans="1:20" ht="15">
      <c r="A85" s="10"/>
      <c r="B85" s="9"/>
      <c r="C85" s="17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R85" s="6" t="s">
        <v>175</v>
      </c>
      <c r="S85" s="6">
        <v>37.450000000000003</v>
      </c>
      <c r="T85" s="6">
        <v>4</v>
      </c>
    </row>
    <row r="86" spans="1:20" ht="15">
      <c r="A86" s="10"/>
      <c r="B86" s="9"/>
      <c r="C86" s="17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R86" s="7" t="s">
        <v>176</v>
      </c>
      <c r="S86" s="7">
        <v>89.54</v>
      </c>
      <c r="T86" s="7">
        <v>1</v>
      </c>
    </row>
    <row r="87" spans="1:20" ht="15">
      <c r="A87" s="10"/>
      <c r="B87" s="9"/>
      <c r="C87" s="17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R87" s="6" t="s">
        <v>177</v>
      </c>
      <c r="S87" s="6">
        <v>291.08</v>
      </c>
      <c r="T87" s="6">
        <v>2</v>
      </c>
    </row>
    <row r="88" spans="1:20" ht="15">
      <c r="A88" s="10"/>
      <c r="B88" s="9"/>
      <c r="C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R88" s="7" t="s">
        <v>178</v>
      </c>
      <c r="S88" s="7">
        <v>77.86</v>
      </c>
      <c r="T88" s="7">
        <v>9</v>
      </c>
    </row>
    <row r="89" spans="1:20" ht="15">
      <c r="A89" s="10"/>
      <c r="B89" s="9"/>
      <c r="C89" s="17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R89" s="6" t="s">
        <v>179</v>
      </c>
      <c r="S89" s="6">
        <v>167.84</v>
      </c>
      <c r="T89" s="6">
        <v>2</v>
      </c>
    </row>
    <row r="90" spans="1:20" ht="15">
      <c r="A90" s="10"/>
      <c r="B90" s="9"/>
      <c r="C90" s="17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R90" s="7" t="s">
        <v>180</v>
      </c>
      <c r="S90" s="7">
        <v>143.36000000000001</v>
      </c>
      <c r="T90" s="7">
        <v>2</v>
      </c>
    </row>
    <row r="91" spans="1:20" ht="15">
      <c r="A91" s="10"/>
      <c r="B91" s="9"/>
      <c r="C91" s="17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R91" s="6" t="s">
        <v>181</v>
      </c>
      <c r="S91" s="6">
        <v>291.8</v>
      </c>
      <c r="T91" s="6">
        <v>5</v>
      </c>
    </row>
    <row r="92" spans="1:20" ht="15">
      <c r="A92" s="10"/>
      <c r="B92" s="9"/>
      <c r="C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R92" s="7" t="s">
        <v>182</v>
      </c>
      <c r="S92" s="7">
        <v>204.57</v>
      </c>
      <c r="T92" s="7">
        <v>7</v>
      </c>
    </row>
    <row r="93" spans="1:20" ht="15">
      <c r="A93" s="10"/>
      <c r="B93" s="9"/>
      <c r="C93" s="17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R93" s="6" t="s">
        <v>183</v>
      </c>
      <c r="S93" s="6">
        <v>6.6</v>
      </c>
      <c r="T93" s="6">
        <v>7</v>
      </c>
    </row>
    <row r="94" spans="1:20" ht="15">
      <c r="A94" s="10"/>
      <c r="B94" s="9"/>
      <c r="C94" s="17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R94" s="7" t="s">
        <v>184</v>
      </c>
      <c r="S94" s="7">
        <v>109.37</v>
      </c>
      <c r="T94" s="7">
        <v>8</v>
      </c>
    </row>
    <row r="95" spans="1:20" ht="15">
      <c r="A95" s="10"/>
      <c r="B95" s="9"/>
      <c r="C95" s="17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R95" s="6" t="s">
        <v>185</v>
      </c>
      <c r="S95" s="6">
        <v>95.22</v>
      </c>
      <c r="T95" s="6">
        <v>2</v>
      </c>
    </row>
    <row r="96" spans="1:20" ht="15">
      <c r="A96" s="10"/>
      <c r="B96" s="9"/>
      <c r="C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R96" s="7" t="s">
        <v>186</v>
      </c>
      <c r="S96" s="7">
        <v>54.27</v>
      </c>
      <c r="T96" s="7">
        <v>4</v>
      </c>
    </row>
    <row r="97" spans="1:20" ht="15">
      <c r="A97" s="10"/>
      <c r="B97" s="9"/>
      <c r="C97" s="17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R97" s="6" t="s">
        <v>187</v>
      </c>
      <c r="S97" s="6">
        <v>50.46</v>
      </c>
      <c r="T97" s="6">
        <v>5</v>
      </c>
    </row>
    <row r="98" spans="1:20" ht="15">
      <c r="A98" s="10"/>
      <c r="B98" s="9"/>
      <c r="C98" s="17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R98" s="7" t="s">
        <v>188</v>
      </c>
      <c r="S98" s="7">
        <v>6.49</v>
      </c>
      <c r="T98" s="7">
        <v>4</v>
      </c>
    </row>
    <row r="99" spans="1:20" ht="15">
      <c r="A99" s="10"/>
      <c r="B99" s="9"/>
      <c r="C99" s="17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R99" s="6" t="s">
        <v>189</v>
      </c>
      <c r="S99" s="6">
        <v>25.46</v>
      </c>
      <c r="T99" s="6">
        <v>2</v>
      </c>
    </row>
    <row r="100" spans="1:20" ht="15">
      <c r="A100" s="10"/>
      <c r="B100" s="9"/>
      <c r="C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R100" s="7" t="s">
        <v>190</v>
      </c>
      <c r="S100" s="7">
        <v>219.68</v>
      </c>
      <c r="T100" s="7">
        <v>6</v>
      </c>
    </row>
    <row r="101" spans="1:20" ht="15">
      <c r="A101" s="10"/>
      <c r="B101" s="9"/>
      <c r="C101" s="17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R101" s="6" t="s">
        <v>191</v>
      </c>
      <c r="S101" s="6">
        <v>175.35</v>
      </c>
      <c r="T101" s="6">
        <v>4</v>
      </c>
    </row>
    <row r="102" spans="1:20" ht="15">
      <c r="A102" s="10"/>
      <c r="B102" s="9"/>
      <c r="C102" s="17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R102" s="7" t="s">
        <v>192</v>
      </c>
      <c r="S102" s="7">
        <v>299.93</v>
      </c>
      <c r="T102" s="7">
        <v>4</v>
      </c>
    </row>
    <row r="103" spans="1:20" ht="15">
      <c r="A103" s="10"/>
      <c r="B103" s="9"/>
      <c r="C103" s="17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R103" s="6" t="s">
        <v>193</v>
      </c>
      <c r="S103" s="6">
        <v>71.489999999999995</v>
      </c>
      <c r="T103" s="6">
        <v>9</v>
      </c>
    </row>
    <row r="104" spans="1:20" ht="15">
      <c r="A104" s="10"/>
      <c r="B104" s="9"/>
      <c r="C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R104" s="7" t="s">
        <v>194</v>
      </c>
      <c r="S104" s="7">
        <v>190.55</v>
      </c>
      <c r="T104" s="7">
        <v>3</v>
      </c>
    </row>
    <row r="105" spans="1:20" ht="15">
      <c r="A105" s="10"/>
      <c r="B105" s="9"/>
      <c r="C105" s="17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R105" s="6" t="s">
        <v>195</v>
      </c>
      <c r="S105" s="6">
        <v>58.14</v>
      </c>
      <c r="T105" s="6">
        <v>4</v>
      </c>
    </row>
    <row r="106" spans="1:20" ht="15">
      <c r="A106" s="11"/>
      <c r="B106" s="9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R106" s="7" t="s">
        <v>196</v>
      </c>
      <c r="S106" s="7">
        <v>233.51</v>
      </c>
      <c r="T106" s="7">
        <v>8</v>
      </c>
    </row>
    <row r="107" spans="1:20" ht="15">
      <c r="A107" s="12"/>
      <c r="B107" s="9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R107" s="6" t="s">
        <v>197</v>
      </c>
      <c r="S107" s="6">
        <v>80.2</v>
      </c>
      <c r="T107" s="6">
        <v>9</v>
      </c>
    </row>
    <row r="108" spans="1:20" ht="15">
      <c r="A108" s="12"/>
      <c r="B108" s="9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R108" s="7" t="s">
        <v>198</v>
      </c>
      <c r="S108" s="7">
        <v>14.45</v>
      </c>
      <c r="T108" s="7">
        <v>6</v>
      </c>
    </row>
    <row r="109" spans="1:20" ht="15">
      <c r="A109" s="12"/>
      <c r="B109" s="9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R109" s="6" t="s">
        <v>199</v>
      </c>
      <c r="S109" s="6">
        <v>69.8</v>
      </c>
      <c r="T109" s="6">
        <v>7</v>
      </c>
    </row>
    <row r="110" spans="1:20" ht="15">
      <c r="A110" s="12"/>
      <c r="B110" s="9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R110" s="7" t="s">
        <v>200</v>
      </c>
      <c r="S110" s="7">
        <v>239.51</v>
      </c>
      <c r="T110" s="7">
        <v>5</v>
      </c>
    </row>
    <row r="111" spans="1:20" ht="15">
      <c r="A111" s="12"/>
      <c r="B111" s="9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R111" s="6" t="s">
        <v>201</v>
      </c>
      <c r="S111" s="6">
        <v>206.83</v>
      </c>
      <c r="T111" s="6">
        <v>1</v>
      </c>
    </row>
    <row r="112" spans="1:20" ht="15">
      <c r="A112" s="12"/>
      <c r="B112" s="9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R112" s="7" t="s">
        <v>202</v>
      </c>
      <c r="S112" s="7">
        <v>213.93</v>
      </c>
      <c r="T112" s="7">
        <v>8</v>
      </c>
    </row>
    <row r="113" spans="1:20" ht="15">
      <c r="A113" s="12"/>
      <c r="B113" s="9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R113" s="6" t="s">
        <v>203</v>
      </c>
      <c r="S113" s="6">
        <v>26.85</v>
      </c>
      <c r="T113" s="6">
        <v>8</v>
      </c>
    </row>
    <row r="114" spans="1:20" ht="15">
      <c r="A114" s="12"/>
      <c r="B114" s="9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R114" s="7" t="s">
        <v>204</v>
      </c>
      <c r="S114" s="7">
        <v>13.41</v>
      </c>
      <c r="T114" s="7">
        <v>8</v>
      </c>
    </row>
    <row r="115" spans="1:20" ht="15">
      <c r="A115" s="12"/>
      <c r="B115" s="9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R115" s="6" t="s">
        <v>205</v>
      </c>
      <c r="S115" s="6">
        <v>22.35</v>
      </c>
      <c r="T115" s="6">
        <v>8</v>
      </c>
    </row>
    <row r="116" spans="1:20" ht="15">
      <c r="A116" s="12"/>
      <c r="B116" s="9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R116" s="7" t="s">
        <v>206</v>
      </c>
      <c r="S116" s="7">
        <v>149.15</v>
      </c>
      <c r="T116" s="7">
        <v>9</v>
      </c>
    </row>
    <row r="117" spans="1:20" ht="15">
      <c r="A117" s="12"/>
      <c r="B117" s="9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R117" s="6" t="s">
        <v>207</v>
      </c>
      <c r="S117" s="6">
        <v>181.23</v>
      </c>
      <c r="T117" s="6">
        <v>9</v>
      </c>
    </row>
    <row r="118" spans="1:20" ht="15">
      <c r="A118" s="12"/>
      <c r="B118" s="9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R118" s="7" t="s">
        <v>208</v>
      </c>
      <c r="S118" s="7">
        <v>231.15</v>
      </c>
      <c r="T118" s="7">
        <v>9</v>
      </c>
    </row>
    <row r="119" spans="1:20" ht="15">
      <c r="R119" s="8" t="s">
        <v>209</v>
      </c>
      <c r="S119" s="8">
        <v>15.19</v>
      </c>
      <c r="T119" s="8">
        <v>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harikrishnan</dc:creator>
  <cp:keywords/>
  <dc:description/>
  <cp:lastModifiedBy/>
  <cp:revision/>
  <dcterms:created xsi:type="dcterms:W3CDTF">2024-10-19T06:53:51Z</dcterms:created>
  <dcterms:modified xsi:type="dcterms:W3CDTF">2024-10-23T18:12:03Z</dcterms:modified>
  <cp:category/>
  <cp:contentStatus/>
</cp:coreProperties>
</file>