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VQ0cHbUKWgqoG2TMgQijRZY199wb2gLIwNVvPfuQsE="/>
    </ext>
  </extLst>
</workbook>
</file>

<file path=xl/sharedStrings.xml><?xml version="1.0" encoding="utf-8"?>
<sst xmlns="http://schemas.openxmlformats.org/spreadsheetml/2006/main" count="75" uniqueCount="32">
  <si>
    <t>Product Name</t>
  </si>
  <si>
    <t>Brand Name</t>
  </si>
  <si>
    <t>Price</t>
  </si>
  <si>
    <t>left</t>
  </si>
  <si>
    <t>right</t>
  </si>
  <si>
    <t>mid</t>
  </si>
  <si>
    <t>if</t>
  </si>
  <si>
    <t>Category</t>
  </si>
  <si>
    <t>Laptop</t>
  </si>
  <si>
    <t>HP</t>
  </si>
  <si>
    <t>Electronics</t>
  </si>
  <si>
    <t>Total price of all =</t>
  </si>
  <si>
    <t>Dell</t>
  </si>
  <si>
    <t>count of product</t>
  </si>
  <si>
    <t>Phone</t>
  </si>
  <si>
    <t>Samsung</t>
  </si>
  <si>
    <t>Apple</t>
  </si>
  <si>
    <t>average</t>
  </si>
  <si>
    <t>book</t>
  </si>
  <si>
    <t>classmate</t>
  </si>
  <si>
    <t>pen</t>
  </si>
  <si>
    <t>lexi</t>
  </si>
  <si>
    <t>min</t>
  </si>
  <si>
    <t>camel</t>
  </si>
  <si>
    <t>pinpoint</t>
  </si>
  <si>
    <t>max</t>
  </si>
  <si>
    <t>pencil</t>
  </si>
  <si>
    <t>nataraja</t>
  </si>
  <si>
    <t>phone</t>
  </si>
  <si>
    <t>pixel</t>
  </si>
  <si>
    <t>sum of electronic</t>
  </si>
  <si>
    <t>countif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</si>
</sst>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theme="1"/>
      <name val="Calibri"/>
    </font>
    <font>
      <sz val="10.0"/>
      <color theme="1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0">
    <border/>
    <border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wrapText="1"/>
    </xf>
    <xf borderId="6" fillId="0" fontId="1" numFmtId="0" xfId="0" applyAlignment="1" applyBorder="1" applyFont="1">
      <alignment horizontal="left" shrinkToFit="0" wrapText="1"/>
    </xf>
    <xf borderId="6" fillId="0" fontId="1" numFmtId="0" xfId="0" applyAlignment="1" applyBorder="1" applyFont="1">
      <alignment shrinkToFit="0" wrapText="1"/>
    </xf>
    <xf borderId="4" fillId="0" fontId="3" numFmtId="0" xfId="0" applyAlignment="1" applyBorder="1" applyFont="1">
      <alignment shrinkToFit="0" wrapText="1"/>
    </xf>
    <xf borderId="4" fillId="2" fontId="2" numFmtId="0" xfId="0" applyAlignment="1" applyBorder="1" applyFill="1" applyFont="1">
      <alignment shrinkToFit="0" wrapText="1"/>
    </xf>
    <xf borderId="5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horizontal="left" shrinkToFit="0" wrapText="1"/>
    </xf>
    <xf borderId="9" fillId="0" fontId="1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1" displayName="Table_1" name="Table_1" id="1">
  <tableColumns count="8">
    <tableColumn name="Product Name" id="1"/>
    <tableColumn name="Brand Name" id="2"/>
    <tableColumn name="Price" id="3"/>
    <tableColumn name="left" id="4"/>
    <tableColumn name="right" id="5"/>
    <tableColumn name="mid" id="6"/>
    <tableColumn name="if" id="7"/>
    <tableColumn name="Category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14.0"/>
    <col customWidth="1" min="3" max="8" width="13.75"/>
    <col customWidth="1" min="9" max="30" width="8.63"/>
  </cols>
  <sheetData>
    <row r="1" ht="28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8</v>
      </c>
      <c r="B2" s="7" t="s">
        <v>9</v>
      </c>
      <c r="C2" s="8">
        <v>1200.0</v>
      </c>
      <c r="D2" s="9" t="str">
        <f>LEFT(Sheet1!$A2,3)</f>
        <v>Lap</v>
      </c>
      <c r="E2" s="9" t="str">
        <f>RIGHT(Sheet1!$B2,5)</f>
        <v>HP</v>
      </c>
      <c r="F2" s="9" t="str">
        <f>MID(Sheet1!$H2,2,4)</f>
        <v>lect</v>
      </c>
      <c r="G2" s="9" t="str">
        <f>IF(Sheet1!$C2&gt;25,"high price","standard price")</f>
        <v>high price</v>
      </c>
      <c r="H2" s="10" t="s">
        <v>10</v>
      </c>
      <c r="I2" s="5"/>
      <c r="J2" s="11" t="s">
        <v>11</v>
      </c>
      <c r="K2" s="12">
        <f>SUM(Sheet1!$C$2:$C$21)</f>
        <v>22923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6" t="s">
        <v>8</v>
      </c>
      <c r="B3" s="7" t="s">
        <v>12</v>
      </c>
      <c r="C3" s="8">
        <v>1000.0</v>
      </c>
      <c r="D3" s="9" t="str">
        <f>LEFT(Sheet1!$A3,3)</f>
        <v>Lap</v>
      </c>
      <c r="E3" s="9" t="str">
        <f>RIGHT(Sheet1!$B3,5)</f>
        <v>Dell</v>
      </c>
      <c r="F3" s="9" t="str">
        <f>MID(Sheet1!$H3,2,4)</f>
        <v>lect</v>
      </c>
      <c r="G3" s="9" t="str">
        <f>IF(Sheet1!$C3&gt;25,"high price","standard price")</f>
        <v>high price</v>
      </c>
      <c r="H3" s="10" t="s">
        <v>10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6" t="s">
        <v>8</v>
      </c>
      <c r="B4" s="7" t="s">
        <v>12</v>
      </c>
      <c r="C4" s="8">
        <v>1100.0</v>
      </c>
      <c r="D4" s="9" t="str">
        <f>LEFT(Sheet1!$A4,3)</f>
        <v>Lap</v>
      </c>
      <c r="E4" s="9" t="str">
        <f>RIGHT(Sheet1!$B4,5)</f>
        <v>Dell</v>
      </c>
      <c r="F4" s="9" t="str">
        <f>MID(Sheet1!$H4,2,4)</f>
        <v>lect</v>
      </c>
      <c r="G4" s="9" t="str">
        <f>IF(Sheet1!$C4&gt;25,"high price","standard price")</f>
        <v>high price</v>
      </c>
      <c r="H4" s="10" t="s">
        <v>10</v>
      </c>
      <c r="I4" s="5"/>
      <c r="J4" s="11" t="s">
        <v>13</v>
      </c>
      <c r="K4" s="12">
        <f>COUNT(Sheet1!$C$2:$C$21)</f>
        <v>20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6" t="s">
        <v>8</v>
      </c>
      <c r="B5" s="7" t="s">
        <v>9</v>
      </c>
      <c r="C5" s="8">
        <v>1050.0</v>
      </c>
      <c r="D5" s="9" t="str">
        <f>LEFT(Sheet1!$A5,3)</f>
        <v>Lap</v>
      </c>
      <c r="E5" s="9" t="str">
        <f>RIGHT(Sheet1!$B5,5)</f>
        <v>HP</v>
      </c>
      <c r="F5" s="9" t="str">
        <f>MID(Sheet1!$H5,2,4)</f>
        <v>lect</v>
      </c>
      <c r="G5" s="9" t="str">
        <f>IF(Sheet1!$C5&gt;25,"high price","standard price")</f>
        <v>high price</v>
      </c>
      <c r="H5" s="10" t="s">
        <v>10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6" t="s">
        <v>14</v>
      </c>
      <c r="B6" s="7" t="s">
        <v>15</v>
      </c>
      <c r="C6" s="8">
        <v>900.0</v>
      </c>
      <c r="D6" s="9" t="str">
        <f>LEFT(Sheet1!$A6,3)</f>
        <v>Pho</v>
      </c>
      <c r="E6" s="9" t="str">
        <f>RIGHT(Sheet1!$B6,5)</f>
        <v>msung</v>
      </c>
      <c r="F6" s="9" t="str">
        <f>MID(Sheet1!$H6,2,4)</f>
        <v>lect</v>
      </c>
      <c r="G6" s="9" t="str">
        <f>IF(Sheet1!$C6&gt;25,"high price","standard price")</f>
        <v>high price</v>
      </c>
      <c r="H6" s="10" t="s">
        <v>10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6" t="s">
        <v>14</v>
      </c>
      <c r="B7" s="7" t="s">
        <v>16</v>
      </c>
      <c r="C7" s="8">
        <v>1000.0</v>
      </c>
      <c r="D7" s="9" t="str">
        <f>LEFT(Sheet1!$A7,3)</f>
        <v>Pho</v>
      </c>
      <c r="E7" s="9" t="str">
        <f>RIGHT(Sheet1!$B7,5)</f>
        <v>Apple</v>
      </c>
      <c r="F7" s="9" t="str">
        <f>MID(Sheet1!$H7,2,4)</f>
        <v>lect</v>
      </c>
      <c r="G7" s="9" t="str">
        <f>IF(Sheet1!$C7&gt;25,"high price","standard price")</f>
        <v>high price</v>
      </c>
      <c r="H7" s="10" t="s">
        <v>10</v>
      </c>
      <c r="I7" s="5"/>
      <c r="J7" s="11" t="s">
        <v>17</v>
      </c>
      <c r="K7" s="12">
        <f>AVERAGE(Sheet1!$C$2:$C$21)</f>
        <v>1146.15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13" t="s">
        <v>18</v>
      </c>
      <c r="B8" s="14" t="s">
        <v>19</v>
      </c>
      <c r="C8" s="15">
        <v>50.0</v>
      </c>
      <c r="D8" s="16" t="str">
        <f>LEFT(Sheet1!$A8,3)</f>
        <v>boo</v>
      </c>
      <c r="E8" s="16" t="str">
        <f>RIGHT(Sheet1!$B8,5)</f>
        <v>smate</v>
      </c>
      <c r="F8" s="16" t="str">
        <f>MID(Sheet1!$H8,2,4)</f>
        <v>ook</v>
      </c>
      <c r="G8" s="16" t="str">
        <f>IF(Sheet1!$C8&gt;25,"high price","standard price")</f>
        <v>high price</v>
      </c>
      <c r="H8" s="17" t="s">
        <v>18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13" t="s">
        <v>20</v>
      </c>
      <c r="B9" s="14" t="s">
        <v>21</v>
      </c>
      <c r="C9" s="15">
        <v>10.0</v>
      </c>
      <c r="D9" s="16" t="str">
        <f>LEFT(Sheet1!$A9,3)</f>
        <v>pen</v>
      </c>
      <c r="E9" s="16" t="str">
        <f>RIGHT(Sheet1!$B9,5)</f>
        <v>lexi</v>
      </c>
      <c r="F9" s="16" t="str">
        <f>MID(Sheet1!$H9,2,4)</f>
        <v>ook</v>
      </c>
      <c r="G9" s="16" t="str">
        <f>IF(Sheet1!$C9&gt;25,"high price","standard price")</f>
        <v>standard price</v>
      </c>
      <c r="H9" s="17" t="s">
        <v>18</v>
      </c>
      <c r="I9" s="5"/>
      <c r="J9" s="11" t="s">
        <v>22</v>
      </c>
      <c r="K9" s="12">
        <f>MIN(Sheet1!$C$2:$C$21)</f>
        <v>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18" t="s">
        <v>18</v>
      </c>
      <c r="B10" s="15" t="s">
        <v>23</v>
      </c>
      <c r="C10" s="15">
        <v>45.0</v>
      </c>
      <c r="D10" s="16" t="str">
        <f>LEFT(Sheet1!$A10,3)</f>
        <v>boo</v>
      </c>
      <c r="E10" s="16" t="str">
        <f>RIGHT(Sheet1!$B10,5)</f>
        <v>camel</v>
      </c>
      <c r="F10" s="16" t="str">
        <f>MID(Sheet1!$H10,2,4)</f>
        <v>ook</v>
      </c>
      <c r="G10" s="16" t="str">
        <f>IF(Sheet1!$C10&gt;25,"high price","standard price")</f>
        <v>high price</v>
      </c>
      <c r="H10" s="16" t="s">
        <v>18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18" t="s">
        <v>20</v>
      </c>
      <c r="B11" s="15" t="s">
        <v>24</v>
      </c>
      <c r="C11" s="15">
        <v>9.0</v>
      </c>
      <c r="D11" s="16" t="str">
        <f>LEFT(Sheet1!$A11,3)</f>
        <v>pen</v>
      </c>
      <c r="E11" s="16" t="str">
        <f>RIGHT(Sheet1!$B11,5)</f>
        <v>point</v>
      </c>
      <c r="F11" s="16" t="str">
        <f>MID(Sheet1!$H11,2,4)</f>
        <v>ook</v>
      </c>
      <c r="G11" s="16" t="str">
        <f>IF(Sheet1!$C11&gt;25,"high price","standard price")</f>
        <v>standard price</v>
      </c>
      <c r="H11" s="16" t="s">
        <v>18</v>
      </c>
      <c r="I11" s="5"/>
      <c r="J11" s="11" t="s">
        <v>25</v>
      </c>
      <c r="K11" s="12">
        <f>MAX(Sheet1!$C$2:$C$21)</f>
        <v>9500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18" t="s">
        <v>26</v>
      </c>
      <c r="B12" s="15" t="s">
        <v>19</v>
      </c>
      <c r="C12" s="15">
        <v>5.0</v>
      </c>
      <c r="D12" s="16" t="str">
        <f>LEFT(Sheet1!$A12,3)</f>
        <v>pen</v>
      </c>
      <c r="E12" s="16" t="str">
        <f>RIGHT(Sheet1!$B12,5)</f>
        <v>smate</v>
      </c>
      <c r="F12" s="16" t="str">
        <f>MID(Sheet1!$H12,2,4)</f>
        <v>ook</v>
      </c>
      <c r="G12" s="16" t="str">
        <f>IF(Sheet1!$C12&gt;25,"high price","standard price")</f>
        <v>standard price</v>
      </c>
      <c r="H12" s="16" t="s">
        <v>18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18" t="s">
        <v>26</v>
      </c>
      <c r="B13" s="15" t="s">
        <v>27</v>
      </c>
      <c r="C13" s="15">
        <v>4.0</v>
      </c>
      <c r="D13" s="16" t="str">
        <f>LEFT(Sheet1!$A13,3)</f>
        <v>pen</v>
      </c>
      <c r="E13" s="16" t="str">
        <f>RIGHT(Sheet1!$B13,5)</f>
        <v>araja</v>
      </c>
      <c r="F13" s="16" t="str">
        <f>MID(Sheet1!$H13,2,4)</f>
        <v>ook</v>
      </c>
      <c r="G13" s="16" t="str">
        <f>IF(Sheet1!$C13&gt;25,"high price","standard price")</f>
        <v>standard price</v>
      </c>
      <c r="H13" s="16" t="s">
        <v>18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13" t="s">
        <v>28</v>
      </c>
      <c r="B14" s="14" t="s">
        <v>29</v>
      </c>
      <c r="C14" s="15">
        <v>9500.0</v>
      </c>
      <c r="D14" s="16" t="str">
        <f>LEFT(Sheet1!$A14,3)</f>
        <v>pho</v>
      </c>
      <c r="E14" s="16" t="str">
        <f>RIGHT(Sheet1!$B14,5)</f>
        <v>pixel</v>
      </c>
      <c r="F14" s="16" t="str">
        <f>MID(Sheet1!$H14,2,4)</f>
        <v>lect</v>
      </c>
      <c r="G14" s="16" t="str">
        <f>IF(Sheet1!$C14&gt;25,"high price","standard price")</f>
        <v>high price</v>
      </c>
      <c r="H14" s="17" t="s">
        <v>10</v>
      </c>
      <c r="I14" s="5"/>
      <c r="J14" s="11" t="s">
        <v>30</v>
      </c>
      <c r="K14" s="12">
        <f>SUMIF(Sheet1!$H$2:$H$21,"Electronics",Sheet1!$C$2:$C$21)</f>
        <v>22800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6" t="s">
        <v>8</v>
      </c>
      <c r="B15" s="7" t="s">
        <v>9</v>
      </c>
      <c r="C15" s="8">
        <v>1200.0</v>
      </c>
      <c r="D15" s="9" t="str">
        <f>LEFT(Sheet1!$A15,3)</f>
        <v>Lap</v>
      </c>
      <c r="E15" s="9" t="str">
        <f>RIGHT(Sheet1!$B15,5)</f>
        <v>HP</v>
      </c>
      <c r="F15" s="9" t="str">
        <f>MID(Sheet1!$H15,2,4)</f>
        <v>lect</v>
      </c>
      <c r="G15" s="9" t="str">
        <f>IF(Sheet1!$C15&gt;25,"high price","standard price")</f>
        <v>high price</v>
      </c>
      <c r="H15" s="10" t="s">
        <v>10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6" t="s">
        <v>8</v>
      </c>
      <c r="B16" s="7" t="s">
        <v>12</v>
      </c>
      <c r="C16" s="8">
        <v>1000.0</v>
      </c>
      <c r="D16" s="9" t="str">
        <f>LEFT(Sheet1!$A16,3)</f>
        <v>Lap</v>
      </c>
      <c r="E16" s="9" t="str">
        <f>RIGHT(Sheet1!$B16,5)</f>
        <v>Dell</v>
      </c>
      <c r="F16" s="9" t="str">
        <f>MID(Sheet1!$H16,2,4)</f>
        <v>lect</v>
      </c>
      <c r="G16" s="9" t="str">
        <f>IF(Sheet1!$C16&gt;25,"high price","standard price")</f>
        <v>high price</v>
      </c>
      <c r="H16" s="10" t="s">
        <v>10</v>
      </c>
      <c r="I16" s="5"/>
      <c r="J16" s="11" t="s">
        <v>31</v>
      </c>
      <c r="K16" s="12">
        <f>COUNTIF(Sheet1!$C$2:$C$21,"&gt;20")</f>
        <v>16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6" t="s">
        <v>8</v>
      </c>
      <c r="B17" s="7" t="s">
        <v>12</v>
      </c>
      <c r="C17" s="8">
        <v>1100.0</v>
      </c>
      <c r="D17" s="9" t="str">
        <f>LEFT(Sheet1!$A17,3)</f>
        <v>Lap</v>
      </c>
      <c r="E17" s="9" t="str">
        <f>RIGHT(Sheet1!$B17,5)</f>
        <v>Dell</v>
      </c>
      <c r="F17" s="9" t="str">
        <f>MID(Sheet1!$H17,2,4)</f>
        <v>lect</v>
      </c>
      <c r="G17" s="9" t="str">
        <f>IF(Sheet1!$C17&gt;25,"high price","standard price")</f>
        <v>high price</v>
      </c>
      <c r="H17" s="10" t="s">
        <v>10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6" t="s">
        <v>8</v>
      </c>
      <c r="B18" s="7" t="s">
        <v>9</v>
      </c>
      <c r="C18" s="8">
        <v>1050.0</v>
      </c>
      <c r="D18" s="9" t="str">
        <f>LEFT(Sheet1!$A18,3)</f>
        <v>Lap</v>
      </c>
      <c r="E18" s="9" t="str">
        <f>RIGHT(Sheet1!$B18,5)</f>
        <v>HP</v>
      </c>
      <c r="F18" s="9" t="str">
        <f>MID(Sheet1!$H18,2,4)</f>
        <v>lect</v>
      </c>
      <c r="G18" s="9" t="str">
        <f>IF(Sheet1!$C18&gt;25,"high price","standard price")</f>
        <v>high price</v>
      </c>
      <c r="H18" s="10" t="s">
        <v>10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6" t="s">
        <v>14</v>
      </c>
      <c r="B19" s="7" t="s">
        <v>15</v>
      </c>
      <c r="C19" s="8">
        <v>900.0</v>
      </c>
      <c r="D19" s="9" t="str">
        <f>LEFT(Sheet1!$A19,3)</f>
        <v>Pho</v>
      </c>
      <c r="E19" s="9" t="str">
        <f>RIGHT(Sheet1!$B19,5)</f>
        <v>msung</v>
      </c>
      <c r="F19" s="9" t="str">
        <f>MID(Sheet1!$H19,2,4)</f>
        <v>lect</v>
      </c>
      <c r="G19" s="9" t="str">
        <f>IF(Sheet1!$C19&gt;25,"high price","standard price")</f>
        <v>high price</v>
      </c>
      <c r="H19" s="10" t="s">
        <v>10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9" t="s">
        <v>14</v>
      </c>
      <c r="B20" s="20" t="s">
        <v>15</v>
      </c>
      <c r="C20" s="21">
        <v>900.0</v>
      </c>
      <c r="D20" s="22" t="str">
        <f>LEFT(Sheet1!$A20,3)</f>
        <v>Pho</v>
      </c>
      <c r="E20" s="22" t="str">
        <f>RIGHT(Sheet1!$B20,5)</f>
        <v>msung</v>
      </c>
      <c r="F20" s="22" t="str">
        <f>MID(Sheet1!$H20,2,4)</f>
        <v>lect</v>
      </c>
      <c r="G20" s="22" t="str">
        <f>IF(Sheet1!$C20&gt;25,"high price","standard price")</f>
        <v>high price</v>
      </c>
      <c r="H20" s="23" t="s">
        <v>10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ht="15.75" customHeight="1">
      <c r="A21" s="19" t="s">
        <v>14</v>
      </c>
      <c r="B21" s="20" t="s">
        <v>15</v>
      </c>
      <c r="C21" s="21">
        <v>900.0</v>
      </c>
      <c r="D21" s="22" t="str">
        <f>LEFT(Sheet1!$A21,3)</f>
        <v>Pho</v>
      </c>
      <c r="E21" s="22" t="str">
        <f>RIGHT(Sheet1!$B21,5)</f>
        <v>msung</v>
      </c>
      <c r="F21" s="22" t="str">
        <f>MID(Sheet1!$H21,2,4)</f>
        <v>lect</v>
      </c>
      <c r="G21" s="22" t="str">
        <f>IF(Sheet1!$C21&gt;25,"high price","standard price")</f>
        <v>high price</v>
      </c>
      <c r="H21" s="23" t="s">
        <v>10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ht="15.75" customHeight="1">
      <c r="A22" s="24"/>
      <c r="B22" s="25"/>
      <c r="C22" s="26"/>
      <c r="D22" s="27"/>
      <c r="E22" s="27"/>
      <c r="F22" s="27"/>
      <c r="G22" s="27"/>
      <c r="H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2024-10-01T16:14:00Z</dcterms:created>
  <dc:creator>Harikrishnan C J</dc:creator>
</cp:coreProperties>
</file>