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0CAE9C02-B192-4324-8471-65EE22CB0057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r:id="rId1"/>
    <sheet name="converting quantity and price " sheetId="2" r:id="rId2"/>
    <sheet name="fixing brand and product name" sheetId="3" r:id="rId3"/>
    <sheet name="conditional formattin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H3" i="4"/>
  <c r="G3" i="4" s="1"/>
  <c r="H4" i="4"/>
  <c r="G4" i="4" s="1"/>
  <c r="H5" i="4"/>
  <c r="G5" i="4" s="1"/>
  <c r="H6" i="4"/>
  <c r="G6" i="4" s="1"/>
  <c r="H7" i="4"/>
  <c r="G7" i="4" s="1"/>
  <c r="H8" i="4"/>
  <c r="G8" i="4" s="1"/>
  <c r="H9" i="4"/>
  <c r="G9" i="4" s="1"/>
  <c r="H10" i="4"/>
  <c r="G10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8" i="4"/>
  <c r="G18" i="4" s="1"/>
  <c r="H19" i="4"/>
  <c r="G19" i="4" s="1"/>
  <c r="H20" i="4"/>
  <c r="G20" i="4" s="1"/>
  <c r="H2" i="4"/>
  <c r="G2" i="4"/>
  <c r="C2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H3" i="3"/>
  <c r="G3" i="3" s="1"/>
  <c r="H4" i="3"/>
  <c r="G4" i="3" s="1"/>
  <c r="H5" i="3"/>
  <c r="G5" i="3" s="1"/>
  <c r="H6" i="3"/>
  <c r="G6" i="3" s="1"/>
  <c r="H7" i="3"/>
  <c r="G7" i="3" s="1"/>
  <c r="H8" i="3"/>
  <c r="G8" i="3" s="1"/>
  <c r="H9" i="3"/>
  <c r="G9" i="3" s="1"/>
  <c r="H10" i="3"/>
  <c r="G10" i="3" s="1"/>
  <c r="H11" i="3"/>
  <c r="G11" i="3" s="1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H2" i="3"/>
  <c r="F2" i="2"/>
  <c r="E2" i="2" s="1"/>
  <c r="G2" i="3" l="1"/>
</calcChain>
</file>

<file path=xl/sharedStrings.xml><?xml version="1.0" encoding="utf-8"?>
<sst xmlns="http://schemas.openxmlformats.org/spreadsheetml/2006/main" count="334" uniqueCount="46">
  <si>
    <t>Product Name</t>
  </si>
  <si>
    <t>Brand Name</t>
  </si>
  <si>
    <t>Price</t>
  </si>
  <si>
    <t>quantity</t>
  </si>
  <si>
    <t>Category</t>
  </si>
  <si>
    <t>Laptop</t>
  </si>
  <si>
    <t>HP</t>
  </si>
  <si>
    <t>1200 dollar</t>
  </si>
  <si>
    <t>Electronics</t>
  </si>
  <si>
    <t>Dell</t>
  </si>
  <si>
    <t>1000 dollar</t>
  </si>
  <si>
    <t>1100 dollar</t>
  </si>
  <si>
    <t>1050 dollar</t>
  </si>
  <si>
    <t>Phone</t>
  </si>
  <si>
    <t>Samsung</t>
  </si>
  <si>
    <t>900 dollar</t>
  </si>
  <si>
    <t>phone!!!</t>
  </si>
  <si>
    <t>Apple</t>
  </si>
  <si>
    <t>book</t>
  </si>
  <si>
    <t>classmate</t>
  </si>
  <si>
    <t>50 dollar</t>
  </si>
  <si>
    <t>pen</t>
  </si>
  <si>
    <t>lexi***</t>
  </si>
  <si>
    <t>10 dollar</t>
  </si>
  <si>
    <t>camel</t>
  </si>
  <si>
    <t>45 dollar</t>
  </si>
  <si>
    <t>pe**n</t>
  </si>
  <si>
    <t>pinpoint</t>
  </si>
  <si>
    <t>9 dollar</t>
  </si>
  <si>
    <t>pencil</t>
  </si>
  <si>
    <t>5 dollar</t>
  </si>
  <si>
    <t>nataraja</t>
  </si>
  <si>
    <t>4 dollar</t>
  </si>
  <si>
    <t xml:space="preserve"> Phone</t>
  </si>
  <si>
    <t>pixel</t>
  </si>
  <si>
    <t>9500 dollar</t>
  </si>
  <si>
    <t>ace*r</t>
  </si>
  <si>
    <t>laptop**$$</t>
  </si>
  <si>
    <t>lenovo</t>
  </si>
  <si>
    <t>asus</t>
  </si>
  <si>
    <t>t*&amp;*v</t>
  </si>
  <si>
    <t>Ac</t>
  </si>
  <si>
    <t>price num</t>
  </si>
  <si>
    <t>price1</t>
  </si>
  <si>
    <t>productname1</t>
  </si>
  <si>
    <t>brand name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</si>
</sst>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0" borderId="0" xfId="0" applyAlignment="1"/>
    <xf numFmtId="2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5">
    <dxf>
      <numFmt numFmtId="0" formatCode="General"/>
    </dxf>
    <dxf>
      <numFmt numFmtId="2" formatCode="0.0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font>
        <color theme="1"/>
      </font>
      <fill>
        <patternFill patternType="solid">
          <bgColor theme="2" tint="-9.9978637043366805E-2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numFmt numFmtId="0" formatCode="General"/>
    </dxf>
    <dxf>
      <numFmt numFmtId="2" formatCode="0.0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4FAE-799E-4035-BEBD-A6468C14877F}" name="Table1" displayName="Table1" ref="A1:E20" totalsRowShown="0">
  <autoFilter ref="A1:E20" xr:uid="{C3074FAE-799E-4035-BEBD-A6468C14877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775F4CA-FE69-4584-9447-B86D5A972A46}" name="Product Name"/>
    <tableColumn id="2" xr3:uid="{AF0B30E6-2045-465E-B656-912820C85B43}" name="Brand Name"/>
    <tableColumn id="3" xr3:uid="{A5ED55FD-8860-4F2A-84E3-DE2FEC18F0B9}" name="Price"/>
    <tableColumn id="5" xr3:uid="{189D7155-6C95-445A-8AE2-5364B21D2294}" name="quantity"/>
    <tableColumn id="4" xr3:uid="{951A893A-8AEE-4D7D-A0C5-3E8CFE0EB813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312923-C7CB-465A-9C6F-48C67172E975}" name="Table13" displayName="Table13" ref="A1:G20" totalsRowShown="0">
  <autoFilter ref="A1:G20" xr:uid="{39312923-C7CB-465A-9C6F-48C67172E9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D8BFB9F-6CE4-41A0-A70B-1BC4BB4216B9}" name="Product Name"/>
    <tableColumn id="2" xr3:uid="{C68153F7-502A-4CF1-9084-A5ECE0101A2A}" name="Brand Name"/>
    <tableColumn id="3" xr3:uid="{418B75ED-04A8-4597-A467-893E0D8F6CC7}" name="Price"/>
    <tableColumn id="5" xr3:uid="{30DF784C-320B-4B44-AFC7-53246B7358A7}" name="quantity" dataDxfId="14"/>
    <tableColumn id="8" xr3:uid="{19BACDEC-3350-4B5A-9F9A-147420D0EDA1}" name="price num" dataDxfId="13">
      <calculatedColumnFormula>VALUE(Table13[[#This Row],[price1]])</calculatedColumnFormula>
    </tableColumn>
    <tableColumn id="7" xr3:uid="{1E8DE237-45B7-4EE8-A966-750832DB7417}" name="price1" dataDxfId="12">
      <calculatedColumnFormula>LEFT(Table13[[#This Row],[Price]],LEN(Table13[[#This Row],[Price]])-7)</calculatedColumnFormula>
    </tableColumn>
    <tableColumn id="4" xr3:uid="{ED08C905-0982-43DC-A79B-844D1C5AAA39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7A5346-5FA8-4AA2-A272-7A279EAA5D2C}" name="Table134" displayName="Table134" ref="A1:I20" totalsRowShown="0">
  <autoFilter ref="A1:I20" xr:uid="{487A5346-5FA8-4AA2-A272-7A279EAA5D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9719484-B1B6-4498-81A6-B6CEC9EF1FC9}" name="Product Name"/>
    <tableColumn id="8" xr3:uid="{756C311D-AD6F-4267-9255-6F1AA2201E4B}" name="productname1" dataDxfId="11">
      <calculatedColumnFormula>SUBSTITUTE(SUBSTITUTE(SUBSTITUTE( SUBSTITUTE(Table134[[#This Row],[Product Name]],"*",""),"!",""),"$",""),"&amp;","")</calculatedColumnFormula>
    </tableColumn>
    <tableColumn id="10" xr3:uid="{2CF09504-E29C-4911-A6AA-2E16AC115F08}" name="brand name 1" dataDxfId="10">
      <calculatedColumnFormula>SUBSTITUTE(Table134[[#This Row],[Brand Name]],"*","")</calculatedColumnFormula>
    </tableColumn>
    <tableColumn id="2" xr3:uid="{7474D9CD-FF62-4F07-8714-AE3927FEB6A5}" name="Brand Name"/>
    <tableColumn id="3" xr3:uid="{953A757B-20E4-49E3-BA01-78BEDC52EFBD}" name="Price"/>
    <tableColumn id="5" xr3:uid="{9F31481E-6CFE-45BE-AAF0-D7C7CD6162D0}" name="quantity" dataDxfId="9"/>
    <tableColumn id="9" xr3:uid="{88F7A791-ECF2-4381-BD73-79BAB31CFD42}" name="price num" dataDxfId="8">
      <calculatedColumnFormula>VALUE(Table134[[#This Row],[price1]])</calculatedColumnFormula>
    </tableColumn>
    <tableColumn id="7" xr3:uid="{9E42DC6F-EA09-4B5F-8DFF-A0068922C867}" name="price1" dataDxfId="7">
      <calculatedColumnFormula>LEFT(Table134[[#This Row],[Price]],LEN(Table134[[#This Row],[Price]])-7)</calculatedColumnFormula>
    </tableColumn>
    <tableColumn id="4" xr3:uid="{6735A9F4-0120-47E1-9084-9700CCC8B8C7}" name="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C6725A-8A37-43B9-90C4-77E01FCAD443}" name="Table1345" displayName="Table1345" ref="A1:I20" totalsRowShown="0">
  <autoFilter ref="A1:I20" xr:uid="{D4C6725A-8A37-43B9-90C4-77E01FCAD4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4D0E228-0AF4-4BFF-A08D-63F58EEA5F58}" name="Product Name"/>
    <tableColumn id="8" xr3:uid="{2A09FDE3-C35A-4A5F-A31F-7A33789FC72C}" name="productname1" dataDxfId="4">
      <calculatedColumnFormula>SUBSTITUTE(SUBSTITUTE(SUBSTITUTE( SUBSTITUTE(Table1345[[#This Row],[Product Name]],"*",""),"!",""),"$",""),"&amp;","")</calculatedColumnFormula>
    </tableColumn>
    <tableColumn id="10" xr3:uid="{6B5434C8-BC5C-4769-A1EA-020A9ED48529}" name="brand name 1" dataDxfId="3">
      <calculatedColumnFormula>SUBSTITUTE(Table1345[[#This Row],[Brand Name]],"*","")</calculatedColumnFormula>
    </tableColumn>
    <tableColumn id="2" xr3:uid="{2FF6403C-4D11-4C91-B5A1-12C79C823818}" name="Brand Name"/>
    <tableColumn id="3" xr3:uid="{09560BEE-0268-42AA-9699-89C4CB8A599E}" name="Price"/>
    <tableColumn id="5" xr3:uid="{03A41696-B207-49F2-A1D6-F57A50D1D4EB}" name="quantity" dataDxfId="2"/>
    <tableColumn id="9" xr3:uid="{EBAF25B4-D35C-4F3B-B2AF-7E08CFE078D9}" name="price num" dataDxfId="1">
      <calculatedColumnFormula>VALUE(Table1345[[#This Row],[price1]])</calculatedColumnFormula>
    </tableColumn>
    <tableColumn id="7" xr3:uid="{8B37265E-9122-4954-939B-69F6F56A7A86}" name="price1" dataDxfId="0">
      <calculatedColumnFormula>LEFT(Table1345[[#This Row],[Price]],LEN(Table1345[[#This Row],[Price]])-7)</calculatedColumnFormula>
    </tableColumn>
    <tableColumn id="4" xr3:uid="{E5E52D80-87B8-49B0-948E-E454F048630E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2" sqref="D2:D20"/>
    </sheetView>
  </sheetViews>
  <sheetFormatPr defaultRowHeight="15"/>
  <cols>
    <col min="1" max="1" width="16.28515625" bestFit="1" customWidth="1"/>
    <col min="2" max="2" width="14.28515625" bestFit="1" customWidth="1"/>
    <col min="4" max="4" width="11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2</v>
      </c>
      <c r="E2" t="s">
        <v>8</v>
      </c>
    </row>
    <row r="3" spans="1:5">
      <c r="A3" t="s">
        <v>5</v>
      </c>
      <c r="B3" t="s">
        <v>9</v>
      </c>
      <c r="C3" t="s">
        <v>10</v>
      </c>
      <c r="D3">
        <v>2</v>
      </c>
      <c r="E3" t="s">
        <v>8</v>
      </c>
    </row>
    <row r="4" spans="1:5">
      <c r="A4" t="s">
        <v>5</v>
      </c>
      <c r="B4" t="s">
        <v>9</v>
      </c>
      <c r="C4" t="s">
        <v>11</v>
      </c>
      <c r="D4">
        <v>3</v>
      </c>
      <c r="E4" t="s">
        <v>8</v>
      </c>
    </row>
    <row r="5" spans="1:5">
      <c r="A5" t="s">
        <v>5</v>
      </c>
      <c r="B5" t="s">
        <v>6</v>
      </c>
      <c r="C5" t="s">
        <v>12</v>
      </c>
      <c r="D5">
        <v>4</v>
      </c>
      <c r="E5" t="s">
        <v>8</v>
      </c>
    </row>
    <row r="6" spans="1:5">
      <c r="A6" t="s">
        <v>13</v>
      </c>
      <c r="B6" t="s">
        <v>14</v>
      </c>
      <c r="C6" t="s">
        <v>15</v>
      </c>
      <c r="D6">
        <v>5</v>
      </c>
      <c r="E6" t="s">
        <v>8</v>
      </c>
    </row>
    <row r="7" spans="1:5">
      <c r="A7" t="s">
        <v>16</v>
      </c>
      <c r="B7" t="s">
        <v>17</v>
      </c>
      <c r="C7" t="s">
        <v>10</v>
      </c>
      <c r="D7">
        <v>7</v>
      </c>
      <c r="E7" t="s">
        <v>8</v>
      </c>
    </row>
    <row r="8" spans="1:5">
      <c r="A8" t="s">
        <v>18</v>
      </c>
      <c r="B8" t="s">
        <v>19</v>
      </c>
      <c r="C8" t="s">
        <v>20</v>
      </c>
      <c r="D8">
        <v>1</v>
      </c>
      <c r="E8" t="s">
        <v>18</v>
      </c>
    </row>
    <row r="9" spans="1:5">
      <c r="A9" t="s">
        <v>21</v>
      </c>
      <c r="B9" t="s">
        <v>22</v>
      </c>
      <c r="C9" t="s">
        <v>23</v>
      </c>
      <c r="D9">
        <v>1</v>
      </c>
      <c r="E9" t="s">
        <v>18</v>
      </c>
    </row>
    <row r="10" spans="1:5">
      <c r="A10" t="s">
        <v>18</v>
      </c>
      <c r="B10" t="s">
        <v>24</v>
      </c>
      <c r="C10" t="s">
        <v>25</v>
      </c>
      <c r="D10">
        <v>2</v>
      </c>
      <c r="E10" t="s">
        <v>18</v>
      </c>
    </row>
    <row r="11" spans="1:5">
      <c r="A11" t="s">
        <v>26</v>
      </c>
      <c r="B11" t="s">
        <v>27</v>
      </c>
      <c r="C11" t="s">
        <v>28</v>
      </c>
      <c r="D11">
        <v>1</v>
      </c>
      <c r="E11" t="s">
        <v>18</v>
      </c>
    </row>
    <row r="12" spans="1:5">
      <c r="A12" t="s">
        <v>29</v>
      </c>
      <c r="B12" t="s">
        <v>19</v>
      </c>
      <c r="C12" t="s">
        <v>30</v>
      </c>
      <c r="D12">
        <v>5</v>
      </c>
      <c r="E12" t="s">
        <v>18</v>
      </c>
    </row>
    <row r="13" spans="1:5">
      <c r="A13" t="s">
        <v>29</v>
      </c>
      <c r="B13" t="s">
        <v>31</v>
      </c>
      <c r="C13" t="s">
        <v>32</v>
      </c>
      <c r="D13">
        <v>7</v>
      </c>
      <c r="E13" t="s">
        <v>18</v>
      </c>
    </row>
    <row r="14" spans="1:5">
      <c r="A14" t="s">
        <v>33</v>
      </c>
      <c r="B14" t="s">
        <v>34</v>
      </c>
      <c r="C14" t="s">
        <v>35</v>
      </c>
      <c r="D14">
        <v>2</v>
      </c>
      <c r="E14" t="s">
        <v>8</v>
      </c>
    </row>
    <row r="15" spans="1:5">
      <c r="A15" t="s">
        <v>5</v>
      </c>
      <c r="B15" t="s">
        <v>36</v>
      </c>
      <c r="C15" t="s">
        <v>7</v>
      </c>
      <c r="D15">
        <v>3</v>
      </c>
      <c r="E15" t="s">
        <v>8</v>
      </c>
    </row>
    <row r="16" spans="1:5">
      <c r="A16" t="s">
        <v>37</v>
      </c>
      <c r="B16" t="s">
        <v>38</v>
      </c>
      <c r="C16" t="s">
        <v>10</v>
      </c>
      <c r="D16">
        <v>1</v>
      </c>
      <c r="E16" t="s">
        <v>8</v>
      </c>
    </row>
    <row r="17" spans="1:5">
      <c r="A17" t="s">
        <v>5</v>
      </c>
      <c r="B17" t="s">
        <v>39</v>
      </c>
      <c r="C17" t="s">
        <v>11</v>
      </c>
      <c r="D17">
        <v>4</v>
      </c>
      <c r="E17" t="s">
        <v>8</v>
      </c>
    </row>
    <row r="18" spans="1:5">
      <c r="A18" t="s">
        <v>5</v>
      </c>
      <c r="B18" t="s">
        <v>6</v>
      </c>
      <c r="C18" t="s">
        <v>12</v>
      </c>
      <c r="D18">
        <v>1</v>
      </c>
      <c r="E18" t="s">
        <v>8</v>
      </c>
    </row>
    <row r="19" spans="1:5">
      <c r="A19" t="s">
        <v>40</v>
      </c>
      <c r="B19" t="s">
        <v>14</v>
      </c>
      <c r="C19" t="s">
        <v>15</v>
      </c>
      <c r="D19">
        <v>3</v>
      </c>
      <c r="E19" t="s">
        <v>8</v>
      </c>
    </row>
    <row r="20" spans="1:5">
      <c r="A20" t="s">
        <v>41</v>
      </c>
      <c r="B20" t="s">
        <v>14</v>
      </c>
      <c r="C20" t="s">
        <v>15</v>
      </c>
      <c r="D20">
        <v>2</v>
      </c>
      <c r="E20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D3A4-A7E1-498C-8A02-951B8E34F569}">
  <dimension ref="A1:G20"/>
  <sheetViews>
    <sheetView workbookViewId="0">
      <selection activeCell="D2" sqref="D2:D20"/>
    </sheetView>
  </sheetViews>
  <sheetFormatPr defaultRowHeight="15"/>
  <cols>
    <col min="1" max="1" width="16.5703125" customWidth="1"/>
    <col min="2" max="2" width="19.5703125" customWidth="1"/>
    <col min="3" max="3" width="18.42578125" customWidth="1"/>
    <col min="4" max="4" width="16.28515625" customWidth="1"/>
    <col min="5" max="5" width="17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</v>
      </c>
    </row>
    <row r="2" spans="1:7">
      <c r="A2" t="s">
        <v>5</v>
      </c>
      <c r="B2" t="s">
        <v>6</v>
      </c>
      <c r="C2" t="s">
        <v>7</v>
      </c>
      <c r="D2" s="3">
        <v>2</v>
      </c>
      <c r="E2" s="1">
        <f>VALUE(Table13[[#This Row],[price1]])</f>
        <v>1200</v>
      </c>
      <c r="F2" s="2" t="str">
        <f>LEFT(Table13[[#This Row],[Price]],LEN(Table13[[#This Row],[Price]])-7)</f>
        <v>1200</v>
      </c>
      <c r="G2" t="s">
        <v>8</v>
      </c>
    </row>
    <row r="3" spans="1:7">
      <c r="A3" t="s">
        <v>5</v>
      </c>
      <c r="B3" t="s">
        <v>9</v>
      </c>
      <c r="C3" t="s">
        <v>10</v>
      </c>
      <c r="D3" s="4">
        <v>2</v>
      </c>
      <c r="E3" s="1">
        <f>VALUE(Table13[[#This Row],[price1]])</f>
        <v>1000</v>
      </c>
      <c r="F3" s="2" t="str">
        <f>LEFT(Table13[[#This Row],[Price]],LEN(Table13[[#This Row],[Price]])-7)</f>
        <v>1000</v>
      </c>
      <c r="G3" t="s">
        <v>8</v>
      </c>
    </row>
    <row r="4" spans="1:7">
      <c r="A4" t="s">
        <v>5</v>
      </c>
      <c r="B4" t="s">
        <v>9</v>
      </c>
      <c r="C4" t="s">
        <v>11</v>
      </c>
      <c r="D4" s="3">
        <v>3</v>
      </c>
      <c r="E4" s="1">
        <f>VALUE(Table13[[#This Row],[price1]])</f>
        <v>1100</v>
      </c>
      <c r="F4" s="2" t="str">
        <f>LEFT(Table13[[#This Row],[Price]],LEN(Table13[[#This Row],[Price]])-7)</f>
        <v>1100</v>
      </c>
      <c r="G4" t="s">
        <v>8</v>
      </c>
    </row>
    <row r="5" spans="1:7">
      <c r="A5" t="s">
        <v>5</v>
      </c>
      <c r="B5" t="s">
        <v>6</v>
      </c>
      <c r="C5" t="s">
        <v>12</v>
      </c>
      <c r="D5" s="4">
        <v>4</v>
      </c>
      <c r="E5" s="1">
        <f>VALUE(Table13[[#This Row],[price1]])</f>
        <v>1050</v>
      </c>
      <c r="F5" s="2" t="str">
        <f>LEFT(Table13[[#This Row],[Price]],LEN(Table13[[#This Row],[Price]])-7)</f>
        <v>1050</v>
      </c>
      <c r="G5" t="s">
        <v>8</v>
      </c>
    </row>
    <row r="6" spans="1:7">
      <c r="A6" t="s">
        <v>13</v>
      </c>
      <c r="B6" t="s">
        <v>14</v>
      </c>
      <c r="C6" t="s">
        <v>15</v>
      </c>
      <c r="D6" s="3">
        <v>5</v>
      </c>
      <c r="E6" s="1">
        <f>VALUE(Table13[[#This Row],[price1]])</f>
        <v>900</v>
      </c>
      <c r="F6" s="2" t="str">
        <f>LEFT(Table13[[#This Row],[Price]],LEN(Table13[[#This Row],[Price]])-7)</f>
        <v>900</v>
      </c>
      <c r="G6" t="s">
        <v>8</v>
      </c>
    </row>
    <row r="7" spans="1:7">
      <c r="A7" t="s">
        <v>16</v>
      </c>
      <c r="B7" t="s">
        <v>17</v>
      </c>
      <c r="C7" t="s">
        <v>10</v>
      </c>
      <c r="D7" s="4">
        <v>7</v>
      </c>
      <c r="E7" s="1">
        <f>VALUE(Table13[[#This Row],[price1]])</f>
        <v>1000</v>
      </c>
      <c r="F7" s="2" t="str">
        <f>LEFT(Table13[[#This Row],[Price]],LEN(Table13[[#This Row],[Price]])-7)</f>
        <v>1000</v>
      </c>
      <c r="G7" t="s">
        <v>8</v>
      </c>
    </row>
    <row r="8" spans="1:7">
      <c r="A8" t="s">
        <v>18</v>
      </c>
      <c r="B8" t="s">
        <v>19</v>
      </c>
      <c r="C8" t="s">
        <v>20</v>
      </c>
      <c r="D8" s="3">
        <v>1</v>
      </c>
      <c r="E8" s="1">
        <f>VALUE(Table13[[#This Row],[price1]])</f>
        <v>50</v>
      </c>
      <c r="F8" s="2" t="str">
        <f>LEFT(Table13[[#This Row],[Price]],LEN(Table13[[#This Row],[Price]])-7)</f>
        <v>50</v>
      </c>
      <c r="G8" t="s">
        <v>18</v>
      </c>
    </row>
    <row r="9" spans="1:7">
      <c r="A9" t="s">
        <v>21</v>
      </c>
      <c r="B9" t="s">
        <v>22</v>
      </c>
      <c r="C9" t="s">
        <v>23</v>
      </c>
      <c r="D9" s="4">
        <v>1</v>
      </c>
      <c r="E9" s="1">
        <f>VALUE(Table13[[#This Row],[price1]])</f>
        <v>10</v>
      </c>
      <c r="F9" s="2" t="str">
        <f>LEFT(Table13[[#This Row],[Price]],LEN(Table13[[#This Row],[Price]])-7)</f>
        <v>10</v>
      </c>
      <c r="G9" t="s">
        <v>18</v>
      </c>
    </row>
    <row r="10" spans="1:7">
      <c r="A10" t="s">
        <v>18</v>
      </c>
      <c r="B10" t="s">
        <v>24</v>
      </c>
      <c r="C10" t="s">
        <v>25</v>
      </c>
      <c r="D10" s="3">
        <v>2</v>
      </c>
      <c r="E10" s="1">
        <f>VALUE(Table13[[#This Row],[price1]])</f>
        <v>45</v>
      </c>
      <c r="F10" s="2" t="str">
        <f>LEFT(Table13[[#This Row],[Price]],LEN(Table13[[#This Row],[Price]])-7)</f>
        <v>45</v>
      </c>
      <c r="G10" t="s">
        <v>18</v>
      </c>
    </row>
    <row r="11" spans="1:7">
      <c r="A11" t="s">
        <v>26</v>
      </c>
      <c r="B11" t="s">
        <v>27</v>
      </c>
      <c r="C11" t="s">
        <v>28</v>
      </c>
      <c r="D11" s="4">
        <v>1</v>
      </c>
      <c r="E11" s="1">
        <f>VALUE(Table13[[#This Row],[price1]])</f>
        <v>9</v>
      </c>
      <c r="F11" s="2" t="str">
        <f>LEFT(Table13[[#This Row],[Price]],LEN(Table13[[#This Row],[Price]])-7)</f>
        <v>9</v>
      </c>
      <c r="G11" t="s">
        <v>18</v>
      </c>
    </row>
    <row r="12" spans="1:7">
      <c r="A12" t="s">
        <v>29</v>
      </c>
      <c r="B12" t="s">
        <v>19</v>
      </c>
      <c r="C12" t="s">
        <v>30</v>
      </c>
      <c r="D12" s="3">
        <v>5</v>
      </c>
      <c r="E12" s="1">
        <f>VALUE(Table13[[#This Row],[price1]])</f>
        <v>5</v>
      </c>
      <c r="F12" s="2" t="str">
        <f>LEFT(Table13[[#This Row],[Price]],LEN(Table13[[#This Row],[Price]])-7)</f>
        <v>5</v>
      </c>
      <c r="G12" t="s">
        <v>18</v>
      </c>
    </row>
    <row r="13" spans="1:7">
      <c r="A13" t="s">
        <v>29</v>
      </c>
      <c r="B13" t="s">
        <v>31</v>
      </c>
      <c r="C13" t="s">
        <v>32</v>
      </c>
      <c r="D13" s="4">
        <v>7</v>
      </c>
      <c r="E13" s="1">
        <f>VALUE(Table13[[#This Row],[price1]])</f>
        <v>4</v>
      </c>
      <c r="F13" s="2" t="str">
        <f>LEFT(Table13[[#This Row],[Price]],LEN(Table13[[#This Row],[Price]])-7)</f>
        <v>4</v>
      </c>
      <c r="G13" t="s">
        <v>18</v>
      </c>
    </row>
    <row r="14" spans="1:7">
      <c r="A14" t="s">
        <v>33</v>
      </c>
      <c r="B14" t="s">
        <v>34</v>
      </c>
      <c r="C14" t="s">
        <v>35</v>
      </c>
      <c r="D14" s="3">
        <v>2</v>
      </c>
      <c r="E14" s="1">
        <f>VALUE(Table13[[#This Row],[price1]])</f>
        <v>9500</v>
      </c>
      <c r="F14" s="2" t="str">
        <f>LEFT(Table13[[#This Row],[Price]],LEN(Table13[[#This Row],[Price]])-7)</f>
        <v>9500</v>
      </c>
      <c r="G14" t="s">
        <v>8</v>
      </c>
    </row>
    <row r="15" spans="1:7">
      <c r="A15" t="s">
        <v>5</v>
      </c>
      <c r="B15" t="s">
        <v>36</v>
      </c>
      <c r="C15" t="s">
        <v>7</v>
      </c>
      <c r="D15" s="4">
        <v>3</v>
      </c>
      <c r="E15" s="1">
        <f>VALUE(Table13[[#This Row],[price1]])</f>
        <v>1200</v>
      </c>
      <c r="F15" s="2" t="str">
        <f>LEFT(Table13[[#This Row],[Price]],LEN(Table13[[#This Row],[Price]])-7)</f>
        <v>1200</v>
      </c>
      <c r="G15" t="s">
        <v>8</v>
      </c>
    </row>
    <row r="16" spans="1:7">
      <c r="A16" t="s">
        <v>37</v>
      </c>
      <c r="B16" t="s">
        <v>38</v>
      </c>
      <c r="C16" t="s">
        <v>10</v>
      </c>
      <c r="D16" s="3">
        <v>1</v>
      </c>
      <c r="E16" s="1">
        <f>VALUE(Table13[[#This Row],[price1]])</f>
        <v>1000</v>
      </c>
      <c r="F16" s="2" t="str">
        <f>LEFT(Table13[[#This Row],[Price]],LEN(Table13[[#This Row],[Price]])-7)</f>
        <v>1000</v>
      </c>
      <c r="G16" t="s">
        <v>8</v>
      </c>
    </row>
    <row r="17" spans="1:7">
      <c r="A17" t="s">
        <v>5</v>
      </c>
      <c r="B17" t="s">
        <v>39</v>
      </c>
      <c r="C17" t="s">
        <v>11</v>
      </c>
      <c r="D17" s="4">
        <v>4</v>
      </c>
      <c r="E17" s="1">
        <f>VALUE(Table13[[#This Row],[price1]])</f>
        <v>1100</v>
      </c>
      <c r="F17" s="2" t="str">
        <f>LEFT(Table13[[#This Row],[Price]],LEN(Table13[[#This Row],[Price]])-7)</f>
        <v>1100</v>
      </c>
      <c r="G17" t="s">
        <v>8</v>
      </c>
    </row>
    <row r="18" spans="1:7">
      <c r="A18" t="s">
        <v>5</v>
      </c>
      <c r="B18" t="s">
        <v>6</v>
      </c>
      <c r="C18" t="s">
        <v>12</v>
      </c>
      <c r="D18" s="3">
        <v>1</v>
      </c>
      <c r="E18" s="1">
        <f>VALUE(Table13[[#This Row],[price1]])</f>
        <v>1050</v>
      </c>
      <c r="F18" s="2" t="str">
        <f>LEFT(Table13[[#This Row],[Price]],LEN(Table13[[#This Row],[Price]])-7)</f>
        <v>1050</v>
      </c>
      <c r="G18" t="s">
        <v>8</v>
      </c>
    </row>
    <row r="19" spans="1:7">
      <c r="A19" t="s">
        <v>40</v>
      </c>
      <c r="B19" t="s">
        <v>14</v>
      </c>
      <c r="C19" t="s">
        <v>15</v>
      </c>
      <c r="D19" s="4">
        <v>3</v>
      </c>
      <c r="E19" s="1">
        <f>VALUE(Table13[[#This Row],[price1]])</f>
        <v>900</v>
      </c>
      <c r="F19" s="2" t="str">
        <f>LEFT(Table13[[#This Row],[Price]],LEN(Table13[[#This Row],[Price]])-7)</f>
        <v>900</v>
      </c>
      <c r="G19" t="s">
        <v>8</v>
      </c>
    </row>
    <row r="20" spans="1:7">
      <c r="A20" t="s">
        <v>41</v>
      </c>
      <c r="B20" t="s">
        <v>14</v>
      </c>
      <c r="C20" t="s">
        <v>15</v>
      </c>
      <c r="D20" s="3">
        <v>2</v>
      </c>
      <c r="E20" s="1">
        <f>VALUE(Table13[[#This Row],[price1]])</f>
        <v>900</v>
      </c>
      <c r="F20" s="2" t="str">
        <f>LEFT(Table13[[#This Row],[Price]],LEN(Table13[[#This Row],[Price]])-7)</f>
        <v>900</v>
      </c>
      <c r="G20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806-11DD-42F1-ACDF-210F1D031AEA}">
  <dimension ref="A1:M20"/>
  <sheetViews>
    <sheetView workbookViewId="0">
      <selection activeCell="F2" sqref="F2:F20"/>
    </sheetView>
  </sheetViews>
  <sheetFormatPr defaultRowHeight="15"/>
  <cols>
    <col min="1" max="2" width="15" customWidth="1"/>
    <col min="3" max="3" width="15.85546875" customWidth="1"/>
    <col min="4" max="4" width="13" customWidth="1"/>
    <col min="5" max="5" width="15.7109375" customWidth="1"/>
    <col min="6" max="6" width="13.42578125" customWidth="1"/>
  </cols>
  <sheetData>
    <row r="1" spans="1:13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  <c r="G1" s="5" t="s">
        <v>42</v>
      </c>
      <c r="H1" t="s">
        <v>43</v>
      </c>
      <c r="I1" t="s">
        <v>4</v>
      </c>
    </row>
    <row r="2" spans="1:13">
      <c r="A2" t="s">
        <v>5</v>
      </c>
      <c r="B2" t="str">
        <f>SUBSTITUTE(SUBSTITUTE(SUBSTITUTE( SUBSTITUTE(Table134[[#This Row],[Product Name]],"*",""),"!",""),"$",""),"&amp;","")</f>
        <v>Laptop</v>
      </c>
      <c r="C2" t="str">
        <f>SUBSTITUTE(Table134[[#This Row],[Brand Name]],"*","")</f>
        <v>HP</v>
      </c>
      <c r="D2" t="s">
        <v>6</v>
      </c>
      <c r="E2" t="s">
        <v>7</v>
      </c>
      <c r="F2" s="3">
        <v>2</v>
      </c>
      <c r="G2" s="6">
        <f>VALUE(Table134[[#This Row],[price1]])</f>
        <v>1200</v>
      </c>
      <c r="H2" s="2" t="str">
        <f>LEFT(Table134[[#This Row],[Price]],LEN(Table134[[#This Row],[Price]])-7)</f>
        <v>1200</v>
      </c>
      <c r="I2" t="s">
        <v>8</v>
      </c>
    </row>
    <row r="3" spans="1:13">
      <c r="A3" t="s">
        <v>5</v>
      </c>
      <c r="B3" t="str">
        <f>SUBSTITUTE(SUBSTITUTE(SUBSTITUTE( SUBSTITUTE(Table134[[#This Row],[Product Name]],"*",""),"!",""),"$",""),"&amp;","")</f>
        <v>Laptop</v>
      </c>
      <c r="C3" t="str">
        <f>SUBSTITUTE(Table134[[#This Row],[Brand Name]],"*","")</f>
        <v>Dell</v>
      </c>
      <c r="D3" t="s">
        <v>9</v>
      </c>
      <c r="E3" t="s">
        <v>10</v>
      </c>
      <c r="F3" s="4">
        <v>2</v>
      </c>
      <c r="G3" s="6">
        <f>VALUE(Table134[[#This Row],[price1]])</f>
        <v>1000</v>
      </c>
      <c r="H3" s="2" t="str">
        <f>LEFT(Table134[[#This Row],[Price]],LEN(Table134[[#This Row],[Price]])-7)</f>
        <v>1000</v>
      </c>
      <c r="I3" t="s">
        <v>8</v>
      </c>
    </row>
    <row r="4" spans="1:13">
      <c r="A4" t="s">
        <v>5</v>
      </c>
      <c r="B4" t="str">
        <f>SUBSTITUTE(SUBSTITUTE(SUBSTITUTE( SUBSTITUTE(Table134[[#This Row],[Product Name]],"*",""),"!",""),"$",""),"&amp;","")</f>
        <v>Laptop</v>
      </c>
      <c r="C4" t="str">
        <f>SUBSTITUTE(Table134[[#This Row],[Brand Name]],"*","")</f>
        <v>Dell</v>
      </c>
      <c r="D4" t="s">
        <v>9</v>
      </c>
      <c r="E4" t="s">
        <v>11</v>
      </c>
      <c r="F4" s="3">
        <v>3</v>
      </c>
      <c r="G4" s="6">
        <f>VALUE(Table134[[#This Row],[price1]])</f>
        <v>1100</v>
      </c>
      <c r="H4" s="2" t="str">
        <f>LEFT(Table134[[#This Row],[Price]],LEN(Table134[[#This Row],[Price]])-7)</f>
        <v>1100</v>
      </c>
      <c r="I4" t="s">
        <v>8</v>
      </c>
    </row>
    <row r="5" spans="1:13">
      <c r="A5" t="s">
        <v>5</v>
      </c>
      <c r="B5" t="str">
        <f>SUBSTITUTE(SUBSTITUTE(SUBSTITUTE( SUBSTITUTE(Table134[[#This Row],[Product Name]],"*",""),"!",""),"$",""),"&amp;","")</f>
        <v>Laptop</v>
      </c>
      <c r="C5" t="str">
        <f>SUBSTITUTE(Table134[[#This Row],[Brand Name]],"*","")</f>
        <v>HP</v>
      </c>
      <c r="D5" t="s">
        <v>6</v>
      </c>
      <c r="E5" t="s">
        <v>12</v>
      </c>
      <c r="F5" s="4">
        <v>4</v>
      </c>
      <c r="G5" s="6">
        <f>VALUE(Table134[[#This Row],[price1]])</f>
        <v>1050</v>
      </c>
      <c r="H5" s="2" t="str">
        <f>LEFT(Table134[[#This Row],[Price]],LEN(Table134[[#This Row],[Price]])-7)</f>
        <v>1050</v>
      </c>
      <c r="I5" t="s">
        <v>8</v>
      </c>
    </row>
    <row r="6" spans="1:13">
      <c r="A6" t="s">
        <v>13</v>
      </c>
      <c r="B6" t="str">
        <f>SUBSTITUTE(SUBSTITUTE(SUBSTITUTE( SUBSTITUTE(Table134[[#This Row],[Product Name]],"*",""),"!",""),"$",""),"&amp;","")</f>
        <v>Phone</v>
      </c>
      <c r="C6" t="str">
        <f>SUBSTITUTE(Table134[[#This Row],[Brand Name]],"*","")</f>
        <v>Samsung</v>
      </c>
      <c r="D6" t="s">
        <v>14</v>
      </c>
      <c r="E6" t="s">
        <v>15</v>
      </c>
      <c r="F6" s="3">
        <v>5</v>
      </c>
      <c r="G6" s="6">
        <f>VALUE(Table134[[#This Row],[price1]])</f>
        <v>900</v>
      </c>
      <c r="H6" s="2" t="str">
        <f>LEFT(Table134[[#This Row],[Price]],LEN(Table134[[#This Row],[Price]])-7)</f>
        <v>900</v>
      </c>
      <c r="I6" t="s">
        <v>8</v>
      </c>
    </row>
    <row r="7" spans="1:13">
      <c r="A7" t="s">
        <v>16</v>
      </c>
      <c r="B7" t="str">
        <f>SUBSTITUTE(SUBSTITUTE(SUBSTITUTE( SUBSTITUTE(Table134[[#This Row],[Product Name]],"*",""),"!",""),"$",""),"&amp;","")</f>
        <v>phone</v>
      </c>
      <c r="C7" t="str">
        <f>SUBSTITUTE(Table134[[#This Row],[Brand Name]],"*","")</f>
        <v>Apple</v>
      </c>
      <c r="D7" t="s">
        <v>17</v>
      </c>
      <c r="E7" t="s">
        <v>10</v>
      </c>
      <c r="F7" s="4">
        <v>7</v>
      </c>
      <c r="G7" s="6">
        <f>VALUE(Table134[[#This Row],[price1]])</f>
        <v>1000</v>
      </c>
      <c r="H7" s="2" t="str">
        <f>LEFT(Table134[[#This Row],[Price]],LEN(Table134[[#This Row],[Price]])-7)</f>
        <v>1000</v>
      </c>
      <c r="I7" t="s">
        <v>8</v>
      </c>
    </row>
    <row r="8" spans="1:13">
      <c r="A8" t="s">
        <v>18</v>
      </c>
      <c r="B8" t="str">
        <f>SUBSTITUTE(SUBSTITUTE(SUBSTITUTE( SUBSTITUTE(Table134[[#This Row],[Product Name]],"*",""),"!",""),"$",""),"&amp;","")</f>
        <v>book</v>
      </c>
      <c r="C8" t="str">
        <f>SUBSTITUTE(Table134[[#This Row],[Brand Name]],"*","")</f>
        <v>classmate</v>
      </c>
      <c r="D8" t="s">
        <v>19</v>
      </c>
      <c r="E8" t="s">
        <v>20</v>
      </c>
      <c r="F8" s="3">
        <v>1</v>
      </c>
      <c r="G8" s="6">
        <f>VALUE(Table134[[#This Row],[price1]])</f>
        <v>50</v>
      </c>
      <c r="H8" s="2" t="str">
        <f>LEFT(Table134[[#This Row],[Price]],LEN(Table134[[#This Row],[Price]])-7)</f>
        <v>50</v>
      </c>
      <c r="I8" t="s">
        <v>18</v>
      </c>
      <c r="M8" s="2"/>
    </row>
    <row r="9" spans="1:13">
      <c r="A9" t="s">
        <v>21</v>
      </c>
      <c r="B9" t="str">
        <f>SUBSTITUTE(SUBSTITUTE(SUBSTITUTE( SUBSTITUTE(Table134[[#This Row],[Product Name]],"*",""),"!",""),"$",""),"&amp;","")</f>
        <v>pen</v>
      </c>
      <c r="C9" t="str">
        <f>SUBSTITUTE(Table134[[#This Row],[Brand Name]],"*","")</f>
        <v>lexi</v>
      </c>
      <c r="D9" t="s">
        <v>22</v>
      </c>
      <c r="E9" t="s">
        <v>23</v>
      </c>
      <c r="F9" s="4">
        <v>1</v>
      </c>
      <c r="G9" s="6">
        <f>VALUE(Table134[[#This Row],[price1]])</f>
        <v>10</v>
      </c>
      <c r="H9" s="2" t="str">
        <f>LEFT(Table134[[#This Row],[Price]],LEN(Table134[[#This Row],[Price]])-7)</f>
        <v>10</v>
      </c>
      <c r="I9" t="s">
        <v>18</v>
      </c>
    </row>
    <row r="10" spans="1:13">
      <c r="A10" t="s">
        <v>18</v>
      </c>
      <c r="B10" t="str">
        <f>SUBSTITUTE(SUBSTITUTE(SUBSTITUTE( SUBSTITUTE(Table134[[#This Row],[Product Name]],"*",""),"!",""),"$",""),"&amp;","")</f>
        <v>book</v>
      </c>
      <c r="C10" t="str">
        <f>SUBSTITUTE(Table134[[#This Row],[Brand Name]],"*","")</f>
        <v>camel</v>
      </c>
      <c r="D10" t="s">
        <v>24</v>
      </c>
      <c r="E10" t="s">
        <v>25</v>
      </c>
      <c r="F10" s="3">
        <v>2</v>
      </c>
      <c r="G10" s="6">
        <f>VALUE(Table134[[#This Row],[price1]])</f>
        <v>45</v>
      </c>
      <c r="H10" s="2" t="str">
        <f>LEFT(Table134[[#This Row],[Price]],LEN(Table134[[#This Row],[Price]])-7)</f>
        <v>45</v>
      </c>
      <c r="I10" t="s">
        <v>18</v>
      </c>
    </row>
    <row r="11" spans="1:13">
      <c r="A11" t="s">
        <v>26</v>
      </c>
      <c r="B11" t="str">
        <f>SUBSTITUTE(SUBSTITUTE(SUBSTITUTE( SUBSTITUTE(Table134[[#This Row],[Product Name]],"*",""),"!",""),"$",""),"&amp;","")</f>
        <v>pen</v>
      </c>
      <c r="C11" t="str">
        <f>SUBSTITUTE(Table134[[#This Row],[Brand Name]],"*","")</f>
        <v>pinpoint</v>
      </c>
      <c r="D11" t="s">
        <v>27</v>
      </c>
      <c r="E11" t="s">
        <v>28</v>
      </c>
      <c r="F11" s="4">
        <v>1</v>
      </c>
      <c r="G11" s="6">
        <f>VALUE(Table134[[#This Row],[price1]])</f>
        <v>9</v>
      </c>
      <c r="H11" s="2" t="str">
        <f>LEFT(Table134[[#This Row],[Price]],LEN(Table134[[#This Row],[Price]])-7)</f>
        <v>9</v>
      </c>
      <c r="I11" t="s">
        <v>18</v>
      </c>
    </row>
    <row r="12" spans="1:13">
      <c r="A12" t="s">
        <v>29</v>
      </c>
      <c r="B12" t="str">
        <f>SUBSTITUTE(SUBSTITUTE(SUBSTITUTE( SUBSTITUTE(Table134[[#This Row],[Product Name]],"*",""),"!",""),"$",""),"&amp;","")</f>
        <v>pencil</v>
      </c>
      <c r="C12" t="str">
        <f>SUBSTITUTE(Table134[[#This Row],[Brand Name]],"*","")</f>
        <v>classmate</v>
      </c>
      <c r="D12" t="s">
        <v>19</v>
      </c>
      <c r="E12" t="s">
        <v>30</v>
      </c>
      <c r="F12" s="3">
        <v>5</v>
      </c>
      <c r="G12" s="6">
        <f>VALUE(Table134[[#This Row],[price1]])</f>
        <v>5</v>
      </c>
      <c r="H12" s="2" t="str">
        <f>LEFT(Table134[[#This Row],[Price]],LEN(Table134[[#This Row],[Price]])-7)</f>
        <v>5</v>
      </c>
      <c r="I12" t="s">
        <v>18</v>
      </c>
    </row>
    <row r="13" spans="1:13">
      <c r="A13" t="s">
        <v>29</v>
      </c>
      <c r="B13" t="str">
        <f>SUBSTITUTE(SUBSTITUTE(SUBSTITUTE( SUBSTITUTE(Table134[[#This Row],[Product Name]],"*",""),"!",""),"$",""),"&amp;","")</f>
        <v>pencil</v>
      </c>
      <c r="C13" t="str">
        <f>SUBSTITUTE(Table134[[#This Row],[Brand Name]],"*","")</f>
        <v>nataraja</v>
      </c>
      <c r="D13" t="s">
        <v>31</v>
      </c>
      <c r="E13" t="s">
        <v>32</v>
      </c>
      <c r="F13" s="4">
        <v>7</v>
      </c>
      <c r="G13" s="6">
        <f>VALUE(Table134[[#This Row],[price1]])</f>
        <v>4</v>
      </c>
      <c r="H13" s="2" t="str">
        <f>LEFT(Table134[[#This Row],[Price]],LEN(Table134[[#This Row],[Price]])-7)</f>
        <v>4</v>
      </c>
      <c r="I13" t="s">
        <v>18</v>
      </c>
    </row>
    <row r="14" spans="1:13">
      <c r="A14" t="s">
        <v>33</v>
      </c>
      <c r="B14" t="str">
        <f>SUBSTITUTE(SUBSTITUTE(SUBSTITUTE( SUBSTITUTE(Table134[[#This Row],[Product Name]],"*",""),"!",""),"$",""),"&amp;","")</f>
        <v xml:space="preserve"> Phone</v>
      </c>
      <c r="C14" t="str">
        <f>SUBSTITUTE(Table134[[#This Row],[Brand Name]],"*","")</f>
        <v>pixel</v>
      </c>
      <c r="D14" t="s">
        <v>34</v>
      </c>
      <c r="E14" t="s">
        <v>35</v>
      </c>
      <c r="F14" s="3">
        <v>2</v>
      </c>
      <c r="G14" s="6">
        <f>VALUE(Table134[[#This Row],[price1]])</f>
        <v>9500</v>
      </c>
      <c r="H14" s="2" t="str">
        <f>LEFT(Table134[[#This Row],[Price]],LEN(Table134[[#This Row],[Price]])-7)</f>
        <v>9500</v>
      </c>
      <c r="I14" t="s">
        <v>8</v>
      </c>
    </row>
    <row r="15" spans="1:13">
      <c r="A15" t="s">
        <v>5</v>
      </c>
      <c r="B15" t="str">
        <f>SUBSTITUTE(SUBSTITUTE(SUBSTITUTE( SUBSTITUTE(Table134[[#This Row],[Product Name]],"*",""),"!",""),"$",""),"&amp;","")</f>
        <v>Laptop</v>
      </c>
      <c r="C15" t="str">
        <f>SUBSTITUTE(Table134[[#This Row],[Brand Name]],"*","")</f>
        <v>acer</v>
      </c>
      <c r="D15" t="s">
        <v>36</v>
      </c>
      <c r="E15" t="s">
        <v>7</v>
      </c>
      <c r="F15" s="4">
        <v>3</v>
      </c>
      <c r="G15" s="6">
        <f>VALUE(Table134[[#This Row],[price1]])</f>
        <v>1200</v>
      </c>
      <c r="H15" s="2" t="str">
        <f>LEFT(Table134[[#This Row],[Price]],LEN(Table134[[#This Row],[Price]])-7)</f>
        <v>1200</v>
      </c>
      <c r="I15" t="s">
        <v>8</v>
      </c>
    </row>
    <row r="16" spans="1:13">
      <c r="A16" t="s">
        <v>37</v>
      </c>
      <c r="B16" t="str">
        <f>SUBSTITUTE(SUBSTITUTE(SUBSTITUTE( SUBSTITUTE(Table134[[#This Row],[Product Name]],"*",""),"!",""),"$",""),"&amp;","")</f>
        <v>laptop</v>
      </c>
      <c r="C16" t="str">
        <f>SUBSTITUTE(Table134[[#This Row],[Brand Name]],"*","")</f>
        <v>lenovo</v>
      </c>
      <c r="D16" t="s">
        <v>38</v>
      </c>
      <c r="E16" t="s">
        <v>10</v>
      </c>
      <c r="F16" s="3">
        <v>1</v>
      </c>
      <c r="G16" s="6">
        <f>VALUE(Table134[[#This Row],[price1]])</f>
        <v>1000</v>
      </c>
      <c r="H16" s="2" t="str">
        <f>LEFT(Table134[[#This Row],[Price]],LEN(Table134[[#This Row],[Price]])-7)</f>
        <v>1000</v>
      </c>
      <c r="I16" t="s">
        <v>8</v>
      </c>
    </row>
    <row r="17" spans="1:9">
      <c r="A17" t="s">
        <v>5</v>
      </c>
      <c r="B17" t="str">
        <f>SUBSTITUTE(SUBSTITUTE(SUBSTITUTE( SUBSTITUTE(Table134[[#This Row],[Product Name]],"*",""),"!",""),"$",""),"&amp;","")</f>
        <v>Laptop</v>
      </c>
      <c r="C17" t="str">
        <f>SUBSTITUTE(Table134[[#This Row],[Brand Name]],"*","")</f>
        <v>asus</v>
      </c>
      <c r="D17" t="s">
        <v>39</v>
      </c>
      <c r="E17" t="s">
        <v>11</v>
      </c>
      <c r="F17" s="4">
        <v>4</v>
      </c>
      <c r="G17" s="6">
        <f>VALUE(Table134[[#This Row],[price1]])</f>
        <v>1100</v>
      </c>
      <c r="H17" s="2" t="str">
        <f>LEFT(Table134[[#This Row],[Price]],LEN(Table134[[#This Row],[Price]])-7)</f>
        <v>1100</v>
      </c>
      <c r="I17" t="s">
        <v>8</v>
      </c>
    </row>
    <row r="18" spans="1:9">
      <c r="A18" t="s">
        <v>5</v>
      </c>
      <c r="B18" t="str">
        <f>SUBSTITUTE(SUBSTITUTE(SUBSTITUTE( SUBSTITUTE(Table134[[#This Row],[Product Name]],"*",""),"!",""),"$",""),"&amp;","")</f>
        <v>Laptop</v>
      </c>
      <c r="C18" t="str">
        <f>SUBSTITUTE(Table134[[#This Row],[Brand Name]],"*","")</f>
        <v>HP</v>
      </c>
      <c r="D18" t="s">
        <v>6</v>
      </c>
      <c r="E18" t="s">
        <v>12</v>
      </c>
      <c r="F18" s="3">
        <v>1</v>
      </c>
      <c r="G18" s="6">
        <f>VALUE(Table134[[#This Row],[price1]])</f>
        <v>1050</v>
      </c>
      <c r="H18" s="2" t="str">
        <f>LEFT(Table134[[#This Row],[Price]],LEN(Table134[[#This Row],[Price]])-7)</f>
        <v>1050</v>
      </c>
      <c r="I18" t="s">
        <v>8</v>
      </c>
    </row>
    <row r="19" spans="1:9">
      <c r="A19" t="s">
        <v>40</v>
      </c>
      <c r="B19" t="str">
        <f>SUBSTITUTE(SUBSTITUTE(SUBSTITUTE( SUBSTITUTE(Table134[[#This Row],[Product Name]],"*",""),"!",""),"$",""),"&amp;","")</f>
        <v>tv</v>
      </c>
      <c r="C19" t="str">
        <f>SUBSTITUTE(Table134[[#This Row],[Brand Name]],"*","")</f>
        <v>Samsung</v>
      </c>
      <c r="D19" t="s">
        <v>14</v>
      </c>
      <c r="E19" t="s">
        <v>15</v>
      </c>
      <c r="F19" s="4">
        <v>3</v>
      </c>
      <c r="G19" s="6">
        <f>VALUE(Table134[[#This Row],[price1]])</f>
        <v>900</v>
      </c>
      <c r="H19" s="2" t="str">
        <f>LEFT(Table134[[#This Row],[Price]],LEN(Table134[[#This Row],[Price]])-7)</f>
        <v>900</v>
      </c>
      <c r="I19" t="s">
        <v>8</v>
      </c>
    </row>
    <row r="20" spans="1:9">
      <c r="A20" t="s">
        <v>41</v>
      </c>
      <c r="B20" t="str">
        <f>SUBSTITUTE(SUBSTITUTE(SUBSTITUTE( SUBSTITUTE(Table134[[#This Row],[Product Name]],"*",""),"!",""),"$",""),"&amp;","")</f>
        <v>Ac</v>
      </c>
      <c r="C20" t="str">
        <f>SUBSTITUTE(Table134[[#This Row],[Brand Name]],"*","")</f>
        <v>Samsung</v>
      </c>
      <c r="D20" t="s">
        <v>14</v>
      </c>
      <c r="E20" t="s">
        <v>15</v>
      </c>
      <c r="F20" s="3">
        <v>2</v>
      </c>
      <c r="G20" s="6">
        <f>VALUE(Table134[[#This Row],[price1]])</f>
        <v>900</v>
      </c>
      <c r="H20" s="2" t="str">
        <f>LEFT(Table134[[#This Row],[Price]],LEN(Table134[[#This Row],[Price]])-7)</f>
        <v>900</v>
      </c>
      <c r="I20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6579-4BB0-4836-B624-27CEC7179475}">
  <dimension ref="A1:N20"/>
  <sheetViews>
    <sheetView tabSelected="1" workbookViewId="0">
      <selection activeCell="B2" sqref="B2:B20"/>
    </sheetView>
  </sheetViews>
  <sheetFormatPr defaultRowHeight="15"/>
  <cols>
    <col min="4" max="4" width="14.7109375" customWidth="1"/>
    <col min="5" max="5" width="12.42578125" customWidth="1"/>
    <col min="9" max="9" width="13.140625" customWidth="1"/>
  </cols>
  <sheetData>
    <row r="1" spans="1:14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  <c r="G1" s="5" t="s">
        <v>42</v>
      </c>
      <c r="H1" t="s">
        <v>43</v>
      </c>
      <c r="I1" t="s">
        <v>4</v>
      </c>
    </row>
    <row r="2" spans="1:14">
      <c r="A2" t="s">
        <v>5</v>
      </c>
      <c r="B2" s="8" t="str">
        <f>SUBSTITUTE(SUBSTITUTE(SUBSTITUTE( SUBSTITUTE(Table1345[[#This Row],[Product Name]],"*",""),"!",""),"$",""),"&amp;","")</f>
        <v>Laptop</v>
      </c>
      <c r="C2" s="7" t="str">
        <f>SUBSTITUTE(Table1345[[#This Row],[Brand Name]],"*","")</f>
        <v>HP</v>
      </c>
      <c r="D2" t="s">
        <v>6</v>
      </c>
      <c r="E2" t="s">
        <v>7</v>
      </c>
      <c r="F2" s="3">
        <v>2</v>
      </c>
      <c r="G2" s="6">
        <f>VALUE(Table1345[[#This Row],[price1]])</f>
        <v>1200</v>
      </c>
      <c r="H2" s="2" t="str">
        <f>LEFT(Table1345[[#This Row],[Price]],LEN(Table1345[[#This Row],[Price]])-7)</f>
        <v>1200</v>
      </c>
      <c r="I2" t="s">
        <v>8</v>
      </c>
    </row>
    <row r="3" spans="1:14">
      <c r="A3" t="s">
        <v>5</v>
      </c>
      <c r="B3" s="8" t="str">
        <f>SUBSTITUTE(SUBSTITUTE(SUBSTITUTE( SUBSTITUTE(Table1345[[#This Row],[Product Name]],"*",""),"!",""),"$",""),"&amp;","")</f>
        <v>Laptop</v>
      </c>
      <c r="C3" s="7" t="str">
        <f>SUBSTITUTE(Table1345[[#This Row],[Brand Name]],"*","")</f>
        <v>Dell</v>
      </c>
      <c r="D3" t="s">
        <v>9</v>
      </c>
      <c r="E3" t="s">
        <v>10</v>
      </c>
      <c r="F3" s="4">
        <v>2</v>
      </c>
      <c r="G3" s="6">
        <f>VALUE(Table1345[[#This Row],[price1]])</f>
        <v>1000</v>
      </c>
      <c r="H3" s="2" t="str">
        <f>LEFT(Table1345[[#This Row],[Price]],LEN(Table1345[[#This Row],[Price]])-7)</f>
        <v>1000</v>
      </c>
      <c r="I3" t="s">
        <v>8</v>
      </c>
    </row>
    <row r="4" spans="1:14">
      <c r="A4" t="s">
        <v>5</v>
      </c>
      <c r="B4" s="8" t="str">
        <f>SUBSTITUTE(SUBSTITUTE(SUBSTITUTE( SUBSTITUTE(Table1345[[#This Row],[Product Name]],"*",""),"!",""),"$",""),"&amp;","")</f>
        <v>Laptop</v>
      </c>
      <c r="C4" s="7" t="str">
        <f>SUBSTITUTE(Table1345[[#This Row],[Brand Name]],"*","")</f>
        <v>Dell</v>
      </c>
      <c r="D4" t="s">
        <v>9</v>
      </c>
      <c r="E4" t="s">
        <v>11</v>
      </c>
      <c r="F4" s="3">
        <v>3</v>
      </c>
      <c r="G4" s="6">
        <f>VALUE(Table1345[[#This Row],[price1]])</f>
        <v>1100</v>
      </c>
      <c r="H4" s="2" t="str">
        <f>LEFT(Table1345[[#This Row],[Price]],LEN(Table1345[[#This Row],[Price]])-7)</f>
        <v>1100</v>
      </c>
      <c r="I4" t="s">
        <v>8</v>
      </c>
      <c r="L4" s="1"/>
    </row>
    <row r="5" spans="1:14">
      <c r="A5" t="s">
        <v>5</v>
      </c>
      <c r="B5" s="8" t="str">
        <f>SUBSTITUTE(SUBSTITUTE(SUBSTITUTE( SUBSTITUTE(Table1345[[#This Row],[Product Name]],"*",""),"!",""),"$",""),"&amp;","")</f>
        <v>Laptop</v>
      </c>
      <c r="C5" s="7" t="str">
        <f>SUBSTITUTE(Table1345[[#This Row],[Brand Name]],"*","")</f>
        <v>HP</v>
      </c>
      <c r="D5" t="s">
        <v>6</v>
      </c>
      <c r="E5" t="s">
        <v>12</v>
      </c>
      <c r="F5" s="4">
        <v>4</v>
      </c>
      <c r="G5" s="6">
        <f>VALUE(Table1345[[#This Row],[price1]])</f>
        <v>1050</v>
      </c>
      <c r="H5" s="2" t="str">
        <f>LEFT(Table1345[[#This Row],[Price]],LEN(Table1345[[#This Row],[Price]])-7)</f>
        <v>1050</v>
      </c>
      <c r="I5" t="s">
        <v>8</v>
      </c>
    </row>
    <row r="6" spans="1:14">
      <c r="A6" t="s">
        <v>13</v>
      </c>
      <c r="B6" s="8" t="str">
        <f>SUBSTITUTE(SUBSTITUTE(SUBSTITUTE( SUBSTITUTE(Table1345[[#This Row],[Product Name]],"*",""),"!",""),"$",""),"&amp;","")</f>
        <v>Phone</v>
      </c>
      <c r="C6" s="7" t="str">
        <f>SUBSTITUTE(Table1345[[#This Row],[Brand Name]],"*","")</f>
        <v>Samsung</v>
      </c>
      <c r="D6" t="s">
        <v>14</v>
      </c>
      <c r="E6" t="s">
        <v>15</v>
      </c>
      <c r="F6" s="3">
        <v>5</v>
      </c>
      <c r="G6" s="6">
        <f>VALUE(Table1345[[#This Row],[price1]])</f>
        <v>900</v>
      </c>
      <c r="H6" s="2" t="str">
        <f>LEFT(Table1345[[#This Row],[Price]],LEN(Table1345[[#This Row],[Price]])-7)</f>
        <v>900</v>
      </c>
      <c r="I6" t="s">
        <v>8</v>
      </c>
    </row>
    <row r="7" spans="1:14">
      <c r="A7" t="s">
        <v>16</v>
      </c>
      <c r="B7" s="8" t="str">
        <f>SUBSTITUTE(SUBSTITUTE(SUBSTITUTE( SUBSTITUTE(Table1345[[#This Row],[Product Name]],"*",""),"!",""),"$",""),"&amp;","")</f>
        <v>phone</v>
      </c>
      <c r="C7" s="7" t="str">
        <f>SUBSTITUTE(Table1345[[#This Row],[Brand Name]],"*","")</f>
        <v>Apple</v>
      </c>
      <c r="D7" t="s">
        <v>17</v>
      </c>
      <c r="E7" t="s">
        <v>10</v>
      </c>
      <c r="F7" s="4">
        <v>7</v>
      </c>
      <c r="G7" s="6">
        <f>VALUE(Table1345[[#This Row],[price1]])</f>
        <v>1000</v>
      </c>
      <c r="H7" s="2" t="str">
        <f>LEFT(Table1345[[#This Row],[Price]],LEN(Table1345[[#This Row],[Price]])-7)</f>
        <v>1000</v>
      </c>
      <c r="I7" t="s">
        <v>8</v>
      </c>
    </row>
    <row r="8" spans="1:14">
      <c r="A8" t="s">
        <v>18</v>
      </c>
      <c r="B8" s="8" t="str">
        <f>SUBSTITUTE(SUBSTITUTE(SUBSTITUTE( SUBSTITUTE(Table1345[[#This Row],[Product Name]],"*",""),"!",""),"$",""),"&amp;","")</f>
        <v>book</v>
      </c>
      <c r="C8" s="7" t="str">
        <f>SUBSTITUTE(Table1345[[#This Row],[Brand Name]],"*","")</f>
        <v>classmate</v>
      </c>
      <c r="D8" t="s">
        <v>19</v>
      </c>
      <c r="E8" t="s">
        <v>20</v>
      </c>
      <c r="F8" s="3">
        <v>1</v>
      </c>
      <c r="G8" s="6">
        <f>VALUE(Table1345[[#This Row],[price1]])</f>
        <v>50</v>
      </c>
      <c r="H8" s="2" t="str">
        <f>LEFT(Table1345[[#This Row],[Price]],LEN(Table1345[[#This Row],[Price]])-7)</f>
        <v>50</v>
      </c>
      <c r="I8" t="s">
        <v>18</v>
      </c>
      <c r="N8" s="2"/>
    </row>
    <row r="9" spans="1:14">
      <c r="A9" t="s">
        <v>21</v>
      </c>
      <c r="B9" s="8" t="str">
        <f>SUBSTITUTE(SUBSTITUTE(SUBSTITUTE( SUBSTITUTE(Table1345[[#This Row],[Product Name]],"*",""),"!",""),"$",""),"&amp;","")</f>
        <v>pen</v>
      </c>
      <c r="C9" s="7" t="str">
        <f>SUBSTITUTE(Table1345[[#This Row],[Brand Name]],"*","")</f>
        <v>lexi</v>
      </c>
      <c r="D9" t="s">
        <v>22</v>
      </c>
      <c r="E9" t="s">
        <v>23</v>
      </c>
      <c r="F9" s="4">
        <v>1</v>
      </c>
      <c r="G9" s="6">
        <f>VALUE(Table1345[[#This Row],[price1]])</f>
        <v>10</v>
      </c>
      <c r="H9" s="2" t="str">
        <f>LEFT(Table1345[[#This Row],[Price]],LEN(Table1345[[#This Row],[Price]])-7)</f>
        <v>10</v>
      </c>
      <c r="I9" t="s">
        <v>18</v>
      </c>
    </row>
    <row r="10" spans="1:14">
      <c r="A10" t="s">
        <v>18</v>
      </c>
      <c r="B10" s="8" t="str">
        <f>SUBSTITUTE(SUBSTITUTE(SUBSTITUTE( SUBSTITUTE(Table1345[[#This Row],[Product Name]],"*",""),"!",""),"$",""),"&amp;","")</f>
        <v>book</v>
      </c>
      <c r="C10" s="7" t="str">
        <f>SUBSTITUTE(Table1345[[#This Row],[Brand Name]],"*","")</f>
        <v>camel</v>
      </c>
      <c r="D10" t="s">
        <v>24</v>
      </c>
      <c r="E10" t="s">
        <v>25</v>
      </c>
      <c r="F10" s="3">
        <v>2</v>
      </c>
      <c r="G10" s="6">
        <f>VALUE(Table1345[[#This Row],[price1]])</f>
        <v>45</v>
      </c>
      <c r="H10" s="2" t="str">
        <f>LEFT(Table1345[[#This Row],[Price]],LEN(Table1345[[#This Row],[Price]])-7)</f>
        <v>45</v>
      </c>
      <c r="I10" t="s">
        <v>18</v>
      </c>
    </row>
    <row r="11" spans="1:14">
      <c r="A11" t="s">
        <v>26</v>
      </c>
      <c r="B11" s="8" t="str">
        <f>SUBSTITUTE(SUBSTITUTE(SUBSTITUTE( SUBSTITUTE(Table1345[[#This Row],[Product Name]],"*",""),"!",""),"$",""),"&amp;","")</f>
        <v>pen</v>
      </c>
      <c r="C11" s="7" t="str">
        <f>SUBSTITUTE(Table1345[[#This Row],[Brand Name]],"*","")</f>
        <v>pinpoint</v>
      </c>
      <c r="D11" t="s">
        <v>27</v>
      </c>
      <c r="E11" t="s">
        <v>28</v>
      </c>
      <c r="F11" s="4">
        <v>1</v>
      </c>
      <c r="G11" s="6">
        <f>VALUE(Table1345[[#This Row],[price1]])</f>
        <v>9</v>
      </c>
      <c r="H11" s="2" t="str">
        <f>LEFT(Table1345[[#This Row],[Price]],LEN(Table1345[[#This Row],[Price]])-7)</f>
        <v>9</v>
      </c>
      <c r="I11" t="s">
        <v>18</v>
      </c>
    </row>
    <row r="12" spans="1:14">
      <c r="A12" t="s">
        <v>29</v>
      </c>
      <c r="B12" s="8" t="str">
        <f>SUBSTITUTE(SUBSTITUTE(SUBSTITUTE( SUBSTITUTE(Table1345[[#This Row],[Product Name]],"*",""),"!",""),"$",""),"&amp;","")</f>
        <v>pencil</v>
      </c>
      <c r="C12" s="7" t="str">
        <f>SUBSTITUTE(Table1345[[#This Row],[Brand Name]],"*","")</f>
        <v>classmate</v>
      </c>
      <c r="D12" t="s">
        <v>19</v>
      </c>
      <c r="E12" t="s">
        <v>30</v>
      </c>
      <c r="F12" s="3">
        <v>5</v>
      </c>
      <c r="G12" s="6">
        <f>VALUE(Table1345[[#This Row],[price1]])</f>
        <v>5</v>
      </c>
      <c r="H12" s="2" t="str">
        <f>LEFT(Table1345[[#This Row],[Price]],LEN(Table1345[[#This Row],[Price]])-7)</f>
        <v>5</v>
      </c>
      <c r="I12" t="s">
        <v>18</v>
      </c>
    </row>
    <row r="13" spans="1:14">
      <c r="A13" t="s">
        <v>29</v>
      </c>
      <c r="B13" s="8" t="str">
        <f>SUBSTITUTE(SUBSTITUTE(SUBSTITUTE( SUBSTITUTE(Table1345[[#This Row],[Product Name]],"*",""),"!",""),"$",""),"&amp;","")</f>
        <v>pencil</v>
      </c>
      <c r="C13" s="7" t="str">
        <f>SUBSTITUTE(Table1345[[#This Row],[Brand Name]],"*","")</f>
        <v>nataraja</v>
      </c>
      <c r="D13" t="s">
        <v>31</v>
      </c>
      <c r="E13" t="s">
        <v>32</v>
      </c>
      <c r="F13" s="4">
        <v>7</v>
      </c>
      <c r="G13" s="6">
        <f>VALUE(Table1345[[#This Row],[price1]])</f>
        <v>4</v>
      </c>
      <c r="H13" s="2" t="str">
        <f>LEFT(Table1345[[#This Row],[Price]],LEN(Table1345[[#This Row],[Price]])-7)</f>
        <v>4</v>
      </c>
      <c r="I13" t="s">
        <v>18</v>
      </c>
    </row>
    <row r="14" spans="1:14">
      <c r="A14" t="s">
        <v>33</v>
      </c>
      <c r="B14" s="8" t="str">
        <f>SUBSTITUTE(SUBSTITUTE(SUBSTITUTE( SUBSTITUTE(Table1345[[#This Row],[Product Name]],"*",""),"!",""),"$",""),"&amp;","")</f>
        <v xml:space="preserve"> Phone</v>
      </c>
      <c r="C14" s="7" t="str">
        <f>SUBSTITUTE(Table1345[[#This Row],[Brand Name]],"*","")</f>
        <v>pixel</v>
      </c>
      <c r="D14" t="s">
        <v>34</v>
      </c>
      <c r="E14" t="s">
        <v>35</v>
      </c>
      <c r="F14" s="3">
        <v>2</v>
      </c>
      <c r="G14" s="6">
        <f>VALUE(Table1345[[#This Row],[price1]])</f>
        <v>9500</v>
      </c>
      <c r="H14" s="2" t="str">
        <f>LEFT(Table1345[[#This Row],[Price]],LEN(Table1345[[#This Row],[Price]])-7)</f>
        <v>9500</v>
      </c>
      <c r="I14" t="s">
        <v>8</v>
      </c>
    </row>
    <row r="15" spans="1:14">
      <c r="A15" t="s">
        <v>5</v>
      </c>
      <c r="B15" s="8" t="str">
        <f>SUBSTITUTE(SUBSTITUTE(SUBSTITUTE( SUBSTITUTE(Table1345[[#This Row],[Product Name]],"*",""),"!",""),"$",""),"&amp;","")</f>
        <v>Laptop</v>
      </c>
      <c r="C15" s="7" t="str">
        <f>SUBSTITUTE(Table1345[[#This Row],[Brand Name]],"*","")</f>
        <v>acer</v>
      </c>
      <c r="D15" t="s">
        <v>36</v>
      </c>
      <c r="E15" t="s">
        <v>7</v>
      </c>
      <c r="F15" s="4">
        <v>3</v>
      </c>
      <c r="G15" s="6">
        <f>VALUE(Table1345[[#This Row],[price1]])</f>
        <v>1200</v>
      </c>
      <c r="H15" s="2" t="str">
        <f>LEFT(Table1345[[#This Row],[Price]],LEN(Table1345[[#This Row],[Price]])-7)</f>
        <v>1200</v>
      </c>
      <c r="I15" t="s">
        <v>8</v>
      </c>
    </row>
    <row r="16" spans="1:14">
      <c r="A16" t="s">
        <v>37</v>
      </c>
      <c r="B16" s="8" t="str">
        <f>SUBSTITUTE(SUBSTITUTE(SUBSTITUTE( SUBSTITUTE(Table1345[[#This Row],[Product Name]],"*",""),"!",""),"$",""),"&amp;","")</f>
        <v>laptop</v>
      </c>
      <c r="C16" s="7" t="str">
        <f>SUBSTITUTE(Table1345[[#This Row],[Brand Name]],"*","")</f>
        <v>lenovo</v>
      </c>
      <c r="D16" t="s">
        <v>38</v>
      </c>
      <c r="E16" t="s">
        <v>10</v>
      </c>
      <c r="F16" s="3">
        <v>1</v>
      </c>
      <c r="G16" s="6">
        <f>VALUE(Table1345[[#This Row],[price1]])</f>
        <v>1000</v>
      </c>
      <c r="H16" s="2" t="str">
        <f>LEFT(Table1345[[#This Row],[Price]],LEN(Table1345[[#This Row],[Price]])-7)</f>
        <v>1000</v>
      </c>
      <c r="I16" t="s">
        <v>8</v>
      </c>
    </row>
    <row r="17" spans="1:9">
      <c r="A17" t="s">
        <v>5</v>
      </c>
      <c r="B17" s="8" t="str">
        <f>SUBSTITUTE(SUBSTITUTE(SUBSTITUTE( SUBSTITUTE(Table1345[[#This Row],[Product Name]],"*",""),"!",""),"$",""),"&amp;","")</f>
        <v>Laptop</v>
      </c>
      <c r="C17" s="7" t="str">
        <f>SUBSTITUTE(Table1345[[#This Row],[Brand Name]],"*","")</f>
        <v>asus</v>
      </c>
      <c r="D17" t="s">
        <v>39</v>
      </c>
      <c r="E17" t="s">
        <v>11</v>
      </c>
      <c r="F17" s="4">
        <v>4</v>
      </c>
      <c r="G17" s="6">
        <f>VALUE(Table1345[[#This Row],[price1]])</f>
        <v>1100</v>
      </c>
      <c r="H17" s="2" t="str">
        <f>LEFT(Table1345[[#This Row],[Price]],LEN(Table1345[[#This Row],[Price]])-7)</f>
        <v>1100</v>
      </c>
      <c r="I17" t="s">
        <v>8</v>
      </c>
    </row>
    <row r="18" spans="1:9">
      <c r="A18" t="s">
        <v>5</v>
      </c>
      <c r="B18" s="8" t="str">
        <f>SUBSTITUTE(SUBSTITUTE(SUBSTITUTE( SUBSTITUTE(Table1345[[#This Row],[Product Name]],"*",""),"!",""),"$",""),"&amp;","")</f>
        <v>Laptop</v>
      </c>
      <c r="C18" s="7" t="str">
        <f>SUBSTITUTE(Table1345[[#This Row],[Brand Name]],"*","")</f>
        <v>HP</v>
      </c>
      <c r="D18" t="s">
        <v>6</v>
      </c>
      <c r="E18" t="s">
        <v>12</v>
      </c>
      <c r="F18" s="3">
        <v>1</v>
      </c>
      <c r="G18" s="6">
        <f>VALUE(Table1345[[#This Row],[price1]])</f>
        <v>1050</v>
      </c>
      <c r="H18" s="2" t="str">
        <f>LEFT(Table1345[[#This Row],[Price]],LEN(Table1345[[#This Row],[Price]])-7)</f>
        <v>1050</v>
      </c>
      <c r="I18" t="s">
        <v>8</v>
      </c>
    </row>
    <row r="19" spans="1:9">
      <c r="A19" t="s">
        <v>40</v>
      </c>
      <c r="B19" s="8" t="str">
        <f>SUBSTITUTE(SUBSTITUTE(SUBSTITUTE( SUBSTITUTE(Table1345[[#This Row],[Product Name]],"*",""),"!",""),"$",""),"&amp;","")</f>
        <v>tv</v>
      </c>
      <c r="C19" s="7" t="str">
        <f>SUBSTITUTE(Table1345[[#This Row],[Brand Name]],"*","")</f>
        <v>Samsung</v>
      </c>
      <c r="D19" t="s">
        <v>14</v>
      </c>
      <c r="E19" t="s">
        <v>15</v>
      </c>
      <c r="F19" s="4">
        <v>3</v>
      </c>
      <c r="G19" s="6">
        <f>VALUE(Table1345[[#This Row],[price1]])</f>
        <v>900</v>
      </c>
      <c r="H19" s="2" t="str">
        <f>LEFT(Table1345[[#This Row],[Price]],LEN(Table1345[[#This Row],[Price]])-7)</f>
        <v>900</v>
      </c>
      <c r="I19" t="s">
        <v>8</v>
      </c>
    </row>
    <row r="20" spans="1:9">
      <c r="A20" t="s">
        <v>41</v>
      </c>
      <c r="B20" s="8" t="str">
        <f>SUBSTITUTE(SUBSTITUTE(SUBSTITUTE( SUBSTITUTE(Table1345[[#This Row],[Product Name]],"*",""),"!",""),"$",""),"&amp;","")</f>
        <v>Ac</v>
      </c>
      <c r="C20" s="7" t="str">
        <f>SUBSTITUTE(Table1345[[#This Row],[Brand Name]],"*","")</f>
        <v>Samsung</v>
      </c>
      <c r="D20" t="s">
        <v>14</v>
      </c>
      <c r="E20" t="s">
        <v>15</v>
      </c>
      <c r="F20" s="3">
        <v>2</v>
      </c>
      <c r="G20" s="6">
        <f>VALUE(Table1345[[#This Row],[price1]])</f>
        <v>900</v>
      </c>
      <c r="H20" s="2" t="str">
        <f>LEFT(Table1345[[#This Row],[Price]],LEN(Table1345[[#This Row],[Price]])-7)</f>
        <v>900</v>
      </c>
      <c r="I20" t="s">
        <v>8</v>
      </c>
    </row>
  </sheetData>
  <conditionalFormatting sqref="H2:H2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2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2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ellIs" dxfId="6" priority="2" operator="greaterThan">
      <formula>4</formula>
    </cfRule>
  </conditionalFormatting>
  <conditionalFormatting sqref="F2:F20">
    <cfRule type="cellIs" dxfId="5" priority="1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2024-10-09T17:38:36Z</dcterms:created>
  <dcterms:modified xsi:type="dcterms:W3CDTF">2024-10-15T04:36:46Z</dcterms:modified>
  <cp:category/>
  <cp:contentStatus/>
</cp:coreProperties>
</file>