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CITA - 2017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3" i="1" l="1"/>
  <c r="P17" i="1"/>
  <c r="M17" i="1"/>
  <c r="Q17" i="1" s="1"/>
  <c r="Q11" i="1"/>
  <c r="P11" i="1"/>
  <c r="L17" i="1"/>
  <c r="K17" i="1"/>
  <c r="L11" i="1"/>
  <c r="K11" i="1"/>
  <c r="H17" i="1" l="1"/>
  <c r="E17" i="1"/>
</calcChain>
</file>

<file path=xl/sharedStrings.xml><?xml version="1.0" encoding="utf-8"?>
<sst xmlns="http://schemas.openxmlformats.org/spreadsheetml/2006/main" count="71" uniqueCount="49">
  <si>
    <t>Group</t>
  </si>
  <si>
    <t>MODULES</t>
  </si>
  <si>
    <t>HOUR</t>
  </si>
  <si>
    <t>BOOK TYPE</t>
  </si>
  <si>
    <t>Desktop &amp; Network Administration</t>
  </si>
  <si>
    <t>Desktop Engineering</t>
  </si>
  <si>
    <t>CMS</t>
  </si>
  <si>
    <t>CCNA</t>
  </si>
  <si>
    <t>CCNA - Routing &amp; Switching with Networking Basics (200-125)</t>
  </si>
  <si>
    <t>Server Administration</t>
  </si>
  <si>
    <t xml:space="preserve">Microsoft Certified Solutions Associate 2016 </t>
  </si>
  <si>
    <t>Installing and Configuring Windows 10 (70-698)</t>
  </si>
  <si>
    <t>Installation, Storage, and Compute with Windows Server 2016 (70-740)</t>
  </si>
  <si>
    <t>Networking with Windows Server 2016 (70-741)</t>
  </si>
  <si>
    <t>Identity with Windows Server 2016 (70-742)</t>
  </si>
  <si>
    <t>Information Security</t>
  </si>
  <si>
    <t>Introduction to Information Security</t>
  </si>
  <si>
    <t>CMS Ebook</t>
  </si>
  <si>
    <t>IT Support &amp; Service</t>
  </si>
  <si>
    <t>ITIL</t>
  </si>
  <si>
    <t>ITIL Foundation</t>
  </si>
  <si>
    <t>Skill Development</t>
  </si>
  <si>
    <t>Boot Camp</t>
  </si>
  <si>
    <t>NA</t>
  </si>
  <si>
    <t>Personality Development &amp; Softskills</t>
  </si>
  <si>
    <t>Project</t>
  </si>
  <si>
    <t>TOTAL</t>
  </si>
  <si>
    <t>N.A.</t>
  </si>
  <si>
    <t>Important Note:</t>
  </si>
  <si>
    <t>Certification Details:</t>
  </si>
  <si>
    <t xml:space="preserve">    </t>
  </si>
  <si>
    <t>1. Course Fee is inclusive of course material cost. Course cannot be sold without course material. Course Fee is not inclusive of GST &amp; any other taxes.</t>
  </si>
  <si>
    <t>2. Course Fee once billed is not subject to change even in case of any revision in GST %.</t>
  </si>
  <si>
    <t>3. GST is calculated per receipt and is subject to change, as per statutory norms.</t>
  </si>
  <si>
    <t xml:space="preserve">4. Total Fee is subject to change in case of any revision in GST. </t>
  </si>
  <si>
    <r>
      <t xml:space="preserve">&gt;&gt; The student is eligible for a "Certified IT Architect-2018" (CITA-2018) certificate on </t>
    </r>
    <r>
      <rPr>
        <u/>
        <sz val="10"/>
        <color rgb="FFFF0000"/>
        <rFont val="Arial"/>
        <family val="2"/>
      </rPr>
      <t>successful program completion</t>
    </r>
    <r>
      <rPr>
        <sz val="10"/>
        <rFont val="Arial"/>
        <family val="2"/>
      </rPr>
      <t>.</t>
    </r>
  </si>
  <si>
    <t>Scheme</t>
  </si>
  <si>
    <t>Delivery Mode</t>
  </si>
  <si>
    <t>ILT Classroom</t>
  </si>
  <si>
    <t>ILT Online</t>
  </si>
  <si>
    <t>Certified IT Architect-2018 (CITA-2018)</t>
  </si>
  <si>
    <t>GST</t>
  </si>
  <si>
    <t>Total</t>
  </si>
  <si>
    <t>Course Fees (INR)</t>
  </si>
  <si>
    <t>Plan - Bangalore
Lumpsum</t>
  </si>
  <si>
    <r>
      <t xml:space="preserve">Plan - Bangalore
</t>
    </r>
    <r>
      <rPr>
        <b/>
        <sz val="10"/>
        <color rgb="FFFFFF00"/>
        <rFont val="Arial"/>
        <family val="2"/>
      </rPr>
      <t>Installment</t>
    </r>
  </si>
  <si>
    <t>EMI Months</t>
  </si>
  <si>
    <t>EMI Amount</t>
  </si>
  <si>
    <t xml:space="preserve">This includes
Microsoft Windows 10 Online Exam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</si>
</sst>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  <family val="2"/>
    </font>
    <font>
      <b/>
      <sz val="10"/>
      <color rgb="FFFFFF00"/>
      <name val="Arial"/>
      <family val="2"/>
    </font>
    <font>
      <b/>
      <sz val="10"/>
      <name val="Arial"/>
      <family val="2"/>
    </font>
    <font>
      <u/>
      <sz val="10"/>
      <color indexed="10"/>
      <name val="Arial"/>
      <family val="2"/>
    </font>
    <font>
      <sz val="11"/>
      <color rgb="FF00B050"/>
      <name val="Calibri"/>
      <family val="2"/>
      <scheme val="minor"/>
    </font>
    <font>
      <sz val="10"/>
      <color rgb="FF00B050"/>
      <name val="Arial"/>
      <family val="2"/>
    </font>
    <font>
      <u/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0" borderId="0" applyProtection="0"/>
    <xf numFmtId="0" fontId="3" fillId="0" borderId="0"/>
    <xf numFmtId="43" fontId="3" fillId="0" borderId="0" applyProtection="0"/>
    <xf numFmtId="0" fontId="3" fillId="0" borderId="0"/>
    <xf numFmtId="43" fontId="3" fillId="0" borderId="0" applyProtection="0"/>
    <xf numFmtId="0" fontId="2" fillId="0" borderId="0"/>
    <xf numFmtId="0" fontId="3" fillId="0" borderId="0"/>
    <xf numFmtId="0" fontId="2" fillId="0" borderId="0" applyFill="0" applyBorder="0" applyAlignment="0" applyProtection="0">
      <alignment vertical="center"/>
    </xf>
  </cellStyleXfs>
  <cellXfs count="108">
    <xf numFmtId="0" fontId="0" fillId="0" borderId="0" xfId="0"/>
    <xf numFmtId="0" fontId="5" fillId="2" borderId="0" xfId="2" applyNumberFormat="1" applyFont="1" applyFill="1" applyBorder="1" applyAlignment="1">
      <alignment horizontal="center" vertical="center" wrapText="1"/>
    </xf>
    <xf numFmtId="0" fontId="6" fillId="2" borderId="0" xfId="2" applyNumberFormat="1" applyFont="1" applyFill="1" applyBorder="1" applyAlignment="1">
      <alignment horizontal="center" vertical="center" wrapText="1"/>
    </xf>
    <xf numFmtId="0" fontId="4" fillId="2" borderId="0" xfId="2" applyNumberFormat="1" applyFont="1" applyFill="1" applyBorder="1" applyAlignment="1">
      <alignment horizontal="center" vertical="center" wrapText="1"/>
    </xf>
    <xf numFmtId="0" fontId="4" fillId="2" borderId="0" xfId="2" applyNumberFormat="1" applyFont="1" applyFill="1" applyAlignment="1">
      <alignment horizontal="center" vertical="center" wrapText="1"/>
    </xf>
    <xf numFmtId="0" fontId="5" fillId="5" borderId="15" xfId="2" applyNumberFormat="1" applyFont="1" applyFill="1" applyBorder="1" applyAlignment="1">
      <alignment horizontal="left" vertical="center" wrapText="1"/>
    </xf>
    <xf numFmtId="3" fontId="5" fillId="2" borderId="16" xfId="3" applyNumberFormat="1" applyFont="1" applyFill="1" applyBorder="1" applyAlignment="1">
      <alignment horizontal="center" vertical="center" wrapText="1"/>
    </xf>
    <xf numFmtId="3" fontId="2" fillId="6" borderId="16" xfId="5" applyNumberFormat="1" applyFont="1" applyFill="1" applyBorder="1" applyAlignment="1">
      <alignment horizontal="center" vertical="center" wrapText="1"/>
    </xf>
    <xf numFmtId="3" fontId="2" fillId="2" borderId="16" xfId="5" applyNumberFormat="1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left" vertical="center"/>
    </xf>
    <xf numFmtId="0" fontId="2" fillId="2" borderId="0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left" vertical="center"/>
    </xf>
    <xf numFmtId="0" fontId="2" fillId="2" borderId="0" xfId="7" applyFont="1" applyFill="1" applyBorder="1" applyAlignment="1">
      <alignment horizontal="left" vertical="center"/>
    </xf>
    <xf numFmtId="0" fontId="12" fillId="2" borderId="0" xfId="2" applyFont="1" applyFill="1" applyBorder="1" applyAlignment="1">
      <alignment horizontal="center" vertical="center" wrapText="1"/>
    </xf>
    <xf numFmtId="3" fontId="2" fillId="2" borderId="0" xfId="2" applyNumberFormat="1" applyFont="1" applyFill="1" applyBorder="1" applyAlignment="1">
      <alignment horizontal="center" vertical="center" wrapText="1"/>
    </xf>
    <xf numFmtId="3" fontId="2" fillId="2" borderId="0" xfId="8" applyNumberFormat="1" applyFont="1" applyFill="1" applyBorder="1" applyAlignment="1" applyProtection="1">
      <alignment horizontal="center" vertical="center" wrapText="1"/>
    </xf>
    <xf numFmtId="3" fontId="5" fillId="5" borderId="16" xfId="3" applyNumberFormat="1" applyFont="1" applyFill="1" applyBorder="1" applyAlignment="1">
      <alignment horizontal="center" vertical="center" wrapText="1"/>
    </xf>
    <xf numFmtId="3" fontId="5" fillId="2" borderId="13" xfId="3" applyNumberFormat="1" applyFont="1" applyFill="1" applyBorder="1" applyAlignment="1">
      <alignment horizontal="center" vertical="center" wrapText="1"/>
    </xf>
    <xf numFmtId="3" fontId="4" fillId="3" borderId="30" xfId="3" applyNumberFormat="1" applyFont="1" applyFill="1" applyBorder="1" applyAlignment="1">
      <alignment horizontal="center" vertical="top" wrapText="1"/>
    </xf>
    <xf numFmtId="3" fontId="4" fillId="3" borderId="25" xfId="3" applyNumberFormat="1" applyFont="1" applyFill="1" applyBorder="1" applyAlignment="1">
      <alignment horizontal="center" vertical="top" wrapText="1"/>
    </xf>
    <xf numFmtId="3" fontId="4" fillId="3" borderId="29" xfId="3" applyNumberFormat="1" applyFont="1" applyFill="1" applyBorder="1" applyAlignment="1">
      <alignment horizontal="center" vertical="center" wrapText="1"/>
    </xf>
    <xf numFmtId="3" fontId="5" fillId="5" borderId="0" xfId="3" applyNumberFormat="1" applyFont="1" applyFill="1" applyBorder="1" applyAlignment="1">
      <alignment horizontal="center" vertical="center" wrapText="1"/>
    </xf>
    <xf numFmtId="0" fontId="5" fillId="5" borderId="16" xfId="2" applyNumberFormat="1" applyFont="1" applyFill="1" applyBorder="1" applyAlignment="1">
      <alignment horizontal="center" vertical="center" wrapText="1"/>
    </xf>
    <xf numFmtId="9" fontId="5" fillId="5" borderId="0" xfId="3" applyNumberFormat="1" applyFont="1" applyFill="1" applyBorder="1" applyAlignment="1">
      <alignment horizontal="center" vertical="center" wrapText="1"/>
    </xf>
    <xf numFmtId="0" fontId="5" fillId="5" borderId="32" xfId="2" applyNumberFormat="1" applyFont="1" applyFill="1" applyBorder="1" applyAlignment="1">
      <alignment horizontal="left" vertical="center" wrapText="1"/>
    </xf>
    <xf numFmtId="0" fontId="5" fillId="5" borderId="2" xfId="2" applyNumberFormat="1" applyFont="1" applyFill="1" applyBorder="1" applyAlignment="1">
      <alignment horizontal="left" vertical="center" wrapText="1"/>
    </xf>
    <xf numFmtId="3" fontId="5" fillId="5" borderId="32" xfId="3" applyNumberFormat="1" applyFont="1" applyFill="1" applyBorder="1" applyAlignment="1">
      <alignment horizontal="center" vertical="center" wrapText="1"/>
    </xf>
    <xf numFmtId="3" fontId="6" fillId="4" borderId="0" xfId="3" applyNumberFormat="1" applyFont="1" applyFill="1" applyBorder="1" applyAlignment="1">
      <alignment horizontal="center" vertical="center" wrapText="1"/>
    </xf>
    <xf numFmtId="3" fontId="6" fillId="4" borderId="21" xfId="3" applyNumberFormat="1" applyFont="1" applyFill="1" applyBorder="1" applyAlignment="1">
      <alignment horizontal="center" vertical="center" wrapText="1"/>
    </xf>
    <xf numFmtId="3" fontId="4" fillId="3" borderId="26" xfId="3" applyNumberFormat="1" applyFont="1" applyFill="1" applyBorder="1" applyAlignment="1">
      <alignment horizontal="center" vertical="center" wrapText="1"/>
    </xf>
    <xf numFmtId="3" fontId="4" fillId="3" borderId="31" xfId="3" applyNumberFormat="1" applyFont="1" applyFill="1" applyBorder="1" applyAlignment="1">
      <alignment vertical="center" wrapText="1"/>
    </xf>
    <xf numFmtId="3" fontId="5" fillId="5" borderId="1" xfId="3" applyNumberFormat="1" applyFont="1" applyFill="1" applyBorder="1" applyAlignment="1">
      <alignment horizontal="center" vertical="center" wrapText="1"/>
    </xf>
    <xf numFmtId="3" fontId="5" fillId="5" borderId="3" xfId="3" applyNumberFormat="1" applyFont="1" applyFill="1" applyBorder="1" applyAlignment="1">
      <alignment horizontal="center" vertical="center" wrapText="1"/>
    </xf>
    <xf numFmtId="3" fontId="5" fillId="5" borderId="38" xfId="3" applyNumberFormat="1" applyFont="1" applyFill="1" applyBorder="1" applyAlignment="1">
      <alignment horizontal="center" vertical="center" wrapText="1"/>
    </xf>
    <xf numFmtId="3" fontId="5" fillId="5" borderId="39" xfId="3" applyNumberFormat="1" applyFont="1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2" fillId="0" borderId="0" xfId="1" applyAlignment="1">
      <alignment vertical="center" wrapText="1"/>
    </xf>
    <xf numFmtId="0" fontId="5" fillId="2" borderId="0" xfId="2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6" borderId="2" xfId="0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5" fillId="2" borderId="14" xfId="2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5" borderId="0" xfId="1" applyFill="1" applyAlignment="1">
      <alignment vertical="center" wrapText="1"/>
    </xf>
    <xf numFmtId="0" fontId="9" fillId="5" borderId="0" xfId="1" applyFont="1" applyFill="1" applyAlignment="1">
      <alignment horizontal="center" vertical="center" wrapText="1"/>
    </xf>
    <xf numFmtId="0" fontId="10" fillId="2" borderId="0" xfId="2" applyFont="1" applyFill="1" applyBorder="1" applyAlignment="1">
      <alignment horizontal="left" vertical="center" wrapText="1"/>
    </xf>
    <xf numFmtId="0" fontId="5" fillId="2" borderId="0" xfId="2" applyFont="1" applyFill="1" applyBorder="1" applyAlignment="1">
      <alignment wrapText="1"/>
    </xf>
    <xf numFmtId="0" fontId="11" fillId="5" borderId="0" xfId="0" applyFont="1" applyFill="1" applyAlignment="1">
      <alignment wrapText="1"/>
    </xf>
    <xf numFmtId="0" fontId="12" fillId="2" borderId="0" xfId="2" applyFont="1" applyFill="1" applyBorder="1" applyAlignment="1">
      <alignment wrapText="1"/>
    </xf>
    <xf numFmtId="0" fontId="12" fillId="2" borderId="0" xfId="2" applyFont="1" applyFill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5" fillId="2" borderId="0" xfId="2" applyNumberFormat="1" applyFont="1" applyFill="1" applyBorder="1" applyAlignment="1">
      <alignment horizontal="left" vertical="center" wrapText="1"/>
    </xf>
    <xf numFmtId="3" fontId="6" fillId="4" borderId="9" xfId="3" applyNumberFormat="1" applyFont="1" applyFill="1" applyBorder="1" applyAlignment="1">
      <alignment horizontal="center" vertical="center" wrapText="1"/>
    </xf>
    <xf numFmtId="3" fontId="6" fillId="4" borderId="20" xfId="3" applyNumberFormat="1" applyFont="1" applyFill="1" applyBorder="1" applyAlignment="1">
      <alignment horizontal="center" vertical="center" wrapText="1"/>
    </xf>
    <xf numFmtId="0" fontId="2" fillId="5" borderId="36" xfId="2" applyNumberFormat="1" applyFont="1" applyFill="1" applyBorder="1" applyAlignment="1">
      <alignment horizontal="center" vertical="center" wrapText="1"/>
    </xf>
    <xf numFmtId="0" fontId="2" fillId="5" borderId="37" xfId="2" applyNumberFormat="1" applyFont="1" applyFill="1" applyBorder="1" applyAlignment="1">
      <alignment horizontal="center" vertical="center" wrapText="1"/>
    </xf>
    <xf numFmtId="0" fontId="2" fillId="5" borderId="21" xfId="2" applyNumberFormat="1" applyFont="1" applyFill="1" applyBorder="1" applyAlignment="1">
      <alignment horizontal="center" vertical="center" wrapText="1"/>
    </xf>
    <xf numFmtId="0" fontId="4" fillId="3" borderId="25" xfId="2" applyNumberFormat="1" applyFont="1" applyFill="1" applyBorder="1" applyAlignment="1">
      <alignment horizontal="center" vertical="center" wrapText="1"/>
    </xf>
    <xf numFmtId="0" fontId="4" fillId="3" borderId="26" xfId="2" applyNumberFormat="1" applyFont="1" applyFill="1" applyBorder="1" applyAlignment="1">
      <alignment horizontal="center" vertical="center" wrapText="1"/>
    </xf>
    <xf numFmtId="0" fontId="4" fillId="3" borderId="34" xfId="2" applyNumberFormat="1" applyFont="1" applyFill="1" applyBorder="1" applyAlignment="1">
      <alignment horizontal="center" vertical="center" wrapText="1"/>
    </xf>
    <xf numFmtId="0" fontId="4" fillId="3" borderId="27" xfId="2" applyNumberFormat="1" applyFont="1" applyFill="1" applyBorder="1" applyAlignment="1">
      <alignment horizontal="center" vertical="center" wrapText="1"/>
    </xf>
    <xf numFmtId="3" fontId="6" fillId="4" borderId="8" xfId="3" applyNumberFormat="1" applyFont="1" applyFill="1" applyBorder="1" applyAlignment="1">
      <alignment horizontal="center" vertical="center" wrapText="1"/>
    </xf>
    <xf numFmtId="3" fontId="6" fillId="4" borderId="11" xfId="3" applyNumberFormat="1" applyFont="1" applyFill="1" applyBorder="1" applyAlignment="1">
      <alignment horizontal="center" vertical="center" wrapText="1"/>
    </xf>
    <xf numFmtId="3" fontId="6" fillId="4" borderId="13" xfId="3" applyNumberFormat="1" applyFont="1" applyFill="1" applyBorder="1" applyAlignment="1">
      <alignment horizontal="center" vertical="center" wrapText="1"/>
    </xf>
    <xf numFmtId="0" fontId="4" fillId="3" borderId="28" xfId="2" applyNumberFormat="1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3" fontId="4" fillId="3" borderId="25" xfId="3" applyNumberFormat="1" applyFont="1" applyFill="1" applyBorder="1" applyAlignment="1">
      <alignment horizontal="center" vertical="center" wrapText="1"/>
    </xf>
    <xf numFmtId="3" fontId="4" fillId="3" borderId="26" xfId="3" applyNumberFormat="1" applyFont="1" applyFill="1" applyBorder="1" applyAlignment="1">
      <alignment horizontal="center" vertical="center" wrapText="1"/>
    </xf>
    <xf numFmtId="0" fontId="2" fillId="0" borderId="14" xfId="4" applyNumberFormat="1" applyFont="1" applyFill="1" applyBorder="1" applyAlignment="1">
      <alignment horizontal="center" vertical="center" wrapText="1"/>
    </xf>
    <xf numFmtId="0" fontId="5" fillId="0" borderId="14" xfId="4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5" borderId="16" xfId="2" applyNumberFormat="1" applyFont="1" applyFill="1" applyBorder="1" applyAlignment="1">
      <alignment horizontal="center" vertical="center" wrapText="1"/>
    </xf>
    <xf numFmtId="0" fontId="5" fillId="0" borderId="22" xfId="2" applyNumberFormat="1" applyFont="1" applyFill="1" applyBorder="1" applyAlignment="1">
      <alignment horizontal="center" vertical="center" wrapText="1"/>
    </xf>
    <xf numFmtId="0" fontId="5" fillId="0" borderId="23" xfId="2" applyNumberFormat="1" applyFont="1" applyFill="1" applyBorder="1" applyAlignment="1">
      <alignment horizontal="center" vertical="center" wrapText="1"/>
    </xf>
    <xf numFmtId="0" fontId="5" fillId="5" borderId="17" xfId="2" applyNumberFormat="1" applyFont="1" applyFill="1" applyBorder="1" applyAlignment="1">
      <alignment horizontal="center" vertical="center" wrapText="1"/>
    </xf>
    <xf numFmtId="0" fontId="5" fillId="5" borderId="18" xfId="2" applyNumberFormat="1" applyFont="1" applyFill="1" applyBorder="1" applyAlignment="1">
      <alignment horizontal="center" vertical="center" wrapText="1"/>
    </xf>
    <xf numFmtId="0" fontId="5" fillId="5" borderId="12" xfId="2" applyNumberFormat="1" applyFont="1" applyFill="1" applyBorder="1" applyAlignment="1">
      <alignment horizontal="center" vertical="center" wrapText="1"/>
    </xf>
    <xf numFmtId="0" fontId="5" fillId="5" borderId="24" xfId="2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" fillId="0" borderId="1" xfId="4" applyNumberFormat="1" applyFont="1" applyFill="1" applyBorder="1" applyAlignment="1">
      <alignment horizontal="center" vertical="center" wrapText="1"/>
    </xf>
    <xf numFmtId="3" fontId="6" fillId="4" borderId="4" xfId="3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4" borderId="6" xfId="2" applyNumberFormat="1" applyFont="1" applyFill="1" applyBorder="1" applyAlignment="1">
      <alignment horizontal="center" vertical="center" wrapText="1"/>
    </xf>
    <xf numFmtId="0" fontId="6" fillId="4" borderId="10" xfId="2" applyNumberFormat="1" applyFont="1" applyFill="1" applyBorder="1" applyAlignment="1">
      <alignment horizontal="center" vertical="center" wrapText="1"/>
    </xf>
    <xf numFmtId="0" fontId="6" fillId="4" borderId="7" xfId="2" applyNumberFormat="1" applyFont="1" applyFill="1" applyBorder="1" applyAlignment="1">
      <alignment horizontal="center" vertical="center" wrapText="1"/>
    </xf>
    <xf numFmtId="3" fontId="6" fillId="4" borderId="6" xfId="3" applyNumberFormat="1" applyFont="1" applyFill="1" applyBorder="1" applyAlignment="1">
      <alignment horizontal="center" vertical="center" wrapText="1"/>
    </xf>
    <xf numFmtId="3" fontId="6" fillId="4" borderId="10" xfId="3" applyNumberFormat="1" applyFont="1" applyFill="1" applyBorder="1" applyAlignment="1">
      <alignment horizontal="center" vertical="center" wrapText="1"/>
    </xf>
    <xf numFmtId="3" fontId="6" fillId="4" borderId="7" xfId="3" applyNumberFormat="1" applyFont="1" applyFill="1" applyBorder="1" applyAlignment="1">
      <alignment horizontal="center" vertical="center" wrapText="1"/>
    </xf>
    <xf numFmtId="3" fontId="5" fillId="5" borderId="4" xfId="3" applyNumberFormat="1" applyFont="1" applyFill="1" applyBorder="1" applyAlignment="1">
      <alignment horizontal="center" vertical="center" wrapText="1"/>
    </xf>
    <xf numFmtId="3" fontId="5" fillId="5" borderId="0" xfId="3" applyNumberFormat="1" applyFont="1" applyFill="1" applyBorder="1" applyAlignment="1">
      <alignment horizontal="center" vertical="center" wrapText="1"/>
    </xf>
    <xf numFmtId="3" fontId="4" fillId="2" borderId="0" xfId="2" applyNumberFormat="1" applyFont="1" applyFill="1" applyBorder="1" applyAlignment="1">
      <alignment horizontal="right" vertical="center" wrapText="1"/>
    </xf>
    <xf numFmtId="3" fontId="7" fillId="4" borderId="33" xfId="3" applyNumberFormat="1" applyFont="1" applyFill="1" applyBorder="1" applyAlignment="1">
      <alignment horizontal="center" vertical="center" wrapText="1"/>
    </xf>
    <xf numFmtId="3" fontId="7" fillId="4" borderId="34" xfId="3" applyNumberFormat="1" applyFont="1" applyFill="1" applyBorder="1" applyAlignment="1">
      <alignment horizontal="center" vertical="center" wrapText="1"/>
    </xf>
    <xf numFmtId="3" fontId="7" fillId="4" borderId="35" xfId="3" applyNumberFormat="1" applyFont="1" applyFill="1" applyBorder="1" applyAlignment="1">
      <alignment horizontal="center" vertical="center" wrapText="1"/>
    </xf>
    <xf numFmtId="3" fontId="7" fillId="4" borderId="4" xfId="3" applyNumberFormat="1" applyFont="1" applyFill="1" applyBorder="1" applyAlignment="1">
      <alignment horizontal="center" vertical="center" wrapText="1"/>
    </xf>
    <xf numFmtId="3" fontId="7" fillId="4" borderId="0" xfId="3" applyNumberFormat="1" applyFont="1" applyFill="1" applyBorder="1" applyAlignment="1">
      <alignment horizontal="center" vertical="center" wrapText="1"/>
    </xf>
    <xf numFmtId="3" fontId="7" fillId="4" borderId="21" xfId="3" applyNumberFormat="1" applyFont="1" applyFill="1" applyBorder="1" applyAlignment="1">
      <alignment horizontal="center" vertical="center" wrapText="1"/>
    </xf>
    <xf numFmtId="3" fontId="6" fillId="4" borderId="0" xfId="3" applyNumberFormat="1" applyFont="1" applyFill="1" applyBorder="1" applyAlignment="1">
      <alignment horizontal="center" vertical="center" wrapText="1"/>
    </xf>
  </cellXfs>
  <cellStyles count="9">
    <cellStyle name="Comma 2 2 2" xfId="8"/>
    <cellStyle name="Comma 5" xfId="5"/>
    <cellStyle name="Comma_Sheet4" xfId="3"/>
    <cellStyle name="Normal" xfId="0" builtinId="0"/>
    <cellStyle name="Normal 2 3" xfId="1"/>
    <cellStyle name="Normal 2_Modular" xfId="6"/>
    <cellStyle name="Normal 4" xfId="4"/>
    <cellStyle name="Normal 5" xfId="7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P52"/>
  <sheetViews>
    <sheetView tabSelected="1" topLeftCell="G1" workbookViewId="0">
      <selection activeCell="Q13" sqref="Q13"/>
    </sheetView>
  </sheetViews>
  <sheetFormatPr defaultColWidth="9" defaultRowHeight="15" x14ac:dyDescent="0.25"/>
  <cols>
    <col min="1" max="1" width="2.5703125" style="35" customWidth="1"/>
    <col min="2" max="2" width="16" style="38" customWidth="1"/>
    <col min="3" max="3" width="13.7109375" style="38" customWidth="1"/>
    <col min="4" max="4" width="36" style="38" customWidth="1"/>
    <col min="5" max="5" width="9" style="38"/>
    <col min="6" max="6" width="11.7109375" style="38" customWidth="1"/>
    <col min="7" max="7" width="13.5703125" style="38" customWidth="1"/>
    <col min="8" max="10" width="5.7109375" style="38" customWidth="1"/>
    <col min="11" max="11" width="14.42578125" style="38" customWidth="1"/>
    <col min="12" max="12" width="16" style="38" customWidth="1"/>
    <col min="13" max="15" width="5.5703125" style="38" customWidth="1"/>
    <col min="16" max="16" width="15.85546875" style="38" customWidth="1"/>
    <col min="17" max="17" width="17.5703125" style="38" customWidth="1"/>
    <col min="18" max="18" width="11.28515625" style="38" customWidth="1"/>
    <col min="19" max="16384" width="9" style="38"/>
  </cols>
  <sheetData>
    <row r="1" spans="2:224" ht="15.75" thickBot="1" x14ac:dyDescent="0.3">
      <c r="B1" s="36"/>
      <c r="C1" s="36"/>
      <c r="D1" s="36"/>
      <c r="E1" s="100"/>
      <c r="F1" s="100"/>
      <c r="G1" s="100"/>
      <c r="H1" s="1"/>
      <c r="I1" s="1"/>
      <c r="J1" s="1"/>
      <c r="K1" s="1"/>
      <c r="L1" s="1"/>
      <c r="M1" s="1"/>
      <c r="N1" s="1"/>
      <c r="O1" s="1"/>
      <c r="P1" s="1"/>
      <c r="Q1" s="1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7"/>
    </row>
    <row r="2" spans="2:224" ht="15.75" thickBot="1" x14ac:dyDescent="0.3">
      <c r="B2" s="65" t="s">
        <v>40</v>
      </c>
      <c r="C2" s="66"/>
      <c r="D2" s="66"/>
      <c r="E2" s="66"/>
      <c r="F2" s="66"/>
      <c r="G2" s="66"/>
      <c r="H2" s="67"/>
      <c r="I2" s="67"/>
      <c r="J2" s="67"/>
      <c r="K2" s="67"/>
      <c r="L2" s="67"/>
      <c r="M2" s="67"/>
      <c r="N2" s="67"/>
      <c r="O2" s="67"/>
      <c r="P2" s="67"/>
      <c r="Q2" s="67"/>
      <c r="R2" s="68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</row>
    <row r="3" spans="2:224" x14ac:dyDescent="0.25">
      <c r="B3" s="89" t="s">
        <v>0</v>
      </c>
      <c r="C3" s="90"/>
      <c r="D3" s="92" t="s">
        <v>1</v>
      </c>
      <c r="E3" s="95" t="s">
        <v>2</v>
      </c>
      <c r="F3" s="69" t="s">
        <v>3</v>
      </c>
      <c r="G3" s="69" t="s">
        <v>37</v>
      </c>
      <c r="H3" s="101" t="s">
        <v>44</v>
      </c>
      <c r="I3" s="102"/>
      <c r="J3" s="102"/>
      <c r="K3" s="102"/>
      <c r="L3" s="102"/>
      <c r="M3" s="101" t="s">
        <v>45</v>
      </c>
      <c r="N3" s="102"/>
      <c r="O3" s="102"/>
      <c r="P3" s="102"/>
      <c r="Q3" s="103"/>
      <c r="R3" s="60" t="s">
        <v>36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</row>
    <row r="4" spans="2:224" x14ac:dyDescent="0.25">
      <c r="B4" s="89"/>
      <c r="C4" s="90"/>
      <c r="D4" s="93"/>
      <c r="E4" s="96"/>
      <c r="F4" s="70"/>
      <c r="G4" s="70"/>
      <c r="H4" s="104"/>
      <c r="I4" s="105"/>
      <c r="J4" s="105"/>
      <c r="K4" s="105"/>
      <c r="L4" s="105"/>
      <c r="M4" s="104"/>
      <c r="N4" s="105"/>
      <c r="O4" s="105"/>
      <c r="P4" s="105"/>
      <c r="Q4" s="106"/>
      <c r="R4" s="60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</row>
    <row r="5" spans="2:224" ht="15.75" thickBot="1" x14ac:dyDescent="0.3">
      <c r="B5" s="91"/>
      <c r="C5" s="90"/>
      <c r="D5" s="94"/>
      <c r="E5" s="97"/>
      <c r="F5" s="71"/>
      <c r="G5" s="71"/>
      <c r="H5" s="89" t="s">
        <v>43</v>
      </c>
      <c r="I5" s="107"/>
      <c r="J5" s="107"/>
      <c r="K5" s="27" t="s">
        <v>41</v>
      </c>
      <c r="L5" s="27" t="s">
        <v>42</v>
      </c>
      <c r="M5" s="104" t="s">
        <v>43</v>
      </c>
      <c r="N5" s="105"/>
      <c r="O5" s="105"/>
      <c r="P5" s="27" t="s">
        <v>41</v>
      </c>
      <c r="Q5" s="28" t="s">
        <v>42</v>
      </c>
      <c r="R5" s="61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  <c r="DO5" s="36"/>
      <c r="DP5" s="36"/>
      <c r="DQ5" s="36"/>
      <c r="DR5" s="36"/>
      <c r="DS5" s="36"/>
      <c r="DT5" s="36"/>
      <c r="DU5" s="36"/>
      <c r="DV5" s="36"/>
      <c r="DW5" s="36"/>
      <c r="DX5" s="36"/>
      <c r="DY5" s="36"/>
      <c r="DZ5" s="36"/>
      <c r="EA5" s="36"/>
      <c r="EB5" s="36"/>
      <c r="EC5" s="36"/>
      <c r="ED5" s="36"/>
      <c r="EE5" s="36"/>
      <c r="EF5" s="36"/>
      <c r="EG5" s="36"/>
      <c r="EH5" s="36"/>
      <c r="EI5" s="36"/>
      <c r="EJ5" s="36"/>
      <c r="EK5" s="36"/>
      <c r="EL5" s="36"/>
      <c r="EM5" s="36"/>
      <c r="EN5" s="36"/>
      <c r="EO5" s="36"/>
      <c r="EP5" s="36"/>
      <c r="EQ5" s="36"/>
      <c r="ER5" s="36"/>
      <c r="ES5" s="36"/>
      <c r="ET5" s="36"/>
      <c r="EU5" s="36"/>
      <c r="EV5" s="36"/>
      <c r="EW5" s="36"/>
      <c r="EX5" s="36"/>
      <c r="EY5" s="36"/>
      <c r="EZ5" s="36"/>
      <c r="FA5" s="36"/>
      <c r="FB5" s="36"/>
      <c r="FC5" s="36"/>
      <c r="FD5" s="36"/>
      <c r="FE5" s="36"/>
      <c r="FF5" s="36"/>
      <c r="FG5" s="36"/>
      <c r="FH5" s="36"/>
      <c r="FI5" s="36"/>
      <c r="FJ5" s="36"/>
      <c r="FK5" s="36"/>
      <c r="FL5" s="36"/>
      <c r="FM5" s="36"/>
      <c r="FN5" s="36"/>
      <c r="FO5" s="36"/>
      <c r="FP5" s="36"/>
      <c r="FQ5" s="36"/>
      <c r="FR5" s="36"/>
      <c r="FS5" s="36"/>
      <c r="FT5" s="36"/>
      <c r="FU5" s="36"/>
      <c r="FV5" s="36"/>
      <c r="FW5" s="36"/>
      <c r="FX5" s="36"/>
      <c r="FY5" s="36"/>
      <c r="FZ5" s="36"/>
      <c r="GA5" s="36"/>
      <c r="GB5" s="36"/>
      <c r="GC5" s="36"/>
      <c r="GD5" s="36"/>
      <c r="GE5" s="36"/>
      <c r="GF5" s="36"/>
      <c r="GG5" s="36"/>
      <c r="GH5" s="36"/>
      <c r="GI5" s="36"/>
      <c r="GJ5" s="36"/>
      <c r="GK5" s="36"/>
      <c r="GL5" s="36"/>
      <c r="GM5" s="36"/>
      <c r="GN5" s="36"/>
      <c r="GO5" s="36"/>
      <c r="GP5" s="36"/>
      <c r="GQ5" s="36"/>
      <c r="GR5" s="36"/>
      <c r="GS5" s="36"/>
      <c r="GT5" s="36"/>
      <c r="GU5" s="36"/>
      <c r="GV5" s="36"/>
      <c r="GW5" s="36"/>
      <c r="GX5" s="36"/>
      <c r="GY5" s="36"/>
      <c r="GZ5" s="36"/>
      <c r="HA5" s="36"/>
      <c r="HB5" s="36"/>
      <c r="HC5" s="36"/>
      <c r="HD5" s="36"/>
      <c r="HE5" s="36"/>
      <c r="HF5" s="36"/>
      <c r="HG5" s="36"/>
      <c r="HH5" s="36"/>
      <c r="HI5" s="36"/>
      <c r="HJ5" s="36"/>
      <c r="HK5" s="36"/>
      <c r="HL5" s="36"/>
      <c r="HM5" s="36"/>
      <c r="HN5" s="36"/>
      <c r="HO5" s="36"/>
      <c r="HP5" s="36"/>
    </row>
    <row r="6" spans="2:224" ht="25.5" x14ac:dyDescent="0.25">
      <c r="B6" s="88" t="s">
        <v>4</v>
      </c>
      <c r="C6" s="24" t="s">
        <v>5</v>
      </c>
      <c r="D6" s="25" t="s">
        <v>5</v>
      </c>
      <c r="E6" s="39">
        <v>36</v>
      </c>
      <c r="F6" s="26" t="s">
        <v>6</v>
      </c>
      <c r="G6" s="40" t="s">
        <v>38</v>
      </c>
      <c r="H6" s="98">
        <v>37000</v>
      </c>
      <c r="I6" s="99"/>
      <c r="J6" s="99"/>
      <c r="K6" s="21"/>
      <c r="L6" s="21"/>
      <c r="M6" s="98">
        <v>40700</v>
      </c>
      <c r="N6" s="99"/>
      <c r="O6" s="99"/>
      <c r="P6" s="21"/>
      <c r="Q6" s="21"/>
      <c r="R6" s="62" t="s">
        <v>48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</row>
    <row r="7" spans="2:224" ht="25.5" x14ac:dyDescent="0.25">
      <c r="B7" s="77"/>
      <c r="C7" s="22" t="s">
        <v>7</v>
      </c>
      <c r="D7" s="5" t="s">
        <v>8</v>
      </c>
      <c r="E7" s="41">
        <v>60</v>
      </c>
      <c r="F7" s="16" t="s">
        <v>6</v>
      </c>
      <c r="G7" s="42" t="s">
        <v>38</v>
      </c>
      <c r="H7" s="98"/>
      <c r="I7" s="99"/>
      <c r="J7" s="99"/>
      <c r="K7" s="21"/>
      <c r="L7" s="21"/>
      <c r="M7" s="98"/>
      <c r="N7" s="99"/>
      <c r="O7" s="99"/>
      <c r="P7" s="21"/>
      <c r="Q7" s="21"/>
      <c r="R7" s="6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37"/>
    </row>
    <row r="8" spans="2:224" ht="30" x14ac:dyDescent="0.25">
      <c r="B8" s="76" t="s">
        <v>9</v>
      </c>
      <c r="C8" s="79" t="s">
        <v>10</v>
      </c>
      <c r="D8" s="43" t="s">
        <v>11</v>
      </c>
      <c r="E8" s="44">
        <v>24</v>
      </c>
      <c r="F8" s="7" t="s">
        <v>6</v>
      </c>
      <c r="G8" s="42" t="s">
        <v>38</v>
      </c>
      <c r="H8" s="98"/>
      <c r="I8" s="99"/>
      <c r="J8" s="99"/>
      <c r="K8" s="21"/>
      <c r="L8" s="21"/>
      <c r="M8" s="98"/>
      <c r="N8" s="99"/>
      <c r="O8" s="99"/>
      <c r="P8" s="21"/>
      <c r="Q8" s="21"/>
      <c r="R8" s="6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</row>
    <row r="9" spans="2:224" ht="30" x14ac:dyDescent="0.25">
      <c r="B9" s="77"/>
      <c r="C9" s="79"/>
      <c r="D9" s="45" t="s">
        <v>12</v>
      </c>
      <c r="E9" s="44">
        <v>32</v>
      </c>
      <c r="F9" s="7" t="s">
        <v>6</v>
      </c>
      <c r="G9" s="42" t="s">
        <v>38</v>
      </c>
      <c r="H9" s="98"/>
      <c r="I9" s="99"/>
      <c r="J9" s="99"/>
      <c r="K9" s="21"/>
      <c r="L9" s="21"/>
      <c r="M9" s="98"/>
      <c r="N9" s="99"/>
      <c r="O9" s="99"/>
      <c r="P9" s="21"/>
      <c r="Q9" s="21"/>
      <c r="R9" s="6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37"/>
    </row>
    <row r="10" spans="2:224" ht="30" x14ac:dyDescent="0.25">
      <c r="B10" s="77"/>
      <c r="C10" s="79"/>
      <c r="D10" s="45" t="s">
        <v>13</v>
      </c>
      <c r="E10" s="44">
        <v>32</v>
      </c>
      <c r="F10" s="7" t="s">
        <v>6</v>
      </c>
      <c r="G10" s="42" t="s">
        <v>38</v>
      </c>
      <c r="H10" s="98"/>
      <c r="I10" s="99"/>
      <c r="J10" s="99"/>
      <c r="K10" s="23">
        <v>0.18</v>
      </c>
      <c r="L10" s="21"/>
      <c r="M10" s="98"/>
      <c r="N10" s="99"/>
      <c r="O10" s="99"/>
      <c r="P10" s="23">
        <v>0.18</v>
      </c>
      <c r="Q10" s="21"/>
      <c r="R10" s="63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37"/>
    </row>
    <row r="11" spans="2:224" ht="30.75" thickBot="1" x14ac:dyDescent="0.3">
      <c r="B11" s="78"/>
      <c r="C11" s="79"/>
      <c r="D11" s="45" t="s">
        <v>14</v>
      </c>
      <c r="E11" s="44">
        <v>32</v>
      </c>
      <c r="F11" s="7" t="s">
        <v>6</v>
      </c>
      <c r="G11" s="42" t="s">
        <v>38</v>
      </c>
      <c r="H11" s="98"/>
      <c r="I11" s="99"/>
      <c r="J11" s="99"/>
      <c r="K11" s="21">
        <f>H6*K10</f>
        <v>6660</v>
      </c>
      <c r="L11" s="21">
        <f>H6+K11</f>
        <v>43660</v>
      </c>
      <c r="M11" s="98"/>
      <c r="N11" s="99"/>
      <c r="O11" s="99"/>
      <c r="P11" s="21">
        <f>M6*P10</f>
        <v>7326</v>
      </c>
      <c r="Q11" s="21">
        <f>M6+P11</f>
        <v>48026</v>
      </c>
      <c r="R11" s="63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37"/>
    </row>
    <row r="12" spans="2:224" x14ac:dyDescent="0.25">
      <c r="B12" s="80" t="s">
        <v>15</v>
      </c>
      <c r="C12" s="81"/>
      <c r="D12" s="45" t="s">
        <v>16</v>
      </c>
      <c r="E12" s="46">
        <v>16</v>
      </c>
      <c r="F12" s="8" t="s">
        <v>17</v>
      </c>
      <c r="G12" s="42" t="s">
        <v>38</v>
      </c>
      <c r="H12" s="98"/>
      <c r="I12" s="99"/>
      <c r="J12" s="99"/>
      <c r="K12" s="21"/>
      <c r="L12" s="21"/>
      <c r="M12" s="98"/>
      <c r="N12" s="99"/>
      <c r="O12" s="99"/>
      <c r="P12" s="31" t="s">
        <v>46</v>
      </c>
      <c r="Q12" s="32">
        <v>2</v>
      </c>
      <c r="R12" s="64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</row>
    <row r="13" spans="2:224" ht="26.25" thickBot="1" x14ac:dyDescent="0.3">
      <c r="B13" s="47" t="s">
        <v>18</v>
      </c>
      <c r="C13" s="22" t="s">
        <v>19</v>
      </c>
      <c r="D13" s="45" t="s">
        <v>20</v>
      </c>
      <c r="E13" s="41">
        <v>16</v>
      </c>
      <c r="F13" s="8" t="s">
        <v>17</v>
      </c>
      <c r="G13" s="42" t="s">
        <v>39</v>
      </c>
      <c r="H13" s="98"/>
      <c r="I13" s="99"/>
      <c r="J13" s="99"/>
      <c r="K13" s="21"/>
      <c r="L13" s="21"/>
      <c r="M13" s="98"/>
      <c r="N13" s="99"/>
      <c r="O13" s="99"/>
      <c r="P13" s="33" t="s">
        <v>47</v>
      </c>
      <c r="Q13" s="34">
        <f>Q11/Q12</f>
        <v>24013</v>
      </c>
      <c r="R13" s="6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</row>
    <row r="14" spans="2:224" x14ac:dyDescent="0.25">
      <c r="B14" s="82" t="s">
        <v>21</v>
      </c>
      <c r="C14" s="83"/>
      <c r="D14" s="45" t="s">
        <v>22</v>
      </c>
      <c r="E14" s="46">
        <v>24</v>
      </c>
      <c r="F14" s="6" t="s">
        <v>23</v>
      </c>
      <c r="G14" s="42" t="s">
        <v>38</v>
      </c>
      <c r="H14" s="98"/>
      <c r="I14" s="99"/>
      <c r="J14" s="99"/>
      <c r="K14" s="21"/>
      <c r="L14" s="21"/>
      <c r="M14" s="98"/>
      <c r="N14" s="99"/>
      <c r="O14" s="99"/>
      <c r="P14" s="21"/>
      <c r="Q14" s="21"/>
      <c r="R14" s="63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</row>
    <row r="15" spans="2:224" x14ac:dyDescent="0.25">
      <c r="B15" s="84"/>
      <c r="C15" s="85"/>
      <c r="D15" s="45" t="s">
        <v>24</v>
      </c>
      <c r="E15" s="46">
        <v>12</v>
      </c>
      <c r="F15" s="6" t="s">
        <v>23</v>
      </c>
      <c r="G15" s="42" t="s">
        <v>39</v>
      </c>
      <c r="H15" s="98"/>
      <c r="I15" s="99"/>
      <c r="J15" s="99"/>
      <c r="K15" s="21"/>
      <c r="L15" s="21"/>
      <c r="M15" s="98"/>
      <c r="N15" s="99"/>
      <c r="O15" s="99"/>
      <c r="P15" s="21"/>
      <c r="Q15" s="21"/>
      <c r="R15" s="63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</row>
    <row r="16" spans="2:224" ht="15.75" thickBot="1" x14ac:dyDescent="0.3">
      <c r="B16" s="86" t="s">
        <v>25</v>
      </c>
      <c r="C16" s="87"/>
      <c r="D16" s="48" t="s">
        <v>25</v>
      </c>
      <c r="E16" s="49">
        <v>30</v>
      </c>
      <c r="F16" s="17" t="s">
        <v>23</v>
      </c>
      <c r="G16" s="50" t="s">
        <v>23</v>
      </c>
      <c r="H16" s="98"/>
      <c r="I16" s="99"/>
      <c r="J16" s="99"/>
      <c r="K16" s="21"/>
      <c r="L16" s="21"/>
      <c r="M16" s="98"/>
      <c r="N16" s="99"/>
      <c r="O16" s="99"/>
      <c r="P16" s="21"/>
      <c r="Q16" s="21"/>
      <c r="R16" s="63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</row>
    <row r="17" spans="1:223" ht="15.75" thickBot="1" x14ac:dyDescent="0.3">
      <c r="B17" s="72" t="s">
        <v>26</v>
      </c>
      <c r="C17" s="73"/>
      <c r="D17" s="73"/>
      <c r="E17" s="20">
        <f>SUM(E6:E16)</f>
        <v>314</v>
      </c>
      <c r="F17" s="18" t="s">
        <v>27</v>
      </c>
      <c r="G17" s="19"/>
      <c r="H17" s="74">
        <f>H6</f>
        <v>37000</v>
      </c>
      <c r="I17" s="75"/>
      <c r="J17" s="75"/>
      <c r="K17" s="29">
        <f>K11</f>
        <v>6660</v>
      </c>
      <c r="L17" s="29">
        <f>H17+K17</f>
        <v>43660</v>
      </c>
      <c r="M17" s="74">
        <f>M6</f>
        <v>40700</v>
      </c>
      <c r="N17" s="75"/>
      <c r="O17" s="75"/>
      <c r="P17" s="29">
        <f>P11</f>
        <v>7326</v>
      </c>
      <c r="Q17" s="29">
        <f>M17+P17</f>
        <v>48026</v>
      </c>
      <c r="R17" s="30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</row>
    <row r="18" spans="1:223" x14ac:dyDescent="0.25">
      <c r="B18" s="51"/>
      <c r="C18" s="51"/>
      <c r="D18" s="51"/>
      <c r="E18" s="52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  <c r="DO18" s="36"/>
      <c r="DP18" s="36"/>
      <c r="DQ18" s="36"/>
      <c r="DR18" s="36"/>
      <c r="DS18" s="36"/>
      <c r="DT18" s="36"/>
      <c r="DU18" s="36"/>
      <c r="DV18" s="36"/>
      <c r="DW18" s="36"/>
      <c r="DX18" s="36"/>
      <c r="DY18" s="36"/>
      <c r="DZ18" s="36"/>
      <c r="EA18" s="36"/>
      <c r="EB18" s="36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36"/>
      <c r="EX18" s="36"/>
      <c r="EY18" s="36"/>
      <c r="EZ18" s="36"/>
      <c r="FA18" s="36"/>
      <c r="FB18" s="36"/>
      <c r="FC18" s="36"/>
      <c r="FD18" s="36"/>
      <c r="FE18" s="36"/>
      <c r="FF18" s="36"/>
      <c r="FG18" s="36"/>
      <c r="FH18" s="36"/>
      <c r="FI18" s="36"/>
      <c r="FJ18" s="36"/>
      <c r="FK18" s="36"/>
      <c r="FL18" s="36"/>
      <c r="FM18" s="36"/>
      <c r="FN18" s="36"/>
      <c r="FO18" s="36"/>
      <c r="FP18" s="36"/>
      <c r="FQ18" s="36"/>
      <c r="FR18" s="36"/>
      <c r="FS18" s="36"/>
      <c r="FT18" s="36"/>
      <c r="FU18" s="36"/>
      <c r="FV18" s="36"/>
      <c r="FW18" s="36"/>
      <c r="FX18" s="36"/>
      <c r="FY18" s="36"/>
      <c r="FZ18" s="36"/>
      <c r="GA18" s="36"/>
      <c r="GB18" s="36"/>
      <c r="GC18" s="36"/>
      <c r="GD18" s="36"/>
      <c r="GE18" s="36"/>
      <c r="GF18" s="36"/>
      <c r="GG18" s="36"/>
      <c r="GH18" s="36"/>
      <c r="GI18" s="36"/>
      <c r="GJ18" s="36"/>
      <c r="GK18" s="36"/>
      <c r="GL18" s="36"/>
      <c r="GM18" s="36"/>
      <c r="GN18" s="36"/>
      <c r="GO18" s="36"/>
      <c r="GP18" s="36"/>
      <c r="GQ18" s="36"/>
      <c r="GR18" s="36"/>
      <c r="GS18" s="36"/>
      <c r="GT18" s="36"/>
      <c r="GU18" s="36"/>
      <c r="GV18" s="36"/>
      <c r="GW18" s="36"/>
      <c r="GX18" s="36"/>
      <c r="GY18" s="36"/>
      <c r="GZ18" s="36"/>
      <c r="HA18" s="36"/>
      <c r="HB18" s="36"/>
      <c r="HC18" s="36"/>
      <c r="HD18" s="36"/>
      <c r="HE18" s="36"/>
      <c r="HF18" s="36"/>
      <c r="HG18" s="36"/>
      <c r="HH18" s="36"/>
      <c r="HI18" s="36"/>
      <c r="HJ18" s="36"/>
      <c r="HK18" s="36"/>
      <c r="HL18" s="36"/>
      <c r="HM18" s="36"/>
      <c r="HN18" s="36"/>
      <c r="HO18" s="36"/>
    </row>
    <row r="19" spans="1:223" x14ac:dyDescent="0.25">
      <c r="B19" s="53" t="s">
        <v>28</v>
      </c>
      <c r="C19" s="54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54"/>
    </row>
    <row r="20" spans="1:223" x14ac:dyDescent="0.25">
      <c r="B20" s="11" t="s">
        <v>31</v>
      </c>
      <c r="C20" s="54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54"/>
    </row>
    <row r="21" spans="1:223" x14ac:dyDescent="0.25">
      <c r="B21" s="11" t="s">
        <v>32</v>
      </c>
      <c r="C21" s="5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54"/>
    </row>
    <row r="22" spans="1:223" x14ac:dyDescent="0.25">
      <c r="B22" s="11" t="s">
        <v>33</v>
      </c>
      <c r="C22" s="5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54"/>
    </row>
    <row r="23" spans="1:223" x14ac:dyDescent="0.25">
      <c r="B23" s="11" t="s">
        <v>34</v>
      </c>
      <c r="C23" s="54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54"/>
    </row>
    <row r="24" spans="1:223" s="58" customFormat="1" x14ac:dyDescent="0.25">
      <c r="A24" s="55"/>
      <c r="B24" s="12"/>
      <c r="C24" s="56"/>
      <c r="D24" s="57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0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</row>
    <row r="25" spans="1:223" x14ac:dyDescent="0.25">
      <c r="B25" s="9" t="s">
        <v>29</v>
      </c>
      <c r="C25" s="54"/>
      <c r="D25" s="14"/>
      <c r="E25" s="15"/>
      <c r="F25" s="14"/>
      <c r="G25" s="14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</row>
    <row r="26" spans="1:223" x14ac:dyDescent="0.25">
      <c r="B26" s="11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</row>
    <row r="27" spans="1:223" x14ac:dyDescent="0.25">
      <c r="B27" s="11"/>
      <c r="C27" s="54"/>
      <c r="D27" s="14"/>
      <c r="E27" s="15"/>
      <c r="F27" s="14"/>
      <c r="G27" s="14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36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</row>
    <row r="28" spans="1:223" x14ac:dyDescent="0.25">
      <c r="B28" s="36"/>
      <c r="C28" s="1" t="s">
        <v>30</v>
      </c>
      <c r="D28" s="59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</row>
    <row r="29" spans="1:223" x14ac:dyDescent="0.25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</row>
    <row r="30" spans="1:223" x14ac:dyDescent="0.25">
      <c r="B30" s="36"/>
      <c r="C30" s="36"/>
      <c r="D30" s="36"/>
      <c r="E30" s="36"/>
    </row>
    <row r="31" spans="1:223" x14ac:dyDescent="0.25">
      <c r="B31" s="36"/>
      <c r="C31" s="36"/>
      <c r="D31" s="36"/>
      <c r="E31" s="36"/>
    </row>
    <row r="32" spans="1:223" x14ac:dyDescent="0.25">
      <c r="B32" s="36"/>
      <c r="C32" s="36"/>
      <c r="D32" s="36"/>
      <c r="E32" s="36"/>
    </row>
    <row r="33" spans="2:5" x14ac:dyDescent="0.25">
      <c r="B33" s="36"/>
      <c r="C33" s="36"/>
      <c r="D33" s="36"/>
      <c r="E33" s="36"/>
    </row>
    <row r="34" spans="2:5" x14ac:dyDescent="0.25">
      <c r="B34" s="36"/>
      <c r="C34" s="36"/>
      <c r="D34" s="36"/>
      <c r="E34" s="36"/>
    </row>
    <row r="35" spans="2:5" x14ac:dyDescent="0.25">
      <c r="B35" s="36"/>
    </row>
    <row r="36" spans="2:5" x14ac:dyDescent="0.25">
      <c r="B36" s="36"/>
    </row>
    <row r="37" spans="2:5" x14ac:dyDescent="0.25">
      <c r="B37" s="36"/>
    </row>
    <row r="38" spans="2:5" x14ac:dyDescent="0.25">
      <c r="B38" s="36"/>
    </row>
    <row r="39" spans="2:5" x14ac:dyDescent="0.25">
      <c r="B39" s="36"/>
    </row>
    <row r="40" spans="2:5" x14ac:dyDescent="0.25">
      <c r="B40" s="36"/>
    </row>
    <row r="41" spans="2:5" x14ac:dyDescent="0.25">
      <c r="B41" s="36"/>
    </row>
    <row r="42" spans="2:5" x14ac:dyDescent="0.25">
      <c r="B42" s="36"/>
    </row>
    <row r="43" spans="2:5" x14ac:dyDescent="0.25">
      <c r="B43" s="36"/>
    </row>
    <row r="44" spans="2:5" x14ac:dyDescent="0.25">
      <c r="B44" s="36"/>
    </row>
    <row r="45" spans="2:5" x14ac:dyDescent="0.25">
      <c r="B45" s="36"/>
    </row>
    <row r="46" spans="2:5" x14ac:dyDescent="0.25">
      <c r="B46" s="36"/>
    </row>
    <row r="47" spans="2:5" x14ac:dyDescent="0.25">
      <c r="B47" s="36"/>
    </row>
    <row r="48" spans="2:5" x14ac:dyDescent="0.25">
      <c r="B48" s="36"/>
    </row>
    <row r="49" spans="2:2" x14ac:dyDescent="0.25">
      <c r="B49" s="36"/>
    </row>
    <row r="50" spans="2:2" x14ac:dyDescent="0.25">
      <c r="B50" s="36"/>
    </row>
    <row r="51" spans="2:2" x14ac:dyDescent="0.25">
      <c r="B51" s="36"/>
    </row>
    <row r="52" spans="2:2" x14ac:dyDescent="0.25">
      <c r="B52" s="36"/>
    </row>
  </sheetData>
  <mergeCells count="24">
    <mergeCell ref="F3:F5"/>
    <mergeCell ref="H6:J16"/>
    <mergeCell ref="M6:O16"/>
    <mergeCell ref="E1:G1"/>
    <mergeCell ref="M3:Q4"/>
    <mergeCell ref="M5:O5"/>
    <mergeCell ref="H5:J5"/>
    <mergeCell ref="H3:L4"/>
    <mergeCell ref="R3:R5"/>
    <mergeCell ref="R6:R16"/>
    <mergeCell ref="B2:R2"/>
    <mergeCell ref="G3:G5"/>
    <mergeCell ref="B17:D17"/>
    <mergeCell ref="H17:J17"/>
    <mergeCell ref="M17:O17"/>
    <mergeCell ref="B8:B11"/>
    <mergeCell ref="C8:C11"/>
    <mergeCell ref="B12:C12"/>
    <mergeCell ref="B14:C15"/>
    <mergeCell ref="B16:C16"/>
    <mergeCell ref="B6:B7"/>
    <mergeCell ref="B3:C5"/>
    <mergeCell ref="D3:D5"/>
    <mergeCell ref="E3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 - 2017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Bhalerao</dc:creator>
  <cp:lastModifiedBy>admin</cp:lastModifiedBy>
  <dcterms:created xsi:type="dcterms:W3CDTF">2018-03-26T06:50:01Z</dcterms:created>
  <dcterms:modified xsi:type="dcterms:W3CDTF">2018-09-22T12:38:42Z</dcterms:modified>
</cp:coreProperties>
</file>