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OneDrive\Máy tính\05. DO AN MON HOC\02. DO AN MON HOC\03. THAM KHAO\FORM KHAO SAT\"/>
    </mc:Choice>
  </mc:AlternateContent>
  <bookViews>
    <workbookView xWindow="0" yWindow="0" windowWidth="23040" windowHeight="9192" activeTab="1"/>
  </bookViews>
  <sheets>
    <sheet name="CAU HOI - Word" sheetId="5" r:id="rId1"/>
    <sheet name="CAU HOI Final" sheetId="4" r:id="rId2"/>
    <sheet name="CAU HOI ver2" sheetId="1" state="hidden" r:id="rId3"/>
    <sheet name="CAU HOI ver1" sheetId="2" state="hidden" r:id="rId4"/>
    <sheet name="Sheet1" sheetId="3" state="hidden" r:id="rId5"/>
  </sheets>
  <definedNames>
    <definedName name="_xlnm._FilterDatabase" localSheetId="0" hidden="1">'CAU HOI - Word'!$A$8:$I$8</definedName>
    <definedName name="_xlnm._FilterDatabase" localSheetId="1" hidden="1">'CAU HOI Final'!$A$8:$I$8</definedName>
    <definedName name="_xlnm._FilterDatabase" localSheetId="3" hidden="1">'CAU HOI ver1'!$A$5:$F$33</definedName>
    <definedName name="_xlnm._FilterDatabase" localSheetId="2" hidden="1">'CAU HOI ver2'!$A$8:$H$54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5" l="1"/>
  <c r="A11" i="5" s="1"/>
  <c r="A12" i="5" s="1"/>
  <c r="A13" i="5" s="1"/>
  <c r="A14" i="5" s="1"/>
  <c r="A15" i="5" s="1"/>
  <c r="A16" i="5" s="1"/>
  <c r="A17" i="5" s="1"/>
  <c r="A18" i="5" s="1"/>
  <c r="A19" i="5" s="1"/>
  <c r="A20" i="5" s="1"/>
  <c r="A21" i="5" s="1"/>
  <c r="A22" i="5" s="1"/>
  <c r="A23" i="5" s="1"/>
  <c r="A26" i="5" s="1"/>
  <c r="A27" i="5" s="1"/>
  <c r="A28" i="5" s="1"/>
  <c r="A29" i="5" s="1"/>
  <c r="A30" i="5" s="1"/>
  <c r="A33" i="5" s="1"/>
  <c r="A34" i="5" s="1"/>
  <c r="A35" i="5" s="1"/>
  <c r="A36" i="5" s="1"/>
  <c r="A37" i="5" s="1"/>
  <c r="A38" i="5" s="1"/>
  <c r="A39" i="5" s="1"/>
  <c r="A40" i="5" s="1"/>
  <c r="A41" i="5" s="1"/>
  <c r="A42" i="5" s="1"/>
  <c r="A43" i="5" s="1"/>
  <c r="A44" i="5" s="1"/>
  <c r="A47" i="5" s="1"/>
  <c r="A48" i="5" s="1"/>
  <c r="A49" i="5" s="1"/>
  <c r="A52" i="5" s="1"/>
  <c r="A53" i="5" s="1"/>
  <c r="A54" i="5" s="1"/>
  <c r="F6" i="5"/>
  <c r="F5" i="5"/>
  <c r="F4" i="5"/>
  <c r="F3" i="5"/>
  <c r="F2" i="5"/>
  <c r="A10" i="4"/>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9" i="4"/>
  <c r="F6" i="4"/>
  <c r="F5" i="4"/>
  <c r="F4" i="4"/>
  <c r="F3" i="4"/>
  <c r="F2" i="4"/>
  <c r="F3" i="1"/>
  <c r="F4" i="1"/>
  <c r="F5" i="1"/>
  <c r="F6" i="1"/>
  <c r="F2" i="1"/>
  <c r="F1" i="5" l="1"/>
  <c r="F1" i="4"/>
  <c r="F1" i="1"/>
  <c r="H3" i="1"/>
  <c r="H4" i="1"/>
  <c r="H5" i="1"/>
  <c r="H6" i="1"/>
  <c r="H2" i="1"/>
  <c r="A12" i="1"/>
  <c r="A20" i="1"/>
  <c r="H1" i="1" l="1"/>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4" i="1" l="1"/>
  <c r="A53" i="1"/>
  <c r="A52" i="1"/>
  <c r="A51" i="1"/>
  <c r="A49" i="1"/>
  <c r="A48" i="1"/>
  <c r="A47" i="1"/>
  <c r="A46" i="1"/>
  <c r="A45" i="1"/>
  <c r="A44" i="1"/>
  <c r="A42" i="1"/>
  <c r="A41" i="1"/>
  <c r="A38" i="1"/>
  <c r="A34" i="1"/>
  <c r="A33" i="1"/>
  <c r="A31" i="1"/>
  <c r="A30" i="1"/>
  <c r="A28" i="1"/>
  <c r="A27" i="1"/>
  <c r="A26" i="1"/>
  <c r="A25" i="1"/>
  <c r="A22" i="1"/>
  <c r="A21" i="1"/>
  <c r="A19" i="1"/>
  <c r="A13" i="1"/>
  <c r="A11" i="1"/>
  <c r="A10" i="1"/>
  <c r="A9" i="1"/>
</calcChain>
</file>

<file path=xl/sharedStrings.xml><?xml version="1.0" encoding="utf-8"?>
<sst xmlns="http://schemas.openxmlformats.org/spreadsheetml/2006/main" count="1018" uniqueCount="399">
  <si>
    <t>STT</t>
  </si>
  <si>
    <t>NHÂN TỐ</t>
  </si>
  <si>
    <t>NGUYÊN TẮC COSO</t>
  </si>
  <si>
    <t>CHỌN</t>
  </si>
  <si>
    <t>Môi trường kiểm soát</t>
  </si>
  <si>
    <t>Nguyên tắc 1: Đơn vị thể hiện sự cam kết về tính trung thực và các giá trị đạo đức</t>
  </si>
  <si>
    <t>X</t>
  </si>
  <si>
    <t>Quan điểm của nhà lãnh đạo cao cấp nhất là đặt lợi ích kinh doanh cao hơn phòng ngừa rủi ro</t>
  </si>
  <si>
    <t>Sự không tuân thủ của cá nhân hoặc bộ phận được thông tin một cách kịp thời</t>
  </si>
  <si>
    <t>Nguyên tắc 2: Hội đồng quản trị thể hiện sự độc lập với người quản lý và đảm nhiệm chức năng giám sát việc thiết kế và vận hành KSNB</t>
  </si>
  <si>
    <t>Thành viên hội đồng quản trị, Ủy ban kiểm toán tổ chức các hoạt động giám sát hoặc tiếp nhận báo cáo giám sát từ các phòng ban chuyên trách</t>
  </si>
  <si>
    <t>Nguyên tắc 3: Dưới sự giám sát của Hội đồng quản trị, nhà quản lý xây dựng cơ cấu, các cấp bậc báo cáo, cũng như phân định trách nhiệm và quyền hạn phù hợp cho việc thực hiện các mục tiêu</t>
  </si>
  <si>
    <t>Phân định trách nhiệm, quyền hạn và giới hạn quyền lực bằng mô tả chi tiết công việc, quyền hạn, trách nhiệm, nghĩa vụ của từng vị trí, bộ phận</t>
  </si>
  <si>
    <t>Nguyên tắc 4: Đơn vị thể hiện sự cam kết về việc thu hút nhân lực thông qua tuyển dụng, phát triển và giữ chân các cá nhân có năng lực phù hợp để đạt được mục tiêu</t>
  </si>
  <si>
    <t>Doanh nghiệp có chiến lược hoạch định nhân sự và chuẩn bị cho việc kế nhiệm</t>
  </si>
  <si>
    <t>Nguyên tắc 5: Đơn vị chỉ rõ trách nhiệm giải trình của từng cá nhân liên quan trách nhiệm kiểm soát của họ để đạt được mục tiêu của đơn vị</t>
  </si>
  <si>
    <t>Xác lập và đánh giá các tiêu thức đo lường hiệu quả công việc cho từng vị trí, phòng ban, trong đó gồm cả khuyến khích khen thưởng và hình thức kỷ luật (KPIs)</t>
  </si>
  <si>
    <t xml:space="preserve">Xem xét các áp lực quá mức như phải thường xuyên làm việc ngoài giờ,... </t>
  </si>
  <si>
    <t>Đánh giá rủi ro</t>
  </si>
  <si>
    <t>Nguyên tắc 6: Đơn vị xác định mục tiêu một cách cụ thể, tạo điều kiện cho việc nhận dạng và đánh giá rủi ro liên quan đến mục tiêu</t>
  </si>
  <si>
    <t>Thiết lập mục tiêu chung và từng mục tiêu cụ thể, như mục tiêu về: hoạt động (lựa chọn nhà quản lý, cam kết sử dụng nguồn lực,…), báo cáo (tài chính, phi tài chính, nội bộ), tuân thủ (quy định pháp luật, quy trình)</t>
  </si>
  <si>
    <t>Xây dựng ngưỡng chấp nhận rủi ro</t>
  </si>
  <si>
    <t>Nguyên tắc 7: Đơn vị nhận dạng các rủi ro đe dọa mục tiêu của đơn vị và phân tích rủi ro để quản trị các rủi ro này</t>
  </si>
  <si>
    <t>Nguyên tắc 8: Đơn vị cân nhắc khả năng có gian lận khi đánh giá rủi ro đe dọa đạt được mục tiêu</t>
  </si>
  <si>
    <t>Nguyên tắc 9: Đơn vị nhận dạng và đánh giá các thay đổi có thể ảnh hưởng đáng kể đến KSNB</t>
  </si>
  <si>
    <t>Hoạt động kiểm soát</t>
  </si>
  <si>
    <t>Nguyên tắc 10: Đơn vị lựa chọn và xây dựng các hoạt động kiểm soát để giảm thiểu rủi ro (đe dọa đến việc đạt được mục tiêu) xuống mức thấp có thể chấp nhận được</t>
  </si>
  <si>
    <t>Doanh nghiệp có quy ước bất kiêm nhiệm (một cá nhân không kiêm nhiệm nhiều công việc)</t>
  </si>
  <si>
    <t>Xây dựng các quy trình kiểm soát hoặc thủ tục kiểm soát trong quy trình nội bộ (VD: quy trình mua hàng có thủ tục kiểm soát mua hàng,… Tương tự, bán hàng, vận chuyển, tồn kho, sản xuất, tiền…)</t>
  </si>
  <si>
    <t>Nguyên tắc 11: Đơn vị lựa chọn và xây dựng các hoạt động kiểm soát chung đối với công nghệ nhằm hỗ trợ cho việc đạt được các mục tiêu của đơn vị</t>
  </si>
  <si>
    <t>Phần mềm mà doanh nghiệp sử dụng có phân quyền và quản lý truy cập để có thể truy vết khi xãy ra trục trặc</t>
  </si>
  <si>
    <t>Doanh nghiệp có hệ thống dự phòng đối phó với lỗi phần mềm, phần cứng và an ninh mạng</t>
  </si>
  <si>
    <t>Nguyên tắc 12: Đơn vị triển khai các hoạt động kiểm soát thông qua chính sách và thủ tục kiểm soát</t>
  </si>
  <si>
    <t>Kịp thời đưa ra cách giải quyết khi có bất thường xảy ra</t>
  </si>
  <si>
    <t>Doanh nghiệp có các quy định kiểm soát số lượng và chất lượng hàng tồn kho theo từng chủng loại, phát hiện các mặt hàng không đảm bảo yêu cầu kỹ thuật, chất lượng</t>
  </si>
  <si>
    <t>Thông tin và truyền thông</t>
  </si>
  <si>
    <t>Nguyên tắc 13: Đơn vị thu thập, tạo lập và sử dụng các thông tin thích hợp và có chất lượng nhằm hỗ trợ cho sự vận hành của KSNB</t>
  </si>
  <si>
    <t>Nhân viên gặp khó khăn khi muốn có thông tin liên quan đến công việc của họ</t>
  </si>
  <si>
    <t>Ứng dụng công nghệ thông tin để thu thập dữ liệu phục vụ phân tích và báo cáo (VD: xuất dữ liệu về số lượng sản phẩm đã hoàn thành trong tháng trên hệ thống ERP,…)</t>
  </si>
  <si>
    <t>Nguyên tắc 14: Đơn vị truyền thông trong nội bộ các thông tin cần thiết nhằm hỗ trợ cho sự vận hành của KSNB</t>
  </si>
  <si>
    <t>Doanh nghiệp có kênh truyền thông hợp lý, kịp thời từ phòng ban này đến phòng ban khác, từ cấp trên xuống cấp dưới và ngược lại (VD: zalo, skype, viber, email, các ứng dụng phần mềm khác,…)</t>
  </si>
  <si>
    <t>Nguyên tắc 15: Đơn vị truyền thông với bên ngoài các vấn đề có tác động tới việc vận hành của KSNB</t>
  </si>
  <si>
    <t>Doanh nghiệp có đường dây nóng hoặc email để tiếp nhận thông tin phản ánh từ bên ngoài</t>
  </si>
  <si>
    <t>Hoạt động giám sát</t>
  </si>
  <si>
    <t>Nguyên tắc 16: Đơn vị lựa chọn, triển khai và thực hiện việc giám sát thường xuyên và định kỳ để đảm bảo rằng các bộ phận của KSNB hiện hữu và hoạt động hữu hiệu</t>
  </si>
  <si>
    <t>Nhà quản lý hoặc bộ phận chuyên trách (KSNB, KTNB) thực hiện các hoạt động kiểm tra, giám sát thường xuyên và định kỳ. VD: KSNB kiểm kê hàng tồn kho, quản đốc phân xưởng kiểm tra tiến độ hoàn thành và chất lượng sản phẩm sản xuất,…</t>
  </si>
  <si>
    <t>Xây dựng quy chế tự kiểm tra, giám sát chéo, đối chiếu nội bộ</t>
  </si>
  <si>
    <t>Nguyên tắc 17: Đơn vị đánh giá và truyền đạt các khiếm khuyết về KSNB kịp thời cho các cá nhân có trách nhiệm để họ thực hiện các hành động sửa chữa, bao gồm các nhà quản lý cao cấp và Hội đồng quản trị, khi cần thiết</t>
  </si>
  <si>
    <t>Phúc tra các vấn đề rủi ro, sai sót, gian lận đã phát hiện</t>
  </si>
  <si>
    <r>
      <rPr>
        <b/>
        <i/>
        <u/>
        <sz val="13"/>
        <color theme="1"/>
        <rFont val="Times New Roman"/>
        <family val="1"/>
      </rPr>
      <t>ĐỀ TÀI:</t>
    </r>
    <r>
      <rPr>
        <b/>
        <sz val="13"/>
        <color theme="1"/>
        <rFont val="Times New Roman"/>
        <family val="1"/>
      </rPr>
      <t xml:space="preserve"> CÁC NHÂN TỐ ẢNH HƯỞNG ĐẾN KIỂM SOÁT NỘI BỘ 
ĐỐI VỚI DOANH NGHIỆP SẢN XUẤT TÔN TẠI VIỆT NAM
</t>
    </r>
  </si>
  <si>
    <t>Thực hiện xem xét, đánh giá các loại rủi ro có khả năng gian lận. VD: cá nhân kiêm nhiệm kế toán và bán hàng/ kho, ghi nhận doanh thu không có thật, định giá sai tài sản, ghi sai niên độ,…</t>
  </si>
  <si>
    <t>Doanh nghiệp có tổ chức các cuộc họp nhận dạng, phân tích các rủi ro phát sinh từ đối thủ cạnh tranh, chính sách nhà nước, sự thay đổi thị hiếu người dùng. Và xác định các biện pháp đối phó rủi ro</t>
  </si>
  <si>
    <t>Thiết lập định mức sản xuất và so sánh kết quả thực tế với định mức</t>
  </si>
  <si>
    <t>Doanh nghiệp có quy trình (chính thức hoặc không chính thức) về nhận dạng những thay đổi có thể ảnh hưởng đáng kể đến khả năng đạt được mục tiêu. VD: thay đổi mô hình kinh doanh, mở rộng hoạt động nước ngoài, ảnh hưởng của tự nhiên (đại dịch, bão…), thay đổi nhân sự chủ chốt,...</t>
  </si>
  <si>
    <t>GVHD: TS. Nguyễn Hoàng Tố Loan</t>
  </si>
  <si>
    <t>SV thực hiện: Phan Thanh Hải (33201020466)</t>
  </si>
  <si>
    <t>CÂU HỎI KHẢO SÁT</t>
  </si>
  <si>
    <t>Chính sách thu hút, phát triển và giữ nhân tài</t>
  </si>
  <si>
    <t>BIẾN</t>
  </si>
  <si>
    <t>MT1</t>
  </si>
  <si>
    <t>MT2</t>
  </si>
  <si>
    <t>MT3</t>
  </si>
  <si>
    <t>MT4</t>
  </si>
  <si>
    <t>MT5</t>
  </si>
  <si>
    <t>RR1</t>
  </si>
  <si>
    <t>RR2</t>
  </si>
  <si>
    <t>RR3</t>
  </si>
  <si>
    <t>RR4</t>
  </si>
  <si>
    <t>KS1</t>
  </si>
  <si>
    <t>KS2</t>
  </si>
  <si>
    <t>KS3</t>
  </si>
  <si>
    <t>TT1</t>
  </si>
  <si>
    <t>TT2</t>
  </si>
  <si>
    <t>TT3</t>
  </si>
  <si>
    <t>GS1</t>
  </si>
  <si>
    <t>GS2</t>
  </si>
  <si>
    <t>Doanh nghiệp có ban hành các quy định hoặc chuẩn mực về cách hành xử trong đơn vị giá trị đạo đức, văn hóa doanh nghiệp nhằm hướng đến mục tiêu trung thực, công bằng và phát triển</t>
  </si>
  <si>
    <t>Xây dựng các quy trình kiểm soát hoặc thủ tục kiểm soát trong quy trình nội bộ (VD: quy trình mua hàng có thủ tục kiểm soát mua hàng,… Tương tự, bán hàng, vận chuyển, tồn kho, sản xuất, tiền…)
-&gt; chia nhỏ chi tiết (hỏi theo từng quy trình)</t>
  </si>
  <si>
    <t>Nhà quản lý hoặc bộ phận chuyên trách (KSNB, KTNB) thực hiện các hoạt động kiểm tra, giám sát thường xuyên và định kỳ. VD: KSNB kiểm kê hàng tồn kho, quản đốc phân xưởng kiểm tra tiến độ hoàn thành và chất lượng sản phẩm sản xuất,…
-&gt; viết lại dễ hiểu hơn</t>
  </si>
  <si>
    <t>Phúc tra các vấn đề rủi ro, sai sót, gian lận đã phát hiện
--&gt; viết rõ lại</t>
  </si>
  <si>
    <r>
      <rPr>
        <strike/>
        <sz val="13"/>
        <color rgb="FFFF0000"/>
        <rFont val="Times New Roman"/>
        <family val="1"/>
      </rPr>
      <t>Doanh nghiệp có hệ thống dự phòng đối phó với lỗi phần mềm, phần cứng và an ninh mạng</t>
    </r>
    <r>
      <rPr>
        <sz val="13"/>
        <color rgb="FFFF0000"/>
        <rFont val="Times New Roman"/>
        <family val="1"/>
      </rPr>
      <t xml:space="preserve">
DN có kênh truyền thông hay không …?</t>
    </r>
  </si>
  <si>
    <r>
      <rPr>
        <strike/>
        <sz val="13"/>
        <color rgb="FFFF0000"/>
        <rFont val="Times New Roman"/>
        <family val="1"/>
      </rPr>
      <t>Phân định trách nhiệm, quyền hạn và giới hạn quyền lực bằng mô tả chi tiết công việc, quyền hạn, trách nhiệm, nghĩa vụ của từng vị trí, bộ phận</t>
    </r>
    <r>
      <rPr>
        <sz val="13"/>
        <color rgb="FFFF0000"/>
        <rFont val="Times New Roman"/>
        <family val="1"/>
      </rPr>
      <t xml:space="preserve">
Công ty có quy định cụ thể về phân định trách nhiệm, quyền hạn cho từng chức vụ hay không?</t>
    </r>
  </si>
  <si>
    <t>Công ty có ban hành các quy định hoặc chuẩn mực về cách hành xử trong đơn vị không?</t>
  </si>
  <si>
    <t>Công ty có chính sách thu hút, phát triển và giữ nhân tài không?</t>
  </si>
  <si>
    <t>Công ty có xác lập và đánh giá các tiêu thức đo lường hiệu quả công việc cho từng vị trí, phòng ban, trong đó gồm cả khuyến khích khen thưởng và hình thức kỷ luật (KPIs) hay không?</t>
  </si>
  <si>
    <t>Thành viên hội đồng quản trị, Ủy ban kiểm toán có tổ chức các hoạt động giám sát hoặc tiếp nhận báo cáo giám sát từ các phòng ban chuyên trách hay không?</t>
  </si>
  <si>
    <t>Hội đồng quản trị và Ban kiểm soát có tham gia xây dựng các chính sách chính trong các quy trình hoạt động của Doanh nghiệp hay không?</t>
  </si>
  <si>
    <t>T</t>
  </si>
  <si>
    <t>Nhà quản lý có làm gương cho thuộc cấp trong việc tuân thủ chính sách của công ty hay không?</t>
  </si>
  <si>
    <t>Công ty có thiết lập mục tiêu chung và từng mục tiêu cụ thể, như mục tiêu về: hoạt động (lựa chọn nhà quản lý, cam kết sử dụng nguồn lực,…), báo cáo (tài chính, phi tài chính, nội bộ), tuân thủ (quy định pháp luật, quy trình) hay không?</t>
  </si>
  <si>
    <t>Công ty có thực hiện xem xét, đánh giá các loại rủi ro có khả năng gian lận hay không?
Ví dụ: cá nhân kiêm nhiệm kế toán và bán hàng/ kho, ghi nhận doanh thu không có thật, định giá sai tài sản, ghi sai niên độ,…</t>
  </si>
  <si>
    <t>Công ty có đề ra các biện pháp quản trị rủi ro thích hợp hay không và tính khả thi của các biện pháp này?</t>
  </si>
  <si>
    <r>
      <t>Công ty có tổ chức các cuộc họp hoặc xây dựng cơ chế nhận dạng, phân tích các rủi ro phát sinh từ nhân tố bên ngoài và bên trong hay không?
Ví dụ: nguồn cung ứng hàng hóa, vật tư; thay đổi kỹ thuật; thay đổi nhu cầu người tiêu dùng; đối thủ cạnh tranh; thay đổi chính sách nhà nước; nguồn nhân lực; hệ thống thông tin bán hàng.</t>
    </r>
    <r>
      <rPr>
        <strike/>
        <sz val="13"/>
        <color rgb="FFFF0000"/>
        <rFont val="Times New Roman"/>
        <family val="1"/>
      </rPr>
      <t xml:space="preserve"> nguồn nhân lực hay hệ thống thông tin hay không? Và xác định các biện pháp đối phó rủi ro</t>
    </r>
  </si>
  <si>
    <t>Công ty có bộ phận mua hàng độc lập không?</t>
  </si>
  <si>
    <t>Công ty có bộ phận bán hàng độc lập không?</t>
  </si>
  <si>
    <t>Công ty có bộ phận nhân sự độc lập không?</t>
  </si>
  <si>
    <t>ENVIROMENT CONTROL</t>
  </si>
  <si>
    <t>Integrity and moral values</t>
  </si>
  <si>
    <t>1. Code of conduct or rules on ethical values are established and clearly communicated to managers, employees, departments through writing or actions.</t>
  </si>
  <si>
    <t>2. Code of conduct is established based on ethical standards, relevant legal provisions and business regulations</t>
  </si>
  <si>
    <t>Management and operating philosophy.</t>
  </si>
  <si>
    <t>1. The Board of Management / Board of Supervisors understands and monitors the implementation of responsibilities for stakeholders.</t>
  </si>
  <si>
    <t>2. The Board of Management approves and implements policies to support internal control activities.</t>
  </si>
  <si>
    <t>3. The management board / control board ensures independence in monitoring.</t>
  </si>
  <si>
    <t>Organization structure</t>
  </si>
  <si>
    <t>1. Functions, powers and responsibilities and coordination among departments are clearly defined in writing</t>
  </si>
  <si>
    <t>2. Departments clearly understand the responsibilities in implementing internal control targets.</t>
  </si>
  <si>
    <t>3. Ensuring the control principles.</t>
  </si>
  <si>
    <t>Management philosophy and operating style</t>
  </si>
  <si>
    <t>1. Management perspective of enterprises is always to ensure compliance with the regulations of the State, industry and enterprises</t>
  </si>
  <si>
    <t>2. Administrators make every effort to ensure that all tasks are completed as planned and achieve the set objectives.</t>
  </si>
  <si>
    <t>3. The administrator strives to achieve the goal of financial reporting on time and reasonably honest.</t>
  </si>
  <si>
    <t>Commitment to competence and HR policies</t>
  </si>
  <si>
    <t>1. Policies and procedures for recruitment of personnel are clear and transparent.</t>
  </si>
  <si>
    <t>2. The key positions always meet the requirements of the job</t>
  </si>
  <si>
    <t>3. Human resources are trained and fostered to improve their qualifications in accordance with the changes from internal enterprises, environment, institutions, regulations ...</t>
  </si>
  <si>
    <t>4. Enterprises formulate appropriate standards and methods for evaluating work results, and results are communicated specifically to each individual.</t>
  </si>
  <si>
    <t>5. Policies on salary, bonus, welfare and discipline are clear and appropriate</t>
  </si>
  <si>
    <t>RISK ASSESSMENT</t>
  </si>
  <si>
    <t>Determine the targets</t>
  </si>
  <si>
    <t>1. Operational, compliance and reporting objectives are set clearly and appropriately.</t>
  </si>
  <si>
    <t>2. Identify goals that take into account the appropriate risk</t>
  </si>
  <si>
    <t>3. The objectives of enterprises are clearly and fully communicated to all employees</t>
  </si>
  <si>
    <t>4. Enterprises conduct periodic evaluations for the achievement of objectives</t>
  </si>
  <si>
    <t>Risk Identification and Assessment</t>
  </si>
  <si>
    <t>1. Considering costs - profits in the process of identification and risk assessment.</t>
  </si>
  <si>
    <t>2. Risk identification is carried out at all levels, departments, functions and activities in enterprises</t>
  </si>
  <si>
    <t>3. Using appropriate methods to identify and assess risks</t>
  </si>
  <si>
    <t>4. Enterprises have appropriate strategies to deal with risks</t>
  </si>
  <si>
    <t>Change management</t>
  </si>
  <si>
    <t>1. Enterprises predict, identify and deal with changes in factors</t>
  </si>
  <si>
    <t>2. Regularly assess the impact of changes and make adjustments to internal control.</t>
  </si>
  <si>
    <t>CONTROL ACTIVITIES</t>
  </si>
  <si>
    <t>Control technology</t>
  </si>
  <si>
    <t>1. Control activities ensure that rights and content accessed is limited to authorized persons.</t>
  </si>
  <si>
    <t>2. Enterprises control data centers and network systems and computers</t>
  </si>
  <si>
    <t>3. Enterprises control applications and software</t>
  </si>
  <si>
    <t>Control policies and procedure</t>
  </si>
  <si>
    <t>1. Policies and control procedures consistent with the objectives of enterprises.</t>
  </si>
  <si>
    <t>2. Control policies and procedures are documented and clearly communicated to all employees.</t>
  </si>
  <si>
    <t>3. Policies and procedures specify the scope of application, roles and functions of the relevant departments.</t>
  </si>
  <si>
    <t>4. Control policies and procedures are developed in accordance with each activity, function, and job.</t>
  </si>
  <si>
    <t>5. Control activities are carried out by qualified individuals and departments at the right time.</t>
  </si>
  <si>
    <t>6. Businesses periodically carry out reevaluation of policies and procedures and make adjustments if necessary.</t>
  </si>
  <si>
    <t>Control Activities</t>
  </si>
  <si>
    <t>1. Physical control activities ensure that property is protected from access by unauthorized persons</t>
  </si>
  <si>
    <t>2. Control to ensure that all operations are verified with validity and legality before recording.</t>
  </si>
  <si>
    <t>3. Control ensures the transactions are fully recorded</t>
  </si>
  <si>
    <t>4. Control to ensure that transactions are recorded in the right order and ensure the control process.</t>
  </si>
  <si>
    <t>5. Control activities take place regularly, including in all activities</t>
  </si>
  <si>
    <t>COMMUNICATION AND INFORMATION SYSTEM</t>
  </si>
  <si>
    <t>Communication</t>
  </si>
  <si>
    <t>1. The communication channel of enterprises allows their subordinates to easily and promptly reflect related issues to functional superiors.</t>
  </si>
  <si>
    <t>2. Information about tasks, requests from superiors are clearly communicated, to the right people, at the right time.</t>
  </si>
  <si>
    <t>Information system</t>
  </si>
  <si>
    <t>1. Information system ensures information is provided promptly, fully and completely in accordance with information needs</t>
  </si>
  <si>
    <t>2. Information system ensures easy access to information, convenient to use.</t>
  </si>
  <si>
    <t>3. Information system ensures information is kept confidential and stored securely.</t>
  </si>
  <si>
    <t>4. Information is fully integrated into the reports and serves the manager in decision making</t>
  </si>
  <si>
    <t>5. Enterprises perform well in providing honest, relevant and timely information to external audiences.</t>
  </si>
  <si>
    <t>MONITORING</t>
  </si>
  <si>
    <t>Ongoing monitoring</t>
  </si>
  <si>
    <t>1. Enterprises monitor regularly for major activities to ensure results meet the set objectives.</t>
  </si>
  <si>
    <t>2. Monitoring activities in enterprises are carried out in accordance with the scope and nature of activities, risk levels and changes in the enterprise.</t>
  </si>
  <si>
    <t>3. The monitoring process is established in the processes, business activities, functions of the enterprise.</t>
  </si>
  <si>
    <t>Periodic monitoring</t>
  </si>
  <si>
    <t>1. Enterprises perform well self-assessment and cross-evaluation among departments and divisions.</t>
  </si>
  <si>
    <t>2. Periodic monitoring activities are performed well by objects inside or outside the enterprise</t>
  </si>
  <si>
    <t>Evaluating and fixing weaknesses of Internal Control</t>
  </si>
  <si>
    <t>1. Limitations of Internal control are detected by monitoring timely.</t>
  </si>
  <si>
    <t>2. Administrators respond promptly and in accordance with the limitations of internal control identified.</t>
  </si>
  <si>
    <t>Chính trực và các giá trị đạo đức</t>
  </si>
  <si>
    <t>1. Quy tắc ứng xử hoặc các quy tắc về giá trị đạo đức được thiết lập và truyền đạt rõ ràng tới các nhà quản lý, nhân viên, bộ phận thông qua văn bản hoặc hành động.</t>
  </si>
  <si>
    <t>2. Quy tắc ứng xử được thiết lập dựa trên các chuẩn mực đạo đức, các quy định pháp luật có liên quan và các quy định kinh doanh</t>
  </si>
  <si>
    <t>Triết lý quản lý và điều hành.</t>
  </si>
  <si>
    <t>1. Hội đồng quản trị / Ban kiểm soát hiểu và giám sát việc thực hiện trách nhiệm đối với các bên liên quan.</t>
  </si>
  <si>
    <t>2. Hội đồng quản trị phê duyệt và thực hiện các chính sách hỗ trợ hoạt động kiểm soát nội bộ.</t>
  </si>
  <si>
    <t>3. Ban quản lý / ban kiểm soát đảm bảo tính độc lập trong việc giám sát.</t>
  </si>
  <si>
    <t>Cấu trúc tổ chức</t>
  </si>
  <si>
    <t>1. Chức năng, quyền hạn và trách nhiệm và sự phối hợp giữa các bộ phận được quy định rõ ràng bằng văn bản</t>
  </si>
  <si>
    <t>2. Các phòng ban hiểu rõ trách nhiệm trong việc thực hiện các chỉ tiêu kiểm soát nội bộ.</t>
  </si>
  <si>
    <t>3. Đảm bảo các nguyên tắc kiểm soát.</t>
  </si>
  <si>
    <t>Triết lý quản lý và phong cách điều hành</t>
  </si>
  <si>
    <t>1. Quan điểm quản lý của doanh nghiệp là luôn đảm bảo tuân thủ các quy định của Nhà nước, của ngành và của doanh nghiệp</t>
  </si>
  <si>
    <t>2. Nhà quản trị nỗ lực hết sức để đảm bảo rằng mọi công việc được hoàn thành theo kế hoạch và đạt được các mục tiêu đã đề ra.</t>
  </si>
  <si>
    <t>3. Nhà quản trị cố gắng đạt được mục tiêu báo cáo tài chính đúng hạn và trung thực hợp lý.</t>
  </si>
  <si>
    <t>Cam kết về năng lực và chính sách nhân sự</t>
  </si>
  <si>
    <t>1. Chính sách và quy trình tuyển dụng nhân sự rõ ràng, minh bạch.</t>
  </si>
  <si>
    <t>2. Các vị trí chủ chốt luôn đáp ứng được yêu cầu của công việc</t>
  </si>
  <si>
    <t>3. Nguồn nhân lực được đào tạo, bồi dưỡng nâng cao trình độ phù hợp với sự thay đổi từ nội bộ doanh nghiệp, môi trường, thể chế, quy định ...</t>
  </si>
  <si>
    <t>4. Doanh nghiệp xây dựng các tiêu chuẩn và phương pháp đánh giá kết quả công việc phù hợp, kết quả được thông báo cụ thể đến từng cá nhân.</t>
  </si>
  <si>
    <t>5. Chính sách lương, thưởng, phúc lợi, kỷ luật rõ ràng, phù hợp</t>
  </si>
  <si>
    <t>ĐÁNH GIÁ RỦI RO</t>
  </si>
  <si>
    <t>Xác định mục tiêu</t>
  </si>
  <si>
    <t>1. Các mục tiêu hoạt động, tuân thủ và báo cáo được thiết lập rõ ràng và phù hợp.</t>
  </si>
  <si>
    <t>2. Xác định các mục tiêu có tính đến rủi ro thích hợp</t>
  </si>
  <si>
    <t>3. Các mục tiêu của doanh nghiệp được truyền đạt rõ ràng và đầy đủ đến toàn thể nhân viên</t>
  </si>
  <si>
    <t>4. Doanh nghiệp thực hiện đánh giá định kỳ về việc đạt được các mục tiêu</t>
  </si>
  <si>
    <t>Nhận dạng và đánh giá rủi ro</t>
  </si>
  <si>
    <t>1. Xem xét chi phí - lợi nhuận trong quá trình xác định và đánh giá rủi ro.</t>
  </si>
  <si>
    <t>2. Việc xác định rủi ro được thực hiện ở tất cả các cấp, bộ phận, chức năng và hoạt động trong doanh nghiệp</t>
  </si>
  <si>
    <t>3. Sử dụng các phương pháp thích hợp để xác định và đánh giá rủi ro</t>
  </si>
  <si>
    <t>4. Doanh nghiệp có chiến lược phù hợp để đối phó với rủi ro</t>
  </si>
  <si>
    <t>Thay đổi cách quản lý</t>
  </si>
  <si>
    <t>1. Doanh nghiệp dự đoán, xác định và đối phó với sự thay đổi của các yếu tố</t>
  </si>
  <si>
    <t>2. Thường xuyên đánh giá tác động của các thay đổi và thực hiện các điều chỉnh đối với kiểm soát nội bộ.</t>
  </si>
  <si>
    <t>HOẠT ĐỘNG KIỂM SOÁT</t>
  </si>
  <si>
    <t>Công nghệ điều khiển</t>
  </si>
  <si>
    <t>1. Hoạt động kiểm soát đảm bảo rằng các quyền và nội dung được truy cập chỉ giới hạn ở những người có thẩm quyền.</t>
  </si>
  <si>
    <t>2. Doanh nghiệp kiểm soát trung tâm dữ liệu và hệ thống mạng, máy tính</t>
  </si>
  <si>
    <t>3. Doanh nghiệp kiểm soát các ứng dụng và phần mềm</t>
  </si>
  <si>
    <t>Kiểm soát các chính sách và thủ tục</t>
  </si>
  <si>
    <t>1. Chính sách và thủ tục kiểm soát phù hợp với mục tiêu của doanh nghiệp.</t>
  </si>
  <si>
    <t>2. Các chính sách và thủ tục kiểm soát được lập thành văn bản và thông báo rõ ràng cho tất cả nhân viên.</t>
  </si>
  <si>
    <t>3. Các chính sách và thủ tục quy định rõ phạm vi áp dụng, vai trò và chức năng của các bộ phận liên quan.</t>
  </si>
  <si>
    <t>4. Các chính sách và thủ tục kiểm soát được xây dựng phù hợp với từng hoạt động, chức năng, công việc.</t>
  </si>
  <si>
    <t>5. Các hoạt động kiểm soát được thực hiện bởi các cá nhân và bộ phận có năng lực vào đúng thời điểm.</t>
  </si>
  <si>
    <t>6. Các doanh nghiệp định kỳ thực hiện đánh giá lại các chính sách và thủ tục và thực hiện các điều chỉnh nếu cần thiết.</t>
  </si>
  <si>
    <t>1. Các hoạt động kiểm soát vật lý đảm bảo rằng tài sản được bảo vệ khỏi sự truy cập của những người không có thẩm quyền</t>
  </si>
  <si>
    <t>2. Kiểm soát để đảm bảo rằng tất cả các hoạt động được xác nhận tính hợp lệ và hợp pháp trước khi ghi.</t>
  </si>
  <si>
    <t>3. Kiểm soát đảm bảo các giao dịch được ghi lại đầy đủ</t>
  </si>
  <si>
    <t>4. Kiểm soát để đảm bảo rằng các giao dịch được ghi theo đúng trình tự và đảm bảo quá trình kiểm soát.</t>
  </si>
  <si>
    <t>5. Hoạt động kiểm soát diễn ra thường xuyên, kể cả trong mọi hoạt động</t>
  </si>
  <si>
    <t>HỆ THỐNG THÔNG TIN VÀ TRUYỀN THÔNG</t>
  </si>
  <si>
    <t>Liên lạc</t>
  </si>
  <si>
    <t>1. Kênh thông tin của doanh nghiệp cho phép cấp dưới phản ánh dễ dàng, kịp thời các vấn đề liên quan đến cấp trên chức năng.</t>
  </si>
  <si>
    <t>2. Thông tin về nhiệm vụ, yêu cầu từ cấp trên được truyền đạt rõ ràng, đến đúng người, đúng thời điểm.</t>
  </si>
  <si>
    <t>Hệ thống thông tin</t>
  </si>
  <si>
    <t>1. Hệ thống thông tin bảo đảm thông tin được cung cấp kịp thời, đầy đủ và hoàn toàn phù hợp với nhu cầu thông tin</t>
  </si>
  <si>
    <t>MÔI TRƯỜNG KIỂM SOÁT</t>
  </si>
  <si>
    <t>NT</t>
  </si>
  <si>
    <t>2. Hệ thống thông tin đảm bảo việc tiếp cận thông tin dễ dàng, thuận tiện khi sử dụng.</t>
  </si>
  <si>
    <t>3. Hệ thống thông tin đảm bảo thông tin được bảo mật và lưu trữ an toàn.</t>
  </si>
  <si>
    <t>4. Thông tin được tích hợp đầy đủ vào các báo cáo và phục vụ người quản lý trong việc ra quyết định</t>
  </si>
  <si>
    <t>5. Doanh nghiệp thực hiện tốt việc cung cấp thông tin trung thực, phù hợp và kịp thời cho các đối tượng bên ngoài.</t>
  </si>
  <si>
    <t>Giám sát liên tục</t>
  </si>
  <si>
    <t>1. Doanh nghiệp theo dõi thường xuyên các hoạt động chính để đảm bảo kết quả đạt được mục tiêu đề ra.</t>
  </si>
  <si>
    <t>2. Hoạt động giám sát trong doanh nghiệp được thực hiện phù hợp với phạm vi, tính chất hoạt động, mức độ rủi ro và những thay đổi trong doanh nghiệp.</t>
  </si>
  <si>
    <t>3. Quá trình giám sát được thiết lập trong các quá trình, hoạt động kinh doanh, chức năng của doanh nghiệp.</t>
  </si>
  <si>
    <t>Giám sát định kỳ</t>
  </si>
  <si>
    <t>1. Doanh nghiệp thực hiện tốt công tác tự đánh giá, đánh giá chéo giữa các phòng ban, bộ phận.</t>
  </si>
  <si>
    <t>2. Hoạt động giám sát định kỳ được thực hiện tốt bởi các đối tượng trong hoặc ngoài doanh nghiệp</t>
  </si>
  <si>
    <t>Đánh giá và khắc phục những điểm yếu của Kiểm soát nội bộ</t>
  </si>
  <si>
    <t>1. Hạn chế của Kiểm soát nội bộ được phát hiện bằng cách giám sát kịp thời.</t>
  </si>
  <si>
    <t>2. Các nhà quản trị phản ứng kịp thời và phù hợp với những hạn chế của kiểm soát nội bộ đã được xác định.</t>
  </si>
  <si>
    <t>HOẠT ĐỘNG GIÁM SÁT</t>
  </si>
  <si>
    <t>Thiếu NT: 5, 8, 15</t>
  </si>
  <si>
    <r>
      <t xml:space="preserve">Công ty có </t>
    </r>
    <r>
      <rPr>
        <sz val="13"/>
        <color rgb="FFFF0000"/>
        <rFont val="Times New Roman"/>
        <family val="1"/>
      </rPr>
      <t>quy tắc ứng xử hoặc các quy tắc về giá trị đạo đức được thiết lập và truyền đạt rõ ràng tới các nhà quản lý, nhân viên, bộ phận thông qua văn bản hoặc hành động</t>
    </r>
    <r>
      <rPr>
        <sz val="13"/>
        <color theme="1"/>
        <rFont val="Times New Roman"/>
        <family val="1"/>
      </rPr>
      <t xml:space="preserve"> hay không?</t>
    </r>
  </si>
  <si>
    <r>
      <t xml:space="preserve">Các </t>
    </r>
    <r>
      <rPr>
        <sz val="13"/>
        <color rgb="FFFF0000"/>
        <rFont val="Times New Roman"/>
        <family val="1"/>
      </rPr>
      <t>quy tắc ứng xử</t>
    </r>
    <r>
      <rPr>
        <sz val="13"/>
        <color theme="1"/>
        <rFont val="Times New Roman"/>
        <family val="1"/>
      </rPr>
      <t xml:space="preserve"> có </t>
    </r>
    <r>
      <rPr>
        <sz val="13"/>
        <color rgb="FFFF0000"/>
        <rFont val="Times New Roman"/>
        <family val="1"/>
      </rPr>
      <t>được thiết lập dựa trên các chuẩn mực đạo đức, các quy định kinh doanh và các quy định pháp luật có liên quan</t>
    </r>
    <r>
      <rPr>
        <sz val="13"/>
        <color theme="1"/>
        <rFont val="Times New Roman"/>
        <family val="1"/>
      </rPr>
      <t xml:space="preserve"> hay không?</t>
    </r>
  </si>
  <si>
    <t>x</t>
  </si>
  <si>
    <r>
      <rPr>
        <sz val="13"/>
        <color rgb="FFFF0000"/>
        <rFont val="Times New Roman"/>
        <family val="1"/>
      </rPr>
      <t>Hội đồng quản trị/ Ban kiểm soát hiểu và giám sát việc thực hiện trách nhiệm đối với các bên liên quan</t>
    </r>
    <r>
      <rPr>
        <sz val="13"/>
        <color theme="1"/>
        <rFont val="Times New Roman"/>
        <family val="1"/>
      </rPr>
      <t xml:space="preserve"> hay không?</t>
    </r>
  </si>
  <si>
    <r>
      <rPr>
        <sz val="13"/>
        <color rgb="FFFF0000"/>
        <rFont val="Times New Roman"/>
        <family val="1"/>
      </rPr>
      <t>Hội đồng quản trị</t>
    </r>
    <r>
      <rPr>
        <sz val="13"/>
        <color theme="1"/>
        <rFont val="Times New Roman"/>
        <family val="1"/>
      </rPr>
      <t xml:space="preserve"> có </t>
    </r>
    <r>
      <rPr>
        <sz val="13"/>
        <color rgb="FFFF0000"/>
        <rFont val="Times New Roman"/>
        <family val="1"/>
      </rPr>
      <t>phê duyệt và thực hiện các chính sách hỗ trợ hoạt động kiểm soát nội bộ</t>
    </r>
    <r>
      <rPr>
        <sz val="13"/>
        <color theme="1"/>
        <rFont val="Times New Roman"/>
        <family val="1"/>
      </rPr>
      <t xml:space="preserve"> hay không?</t>
    </r>
  </si>
  <si>
    <t>Hội đồng quản trị có phê duyệt và thực hiện các chính sách hỗ trợ hoạt động kiểm soát nội bộ hay không?</t>
  </si>
  <si>
    <r>
      <rPr>
        <sz val="13"/>
        <color rgb="FFFF0000"/>
        <rFont val="Times New Roman"/>
        <family val="1"/>
      </rPr>
      <t>Nhà quản lý/ Ban kiểm soát có đảm bảo tính độc lập trong việc giám sát</t>
    </r>
    <r>
      <rPr>
        <sz val="13"/>
        <color theme="1"/>
        <rFont val="Times New Roman"/>
        <family val="1"/>
      </rPr>
      <t xml:space="preserve"> hay không?</t>
    </r>
  </si>
  <si>
    <t>Quan điểm quản lý của doanh nghiệp là luôn đảm bảo tuân thủ các quy định của Nhà nước, của ngành và của doanh nghiệp đúng không?</t>
  </si>
  <si>
    <r>
      <rPr>
        <sz val="13"/>
        <color rgb="FFFF0000"/>
        <rFont val="Times New Roman"/>
        <family val="1"/>
      </rPr>
      <t>Nhà quản trị</t>
    </r>
    <r>
      <rPr>
        <sz val="13"/>
        <color theme="1"/>
        <rFont val="Times New Roman"/>
        <family val="1"/>
      </rPr>
      <t xml:space="preserve"> có </t>
    </r>
    <r>
      <rPr>
        <sz val="13"/>
        <color rgb="FFFF0000"/>
        <rFont val="Times New Roman"/>
        <family val="1"/>
      </rPr>
      <t>nỗ lực hết sức để đảm bảo rằng mọi công việc được hoàn thành theo kế hoạch và đạt được các mục tiêu đã đề ra</t>
    </r>
    <r>
      <rPr>
        <sz val="13"/>
        <color theme="1"/>
        <rFont val="Times New Roman"/>
        <family val="1"/>
      </rPr>
      <t xml:space="preserve"> hay không?</t>
    </r>
  </si>
  <si>
    <t>Nhà quản trị có nỗ lực hết sức để đảm bảo rằng mọi công việc được hoàn thành theo kế hoạch và đạt được các mục tiêu đã đề ra hay không?</t>
  </si>
  <si>
    <r>
      <rPr>
        <sz val="13"/>
        <color rgb="FFFF0000"/>
        <rFont val="Times New Roman"/>
        <family val="1"/>
      </rPr>
      <t>Quan điểm quản lý của doanh nghiệp là luôn đảm bảo tuân thủ các quy định của Nhà nước, của ngành và của doanh nghiệp</t>
    </r>
    <r>
      <rPr>
        <sz val="13"/>
        <color theme="1"/>
        <rFont val="Times New Roman"/>
        <family val="1"/>
      </rPr>
      <t xml:space="preserve"> hay không?</t>
    </r>
  </si>
  <si>
    <r>
      <rPr>
        <sz val="13"/>
        <color rgb="FFFF0000"/>
        <rFont val="Times New Roman"/>
        <family val="1"/>
      </rPr>
      <t xml:space="preserve">Nhà quản trị </t>
    </r>
    <r>
      <rPr>
        <sz val="13"/>
        <rFont val="Times New Roman"/>
        <family val="1"/>
      </rPr>
      <t>có</t>
    </r>
    <r>
      <rPr>
        <sz val="13"/>
        <color rgb="FFFF0000"/>
        <rFont val="Times New Roman"/>
        <family val="1"/>
      </rPr>
      <t xml:space="preserve"> cố gắng đạt được mục tiêu báo cáo tài chính đúng hạn và trung thực hợp lý</t>
    </r>
    <r>
      <rPr>
        <sz val="13"/>
        <color theme="1"/>
        <rFont val="Times New Roman"/>
        <family val="1"/>
      </rPr>
      <t xml:space="preserve"> hay không?</t>
    </r>
  </si>
  <si>
    <r>
      <t xml:space="preserve">Công ty có </t>
    </r>
    <r>
      <rPr>
        <sz val="13"/>
        <color rgb="FFFF0000"/>
        <rFont val="Times New Roman"/>
        <family val="1"/>
      </rPr>
      <t>chính sách và quy trình tuyển dụng nhân sự rõ ràng, minh bạch</t>
    </r>
    <r>
      <rPr>
        <sz val="13"/>
        <color theme="1"/>
        <rFont val="Times New Roman"/>
        <family val="1"/>
      </rPr>
      <t xml:space="preserve">  hay không?</t>
    </r>
  </si>
  <si>
    <t>bỏ</t>
  </si>
  <si>
    <r>
      <t xml:space="preserve">Công ty có </t>
    </r>
    <r>
      <rPr>
        <sz val="13"/>
        <color rgb="FFFF0000"/>
        <rFont val="Times New Roman"/>
        <family val="1"/>
      </rPr>
      <t>quy định chức năng, quyền hạn, trách nhiệm và sự phối hợp giữa các bộ phận được rõ ràng bằng văn bản</t>
    </r>
    <r>
      <rPr>
        <sz val="13"/>
        <color theme="1"/>
        <rFont val="Times New Roman"/>
        <family val="1"/>
      </rPr>
      <t xml:space="preserve"> hay không?</t>
    </r>
  </si>
  <si>
    <r>
      <rPr>
        <sz val="13"/>
        <color rgb="FFFF0000"/>
        <rFont val="Times New Roman"/>
        <family val="1"/>
      </rPr>
      <t>Các vị trí chủ chốt</t>
    </r>
    <r>
      <rPr>
        <sz val="13"/>
        <color theme="1"/>
        <rFont val="Times New Roman"/>
        <family val="1"/>
      </rPr>
      <t xml:space="preserve"> có </t>
    </r>
    <r>
      <rPr>
        <sz val="13"/>
        <color rgb="FFFF0000"/>
        <rFont val="Times New Roman"/>
        <family val="1"/>
      </rPr>
      <t>luôn đáp ứng được yêu cầu của công việc</t>
    </r>
    <r>
      <rPr>
        <sz val="13"/>
        <color theme="1"/>
        <rFont val="Times New Roman"/>
        <family val="1"/>
      </rPr>
      <t xml:space="preserve"> hay không?</t>
    </r>
  </si>
  <si>
    <r>
      <t xml:space="preserve">Công ty có </t>
    </r>
    <r>
      <rPr>
        <sz val="13"/>
        <color rgb="FFFF0000"/>
        <rFont val="Times New Roman"/>
        <family val="1"/>
      </rPr>
      <t>chính sách lương, thưởng, phúc lợi, kỷ luật rõ ràng, phù hợp</t>
    </r>
    <r>
      <rPr>
        <sz val="13"/>
        <color theme="1"/>
        <rFont val="Times New Roman"/>
        <family val="1"/>
      </rPr>
      <t xml:space="preserve"> hay không?</t>
    </r>
  </si>
  <si>
    <r>
      <t xml:space="preserve">Công ty có </t>
    </r>
    <r>
      <rPr>
        <sz val="13"/>
        <color rgb="FFFF0000"/>
        <rFont val="Times New Roman"/>
        <family val="1"/>
      </rPr>
      <t>tổ chức đào tạo nguồn nhân lực, bồi dưỡng nâng cao trình độ phù hợp với sự thay đổi từ nội bộ doanh nghiệp, môi trường, quy chế, quy định,…</t>
    </r>
    <r>
      <rPr>
        <sz val="13"/>
        <color theme="1"/>
        <rFont val="Times New Roman"/>
        <family val="1"/>
      </rPr>
      <t xml:space="preserve"> hay không?</t>
    </r>
  </si>
  <si>
    <r>
      <t xml:space="preserve">Công ty có </t>
    </r>
    <r>
      <rPr>
        <sz val="13"/>
        <color rgb="FFFF0000"/>
        <rFont val="Times New Roman"/>
        <family val="1"/>
      </rPr>
      <t>xây dựng các tiêu chuẩn và phương pháp đo lường hiệu quả công việc và thông báo kết quả cụ thể đến từng cá nhân</t>
    </r>
    <r>
      <rPr>
        <sz val="13"/>
        <color theme="1"/>
        <rFont val="Times New Roman"/>
        <family val="1"/>
      </rPr>
      <t xml:space="preserve"> hay không?
Ví dụ: KPIs - Key Performance Indicators - Chỉ số đánh giá hiệu quả, …</t>
    </r>
  </si>
  <si>
    <r>
      <rPr>
        <sz val="13"/>
        <color rgb="FFFF0000"/>
        <rFont val="Times New Roman"/>
        <family val="1"/>
      </rPr>
      <t>Các mục tiêu hoạt động, tuân thủ và báo cáo</t>
    </r>
    <r>
      <rPr>
        <sz val="13"/>
        <color theme="1"/>
        <rFont val="Times New Roman"/>
        <family val="1"/>
      </rPr>
      <t xml:space="preserve"> của công ty có </t>
    </r>
    <r>
      <rPr>
        <sz val="13"/>
        <color rgb="FFFF0000"/>
        <rFont val="Times New Roman"/>
        <family val="1"/>
      </rPr>
      <t>được thiết lập rõ ràng và phù hợp</t>
    </r>
    <r>
      <rPr>
        <sz val="13"/>
        <color theme="1"/>
        <rFont val="Times New Roman"/>
        <family val="1"/>
      </rPr>
      <t xml:space="preserve"> hay không?</t>
    </r>
  </si>
  <si>
    <r>
      <rPr>
        <sz val="13"/>
        <color rgb="FFFF0000"/>
        <rFont val="Times New Roman"/>
        <family val="1"/>
      </rPr>
      <t>Công ty</t>
    </r>
    <r>
      <rPr>
        <sz val="13"/>
        <color theme="1"/>
        <rFont val="Times New Roman"/>
        <family val="1"/>
      </rPr>
      <t xml:space="preserve"> có </t>
    </r>
    <r>
      <rPr>
        <sz val="13"/>
        <color rgb="FFFF0000"/>
        <rFont val="Times New Roman"/>
        <family val="1"/>
      </rPr>
      <t>thực hiện đánh giá định kỳ về việc đạt được các mục tiêu</t>
    </r>
    <r>
      <rPr>
        <sz val="13"/>
        <color theme="1"/>
        <rFont val="Times New Roman"/>
        <family val="1"/>
      </rPr>
      <t xml:space="preserve"> hay không?</t>
    </r>
  </si>
  <si>
    <r>
      <rPr>
        <sz val="13"/>
        <color rgb="FFFF0000"/>
        <rFont val="Times New Roman"/>
        <family val="1"/>
      </rPr>
      <t>Các mục tiêu của công ty</t>
    </r>
    <r>
      <rPr>
        <sz val="13"/>
        <color theme="1"/>
        <rFont val="Times New Roman"/>
        <family val="1"/>
      </rPr>
      <t xml:space="preserve"> có được </t>
    </r>
    <r>
      <rPr>
        <sz val="13"/>
        <color rgb="FFFF0000"/>
        <rFont val="Times New Roman"/>
        <family val="1"/>
      </rPr>
      <t>truyền đạt rõ ràng và đầy đủ đến toàn thể nhân viên</t>
    </r>
    <r>
      <rPr>
        <sz val="13"/>
        <color theme="1"/>
        <rFont val="Times New Roman"/>
        <family val="1"/>
      </rPr>
      <t xml:space="preserve"> hay không?</t>
    </r>
  </si>
  <si>
    <t>Công ty có tổ chức các cuộc họp hoặc xây dựng cơ chế thích hợp để nhận diện rủi ro hay không?
Ví dụ: các rủi ro về nguồn cung ứng hàng hóa, vật tư; thay đổi kỹ thuật; thay đổi nhu cầu người tiêu dùng; đối thủ cạnh tranh; thay đổi chính sách nhà nước; nguồn nhân lực; hệ thống thông tin bán hàng,...</t>
  </si>
  <si>
    <t>Công ty có đề ra các biện pháp quản trị rủi ro thích hợp và tính khả thi của các biện pháp này hay không?</t>
  </si>
  <si>
    <r>
      <t xml:space="preserve">Công ty có </t>
    </r>
    <r>
      <rPr>
        <sz val="13"/>
        <color rgb="FFFF0000"/>
        <rFont val="Times New Roman"/>
        <family val="1"/>
      </rPr>
      <t>các thủ tục kiểm soát đảm bảo tài sản được bảo vệ khỏi sự xâm nhập của những người không có thẩm quyền</t>
    </r>
    <r>
      <rPr>
        <sz val="13"/>
        <color theme="1"/>
        <rFont val="Times New Roman"/>
        <family val="1"/>
      </rPr>
      <t xml:space="preserve"> hay không?
Ví dụ: Ra vào văn phòng/ nhà xưởng/ công ty phải có thẻ nhân viên, hoặc vân tay, hoặc quyết định/ chỉ thị; Có sự giám sát, kiểm tra hoặc điểm danh nhân viên từ tổ trưởng/ tổ bảo vệ; Nhân viên/ quản lý ra vào được cấp chìa khóa riêng và tự chịu trách nhiệm bảo quản tài sản; Hoạt động giám sát camera an ninh;...</t>
    </r>
  </si>
  <si>
    <t>Công ty có quy trình kiểm soát hoặc thủ tục kiểm soát đối với quy trình mua hàng hay không?</t>
  </si>
  <si>
    <t>Công ty có quy trình kiểm soát hoặc thủ tục kiểm soát đối với quy trình bán hàng hay không?</t>
  </si>
  <si>
    <r>
      <rPr>
        <sz val="13"/>
        <color rgb="FFFF0000"/>
        <rFont val="Times New Roman"/>
        <family val="1"/>
      </rPr>
      <t xml:space="preserve">Các giao dịch mua bán </t>
    </r>
    <r>
      <rPr>
        <sz val="13"/>
        <color theme="1"/>
        <rFont val="Times New Roman"/>
        <family val="1"/>
      </rPr>
      <t xml:space="preserve">có </t>
    </r>
    <r>
      <rPr>
        <sz val="13"/>
        <color rgb="FFFF0000"/>
        <rFont val="Times New Roman"/>
        <family val="1"/>
      </rPr>
      <t>được công ty ghi lại đầy đủ</t>
    </r>
    <r>
      <rPr>
        <sz val="13"/>
        <color theme="1"/>
        <rFont val="Times New Roman"/>
        <family val="1"/>
      </rPr>
      <t xml:space="preserve"> hay không?</t>
    </r>
  </si>
  <si>
    <r>
      <rPr>
        <sz val="13"/>
        <color rgb="FFFF0000"/>
        <rFont val="Times New Roman"/>
        <family val="1"/>
      </rPr>
      <t>Trước khi ghi lại, công ty</t>
    </r>
    <r>
      <rPr>
        <sz val="13"/>
        <color theme="1"/>
        <rFont val="Times New Roman"/>
        <family val="1"/>
      </rPr>
      <t xml:space="preserve"> có </t>
    </r>
    <r>
      <rPr>
        <sz val="13"/>
        <color rgb="FFFF0000"/>
        <rFont val="Times New Roman"/>
        <family val="1"/>
      </rPr>
      <t>đảm bảo chứng từ, hoặc hoạt động xác nhận tương đương chứng từ là đảm bảo tính hợp lệ và hợp pháp</t>
    </r>
    <r>
      <rPr>
        <sz val="13"/>
        <color theme="1"/>
        <rFont val="Times New Roman"/>
        <family val="1"/>
      </rPr>
      <t xml:space="preserve"> hay không?</t>
    </r>
  </si>
  <si>
    <r>
      <rPr>
        <sz val="13"/>
        <color rgb="FFFF0000"/>
        <rFont val="Times New Roman"/>
        <family val="1"/>
      </rPr>
      <t>Phần mềm mà công ty sử dụng có phân quyền và quản lý truy cập</t>
    </r>
    <r>
      <rPr>
        <sz val="13"/>
        <color theme="1"/>
        <rFont val="Times New Roman"/>
        <family val="1"/>
      </rPr>
      <t xml:space="preserve"> hay không?</t>
    </r>
  </si>
  <si>
    <r>
      <rPr>
        <sz val="13"/>
        <color rgb="FFFF0000"/>
        <rFont val="Times New Roman"/>
        <family val="1"/>
      </rPr>
      <t>Các ứng dụng và phần mềm của công ty</t>
    </r>
    <r>
      <rPr>
        <sz val="13"/>
        <color theme="1"/>
        <rFont val="Times New Roman"/>
        <family val="1"/>
      </rPr>
      <t xml:space="preserve"> có </t>
    </r>
    <r>
      <rPr>
        <sz val="13"/>
        <color rgb="FFFF0000"/>
        <rFont val="Times New Roman"/>
        <family val="1"/>
      </rPr>
      <t>được công ty kiểm soát</t>
    </r>
    <r>
      <rPr>
        <sz val="13"/>
        <color theme="1"/>
        <rFont val="Times New Roman"/>
        <family val="1"/>
      </rPr>
      <t xml:space="preserve"> hay không?</t>
    </r>
  </si>
  <si>
    <r>
      <rPr>
        <sz val="13"/>
        <color rgb="FFFF0000"/>
        <rFont val="Times New Roman"/>
        <family val="1"/>
      </rPr>
      <t xml:space="preserve">Trung tâm dữ liệu, hệ thống mạng nội bộ, máy tính của công ty </t>
    </r>
    <r>
      <rPr>
        <sz val="13"/>
        <rFont val="Times New Roman"/>
        <family val="1"/>
      </rPr>
      <t>có</t>
    </r>
    <r>
      <rPr>
        <sz val="13"/>
        <color rgb="FFFF0000"/>
        <rFont val="Times New Roman"/>
        <family val="1"/>
      </rPr>
      <t xml:space="preserve"> được công ty kiểm soát</t>
    </r>
    <r>
      <rPr>
        <sz val="13"/>
        <color theme="1"/>
        <rFont val="Times New Roman"/>
        <family val="1"/>
      </rPr>
      <t xml:space="preserve"> hay không?</t>
    </r>
  </si>
  <si>
    <t>Nhân viên công ty có dễ dàng tiếp cận các chính sách, thủ tục kiểm soát bằng văn bản hoặc điện tử hay không?</t>
  </si>
  <si>
    <r>
      <rPr>
        <sz val="13"/>
        <color rgb="FFFF0000"/>
        <rFont val="Times New Roman"/>
        <family val="1"/>
      </rPr>
      <t>Nhân viên công ty có dễ dàng tiếp cận các chính sách, thủ tục kiểm soát bằng văn bản hoặc điện tử</t>
    </r>
    <r>
      <rPr>
        <sz val="13"/>
        <color theme="1"/>
        <rFont val="Times New Roman"/>
        <family val="1"/>
      </rPr>
      <t xml:space="preserve"> hay không?</t>
    </r>
  </si>
  <si>
    <r>
      <rPr>
        <sz val="13"/>
        <color rgb="FFFF0000"/>
        <rFont val="Times New Roman"/>
        <family val="1"/>
      </rPr>
      <t>Các chính sách và thủ tục</t>
    </r>
    <r>
      <rPr>
        <sz val="13"/>
        <color theme="1"/>
        <rFont val="Times New Roman"/>
        <family val="1"/>
      </rPr>
      <t xml:space="preserve"> công ty có</t>
    </r>
    <r>
      <rPr>
        <sz val="13"/>
        <color rgb="FFFF0000"/>
        <rFont val="Times New Roman"/>
        <family val="1"/>
      </rPr>
      <t xml:space="preserve"> quy định rõ phạm vi áp dụng, vai trò và chức năng của các bộ phận liên quan</t>
    </r>
    <r>
      <rPr>
        <sz val="13"/>
        <color theme="1"/>
        <rFont val="Times New Roman"/>
        <family val="1"/>
      </rPr>
      <t xml:space="preserve"> hay không?</t>
    </r>
  </si>
  <si>
    <r>
      <rPr>
        <sz val="13"/>
        <color rgb="FFFF0000"/>
        <rFont val="Times New Roman"/>
        <family val="1"/>
      </rPr>
      <t>Công ty định kỳ</t>
    </r>
    <r>
      <rPr>
        <sz val="13"/>
        <color theme="1"/>
        <rFont val="Times New Roman"/>
        <family val="1"/>
      </rPr>
      <t xml:space="preserve"> có </t>
    </r>
    <r>
      <rPr>
        <sz val="13"/>
        <color rgb="FFFF0000"/>
        <rFont val="Times New Roman"/>
        <family val="1"/>
      </rPr>
      <t>thực hiện đánh giá lại các chính sách, thủ tục và thực hiện các điều chỉnh nếu cần thiết</t>
    </r>
    <r>
      <rPr>
        <sz val="13"/>
        <color theme="1"/>
        <rFont val="Times New Roman"/>
        <family val="1"/>
      </rPr>
      <t xml:space="preserve"> hay không?</t>
    </r>
  </si>
  <si>
    <t>Nhân viên công ty có ứng dụng công nghệ thông tin để thu thập, phân tích dữ liệu phục vụ công việc hay không?
Ví dụ: xuất dữ liệu về số lượng sản phẩm đã hoàn thành trong tháng trên hệ thống ERP,…</t>
  </si>
  <si>
    <t>Kênh thông tin của công ty có cho phép cấp dưới phản ánh dễ dàng, kịp thời các vấn đề liên quan đến cấp quản lý trực tiếp hay không?</t>
  </si>
  <si>
    <r>
      <rPr>
        <sz val="13"/>
        <color rgb="FFFF0000"/>
        <rFont val="Times New Roman"/>
        <family val="1"/>
      </rPr>
      <t>Kênh thông tin của công ty</t>
    </r>
    <r>
      <rPr>
        <sz val="13"/>
        <color theme="1"/>
        <rFont val="Times New Roman"/>
        <family val="1"/>
      </rPr>
      <t xml:space="preserve"> có </t>
    </r>
    <r>
      <rPr>
        <sz val="13"/>
        <color rgb="FFFF0000"/>
        <rFont val="Times New Roman"/>
        <family val="1"/>
      </rPr>
      <t xml:space="preserve">cho phép cấp dưới phản ánh dễ dàng, kịp thời các vấn đề liên quan đến cấp quản lý trực tiếp </t>
    </r>
    <r>
      <rPr>
        <sz val="13"/>
        <color theme="1"/>
        <rFont val="Times New Roman"/>
        <family val="1"/>
      </rPr>
      <t>hay không?</t>
    </r>
  </si>
  <si>
    <r>
      <rPr>
        <sz val="13"/>
        <color rgb="FFFF0000"/>
        <rFont val="Times New Roman"/>
        <family val="1"/>
      </rPr>
      <t>Các thông tin về nhiệm vụ, yêu cầu từ cấp trên có được truyền đạt rõ ràng, kịp thời và đúng đối tượng</t>
    </r>
    <r>
      <rPr>
        <sz val="13"/>
        <color theme="1"/>
        <rFont val="Times New Roman"/>
        <family val="1"/>
      </rPr>
      <t xml:space="preserve"> hay không?</t>
    </r>
  </si>
  <si>
    <t>Công ty có đường dây nóng hoặc email để tiếp nhận thông tin phản ánh từ bên ngoài hay không?</t>
  </si>
  <si>
    <t>Các trưởng bộ phận có thường xuyên theo dõi việc thực hiện kế hoạch hành động đã đề ra hay không?</t>
  </si>
  <si>
    <t>Các khiếu nại trong và ngoài doanh nghiệp có được công ty tiếp nhận, điều tra rõ ràng và xử lý thỏa đáng hay không?</t>
  </si>
  <si>
    <t>Bộ phận Kiểm toán nội bộ hoặc Kiểm soát nội bộ có kiểm tra việc tuân thủ các quy định, quy trình, quy chế, chính sách của các phòng ban, chi nhánh, xí nghiệp,  công ty con,... hay không?</t>
  </si>
  <si>
    <t>Các nhà quản trị có phản ứng kịp thời và phù hợp với những hạn chế của kiểm soát nội bộ đã được xác định hay không?</t>
  </si>
  <si>
    <t>Nhà quản lý có làm gương cho nhân viên của mình trong việc tuân thủ quy định, chính sách của công ty hay không?</t>
  </si>
  <si>
    <t>Bộ phận Kiểm toán nội bộ hoặc Kiểm soát nội bộ có kiểm tra việc tuân thủ các quy định, quy trình, quy chế, chính sách của các phòng ban, chi nhánh, xí nghiệp, công ty con,... hay không?</t>
  </si>
  <si>
    <t>CÂU HỎI</t>
  </si>
  <si>
    <t>CHECK</t>
  </si>
  <si>
    <t>MT6</t>
  </si>
  <si>
    <t>MT7</t>
  </si>
  <si>
    <t>MT8</t>
  </si>
  <si>
    <t>MT9</t>
  </si>
  <si>
    <t>MT10</t>
  </si>
  <si>
    <t>MT11</t>
  </si>
  <si>
    <t>MT12</t>
  </si>
  <si>
    <t>MT13</t>
  </si>
  <si>
    <t>MT14</t>
  </si>
  <si>
    <t>RR5</t>
  </si>
  <si>
    <t>RR6</t>
  </si>
  <si>
    <t>KS4</t>
  </si>
  <si>
    <t>KS5</t>
  </si>
  <si>
    <t>KS6</t>
  </si>
  <si>
    <t>KS7</t>
  </si>
  <si>
    <t>KS8</t>
  </si>
  <si>
    <t>KS9</t>
  </si>
  <si>
    <t>KS10</t>
  </si>
  <si>
    <t>KS11</t>
  </si>
  <si>
    <t>KS12</t>
  </si>
  <si>
    <t>KS13</t>
  </si>
  <si>
    <t>TT4</t>
  </si>
  <si>
    <t>GS3</t>
  </si>
  <si>
    <t>GS4</t>
  </si>
  <si>
    <r>
      <rPr>
        <b/>
        <i/>
        <u/>
        <sz val="12"/>
        <color theme="1"/>
        <rFont val="Times New Roman"/>
        <family val="1"/>
      </rPr>
      <t>ĐỀ TÀI:</t>
    </r>
    <r>
      <rPr>
        <b/>
        <sz val="12"/>
        <color theme="1"/>
        <rFont val="Times New Roman"/>
        <family val="1"/>
      </rPr>
      <t xml:space="preserve"> CÁC NHÂN TỐ ẢNH HƯỞNG ĐẾN KIỂM SOÁT NỘI BỘ 
ĐỐI VỚI DOANH NGHIỆP SẢN XUẤT TÔN TẠI VIỆT NAM
</t>
    </r>
  </si>
  <si>
    <r>
      <t xml:space="preserve">Công ty có </t>
    </r>
    <r>
      <rPr>
        <sz val="12"/>
        <color rgb="FFFF0000"/>
        <rFont val="Times New Roman"/>
        <family val="1"/>
      </rPr>
      <t>các quy tắc ứng xử hoặc quy tắc về giá trị đạo đức được thiết lập và truyền đạt rõ ràng tới các nhà quản lý, nhân viên, bộ phận thông qua văn bản hoặc hành động</t>
    </r>
    <r>
      <rPr>
        <sz val="12"/>
        <color theme="1"/>
        <rFont val="Times New Roman"/>
        <family val="1"/>
      </rPr>
      <t xml:space="preserve"> hay không?</t>
    </r>
  </si>
  <si>
    <r>
      <t xml:space="preserve">Các </t>
    </r>
    <r>
      <rPr>
        <sz val="12"/>
        <color rgb="FFFF0000"/>
        <rFont val="Times New Roman"/>
        <family val="1"/>
      </rPr>
      <t>quy tắc ứng xử</t>
    </r>
    <r>
      <rPr>
        <sz val="12"/>
        <color theme="1"/>
        <rFont val="Times New Roman"/>
        <family val="1"/>
      </rPr>
      <t xml:space="preserve"> có </t>
    </r>
    <r>
      <rPr>
        <sz val="12"/>
        <color rgb="FFFF0000"/>
        <rFont val="Times New Roman"/>
        <family val="1"/>
      </rPr>
      <t>được thiết lập dựa trên các chuẩn mực đạo đức, các quy định kinh doanh và các quy định pháp luật có liên quan</t>
    </r>
    <r>
      <rPr>
        <sz val="12"/>
        <color theme="1"/>
        <rFont val="Times New Roman"/>
        <family val="1"/>
      </rPr>
      <t xml:space="preserve"> hay không?</t>
    </r>
  </si>
  <si>
    <r>
      <rPr>
        <sz val="12"/>
        <color rgb="FFFF0000"/>
        <rFont val="Times New Roman"/>
        <family val="1"/>
      </rPr>
      <t>Hội đồng quản trị</t>
    </r>
    <r>
      <rPr>
        <sz val="12"/>
        <color theme="1"/>
        <rFont val="Times New Roman"/>
        <family val="1"/>
      </rPr>
      <t xml:space="preserve"> có </t>
    </r>
    <r>
      <rPr>
        <sz val="12"/>
        <color rgb="FFFF0000"/>
        <rFont val="Times New Roman"/>
        <family val="1"/>
      </rPr>
      <t>phê duyệt và thực hiện các chính sách hỗ trợ hoạt động kiểm soát nội bộ</t>
    </r>
    <r>
      <rPr>
        <sz val="12"/>
        <color theme="1"/>
        <rFont val="Times New Roman"/>
        <family val="1"/>
      </rPr>
      <t xml:space="preserve"> hay không?</t>
    </r>
  </si>
  <si>
    <r>
      <rPr>
        <sz val="12"/>
        <color rgb="FFFF0000"/>
        <rFont val="Times New Roman"/>
        <family val="1"/>
      </rPr>
      <t>Nhà quản trị</t>
    </r>
    <r>
      <rPr>
        <sz val="12"/>
        <color theme="1"/>
        <rFont val="Times New Roman"/>
        <family val="1"/>
      </rPr>
      <t xml:space="preserve"> có </t>
    </r>
    <r>
      <rPr>
        <sz val="12"/>
        <color rgb="FFFF0000"/>
        <rFont val="Times New Roman"/>
        <family val="1"/>
      </rPr>
      <t>nỗ lực hết sức để đảm bảo rằng mọi công việc được hoàn thành theo kế hoạch và đạt được các mục tiêu đã đề ra</t>
    </r>
    <r>
      <rPr>
        <sz val="12"/>
        <color theme="1"/>
        <rFont val="Times New Roman"/>
        <family val="1"/>
      </rPr>
      <t xml:space="preserve"> hay không?</t>
    </r>
  </si>
  <si>
    <r>
      <rPr>
        <sz val="12"/>
        <color rgb="FFFF0000"/>
        <rFont val="Times New Roman"/>
        <family val="1"/>
      </rPr>
      <t xml:space="preserve">Nhà quản trị </t>
    </r>
    <r>
      <rPr>
        <sz val="12"/>
        <rFont val="Times New Roman"/>
        <family val="1"/>
      </rPr>
      <t>có</t>
    </r>
    <r>
      <rPr>
        <sz val="12"/>
        <color rgb="FFFF0000"/>
        <rFont val="Times New Roman"/>
        <family val="1"/>
      </rPr>
      <t xml:space="preserve"> cố gắng đạt được mục tiêu báo cáo tài chính đúng hạn và trung thực hợp lý</t>
    </r>
    <r>
      <rPr>
        <sz val="12"/>
        <color theme="1"/>
        <rFont val="Times New Roman"/>
        <family val="1"/>
      </rPr>
      <t xml:space="preserve"> hay không?</t>
    </r>
  </si>
  <si>
    <r>
      <rPr>
        <sz val="12"/>
        <color rgb="FFFF0000"/>
        <rFont val="Times New Roman"/>
        <family val="1"/>
      </rPr>
      <t>Nhà quản lý/ Ban kiểm soát có đảm bảo tính độc lập trong việc giám sát</t>
    </r>
    <r>
      <rPr>
        <sz val="12"/>
        <color theme="1"/>
        <rFont val="Times New Roman"/>
        <family val="1"/>
      </rPr>
      <t xml:space="preserve"> hay không?</t>
    </r>
  </si>
  <si>
    <r>
      <rPr>
        <sz val="12"/>
        <color rgb="FFFF0000"/>
        <rFont val="Times New Roman"/>
        <family val="1"/>
      </rPr>
      <t>Quan điểm quản lý của doanh nghiệp là luôn đảm bảo tuân thủ các quy định của Nhà nước, của ngành và của doanh nghiệp</t>
    </r>
    <r>
      <rPr>
        <sz val="12"/>
        <color theme="1"/>
        <rFont val="Times New Roman"/>
        <family val="1"/>
      </rPr>
      <t xml:space="preserve"> đúng không?</t>
    </r>
  </si>
  <si>
    <r>
      <t xml:space="preserve">Công ty có </t>
    </r>
    <r>
      <rPr>
        <sz val="12"/>
        <color rgb="FFFF0000"/>
        <rFont val="Times New Roman"/>
        <family val="1"/>
      </rPr>
      <t>quy định chức năng, quyền hạn, trách nhiệm và sự phối hợp giữa các bộ phận được rõ ràng bằng văn bản</t>
    </r>
    <r>
      <rPr>
        <sz val="12"/>
        <color theme="1"/>
        <rFont val="Times New Roman"/>
        <family val="1"/>
      </rPr>
      <t xml:space="preserve"> hay không?</t>
    </r>
  </si>
  <si>
    <r>
      <t xml:space="preserve">Công ty có </t>
    </r>
    <r>
      <rPr>
        <sz val="12"/>
        <color rgb="FFFF0000"/>
        <rFont val="Times New Roman"/>
        <family val="1"/>
      </rPr>
      <t>chính sách và quy trình tuyển dụng nhân sự rõ ràng, minh bạch</t>
    </r>
    <r>
      <rPr>
        <sz val="12"/>
        <color theme="1"/>
        <rFont val="Times New Roman"/>
        <family val="1"/>
      </rPr>
      <t xml:space="preserve">  hay không?</t>
    </r>
  </si>
  <si>
    <r>
      <t xml:space="preserve">Công ty có </t>
    </r>
    <r>
      <rPr>
        <sz val="12"/>
        <color rgb="FFFF0000"/>
        <rFont val="Times New Roman"/>
        <family val="1"/>
      </rPr>
      <t>chính sách lương, thưởng, phúc lợi, kỷ luật rõ ràng, phù hợp</t>
    </r>
    <r>
      <rPr>
        <sz val="12"/>
        <color theme="1"/>
        <rFont val="Times New Roman"/>
        <family val="1"/>
      </rPr>
      <t xml:space="preserve"> hay không?</t>
    </r>
  </si>
  <si>
    <r>
      <rPr>
        <sz val="12"/>
        <color rgb="FFFF0000"/>
        <rFont val="Times New Roman"/>
        <family val="1"/>
      </rPr>
      <t>Các vị trí chủ chốt</t>
    </r>
    <r>
      <rPr>
        <sz val="12"/>
        <color theme="1"/>
        <rFont val="Times New Roman"/>
        <family val="1"/>
      </rPr>
      <t xml:space="preserve"> có </t>
    </r>
    <r>
      <rPr>
        <sz val="12"/>
        <color rgb="FFFF0000"/>
        <rFont val="Times New Roman"/>
        <family val="1"/>
      </rPr>
      <t>luôn đáp ứng được yêu cầu của công việc</t>
    </r>
    <r>
      <rPr>
        <sz val="12"/>
        <color theme="1"/>
        <rFont val="Times New Roman"/>
        <family val="1"/>
      </rPr>
      <t xml:space="preserve"> hay không?</t>
    </r>
  </si>
  <si>
    <r>
      <t xml:space="preserve">Công ty có </t>
    </r>
    <r>
      <rPr>
        <sz val="12"/>
        <color rgb="FFFF0000"/>
        <rFont val="Times New Roman"/>
        <family val="1"/>
      </rPr>
      <t>tổ chức đào tạo nguồn nhân lực, bồi dưỡng nâng cao trình độ phù hợp với sự thay đổi từ nội bộ doanh nghiệp, môi trường, quy chế, quy định,…</t>
    </r>
    <r>
      <rPr>
        <sz val="12"/>
        <color theme="1"/>
        <rFont val="Times New Roman"/>
        <family val="1"/>
      </rPr>
      <t xml:space="preserve"> hay không?</t>
    </r>
  </si>
  <si>
    <r>
      <t xml:space="preserve">Công ty có </t>
    </r>
    <r>
      <rPr>
        <sz val="12"/>
        <color rgb="FFFF0000"/>
        <rFont val="Times New Roman"/>
        <family val="1"/>
      </rPr>
      <t>xây dựng các tiêu chuẩn, phương pháp đo lường hiệu quả công việc và thông báo kết quả cụ thể đến từng cá nhân</t>
    </r>
    <r>
      <rPr>
        <sz val="12"/>
        <color theme="1"/>
        <rFont val="Times New Roman"/>
        <family val="1"/>
      </rPr>
      <t xml:space="preserve"> hay không?
Ví dụ: KPIs - Key Performance Indicators - Chỉ số đánh giá hiệu quả, …</t>
    </r>
  </si>
  <si>
    <r>
      <rPr>
        <sz val="12"/>
        <color rgb="FFFF0000"/>
        <rFont val="Times New Roman"/>
        <family val="1"/>
      </rPr>
      <t>Các mục tiêu hoạt động, tuân thủ và báo cáo</t>
    </r>
    <r>
      <rPr>
        <sz val="12"/>
        <color theme="1"/>
        <rFont val="Times New Roman"/>
        <family val="1"/>
      </rPr>
      <t xml:space="preserve"> của công ty có </t>
    </r>
    <r>
      <rPr>
        <sz val="12"/>
        <color rgb="FFFF0000"/>
        <rFont val="Times New Roman"/>
        <family val="1"/>
      </rPr>
      <t>được thiết lập rõ ràng và phù hợp</t>
    </r>
    <r>
      <rPr>
        <sz val="12"/>
        <color theme="1"/>
        <rFont val="Times New Roman"/>
        <family val="1"/>
      </rPr>
      <t xml:space="preserve"> hay không?</t>
    </r>
  </si>
  <si>
    <r>
      <rPr>
        <sz val="12"/>
        <color rgb="FFFF0000"/>
        <rFont val="Times New Roman"/>
        <family val="1"/>
      </rPr>
      <t>Các mục tiêu của công ty</t>
    </r>
    <r>
      <rPr>
        <sz val="12"/>
        <color theme="1"/>
        <rFont val="Times New Roman"/>
        <family val="1"/>
      </rPr>
      <t xml:space="preserve"> có được </t>
    </r>
    <r>
      <rPr>
        <sz val="12"/>
        <color rgb="FFFF0000"/>
        <rFont val="Times New Roman"/>
        <family val="1"/>
      </rPr>
      <t>truyền đạt rõ ràng và đầy đủ đến toàn thể nhân viên</t>
    </r>
    <r>
      <rPr>
        <sz val="12"/>
        <color theme="1"/>
        <rFont val="Times New Roman"/>
        <family val="1"/>
      </rPr>
      <t xml:space="preserve"> hay không?</t>
    </r>
  </si>
  <si>
    <r>
      <rPr>
        <sz val="12"/>
        <color rgb="FFFF0000"/>
        <rFont val="Times New Roman"/>
        <family val="1"/>
      </rPr>
      <t>Công ty</t>
    </r>
    <r>
      <rPr>
        <sz val="12"/>
        <color theme="1"/>
        <rFont val="Times New Roman"/>
        <family val="1"/>
      </rPr>
      <t xml:space="preserve"> có </t>
    </r>
    <r>
      <rPr>
        <sz val="12"/>
        <color rgb="FFFF0000"/>
        <rFont val="Times New Roman"/>
        <family val="1"/>
      </rPr>
      <t>thực hiện đánh giá định kỳ về việc đạt được các mục tiêu</t>
    </r>
    <r>
      <rPr>
        <sz val="12"/>
        <color theme="1"/>
        <rFont val="Times New Roman"/>
        <family val="1"/>
      </rPr>
      <t xml:space="preserve"> hay không?</t>
    </r>
  </si>
  <si>
    <r>
      <t xml:space="preserve">Công ty có </t>
    </r>
    <r>
      <rPr>
        <sz val="12"/>
        <color rgb="FFFF0000"/>
        <rFont val="Times New Roman"/>
        <family val="1"/>
      </rPr>
      <t>các thủ tục kiểm soát đảm bảo tài sản được bảo vệ khỏi sự xâm nhập của những người không có thẩm quyền</t>
    </r>
    <r>
      <rPr>
        <sz val="12"/>
        <color theme="1"/>
        <rFont val="Times New Roman"/>
        <family val="1"/>
      </rPr>
      <t xml:space="preserve"> hay không?
Ví dụ: Ra vào văn phòng/ nhà xưởng/ công ty phải có thẻ nhân viên, hoặc vân tay, hoặc quyết định/ chỉ thị; Có sự giám sát, kiểm tra hoặc điểm danh nhân viên từ tổ trưởng/ tổ bảo vệ; Nhân viên/ quản lý ra vào được cấp chìa khóa riêng và tự chịu trách nhiệm bảo quản tài sản; Hoạt động giám sát camera an ninh;...</t>
    </r>
  </si>
  <si>
    <r>
      <rPr>
        <sz val="12"/>
        <color rgb="FFFF0000"/>
        <rFont val="Times New Roman"/>
        <family val="1"/>
      </rPr>
      <t xml:space="preserve">Các giao dịch mua bán </t>
    </r>
    <r>
      <rPr>
        <sz val="12"/>
        <color theme="1"/>
        <rFont val="Times New Roman"/>
        <family val="1"/>
      </rPr>
      <t xml:space="preserve">có </t>
    </r>
    <r>
      <rPr>
        <sz val="12"/>
        <color rgb="FFFF0000"/>
        <rFont val="Times New Roman"/>
        <family val="1"/>
      </rPr>
      <t>được công ty ghi lại đầy đủ</t>
    </r>
    <r>
      <rPr>
        <sz val="12"/>
        <color theme="1"/>
        <rFont val="Times New Roman"/>
        <family val="1"/>
      </rPr>
      <t xml:space="preserve"> hay không?</t>
    </r>
  </si>
  <si>
    <r>
      <rPr>
        <sz val="12"/>
        <color rgb="FFFF0000"/>
        <rFont val="Times New Roman"/>
        <family val="1"/>
      </rPr>
      <t>Trước khi ghi lại, công ty</t>
    </r>
    <r>
      <rPr>
        <sz val="12"/>
        <color theme="1"/>
        <rFont val="Times New Roman"/>
        <family val="1"/>
      </rPr>
      <t xml:space="preserve"> có </t>
    </r>
    <r>
      <rPr>
        <sz val="12"/>
        <color rgb="FFFF0000"/>
        <rFont val="Times New Roman"/>
        <family val="1"/>
      </rPr>
      <t>đảm bảo chứng từ, hoặc hoạt động xác nhận tương đương chứng từ là hợp lệ và hợp pháp</t>
    </r>
    <r>
      <rPr>
        <sz val="12"/>
        <color theme="1"/>
        <rFont val="Times New Roman"/>
        <family val="1"/>
      </rPr>
      <t xml:space="preserve"> hay không?</t>
    </r>
  </si>
  <si>
    <r>
      <rPr>
        <sz val="12"/>
        <color rgb="FFFF0000"/>
        <rFont val="Times New Roman"/>
        <family val="1"/>
      </rPr>
      <t>Phần mềm mà công ty sử dụng có phân quyền và quản lý truy cập</t>
    </r>
    <r>
      <rPr>
        <sz val="12"/>
        <color theme="1"/>
        <rFont val="Times New Roman"/>
        <family val="1"/>
      </rPr>
      <t xml:space="preserve"> hay không?</t>
    </r>
  </si>
  <si>
    <r>
      <rPr>
        <sz val="12"/>
        <color rgb="FFFF0000"/>
        <rFont val="Times New Roman"/>
        <family val="1"/>
      </rPr>
      <t xml:space="preserve">Trung tâm dữ liệu, hệ thống mạng nội bộ, máy tính của công ty </t>
    </r>
    <r>
      <rPr>
        <sz val="12"/>
        <rFont val="Times New Roman"/>
        <family val="1"/>
      </rPr>
      <t>có</t>
    </r>
    <r>
      <rPr>
        <sz val="12"/>
        <color rgb="FFFF0000"/>
        <rFont val="Times New Roman"/>
        <family val="1"/>
      </rPr>
      <t xml:space="preserve"> được công ty kiểm soát</t>
    </r>
    <r>
      <rPr>
        <sz val="12"/>
        <color theme="1"/>
        <rFont val="Times New Roman"/>
        <family val="1"/>
      </rPr>
      <t xml:space="preserve"> hay không?</t>
    </r>
  </si>
  <si>
    <r>
      <rPr>
        <sz val="12"/>
        <color rgb="FFFF0000"/>
        <rFont val="Times New Roman"/>
        <family val="1"/>
      </rPr>
      <t>Các ứng dụng, phần mềm của công ty</t>
    </r>
    <r>
      <rPr>
        <sz val="12"/>
        <color theme="1"/>
        <rFont val="Times New Roman"/>
        <family val="1"/>
      </rPr>
      <t xml:space="preserve"> có </t>
    </r>
    <r>
      <rPr>
        <sz val="12"/>
        <color rgb="FFFF0000"/>
        <rFont val="Times New Roman"/>
        <family val="1"/>
      </rPr>
      <t>được công ty kiểm soát</t>
    </r>
    <r>
      <rPr>
        <sz val="12"/>
        <color theme="1"/>
        <rFont val="Times New Roman"/>
        <family val="1"/>
      </rPr>
      <t xml:space="preserve"> hay không?</t>
    </r>
  </si>
  <si>
    <r>
      <rPr>
        <sz val="12"/>
        <color rgb="FFFF0000"/>
        <rFont val="Times New Roman"/>
        <family val="1"/>
      </rPr>
      <t>Nhân viên công ty có dễ dàng tiếp cận các chính sách, thủ tục kiểm soát bằng văn bản hoặc điện tử</t>
    </r>
    <r>
      <rPr>
        <sz val="12"/>
        <color theme="1"/>
        <rFont val="Times New Roman"/>
        <family val="1"/>
      </rPr>
      <t xml:space="preserve"> hay không?</t>
    </r>
  </si>
  <si>
    <r>
      <rPr>
        <sz val="12"/>
        <color rgb="FFFF0000"/>
        <rFont val="Times New Roman"/>
        <family val="1"/>
      </rPr>
      <t>Các chính sách và thủ tục</t>
    </r>
    <r>
      <rPr>
        <sz val="12"/>
        <color theme="1"/>
        <rFont val="Times New Roman"/>
        <family val="1"/>
      </rPr>
      <t xml:space="preserve"> công ty có</t>
    </r>
    <r>
      <rPr>
        <sz val="12"/>
        <color rgb="FFFF0000"/>
        <rFont val="Times New Roman"/>
        <family val="1"/>
      </rPr>
      <t xml:space="preserve"> quy định rõ phạm vi áp dụng, vai trò và chức năng của các bộ phận liên quan</t>
    </r>
    <r>
      <rPr>
        <sz val="12"/>
        <color theme="1"/>
        <rFont val="Times New Roman"/>
        <family val="1"/>
      </rPr>
      <t xml:space="preserve"> hay không?</t>
    </r>
  </si>
  <si>
    <r>
      <rPr>
        <sz val="12"/>
        <color rgb="FFFF0000"/>
        <rFont val="Times New Roman"/>
        <family val="1"/>
      </rPr>
      <t>Công ty định kỳ</t>
    </r>
    <r>
      <rPr>
        <sz val="12"/>
        <color theme="1"/>
        <rFont val="Times New Roman"/>
        <family val="1"/>
      </rPr>
      <t xml:space="preserve"> có </t>
    </r>
    <r>
      <rPr>
        <sz val="12"/>
        <color rgb="FFFF0000"/>
        <rFont val="Times New Roman"/>
        <family val="1"/>
      </rPr>
      <t>thực hiện đánh giá lại các chính sách, thủ tục và thực hiện các điều chỉnh nếu cần thiết</t>
    </r>
    <r>
      <rPr>
        <sz val="12"/>
        <color theme="1"/>
        <rFont val="Times New Roman"/>
        <family val="1"/>
      </rPr>
      <t xml:space="preserve"> hay không?</t>
    </r>
  </si>
  <si>
    <r>
      <rPr>
        <sz val="12"/>
        <color rgb="FFFF0000"/>
        <rFont val="Times New Roman"/>
        <family val="1"/>
      </rPr>
      <t>Kênh thông tin của công ty</t>
    </r>
    <r>
      <rPr>
        <sz val="12"/>
        <color theme="1"/>
        <rFont val="Times New Roman"/>
        <family val="1"/>
      </rPr>
      <t xml:space="preserve"> có </t>
    </r>
    <r>
      <rPr>
        <sz val="12"/>
        <color rgb="FFFF0000"/>
        <rFont val="Times New Roman"/>
        <family val="1"/>
      </rPr>
      <t xml:space="preserve">cho phép cấp dưới phản ánh dễ dàng, kịp thời các vấn đề liên quan đến cấp quản lý trực tiếp </t>
    </r>
    <r>
      <rPr>
        <sz val="12"/>
        <color theme="1"/>
        <rFont val="Times New Roman"/>
        <family val="1"/>
      </rPr>
      <t>hay không?</t>
    </r>
  </si>
  <si>
    <r>
      <rPr>
        <sz val="12"/>
        <color rgb="FFFF0000"/>
        <rFont val="Times New Roman"/>
        <family val="1"/>
      </rPr>
      <t>Các thông tin về nhiệm vụ, yêu cầu từ cấp trên có được truyền đạt rõ ràng, kịp thời và đúng đối tượng</t>
    </r>
    <r>
      <rPr>
        <sz val="12"/>
        <color theme="1"/>
        <rFont val="Times New Roman"/>
        <family val="1"/>
      </rPr>
      <t xml:space="preserve"> hay không?</t>
    </r>
  </si>
  <si>
    <t>THANG ĐO</t>
  </si>
  <si>
    <t>Môi trường kiểm soát, gồm biến quan sát:</t>
  </si>
  <si>
    <t>Đánh giá rủi ro, gồm biến quan sát:</t>
  </si>
  <si>
    <t>Hoạt động kiểm soát, gồm biến quan sát:</t>
  </si>
  <si>
    <t>Thông tin và truyền thông, gồm biến quan sát:</t>
  </si>
  <si>
    <t>Hoạt động giám sát, gồm biến quan sát:</t>
  </si>
  <si>
    <t>I</t>
  </si>
  <si>
    <t>II</t>
  </si>
  <si>
    <t>III</t>
  </si>
  <si>
    <t>IV</t>
  </si>
  <si>
    <t>V</t>
  </si>
  <si>
    <t>MỨC ĐỘ ĐỒNG Ý</t>
  </si>
  <si>
    <r>
      <rPr>
        <b/>
        <i/>
        <u/>
        <sz val="12"/>
        <rFont val="Times New Roman"/>
        <family val="1"/>
      </rPr>
      <t>ĐỀ TÀI:</t>
    </r>
    <r>
      <rPr>
        <b/>
        <sz val="12"/>
        <rFont val="Times New Roman"/>
        <family val="1"/>
      </rPr>
      <t xml:space="preserve"> CÁC NHÂN TỐ ẢNH HƯỞNG ĐẾN KIỂM SOÁT NỘI BỘ 
ĐỐI VỚI DOANH NGHIỆP SẢN XUẤT TÔN TẠI VIỆT NAM
</t>
    </r>
  </si>
  <si>
    <t>Công ty có các quy tắc ứng xử hoặc quy tắc về giá trị đạo đức được thiết lập và truyền đạt rõ ràng tới các nhà quản lý, nhân viên, bộ phận thông qua văn bản hoặc hành động hay không?</t>
  </si>
  <si>
    <t>Các quy tắc ứng xử có được thiết lập dựa trên các chuẩn mực đạo đức, các quy định kinh doanh và các quy định pháp luật có liên quan hay không?</t>
  </si>
  <si>
    <t>Nhà quản trị có cố gắng đạt được mục tiêu báo cáo tài chính đúng hạn và trung thực hợp lý hay không?</t>
  </si>
  <si>
    <t>Nhà quản lý/ Ban kiểm soát có đảm bảo tính độc lập trong việc giám sát hay không?</t>
  </si>
  <si>
    <t>Công ty có quy định chức năng, quyền hạn, trách nhiệm và sự phối hợp giữa các bộ phận được rõ ràng bằng văn bản hay không?</t>
  </si>
  <si>
    <t>Công ty có chính sách và quy trình tuyển dụng nhân sự rõ ràng, minh bạch  hay không?</t>
  </si>
  <si>
    <t>Công ty có chính sách lương, thưởng, phúc lợi, kỷ luật rõ ràng, phù hợp hay không?</t>
  </si>
  <si>
    <t>Các vị trí chủ chốt có luôn đáp ứng được yêu cầu của công việc hay không?</t>
  </si>
  <si>
    <t>Công ty có tổ chức đào tạo nguồn nhân lực, bồi dưỡng nâng cao trình độ phù hợp với sự thay đổi từ nội bộ doanh nghiệp, môi trường, quy chế, quy định,… hay không?</t>
  </si>
  <si>
    <t>Công ty có xây dựng các tiêu chuẩn, phương pháp đo lường hiệu quả công việc và thông báo kết quả cụ thể đến từng cá nhân hay không?
Ví dụ: KPIs - Key Performance Indicators - Chỉ số đánh giá hiệu quả, …</t>
  </si>
  <si>
    <t>Các mục tiêu hoạt động, tuân thủ và báo cáo của công ty có được thiết lập rõ ràng và phù hợp hay không?</t>
  </si>
  <si>
    <t>Các mục tiêu của công ty có được truyền đạt rõ ràng và đầy đủ đến toàn thể nhân viên hay không?</t>
  </si>
  <si>
    <t>Công ty có thực hiện đánh giá định kỳ về việc đạt được các mục tiêu hay không?</t>
  </si>
  <si>
    <t>Công ty có các thủ tục kiểm soát đảm bảo tài sản được bảo vệ khỏi sự xâm nhập của những người không có thẩm quyền hay không?
Ví dụ: Ra vào văn phòng/ nhà xưởng/ công ty phải có thẻ nhân viên, hoặc vân tay, hoặc quyết định/ chỉ thị; Có sự giám sát, kiểm tra hoặc điểm danh nhân viên từ tổ trưởng/ tổ bảo vệ; Nhân viên/ quản lý ra vào được cấp chìa khóa riêng và tự chịu trách nhiệm bảo quản tài sản; Hoạt động giám sát camera an ninh;...</t>
  </si>
  <si>
    <t>Các giao dịch mua bán có được công ty ghi lại đầy đủ hay không?</t>
  </si>
  <si>
    <t>Trước khi ghi lại, công ty có đảm bảo chứng từ, hoặc hoạt động xác nhận tương đương chứng từ là hợp lệ và hợp pháp hay không?</t>
  </si>
  <si>
    <t>Phần mềm mà công ty sử dụng có phân quyền và quản lý truy cập hay không?</t>
  </si>
  <si>
    <t>Trung tâm dữ liệu, hệ thống mạng nội bộ, máy tính của công ty có được công ty kiểm soát hay không?</t>
  </si>
  <si>
    <t>Các ứng dụng, phần mềm của công ty có được công ty kiểm soát hay không?</t>
  </si>
  <si>
    <t>Các chính sách và thủ tục công ty có quy định rõ phạm vi áp dụng, vai trò và chức năng của các bộ phận liên quan hay không?</t>
  </si>
  <si>
    <t>Công ty định kỳ có thực hiện đánh giá lại các chính sách, thủ tục và thực hiện các điều chỉnh nếu cần thiết hay không?</t>
  </si>
  <si>
    <t>Các thông tin về nhiệm vụ, yêu cầu từ cấp trên có được truyền đạt rõ ràng, kịp thời và đúng đối tượng hay không?</t>
  </si>
  <si>
    <t>Công ty có thực hiện xem xét, đánh giá các loại rủi ro có khả năng gian lận hay không?
Ví dụ: cá nhân kiêm nhiệm kế toán và bán hàng/ kho, ghi nhận doanh thu không có thật, định giá sai tài sản, ghi nghiệp vụ sai niên độ,…</t>
  </si>
  <si>
    <t>Tính hữu hiệu</t>
  </si>
  <si>
    <t>HH1</t>
  </si>
  <si>
    <t>HH2</t>
  </si>
  <si>
    <t>HH3</t>
  </si>
  <si>
    <t>Vu Tich Trong, Hoang Le Hong Thi, Do Huyen Thi, Phan Duong Thuy, Nguyen Thuan Thi (2020)</t>
  </si>
  <si>
    <t>KSNB có làm tăng hiệu quả sử dụng nguồn lực của công ty hay không?</t>
  </si>
  <si>
    <t>KSNB có làm giảm thiểu các rủi ro kinh doanh của công ty hay không?</t>
  </si>
  <si>
    <t>KSNB có làm tăng khả năng bảo vệ tài sản, tránh các rủi ro và nguy cơ về mất mát, biển thủ tài sản hay không?</t>
  </si>
  <si>
    <t>KSNB có làm tăng độ tin cậy của Báo cáo tài chính của công ty hay không?</t>
  </si>
  <si>
    <t>HH4</t>
  </si>
  <si>
    <t>HH5</t>
  </si>
  <si>
    <t>báo cáo</t>
  </si>
  <si>
    <t>tuân thủ</t>
  </si>
  <si>
    <t>hoạt động</t>
  </si>
  <si>
    <t>Công ty có những thay đổi các chính sách kịp thời với sự thay đổi của quy định pháp luật hay không?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</si>
</sst>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charset val="163"/>
      <scheme val="minor"/>
    </font>
    <font>
      <b/>
      <sz val="14"/>
      <color theme="1"/>
      <name val="Times New Roman"/>
      <family val="1"/>
    </font>
    <font>
      <sz val="13"/>
      <color theme="1"/>
      <name val="Times New Roman"/>
      <family val="1"/>
    </font>
    <font>
      <sz val="13"/>
      <color rgb="FFFF0000"/>
      <name val="Times New Roman"/>
      <family val="1"/>
    </font>
    <font>
      <b/>
      <sz val="13"/>
      <color theme="1"/>
      <name val="Times New Roman"/>
      <family val="1"/>
    </font>
    <font>
      <b/>
      <i/>
      <u/>
      <sz val="13"/>
      <color theme="1"/>
      <name val="Times New Roman"/>
      <family val="1"/>
    </font>
    <font>
      <i/>
      <sz val="13"/>
      <color theme="1"/>
      <name val="Times New Roman"/>
      <family val="1"/>
    </font>
    <font>
      <strike/>
      <sz val="13"/>
      <color rgb="FFFF0000"/>
      <name val="Times New Roman"/>
      <family val="1"/>
    </font>
    <font>
      <strike/>
      <sz val="13"/>
      <color theme="1"/>
      <name val="Times New Roman"/>
      <family val="1"/>
    </font>
    <font>
      <b/>
      <strike/>
      <sz val="13"/>
      <color theme="1"/>
      <name val="Times New Roman"/>
      <family val="1"/>
    </font>
    <font>
      <b/>
      <sz val="13"/>
      <color rgb="FFFF0000"/>
      <name val="Times New Roman"/>
      <family val="1"/>
    </font>
    <font>
      <b/>
      <sz val="11"/>
      <color theme="1"/>
      <name val="Calibri"/>
      <family val="2"/>
      <scheme val="minor"/>
    </font>
    <font>
      <sz val="13"/>
      <name val="Times New Roman"/>
      <family val="1"/>
    </font>
    <font>
      <b/>
      <sz val="12"/>
      <color theme="1"/>
      <name val="Times New Roman"/>
      <family val="1"/>
    </font>
    <font>
      <b/>
      <i/>
      <u/>
      <sz val="12"/>
      <color theme="1"/>
      <name val="Times New Roman"/>
      <family val="1"/>
    </font>
    <font>
      <sz val="12"/>
      <color theme="1"/>
      <name val="Times New Roman"/>
      <family val="1"/>
    </font>
    <font>
      <i/>
      <sz val="12"/>
      <color theme="1"/>
      <name val="Times New Roman"/>
      <family val="1"/>
    </font>
    <font>
      <sz val="12"/>
      <color rgb="FFFF0000"/>
      <name val="Times New Roman"/>
      <family val="1"/>
    </font>
    <font>
      <sz val="12"/>
      <name val="Times New Roman"/>
      <family val="1"/>
    </font>
    <font>
      <b/>
      <sz val="12"/>
      <name val="Times New Roman"/>
      <family val="1"/>
    </font>
    <font>
      <b/>
      <i/>
      <u/>
      <sz val="12"/>
      <name val="Times New Roman"/>
      <family val="1"/>
    </font>
    <font>
      <i/>
      <sz val="12"/>
      <name val="Times New Roman"/>
      <family val="1"/>
    </font>
  </fonts>
  <fills count="8">
    <fill>
      <patternFill patternType="none"/>
    </fill>
    <fill>
      <patternFill patternType="gray125"/>
    </fill>
    <fill>
      <patternFill patternType="solid">
        <fgColor theme="7"/>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2" fillId="3" borderId="1" xfId="0" applyFont="1" applyFill="1" applyBorder="1" applyAlignment="1">
      <alignment horizontal="center" vertical="top" wrapText="1"/>
    </xf>
    <xf numFmtId="0" fontId="2"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2" fillId="0" borderId="0" xfId="0" applyFont="1" applyAlignment="1">
      <alignment horizontal="left" vertical="top"/>
    </xf>
    <xf numFmtId="0" fontId="2" fillId="4" borderId="1" xfId="0" applyFont="1" applyFill="1" applyBorder="1" applyAlignment="1">
      <alignment horizontal="center" vertical="top" wrapText="1"/>
    </xf>
    <xf numFmtId="0" fontId="2"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4" fillId="4" borderId="1" xfId="0" applyFont="1" applyFill="1" applyBorder="1" applyAlignment="1">
      <alignment horizontal="center" vertical="top" wrapText="1"/>
    </xf>
    <xf numFmtId="0" fontId="2" fillId="5" borderId="1" xfId="0" applyFont="1" applyFill="1" applyBorder="1" applyAlignment="1">
      <alignment horizontal="center" vertical="top" wrapText="1"/>
    </xf>
    <xf numFmtId="0" fontId="2" fillId="5" borderId="1" xfId="0" applyFont="1" applyFill="1" applyBorder="1" applyAlignment="1">
      <alignment horizontal="left" vertical="top" wrapText="1"/>
    </xf>
    <xf numFmtId="0" fontId="4" fillId="5" borderId="1" xfId="0" applyFont="1" applyFill="1" applyBorder="1" applyAlignment="1">
      <alignment horizontal="center" vertical="top" wrapText="1"/>
    </xf>
    <xf numFmtId="0" fontId="3" fillId="5" borderId="1" xfId="0" applyFont="1" applyFill="1" applyBorder="1" applyAlignment="1">
      <alignment horizontal="left" vertical="top" wrapText="1"/>
    </xf>
    <xf numFmtId="0" fontId="2" fillId="6"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4" fillId="6" borderId="1" xfId="0" applyFont="1" applyFill="1" applyBorder="1" applyAlignment="1">
      <alignment horizontal="center" vertical="top" wrapText="1"/>
    </xf>
    <xf numFmtId="0" fontId="3" fillId="6" borderId="1" xfId="0" applyFont="1" applyFill="1" applyBorder="1" applyAlignment="1">
      <alignment horizontal="left" vertical="top" wrapText="1"/>
    </xf>
    <xf numFmtId="0" fontId="2" fillId="7" borderId="1" xfId="0" applyFont="1" applyFill="1" applyBorder="1" applyAlignment="1">
      <alignment horizontal="center" vertical="top" wrapText="1"/>
    </xf>
    <xf numFmtId="0" fontId="2" fillId="7"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4" fillId="7" borderId="1" xfId="0" applyFont="1" applyFill="1" applyBorder="1" applyAlignment="1">
      <alignment horizontal="center" vertical="top" wrapText="1"/>
    </xf>
    <xf numFmtId="0" fontId="2" fillId="0" borderId="0" xfId="0" applyFont="1" applyAlignment="1">
      <alignment horizontal="center" vertical="top"/>
    </xf>
    <xf numFmtId="0" fontId="4" fillId="0" borderId="0" xfId="0" applyFont="1" applyAlignment="1">
      <alignment horizontal="center" vertical="top"/>
    </xf>
    <xf numFmtId="0" fontId="4" fillId="0" borderId="0" xfId="0" applyFont="1" applyAlignment="1">
      <alignment horizontal="left" vertical="top"/>
    </xf>
    <xf numFmtId="0" fontId="6" fillId="0" borderId="0" xfId="0" applyFont="1" applyAlignment="1">
      <alignment horizontal="left" vertical="top"/>
    </xf>
    <xf numFmtId="0" fontId="6" fillId="0" borderId="0" xfId="0" applyFont="1" applyAlignment="1">
      <alignment horizontal="center" vertical="top"/>
    </xf>
    <xf numFmtId="0" fontId="8" fillId="4" borderId="1" xfId="0" applyFont="1" applyFill="1" applyBorder="1" applyAlignment="1">
      <alignment horizontal="center" vertical="top" wrapText="1"/>
    </xf>
    <xf numFmtId="0" fontId="8"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9" fillId="4" borderId="1" xfId="0" applyFont="1" applyFill="1" applyBorder="1" applyAlignment="1">
      <alignment horizontal="center" vertical="top" wrapText="1"/>
    </xf>
    <xf numFmtId="0" fontId="8" fillId="0" borderId="0" xfId="0" applyFont="1" applyAlignment="1">
      <alignment horizontal="left" vertical="top"/>
    </xf>
    <xf numFmtId="0" fontId="3"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3" fillId="0" borderId="0" xfId="0" applyFont="1" applyAlignment="1">
      <alignment horizontal="left" vertical="top"/>
    </xf>
    <xf numFmtId="0" fontId="11" fillId="0" borderId="0" xfId="0" applyFont="1" applyAlignment="1">
      <alignment horizontal="left" vertical="top" wrapText="1"/>
    </xf>
    <xf numFmtId="0" fontId="0" fillId="0" borderId="0" xfId="0" applyAlignment="1">
      <alignment horizontal="left" vertical="top" wrapText="1"/>
    </xf>
    <xf numFmtId="0" fontId="12" fillId="4" borderId="1" xfId="0" applyFont="1" applyFill="1" applyBorder="1" applyAlignment="1">
      <alignment horizontal="left" vertical="top" wrapText="1"/>
    </xf>
    <xf numFmtId="0" fontId="12" fillId="5" borderId="1" xfId="0" applyFont="1" applyFill="1" applyBorder="1" applyAlignment="1">
      <alignment horizontal="left" vertical="top" wrapText="1"/>
    </xf>
    <xf numFmtId="0" fontId="12" fillId="6" borderId="1" xfId="0" applyFont="1" applyFill="1" applyBorder="1" applyAlignment="1">
      <alignment horizontal="left" vertical="top" wrapText="1"/>
    </xf>
    <xf numFmtId="0" fontId="13" fillId="0" borderId="0" xfId="0" applyFont="1" applyAlignment="1">
      <alignment horizontal="left" vertical="top"/>
    </xf>
    <xf numFmtId="0" fontId="15" fillId="0" borderId="0" xfId="0" applyFont="1" applyAlignment="1">
      <alignment horizontal="center" vertical="top"/>
    </xf>
    <xf numFmtId="0" fontId="15" fillId="0" borderId="0" xfId="0" applyFont="1" applyAlignment="1">
      <alignment horizontal="left" vertical="top"/>
    </xf>
    <xf numFmtId="0" fontId="13" fillId="0" borderId="0" xfId="0" applyFont="1" applyAlignment="1">
      <alignment horizontal="center" vertical="top"/>
    </xf>
    <xf numFmtId="0" fontId="16" fillId="0" borderId="0" xfId="0" applyFont="1" applyAlignment="1">
      <alignment horizontal="left" vertical="top"/>
    </xf>
    <xf numFmtId="0" fontId="16" fillId="0" borderId="0" xfId="0" applyFont="1" applyAlignment="1">
      <alignment horizontal="center" vertical="top"/>
    </xf>
    <xf numFmtId="0" fontId="13" fillId="2" borderId="1" xfId="0" applyFont="1" applyFill="1" applyBorder="1" applyAlignment="1">
      <alignment horizontal="center" vertical="center" wrapText="1"/>
    </xf>
    <xf numFmtId="0" fontId="13" fillId="0" borderId="0" xfId="0" applyFont="1" applyAlignment="1">
      <alignment horizontal="center" vertical="center"/>
    </xf>
    <xf numFmtId="0" fontId="15" fillId="3" borderId="1" xfId="0" applyFont="1" applyFill="1" applyBorder="1" applyAlignment="1">
      <alignment horizontal="center" vertical="top" wrapText="1"/>
    </xf>
    <xf numFmtId="0" fontId="15" fillId="3" borderId="1" xfId="0" applyFont="1" applyFill="1" applyBorder="1" applyAlignment="1">
      <alignment horizontal="left" vertical="top" wrapText="1"/>
    </xf>
    <xf numFmtId="0" fontId="15" fillId="4" borderId="1" xfId="0" applyFont="1" applyFill="1" applyBorder="1" applyAlignment="1">
      <alignment horizontal="center" vertical="top" wrapText="1"/>
    </xf>
    <xf numFmtId="0" fontId="15" fillId="4" borderId="1" xfId="0" applyFont="1" applyFill="1" applyBorder="1" applyAlignment="1">
      <alignment horizontal="left" vertical="top" wrapText="1"/>
    </xf>
    <xf numFmtId="0" fontId="18" fillId="4" borderId="1" xfId="0" applyFont="1" applyFill="1" applyBorder="1" applyAlignment="1">
      <alignment horizontal="left" vertical="top" wrapText="1"/>
    </xf>
    <xf numFmtId="0" fontId="15" fillId="5" borderId="1" xfId="0" applyFont="1" applyFill="1" applyBorder="1" applyAlignment="1">
      <alignment horizontal="center" vertical="top" wrapText="1"/>
    </xf>
    <xf numFmtId="0" fontId="15" fillId="5" borderId="1" xfId="0" applyFont="1" applyFill="1" applyBorder="1" applyAlignment="1">
      <alignment horizontal="left" vertical="top" wrapText="1"/>
    </xf>
    <xf numFmtId="0" fontId="17" fillId="5" borderId="1" xfId="0" applyFont="1" applyFill="1" applyBorder="1" applyAlignment="1">
      <alignment horizontal="center" vertical="top" wrapText="1"/>
    </xf>
    <xf numFmtId="0" fontId="17" fillId="5" borderId="1" xfId="0" applyFont="1" applyFill="1" applyBorder="1" applyAlignment="1">
      <alignment horizontal="left" vertical="top" wrapText="1"/>
    </xf>
    <xf numFmtId="0" fontId="18" fillId="5" borderId="1" xfId="0" applyFont="1" applyFill="1" applyBorder="1" applyAlignment="1">
      <alignment horizontal="left" vertical="top" wrapText="1"/>
    </xf>
    <xf numFmtId="0" fontId="17" fillId="0" borderId="0" xfId="0" applyFont="1" applyAlignment="1">
      <alignment horizontal="left" vertical="top"/>
    </xf>
    <xf numFmtId="0" fontId="15" fillId="6" borderId="1" xfId="0" applyFont="1" applyFill="1" applyBorder="1" applyAlignment="1">
      <alignment horizontal="center" vertical="top" wrapText="1"/>
    </xf>
    <xf numFmtId="0" fontId="15" fillId="6" borderId="1" xfId="0" applyFont="1" applyFill="1" applyBorder="1" applyAlignment="1">
      <alignment horizontal="left" vertical="top" wrapText="1"/>
    </xf>
    <xf numFmtId="0" fontId="18" fillId="6" borderId="1" xfId="0" applyFont="1" applyFill="1" applyBorder="1" applyAlignment="1">
      <alignment horizontal="left" vertical="top" wrapText="1"/>
    </xf>
    <xf numFmtId="0" fontId="15" fillId="7" borderId="1" xfId="0" applyFont="1" applyFill="1" applyBorder="1" applyAlignment="1">
      <alignment horizontal="center" vertical="top" wrapText="1"/>
    </xf>
    <xf numFmtId="0" fontId="15" fillId="7" borderId="1" xfId="0" applyFont="1" applyFill="1" applyBorder="1" applyAlignment="1">
      <alignment horizontal="left" vertical="top" wrapText="1"/>
    </xf>
    <xf numFmtId="0" fontId="18" fillId="0" borderId="1" xfId="0" applyFont="1" applyFill="1" applyBorder="1" applyAlignment="1">
      <alignment horizontal="left" vertical="center" wrapText="1"/>
    </xf>
    <xf numFmtId="0" fontId="19" fillId="0" borderId="0" xfId="0" applyFont="1" applyFill="1" applyAlignment="1">
      <alignment horizontal="left" vertical="top"/>
    </xf>
    <xf numFmtId="0" fontId="18" fillId="0" borderId="0" xfId="0" applyFont="1" applyFill="1" applyAlignment="1">
      <alignment horizontal="center" vertical="top"/>
    </xf>
    <xf numFmtId="0" fontId="18" fillId="0" borderId="0" xfId="0" applyFont="1" applyFill="1" applyAlignment="1">
      <alignment horizontal="left" vertical="top"/>
    </xf>
    <xf numFmtId="0" fontId="19" fillId="0" borderId="0" xfId="0" applyFont="1" applyFill="1" applyAlignment="1">
      <alignment horizontal="center" vertical="top"/>
    </xf>
    <xf numFmtId="0" fontId="18" fillId="0" borderId="0" xfId="0" applyFont="1" applyFill="1" applyAlignment="1">
      <alignment horizontal="center" vertical="center"/>
    </xf>
    <xf numFmtId="0" fontId="21" fillId="0" borderId="0" xfId="0" applyFont="1" applyFill="1" applyAlignment="1">
      <alignment horizontal="left" vertical="top"/>
    </xf>
    <xf numFmtId="0" fontId="21" fillId="0" borderId="0" xfId="0" applyFont="1" applyFill="1" applyAlignment="1">
      <alignment horizontal="center" vertical="top"/>
    </xf>
    <xf numFmtId="0" fontId="21" fillId="0" borderId="0" xfId="0" applyFont="1" applyFill="1" applyAlignment="1">
      <alignment horizontal="center" vertical="center"/>
    </xf>
    <xf numFmtId="0" fontId="19" fillId="0" borderId="1" xfId="0" applyFont="1" applyFill="1" applyBorder="1" applyAlignment="1">
      <alignment horizontal="center" vertical="center" wrapText="1"/>
    </xf>
    <xf numFmtId="0" fontId="19" fillId="0" borderId="0" xfId="0" applyFont="1" applyFill="1" applyAlignment="1">
      <alignment horizontal="center" vertical="center" wrapText="1"/>
    </xf>
    <xf numFmtId="0" fontId="18" fillId="0" borderId="1" xfId="0" applyFont="1" applyFill="1" applyBorder="1" applyAlignment="1">
      <alignment horizontal="center" vertical="center" wrapText="1"/>
    </xf>
    <xf numFmtId="0" fontId="18" fillId="0" borderId="0" xfId="0" applyFont="1" applyFill="1" applyAlignment="1">
      <alignment horizontal="left" vertical="center" wrapText="1"/>
    </xf>
    <xf numFmtId="0" fontId="19" fillId="0" borderId="1" xfId="0" applyFont="1" applyFill="1" applyBorder="1" applyAlignment="1">
      <alignment horizontal="left" vertical="center" wrapText="1"/>
    </xf>
    <xf numFmtId="0" fontId="19" fillId="0" borderId="0" xfId="0" applyFont="1" applyFill="1" applyAlignment="1">
      <alignment horizontal="left" vertical="center" wrapText="1"/>
    </xf>
    <xf numFmtId="0" fontId="15" fillId="5" borderId="1" xfId="0" applyFont="1" applyFill="1" applyBorder="1" applyAlignment="1">
      <alignment horizontal="center" vertical="top"/>
    </xf>
    <xf numFmtId="0" fontId="15" fillId="5" borderId="1" xfId="0" applyFont="1" applyFill="1" applyBorder="1" applyAlignment="1">
      <alignment horizontal="left" vertical="top"/>
    </xf>
    <xf numFmtId="0" fontId="15" fillId="0" borderId="0" xfId="0" applyFont="1" applyAlignment="1">
      <alignment horizontal="left" vertical="top" wrapText="1"/>
    </xf>
    <xf numFmtId="0" fontId="16" fillId="0" borderId="0" xfId="0" applyFont="1" applyAlignment="1">
      <alignment horizontal="left" vertical="top" wrapText="1"/>
    </xf>
    <xf numFmtId="0" fontId="19" fillId="0" borderId="1" xfId="0" applyFont="1" applyFill="1" applyBorder="1" applyAlignment="1">
      <alignment horizontal="center" vertical="center" wrapText="1"/>
    </xf>
    <xf numFmtId="0" fontId="19" fillId="0"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zoomScaleNormal="100" workbookViewId="0">
      <pane ySplit="8" topLeftCell="A9" activePane="bottomLeft" state="frozen"/>
      <selection activeCell="E44" sqref="E44"/>
      <selection pane="bottomLeft" activeCell="E29" sqref="E29"/>
    </sheetView>
  </sheetViews>
  <sheetFormatPr defaultRowHeight="15.6" x14ac:dyDescent="0.3"/>
  <cols>
    <col min="1" max="1" width="5.88671875" style="68" customWidth="1"/>
    <col min="2" max="2" width="8.21875" style="68" hidden="1" customWidth="1"/>
    <col min="3" max="3" width="15.33203125" style="68" hidden="1" customWidth="1"/>
    <col min="4" max="4" width="55.88671875" style="69" hidden="1" customWidth="1"/>
    <col min="5" max="5" width="65.88671875" style="69" customWidth="1"/>
    <col min="6" max="6" width="10.6640625" style="68" hidden="1" customWidth="1"/>
    <col min="7" max="11" width="4.77734375" style="71" customWidth="1"/>
    <col min="12" max="16384" width="8.88671875" style="69"/>
  </cols>
  <sheetData>
    <row r="1" spans="1:11" ht="16.2" x14ac:dyDescent="0.3">
      <c r="A1" s="67" t="s">
        <v>360</v>
      </c>
      <c r="B1" s="67"/>
      <c r="F1" s="70">
        <f>+SUM(F2:F6)</f>
        <v>41</v>
      </c>
    </row>
    <row r="2" spans="1:11" s="72" customFormat="1" x14ac:dyDescent="0.3">
      <c r="A2" s="72" t="s">
        <v>54</v>
      </c>
      <c r="C2" s="73"/>
      <c r="E2" s="72" t="s">
        <v>4</v>
      </c>
      <c r="F2" s="73">
        <f>+COUNTIFS($C:$C,E2,$F:$F,"&lt;&gt;"&amp;"")</f>
        <v>14</v>
      </c>
      <c r="G2" s="74"/>
      <c r="H2" s="74"/>
      <c r="I2" s="74"/>
      <c r="J2" s="74"/>
      <c r="K2" s="74"/>
    </row>
    <row r="3" spans="1:11" s="72" customFormat="1" x14ac:dyDescent="0.3">
      <c r="A3" s="72" t="s">
        <v>55</v>
      </c>
      <c r="C3" s="73"/>
      <c r="E3" s="72" t="s">
        <v>18</v>
      </c>
      <c r="F3" s="73">
        <f>+COUNTIFS($C:$C,E3,$F:$F,"&lt;&gt;"&amp;"")</f>
        <v>6</v>
      </c>
      <c r="G3" s="74"/>
      <c r="H3" s="74"/>
      <c r="I3" s="74"/>
      <c r="J3" s="74"/>
      <c r="K3" s="74"/>
    </row>
    <row r="4" spans="1:11" s="72" customFormat="1" x14ac:dyDescent="0.3">
      <c r="C4" s="73"/>
      <c r="E4" s="72" t="s">
        <v>25</v>
      </c>
      <c r="F4" s="73">
        <f>+COUNTIFS($C:$C,E4,$F:$F,"&lt;&gt;"&amp;"")</f>
        <v>13</v>
      </c>
      <c r="G4" s="74"/>
      <c r="H4" s="74"/>
      <c r="I4" s="74"/>
      <c r="J4" s="74"/>
      <c r="K4" s="74"/>
    </row>
    <row r="5" spans="1:11" s="72" customFormat="1" x14ac:dyDescent="0.3">
      <c r="C5" s="73"/>
      <c r="E5" s="72" t="s">
        <v>35</v>
      </c>
      <c r="F5" s="73">
        <f>+COUNTIFS($C:$C,E5,$F:$F,"&lt;&gt;"&amp;"")</f>
        <v>4</v>
      </c>
      <c r="G5" s="74"/>
      <c r="H5" s="74"/>
      <c r="I5" s="74"/>
      <c r="J5" s="74"/>
      <c r="K5" s="74"/>
    </row>
    <row r="6" spans="1:11" s="72" customFormat="1" x14ac:dyDescent="0.3">
      <c r="C6" s="73"/>
      <c r="E6" s="72" t="s">
        <v>43</v>
      </c>
      <c r="F6" s="73">
        <f>+COUNTIFS($C:$C,E6,$F:$F,"&lt;&gt;"&amp;"")</f>
        <v>4</v>
      </c>
      <c r="G6" s="74"/>
      <c r="H6" s="74"/>
      <c r="I6" s="74"/>
      <c r="J6" s="74"/>
      <c r="K6" s="74"/>
    </row>
    <row r="7" spans="1:11" ht="5.4" customHeight="1" x14ac:dyDescent="0.3"/>
    <row r="8" spans="1:11" s="76" customFormat="1" ht="23.4" customHeight="1" x14ac:dyDescent="0.3">
      <c r="A8" s="75" t="s">
        <v>0</v>
      </c>
      <c r="B8" s="75" t="s">
        <v>58</v>
      </c>
      <c r="C8" s="75" t="s">
        <v>1</v>
      </c>
      <c r="D8" s="75" t="s">
        <v>2</v>
      </c>
      <c r="E8" s="75" t="s">
        <v>348</v>
      </c>
      <c r="F8" s="75" t="s">
        <v>295</v>
      </c>
      <c r="G8" s="85" t="s">
        <v>359</v>
      </c>
      <c r="H8" s="85"/>
      <c r="I8" s="85"/>
      <c r="J8" s="85"/>
      <c r="K8" s="85"/>
    </row>
    <row r="9" spans="1:11" s="76" customFormat="1" ht="23.4" customHeight="1" x14ac:dyDescent="0.3">
      <c r="A9" s="75" t="s">
        <v>354</v>
      </c>
      <c r="B9" s="75"/>
      <c r="C9" s="75"/>
      <c r="D9" s="75"/>
      <c r="E9" s="86" t="s">
        <v>349</v>
      </c>
      <c r="F9" s="86"/>
      <c r="G9" s="86"/>
      <c r="H9" s="86"/>
      <c r="I9" s="86"/>
      <c r="J9" s="86"/>
      <c r="K9" s="86"/>
    </row>
    <row r="10" spans="1:11" s="78" customFormat="1" ht="46.8" x14ac:dyDescent="0.3">
      <c r="A10" s="77">
        <f>+SUBTOTAL(3,$C$10:C10)</f>
        <v>1</v>
      </c>
      <c r="B10" s="77" t="s">
        <v>59</v>
      </c>
      <c r="C10" s="77" t="s">
        <v>4</v>
      </c>
      <c r="D10" s="66" t="s">
        <v>5</v>
      </c>
      <c r="E10" s="66" t="s">
        <v>361</v>
      </c>
      <c r="F10" s="77" t="s">
        <v>249</v>
      </c>
      <c r="G10" s="77">
        <v>1</v>
      </c>
      <c r="H10" s="77">
        <v>2</v>
      </c>
      <c r="I10" s="77">
        <v>3</v>
      </c>
      <c r="J10" s="77">
        <v>4</v>
      </c>
      <c r="K10" s="77">
        <v>5</v>
      </c>
    </row>
    <row r="11" spans="1:11" s="78" customFormat="1" ht="46.8" x14ac:dyDescent="0.3">
      <c r="A11" s="77">
        <f>+A10+1</f>
        <v>2</v>
      </c>
      <c r="B11" s="77" t="s">
        <v>60</v>
      </c>
      <c r="C11" s="77" t="s">
        <v>4</v>
      </c>
      <c r="D11" s="66" t="s">
        <v>5</v>
      </c>
      <c r="E11" s="66" t="s">
        <v>362</v>
      </c>
      <c r="F11" s="77" t="s">
        <v>249</v>
      </c>
      <c r="G11" s="77">
        <v>1</v>
      </c>
      <c r="H11" s="77">
        <v>2</v>
      </c>
      <c r="I11" s="77">
        <v>3</v>
      </c>
      <c r="J11" s="77">
        <v>4</v>
      </c>
      <c r="K11" s="77">
        <v>5</v>
      </c>
    </row>
    <row r="12" spans="1:11" s="78" customFormat="1" ht="31.2" x14ac:dyDescent="0.3">
      <c r="A12" s="77">
        <f t="shared" ref="A12:A54" si="0">+A11+1</f>
        <v>3</v>
      </c>
      <c r="B12" s="77" t="s">
        <v>61</v>
      </c>
      <c r="C12" s="77" t="s">
        <v>4</v>
      </c>
      <c r="D12" s="66" t="s">
        <v>5</v>
      </c>
      <c r="E12" s="66" t="s">
        <v>292</v>
      </c>
      <c r="F12" s="77" t="s">
        <v>249</v>
      </c>
      <c r="G12" s="77">
        <v>1</v>
      </c>
      <c r="H12" s="77">
        <v>2</v>
      </c>
      <c r="I12" s="77">
        <v>3</v>
      </c>
      <c r="J12" s="77">
        <v>4</v>
      </c>
      <c r="K12" s="77">
        <v>5</v>
      </c>
    </row>
    <row r="13" spans="1:11" s="78" customFormat="1" ht="46.8" x14ac:dyDescent="0.3">
      <c r="A13" s="77">
        <f t="shared" si="0"/>
        <v>4</v>
      </c>
      <c r="B13" s="77" t="s">
        <v>62</v>
      </c>
      <c r="C13" s="77" t="s">
        <v>4</v>
      </c>
      <c r="D13" s="66" t="s">
        <v>9</v>
      </c>
      <c r="E13" s="66" t="s">
        <v>252</v>
      </c>
      <c r="F13" s="77" t="s">
        <v>249</v>
      </c>
      <c r="G13" s="77">
        <v>1</v>
      </c>
      <c r="H13" s="77">
        <v>2</v>
      </c>
      <c r="I13" s="77">
        <v>3</v>
      </c>
      <c r="J13" s="77">
        <v>4</v>
      </c>
      <c r="K13" s="77">
        <v>5</v>
      </c>
    </row>
    <row r="14" spans="1:11" s="78" customFormat="1" ht="46.8" x14ac:dyDescent="0.3">
      <c r="A14" s="77">
        <f t="shared" si="0"/>
        <v>5</v>
      </c>
      <c r="B14" s="77" t="s">
        <v>63</v>
      </c>
      <c r="C14" s="77" t="s">
        <v>4</v>
      </c>
      <c r="D14" s="66" t="s">
        <v>9</v>
      </c>
      <c r="E14" s="66" t="s">
        <v>256</v>
      </c>
      <c r="F14" s="77" t="s">
        <v>249</v>
      </c>
      <c r="G14" s="77">
        <v>1</v>
      </c>
      <c r="H14" s="77">
        <v>2</v>
      </c>
      <c r="I14" s="77">
        <v>3</v>
      </c>
      <c r="J14" s="77">
        <v>4</v>
      </c>
      <c r="K14" s="77">
        <v>5</v>
      </c>
    </row>
    <row r="15" spans="1:11" s="78" customFormat="1" ht="46.8" x14ac:dyDescent="0.3">
      <c r="A15" s="77">
        <f t="shared" si="0"/>
        <v>6</v>
      </c>
      <c r="B15" s="77" t="s">
        <v>296</v>
      </c>
      <c r="C15" s="77" t="s">
        <v>4</v>
      </c>
      <c r="D15" s="66" t="s">
        <v>9</v>
      </c>
      <c r="E15" s="66" t="s">
        <v>363</v>
      </c>
      <c r="F15" s="77" t="s">
        <v>249</v>
      </c>
      <c r="G15" s="77">
        <v>1</v>
      </c>
      <c r="H15" s="77">
        <v>2</v>
      </c>
      <c r="I15" s="77">
        <v>3</v>
      </c>
      <c r="J15" s="77">
        <v>4</v>
      </c>
      <c r="K15" s="77">
        <v>5</v>
      </c>
    </row>
    <row r="16" spans="1:11" s="78" customFormat="1" ht="46.8" x14ac:dyDescent="0.3">
      <c r="A16" s="77">
        <f t="shared" si="0"/>
        <v>7</v>
      </c>
      <c r="B16" s="77" t="s">
        <v>297</v>
      </c>
      <c r="C16" s="77" t="s">
        <v>4</v>
      </c>
      <c r="D16" s="66" t="s">
        <v>9</v>
      </c>
      <c r="E16" s="66" t="s">
        <v>364</v>
      </c>
      <c r="F16" s="77" t="s">
        <v>249</v>
      </c>
      <c r="G16" s="77">
        <v>1</v>
      </c>
      <c r="H16" s="77">
        <v>2</v>
      </c>
      <c r="I16" s="77">
        <v>3</v>
      </c>
      <c r="J16" s="77">
        <v>4</v>
      </c>
      <c r="K16" s="77">
        <v>5</v>
      </c>
    </row>
    <row r="17" spans="1:11" s="78" customFormat="1" ht="46.8" x14ac:dyDescent="0.3">
      <c r="A17" s="77">
        <f t="shared" si="0"/>
        <v>8</v>
      </c>
      <c r="B17" s="77" t="s">
        <v>298</v>
      </c>
      <c r="C17" s="77" t="s">
        <v>4</v>
      </c>
      <c r="D17" s="66" t="s">
        <v>9</v>
      </c>
      <c r="E17" s="66" t="s">
        <v>254</v>
      </c>
      <c r="F17" s="77" t="s">
        <v>249</v>
      </c>
      <c r="G17" s="77">
        <v>1</v>
      </c>
      <c r="H17" s="77">
        <v>2</v>
      </c>
      <c r="I17" s="77">
        <v>3</v>
      </c>
      <c r="J17" s="77">
        <v>4</v>
      </c>
      <c r="K17" s="77">
        <v>5</v>
      </c>
    </row>
    <row r="18" spans="1:11" s="78" customFormat="1" ht="62.4" x14ac:dyDescent="0.3">
      <c r="A18" s="77">
        <f t="shared" si="0"/>
        <v>9</v>
      </c>
      <c r="B18" s="77" t="s">
        <v>299</v>
      </c>
      <c r="C18" s="77" t="s">
        <v>4</v>
      </c>
      <c r="D18" s="66" t="s">
        <v>11</v>
      </c>
      <c r="E18" s="66" t="s">
        <v>365</v>
      </c>
      <c r="F18" s="77" t="s">
        <v>249</v>
      </c>
      <c r="G18" s="77">
        <v>1</v>
      </c>
      <c r="H18" s="77">
        <v>2</v>
      </c>
      <c r="I18" s="77">
        <v>3</v>
      </c>
      <c r="J18" s="77">
        <v>4</v>
      </c>
      <c r="K18" s="77">
        <v>5</v>
      </c>
    </row>
    <row r="19" spans="1:11" s="78" customFormat="1" ht="46.8" x14ac:dyDescent="0.3">
      <c r="A19" s="77">
        <f t="shared" si="0"/>
        <v>10</v>
      </c>
      <c r="B19" s="77" t="s">
        <v>300</v>
      </c>
      <c r="C19" s="77" t="s">
        <v>4</v>
      </c>
      <c r="D19" s="66" t="s">
        <v>13</v>
      </c>
      <c r="E19" s="66" t="s">
        <v>366</v>
      </c>
      <c r="F19" s="77" t="s">
        <v>249</v>
      </c>
      <c r="G19" s="77">
        <v>1</v>
      </c>
      <c r="H19" s="77">
        <v>2</v>
      </c>
      <c r="I19" s="77">
        <v>3</v>
      </c>
      <c r="J19" s="77">
        <v>4</v>
      </c>
      <c r="K19" s="77">
        <v>5</v>
      </c>
    </row>
    <row r="20" spans="1:11" s="78" customFormat="1" ht="46.8" x14ac:dyDescent="0.3">
      <c r="A20" s="77">
        <f t="shared" si="0"/>
        <v>11</v>
      </c>
      <c r="B20" s="77" t="s">
        <v>301</v>
      </c>
      <c r="C20" s="77" t="s">
        <v>4</v>
      </c>
      <c r="D20" s="66" t="s">
        <v>13</v>
      </c>
      <c r="E20" s="66" t="s">
        <v>367</v>
      </c>
      <c r="F20" s="77" t="s">
        <v>249</v>
      </c>
      <c r="G20" s="77">
        <v>1</v>
      </c>
      <c r="H20" s="77">
        <v>2</v>
      </c>
      <c r="I20" s="77">
        <v>3</v>
      </c>
      <c r="J20" s="77">
        <v>4</v>
      </c>
      <c r="K20" s="77">
        <v>5</v>
      </c>
    </row>
    <row r="21" spans="1:11" s="78" customFormat="1" ht="46.8" x14ac:dyDescent="0.3">
      <c r="A21" s="77">
        <f t="shared" si="0"/>
        <v>12</v>
      </c>
      <c r="B21" s="77" t="s">
        <v>302</v>
      </c>
      <c r="C21" s="77" t="s">
        <v>4</v>
      </c>
      <c r="D21" s="66" t="s">
        <v>13</v>
      </c>
      <c r="E21" s="66" t="s">
        <v>368</v>
      </c>
      <c r="F21" s="77" t="s">
        <v>249</v>
      </c>
      <c r="G21" s="77">
        <v>1</v>
      </c>
      <c r="H21" s="77">
        <v>2</v>
      </c>
      <c r="I21" s="77">
        <v>3</v>
      </c>
      <c r="J21" s="77">
        <v>4</v>
      </c>
      <c r="K21" s="77">
        <v>5</v>
      </c>
    </row>
    <row r="22" spans="1:11" s="78" customFormat="1" ht="46.8" x14ac:dyDescent="0.3">
      <c r="A22" s="77">
        <f t="shared" si="0"/>
        <v>13</v>
      </c>
      <c r="B22" s="77" t="s">
        <v>303</v>
      </c>
      <c r="C22" s="77" t="s">
        <v>4</v>
      </c>
      <c r="D22" s="66" t="s">
        <v>13</v>
      </c>
      <c r="E22" s="66" t="s">
        <v>369</v>
      </c>
      <c r="F22" s="77" t="s">
        <v>249</v>
      </c>
      <c r="G22" s="77">
        <v>1</v>
      </c>
      <c r="H22" s="77">
        <v>2</v>
      </c>
      <c r="I22" s="77">
        <v>3</v>
      </c>
      <c r="J22" s="77">
        <v>4</v>
      </c>
      <c r="K22" s="77">
        <v>5</v>
      </c>
    </row>
    <row r="23" spans="1:11" s="78" customFormat="1" ht="46.8" x14ac:dyDescent="0.3">
      <c r="A23" s="77">
        <f t="shared" si="0"/>
        <v>14</v>
      </c>
      <c r="B23" s="77" t="s">
        <v>304</v>
      </c>
      <c r="C23" s="77" t="s">
        <v>4</v>
      </c>
      <c r="D23" s="66" t="s">
        <v>15</v>
      </c>
      <c r="E23" s="66" t="s">
        <v>370</v>
      </c>
      <c r="F23" s="77" t="s">
        <v>249</v>
      </c>
      <c r="G23" s="77">
        <v>1</v>
      </c>
      <c r="H23" s="77">
        <v>2</v>
      </c>
      <c r="I23" s="77">
        <v>3</v>
      </c>
      <c r="J23" s="77">
        <v>4</v>
      </c>
      <c r="K23" s="77">
        <v>5</v>
      </c>
    </row>
    <row r="24" spans="1:11" s="80" customFormat="1" ht="19.2" customHeight="1" x14ac:dyDescent="0.3">
      <c r="A24" s="75" t="s">
        <v>355</v>
      </c>
      <c r="B24" s="75"/>
      <c r="C24" s="75"/>
      <c r="D24" s="79"/>
      <c r="E24" s="86" t="s">
        <v>350</v>
      </c>
      <c r="F24" s="86"/>
      <c r="G24" s="86"/>
      <c r="H24" s="86"/>
      <c r="I24" s="86"/>
      <c r="J24" s="86"/>
      <c r="K24" s="86"/>
    </row>
    <row r="25" spans="1:11" s="78" customFormat="1" ht="46.8" x14ac:dyDescent="0.3">
      <c r="A25" s="77">
        <v>1</v>
      </c>
      <c r="B25" s="77" t="s">
        <v>64</v>
      </c>
      <c r="C25" s="77" t="s">
        <v>18</v>
      </c>
      <c r="D25" s="66" t="s">
        <v>19</v>
      </c>
      <c r="E25" s="66" t="s">
        <v>371</v>
      </c>
      <c r="F25" s="77" t="s">
        <v>249</v>
      </c>
      <c r="G25" s="77">
        <v>1</v>
      </c>
      <c r="H25" s="77">
        <v>2</v>
      </c>
      <c r="I25" s="77">
        <v>3</v>
      </c>
      <c r="J25" s="77">
        <v>4</v>
      </c>
      <c r="K25" s="77">
        <v>5</v>
      </c>
    </row>
    <row r="26" spans="1:11" s="78" customFormat="1" ht="46.8" x14ac:dyDescent="0.3">
      <c r="A26" s="77">
        <f t="shared" si="0"/>
        <v>2</v>
      </c>
      <c r="B26" s="77" t="s">
        <v>65</v>
      </c>
      <c r="C26" s="77" t="s">
        <v>18</v>
      </c>
      <c r="D26" s="66" t="s">
        <v>19</v>
      </c>
      <c r="E26" s="66" t="s">
        <v>372</v>
      </c>
      <c r="F26" s="77" t="s">
        <v>249</v>
      </c>
      <c r="G26" s="77">
        <v>1</v>
      </c>
      <c r="H26" s="77">
        <v>2</v>
      </c>
      <c r="I26" s="77">
        <v>3</v>
      </c>
      <c r="J26" s="77">
        <v>4</v>
      </c>
      <c r="K26" s="77">
        <v>5</v>
      </c>
    </row>
    <row r="27" spans="1:11" s="78" customFormat="1" ht="46.8" x14ac:dyDescent="0.3">
      <c r="A27" s="77">
        <f t="shared" si="0"/>
        <v>3</v>
      </c>
      <c r="B27" s="77" t="s">
        <v>66</v>
      </c>
      <c r="C27" s="77" t="s">
        <v>18</v>
      </c>
      <c r="D27" s="66" t="s">
        <v>19</v>
      </c>
      <c r="E27" s="66" t="s">
        <v>373</v>
      </c>
      <c r="F27" s="77" t="s">
        <v>249</v>
      </c>
      <c r="G27" s="77">
        <v>1</v>
      </c>
      <c r="H27" s="77">
        <v>2</v>
      </c>
      <c r="I27" s="77">
        <v>3</v>
      </c>
      <c r="J27" s="77">
        <v>4</v>
      </c>
      <c r="K27" s="77">
        <v>5</v>
      </c>
    </row>
    <row r="28" spans="1:11" s="78" customFormat="1" ht="78" x14ac:dyDescent="0.3">
      <c r="A28" s="77">
        <f t="shared" si="0"/>
        <v>4</v>
      </c>
      <c r="B28" s="77" t="s">
        <v>67</v>
      </c>
      <c r="C28" s="77" t="s">
        <v>18</v>
      </c>
      <c r="D28" s="66" t="s">
        <v>22</v>
      </c>
      <c r="E28" s="66" t="s">
        <v>269</v>
      </c>
      <c r="F28" s="77" t="s">
        <v>249</v>
      </c>
      <c r="G28" s="77">
        <v>1</v>
      </c>
      <c r="H28" s="77">
        <v>2</v>
      </c>
      <c r="I28" s="77">
        <v>3</v>
      </c>
      <c r="J28" s="77">
        <v>4</v>
      </c>
      <c r="K28" s="77">
        <v>5</v>
      </c>
    </row>
    <row r="29" spans="1:11" s="78" customFormat="1" ht="62.4" x14ac:dyDescent="0.3">
      <c r="A29" s="77">
        <f t="shared" si="0"/>
        <v>5</v>
      </c>
      <c r="B29" s="77" t="s">
        <v>305</v>
      </c>
      <c r="C29" s="77" t="s">
        <v>18</v>
      </c>
      <c r="D29" s="66" t="s">
        <v>23</v>
      </c>
      <c r="E29" s="66" t="s">
        <v>383</v>
      </c>
      <c r="F29" s="77" t="s">
        <v>249</v>
      </c>
      <c r="G29" s="77">
        <v>1</v>
      </c>
      <c r="H29" s="77">
        <v>2</v>
      </c>
      <c r="I29" s="77">
        <v>3</v>
      </c>
      <c r="J29" s="77">
        <v>4</v>
      </c>
      <c r="K29" s="77">
        <v>5</v>
      </c>
    </row>
    <row r="30" spans="1:11" s="78" customFormat="1" ht="31.2" x14ac:dyDescent="0.3">
      <c r="A30" s="77">
        <f t="shared" si="0"/>
        <v>6</v>
      </c>
      <c r="B30" s="77" t="s">
        <v>306</v>
      </c>
      <c r="C30" s="77" t="s">
        <v>18</v>
      </c>
      <c r="D30" s="66" t="s">
        <v>23</v>
      </c>
      <c r="E30" s="66" t="s">
        <v>270</v>
      </c>
      <c r="F30" s="77" t="s">
        <v>249</v>
      </c>
      <c r="G30" s="77">
        <v>1</v>
      </c>
      <c r="H30" s="77">
        <v>2</v>
      </c>
      <c r="I30" s="77">
        <v>3</v>
      </c>
      <c r="J30" s="77">
        <v>4</v>
      </c>
      <c r="K30" s="77">
        <v>5</v>
      </c>
    </row>
    <row r="31" spans="1:11" s="80" customFormat="1" x14ac:dyDescent="0.3">
      <c r="A31" s="75" t="s">
        <v>356</v>
      </c>
      <c r="B31" s="75"/>
      <c r="C31" s="75"/>
      <c r="D31" s="79"/>
      <c r="E31" s="86" t="s">
        <v>351</v>
      </c>
      <c r="F31" s="86"/>
      <c r="G31" s="86"/>
      <c r="H31" s="86"/>
      <c r="I31" s="86"/>
      <c r="J31" s="86"/>
      <c r="K31" s="86"/>
    </row>
    <row r="32" spans="1:11" s="78" customFormat="1" ht="109.2" x14ac:dyDescent="0.3">
      <c r="A32" s="77">
        <v>1</v>
      </c>
      <c r="B32" s="77" t="s">
        <v>68</v>
      </c>
      <c r="C32" s="77" t="s">
        <v>25</v>
      </c>
      <c r="D32" s="66" t="s">
        <v>26</v>
      </c>
      <c r="E32" s="66" t="s">
        <v>374</v>
      </c>
      <c r="F32" s="77" t="s">
        <v>249</v>
      </c>
      <c r="G32" s="77">
        <v>1</v>
      </c>
      <c r="H32" s="77">
        <v>2</v>
      </c>
      <c r="I32" s="77">
        <v>3</v>
      </c>
      <c r="J32" s="77">
        <v>4</v>
      </c>
      <c r="K32" s="77">
        <v>5</v>
      </c>
    </row>
    <row r="33" spans="1:11" s="78" customFormat="1" ht="46.8" x14ac:dyDescent="0.3">
      <c r="A33" s="77">
        <f t="shared" si="0"/>
        <v>2</v>
      </c>
      <c r="B33" s="77" t="s">
        <v>69</v>
      </c>
      <c r="C33" s="77" t="s">
        <v>25</v>
      </c>
      <c r="D33" s="66" t="s">
        <v>26</v>
      </c>
      <c r="E33" s="66" t="s">
        <v>93</v>
      </c>
      <c r="F33" s="77" t="s">
        <v>249</v>
      </c>
      <c r="G33" s="77">
        <v>1</v>
      </c>
      <c r="H33" s="77">
        <v>2</v>
      </c>
      <c r="I33" s="77">
        <v>3</v>
      </c>
      <c r="J33" s="77">
        <v>4</v>
      </c>
      <c r="K33" s="77">
        <v>5</v>
      </c>
    </row>
    <row r="34" spans="1:11" s="78" customFormat="1" ht="46.8" x14ac:dyDescent="0.3">
      <c r="A34" s="77">
        <f t="shared" si="0"/>
        <v>3</v>
      </c>
      <c r="B34" s="77" t="s">
        <v>70</v>
      </c>
      <c r="C34" s="77" t="s">
        <v>25</v>
      </c>
      <c r="D34" s="66" t="s">
        <v>26</v>
      </c>
      <c r="E34" s="66" t="s">
        <v>272</v>
      </c>
      <c r="F34" s="77" t="s">
        <v>249</v>
      </c>
      <c r="G34" s="77">
        <v>1</v>
      </c>
      <c r="H34" s="77">
        <v>2</v>
      </c>
      <c r="I34" s="77">
        <v>3</v>
      </c>
      <c r="J34" s="77">
        <v>4</v>
      </c>
      <c r="K34" s="77">
        <v>5</v>
      </c>
    </row>
    <row r="35" spans="1:11" s="78" customFormat="1" ht="46.8" x14ac:dyDescent="0.3">
      <c r="A35" s="77">
        <f t="shared" si="0"/>
        <v>4</v>
      </c>
      <c r="B35" s="77" t="s">
        <v>307</v>
      </c>
      <c r="C35" s="77" t="s">
        <v>25</v>
      </c>
      <c r="D35" s="66" t="s">
        <v>26</v>
      </c>
      <c r="E35" s="66" t="s">
        <v>94</v>
      </c>
      <c r="F35" s="77" t="s">
        <v>249</v>
      </c>
      <c r="G35" s="77">
        <v>1</v>
      </c>
      <c r="H35" s="77">
        <v>2</v>
      </c>
      <c r="I35" s="77">
        <v>3</v>
      </c>
      <c r="J35" s="77">
        <v>4</v>
      </c>
      <c r="K35" s="77">
        <v>5</v>
      </c>
    </row>
    <row r="36" spans="1:11" s="78" customFormat="1" ht="46.8" x14ac:dyDescent="0.3">
      <c r="A36" s="77">
        <f t="shared" si="0"/>
        <v>5</v>
      </c>
      <c r="B36" s="77" t="s">
        <v>308</v>
      </c>
      <c r="C36" s="77" t="s">
        <v>25</v>
      </c>
      <c r="D36" s="66" t="s">
        <v>26</v>
      </c>
      <c r="E36" s="66" t="s">
        <v>273</v>
      </c>
      <c r="F36" s="77" t="s">
        <v>249</v>
      </c>
      <c r="G36" s="77">
        <v>1</v>
      </c>
      <c r="H36" s="77">
        <v>2</v>
      </c>
      <c r="I36" s="77">
        <v>3</v>
      </c>
      <c r="J36" s="77">
        <v>4</v>
      </c>
      <c r="K36" s="77">
        <v>5</v>
      </c>
    </row>
    <row r="37" spans="1:11" s="78" customFormat="1" ht="46.8" x14ac:dyDescent="0.3">
      <c r="A37" s="77">
        <f t="shared" si="0"/>
        <v>6</v>
      </c>
      <c r="B37" s="77" t="s">
        <v>309</v>
      </c>
      <c r="C37" s="77" t="s">
        <v>25</v>
      </c>
      <c r="D37" s="66" t="s">
        <v>26</v>
      </c>
      <c r="E37" s="66" t="s">
        <v>375</v>
      </c>
      <c r="F37" s="77" t="s">
        <v>249</v>
      </c>
      <c r="G37" s="77">
        <v>1</v>
      </c>
      <c r="H37" s="77">
        <v>2</v>
      </c>
      <c r="I37" s="77">
        <v>3</v>
      </c>
      <c r="J37" s="77">
        <v>4</v>
      </c>
      <c r="K37" s="77">
        <v>5</v>
      </c>
    </row>
    <row r="38" spans="1:11" s="78" customFormat="1" ht="46.8" x14ac:dyDescent="0.3">
      <c r="A38" s="77">
        <f t="shared" si="0"/>
        <v>7</v>
      </c>
      <c r="B38" s="77" t="s">
        <v>310</v>
      </c>
      <c r="C38" s="77" t="s">
        <v>25</v>
      </c>
      <c r="D38" s="66" t="s">
        <v>26</v>
      </c>
      <c r="E38" s="66" t="s">
        <v>376</v>
      </c>
      <c r="F38" s="77" t="s">
        <v>249</v>
      </c>
      <c r="G38" s="77">
        <v>1</v>
      </c>
      <c r="H38" s="77">
        <v>2</v>
      </c>
      <c r="I38" s="77">
        <v>3</v>
      </c>
      <c r="J38" s="77">
        <v>4</v>
      </c>
      <c r="K38" s="77">
        <v>5</v>
      </c>
    </row>
    <row r="39" spans="1:11" s="78" customFormat="1" ht="46.8" x14ac:dyDescent="0.3">
      <c r="A39" s="77">
        <f t="shared" si="0"/>
        <v>8</v>
      </c>
      <c r="B39" s="77" t="s">
        <v>311</v>
      </c>
      <c r="C39" s="77" t="s">
        <v>25</v>
      </c>
      <c r="D39" s="66" t="s">
        <v>29</v>
      </c>
      <c r="E39" s="66" t="s">
        <v>377</v>
      </c>
      <c r="F39" s="77" t="s">
        <v>249</v>
      </c>
      <c r="G39" s="77">
        <v>1</v>
      </c>
      <c r="H39" s="77">
        <v>2</v>
      </c>
      <c r="I39" s="77">
        <v>3</v>
      </c>
      <c r="J39" s="77">
        <v>4</v>
      </c>
      <c r="K39" s="77">
        <v>5</v>
      </c>
    </row>
    <row r="40" spans="1:11" s="78" customFormat="1" ht="46.8" x14ac:dyDescent="0.3">
      <c r="A40" s="77">
        <f t="shared" si="0"/>
        <v>9</v>
      </c>
      <c r="B40" s="77" t="s">
        <v>312</v>
      </c>
      <c r="C40" s="77" t="s">
        <v>25</v>
      </c>
      <c r="D40" s="66" t="s">
        <v>29</v>
      </c>
      <c r="E40" s="66" t="s">
        <v>378</v>
      </c>
      <c r="F40" s="77" t="s">
        <v>249</v>
      </c>
      <c r="G40" s="77">
        <v>1</v>
      </c>
      <c r="H40" s="77">
        <v>2</v>
      </c>
      <c r="I40" s="77">
        <v>3</v>
      </c>
      <c r="J40" s="77">
        <v>4</v>
      </c>
      <c r="K40" s="77">
        <v>5</v>
      </c>
    </row>
    <row r="41" spans="1:11" s="78" customFormat="1" ht="46.8" x14ac:dyDescent="0.3">
      <c r="A41" s="77">
        <f t="shared" si="0"/>
        <v>10</v>
      </c>
      <c r="B41" s="77" t="s">
        <v>313</v>
      </c>
      <c r="C41" s="77" t="s">
        <v>25</v>
      </c>
      <c r="D41" s="66" t="s">
        <v>29</v>
      </c>
      <c r="E41" s="66" t="s">
        <v>379</v>
      </c>
      <c r="F41" s="77" t="s">
        <v>249</v>
      </c>
      <c r="G41" s="77">
        <v>1</v>
      </c>
      <c r="H41" s="77">
        <v>2</v>
      </c>
      <c r="I41" s="77">
        <v>3</v>
      </c>
      <c r="J41" s="77">
        <v>4</v>
      </c>
      <c r="K41" s="77">
        <v>5</v>
      </c>
    </row>
    <row r="42" spans="1:11" s="78" customFormat="1" ht="31.2" x14ac:dyDescent="0.3">
      <c r="A42" s="77">
        <f t="shared" si="0"/>
        <v>11</v>
      </c>
      <c r="B42" s="77" t="s">
        <v>314</v>
      </c>
      <c r="C42" s="77" t="s">
        <v>25</v>
      </c>
      <c r="D42" s="66" t="s">
        <v>32</v>
      </c>
      <c r="E42" s="66" t="s">
        <v>279</v>
      </c>
      <c r="F42" s="77" t="s">
        <v>249</v>
      </c>
      <c r="G42" s="77">
        <v>1</v>
      </c>
      <c r="H42" s="77">
        <v>2</v>
      </c>
      <c r="I42" s="77">
        <v>3</v>
      </c>
      <c r="J42" s="77">
        <v>4</v>
      </c>
      <c r="K42" s="77">
        <v>5</v>
      </c>
    </row>
    <row r="43" spans="1:11" s="78" customFormat="1" ht="31.2" x14ac:dyDescent="0.3">
      <c r="A43" s="77">
        <f t="shared" si="0"/>
        <v>12</v>
      </c>
      <c r="B43" s="77" t="s">
        <v>315</v>
      </c>
      <c r="C43" s="77" t="s">
        <v>25</v>
      </c>
      <c r="D43" s="66" t="s">
        <v>32</v>
      </c>
      <c r="E43" s="66" t="s">
        <v>380</v>
      </c>
      <c r="F43" s="77" t="s">
        <v>249</v>
      </c>
      <c r="G43" s="77">
        <v>1</v>
      </c>
      <c r="H43" s="77">
        <v>2</v>
      </c>
      <c r="I43" s="77">
        <v>3</v>
      </c>
      <c r="J43" s="77">
        <v>4</v>
      </c>
      <c r="K43" s="77">
        <v>5</v>
      </c>
    </row>
    <row r="44" spans="1:11" s="78" customFormat="1" ht="31.2" x14ac:dyDescent="0.3">
      <c r="A44" s="77">
        <f t="shared" si="0"/>
        <v>13</v>
      </c>
      <c r="B44" s="77" t="s">
        <v>316</v>
      </c>
      <c r="C44" s="77" t="s">
        <v>25</v>
      </c>
      <c r="D44" s="66" t="s">
        <v>32</v>
      </c>
      <c r="E44" s="66" t="s">
        <v>381</v>
      </c>
      <c r="F44" s="77" t="s">
        <v>249</v>
      </c>
      <c r="G44" s="77">
        <v>1</v>
      </c>
      <c r="H44" s="77">
        <v>2</v>
      </c>
      <c r="I44" s="77">
        <v>3</v>
      </c>
      <c r="J44" s="77">
        <v>4</v>
      </c>
      <c r="K44" s="77">
        <v>5</v>
      </c>
    </row>
    <row r="45" spans="1:11" s="80" customFormat="1" x14ac:dyDescent="0.3">
      <c r="A45" s="75" t="s">
        <v>357</v>
      </c>
      <c r="B45" s="75"/>
      <c r="C45" s="75"/>
      <c r="D45" s="79"/>
      <c r="E45" s="86" t="s">
        <v>352</v>
      </c>
      <c r="F45" s="86"/>
      <c r="G45" s="86"/>
      <c r="H45" s="86"/>
      <c r="I45" s="86"/>
      <c r="J45" s="86"/>
      <c r="K45" s="86"/>
    </row>
    <row r="46" spans="1:11" s="78" customFormat="1" ht="62.4" x14ac:dyDescent="0.3">
      <c r="A46" s="77">
        <v>1</v>
      </c>
      <c r="B46" s="77" t="s">
        <v>71</v>
      </c>
      <c r="C46" s="77" t="s">
        <v>35</v>
      </c>
      <c r="D46" s="66" t="s">
        <v>36</v>
      </c>
      <c r="E46" s="66" t="s">
        <v>283</v>
      </c>
      <c r="F46" s="77" t="s">
        <v>249</v>
      </c>
      <c r="G46" s="77">
        <v>1</v>
      </c>
      <c r="H46" s="77">
        <v>2</v>
      </c>
      <c r="I46" s="77">
        <v>3</v>
      </c>
      <c r="J46" s="77">
        <v>4</v>
      </c>
      <c r="K46" s="77">
        <v>5</v>
      </c>
    </row>
    <row r="47" spans="1:11" s="78" customFormat="1" ht="31.2" x14ac:dyDescent="0.3">
      <c r="A47" s="77">
        <f t="shared" si="0"/>
        <v>2</v>
      </c>
      <c r="B47" s="77" t="s">
        <v>72</v>
      </c>
      <c r="C47" s="77" t="s">
        <v>35</v>
      </c>
      <c r="D47" s="66" t="s">
        <v>39</v>
      </c>
      <c r="E47" s="66" t="s">
        <v>284</v>
      </c>
      <c r="F47" s="77" t="s">
        <v>249</v>
      </c>
      <c r="G47" s="77">
        <v>1</v>
      </c>
      <c r="H47" s="77">
        <v>2</v>
      </c>
      <c r="I47" s="77">
        <v>3</v>
      </c>
      <c r="J47" s="77">
        <v>4</v>
      </c>
      <c r="K47" s="77">
        <v>5</v>
      </c>
    </row>
    <row r="48" spans="1:11" s="78" customFormat="1" ht="31.2" x14ac:dyDescent="0.3">
      <c r="A48" s="77">
        <f t="shared" si="0"/>
        <v>3</v>
      </c>
      <c r="B48" s="77" t="s">
        <v>73</v>
      </c>
      <c r="C48" s="77" t="s">
        <v>35</v>
      </c>
      <c r="D48" s="66" t="s">
        <v>39</v>
      </c>
      <c r="E48" s="66" t="s">
        <v>382</v>
      </c>
      <c r="F48" s="77" t="s">
        <v>249</v>
      </c>
      <c r="G48" s="77">
        <v>1</v>
      </c>
      <c r="H48" s="77">
        <v>2</v>
      </c>
      <c r="I48" s="77">
        <v>3</v>
      </c>
      <c r="J48" s="77">
        <v>4</v>
      </c>
      <c r="K48" s="77">
        <v>5</v>
      </c>
    </row>
    <row r="49" spans="1:11" s="78" customFormat="1" ht="31.2" x14ac:dyDescent="0.3">
      <c r="A49" s="77">
        <f t="shared" si="0"/>
        <v>4</v>
      </c>
      <c r="B49" s="77" t="s">
        <v>317</v>
      </c>
      <c r="C49" s="77" t="s">
        <v>35</v>
      </c>
      <c r="D49" s="66" t="s">
        <v>41</v>
      </c>
      <c r="E49" s="66" t="s">
        <v>287</v>
      </c>
      <c r="F49" s="77" t="s">
        <v>249</v>
      </c>
      <c r="G49" s="77">
        <v>1</v>
      </c>
      <c r="H49" s="77">
        <v>2</v>
      </c>
      <c r="I49" s="77">
        <v>3</v>
      </c>
      <c r="J49" s="77">
        <v>4</v>
      </c>
      <c r="K49" s="77">
        <v>5</v>
      </c>
    </row>
    <row r="50" spans="1:11" s="80" customFormat="1" x14ac:dyDescent="0.3">
      <c r="A50" s="75" t="s">
        <v>358</v>
      </c>
      <c r="B50" s="75"/>
      <c r="C50" s="75"/>
      <c r="D50" s="79"/>
      <c r="E50" s="86" t="s">
        <v>353</v>
      </c>
      <c r="F50" s="86"/>
      <c r="G50" s="86"/>
      <c r="H50" s="86"/>
      <c r="I50" s="86"/>
      <c r="J50" s="86"/>
      <c r="K50" s="86"/>
    </row>
    <row r="51" spans="1:11" s="78" customFormat="1" ht="46.8" x14ac:dyDescent="0.3">
      <c r="A51" s="77">
        <v>1</v>
      </c>
      <c r="B51" s="77" t="s">
        <v>74</v>
      </c>
      <c r="C51" s="77" t="s">
        <v>43</v>
      </c>
      <c r="D51" s="66" t="s">
        <v>44</v>
      </c>
      <c r="E51" s="66" t="s">
        <v>288</v>
      </c>
      <c r="F51" s="77" t="s">
        <v>249</v>
      </c>
      <c r="G51" s="77">
        <v>1</v>
      </c>
      <c r="H51" s="77">
        <v>2</v>
      </c>
      <c r="I51" s="77">
        <v>3</v>
      </c>
      <c r="J51" s="77">
        <v>4</v>
      </c>
      <c r="K51" s="77">
        <v>5</v>
      </c>
    </row>
    <row r="52" spans="1:11" s="78" customFormat="1" ht="46.8" x14ac:dyDescent="0.3">
      <c r="A52" s="77">
        <f t="shared" si="0"/>
        <v>2</v>
      </c>
      <c r="B52" s="77" t="s">
        <v>75</v>
      </c>
      <c r="C52" s="77" t="s">
        <v>43</v>
      </c>
      <c r="D52" s="66" t="s">
        <v>44</v>
      </c>
      <c r="E52" s="66" t="s">
        <v>289</v>
      </c>
      <c r="F52" s="77" t="s">
        <v>249</v>
      </c>
      <c r="G52" s="77">
        <v>1</v>
      </c>
      <c r="H52" s="77">
        <v>2</v>
      </c>
      <c r="I52" s="77">
        <v>3</v>
      </c>
      <c r="J52" s="77">
        <v>4</v>
      </c>
      <c r="K52" s="77">
        <v>5</v>
      </c>
    </row>
    <row r="53" spans="1:11" s="78" customFormat="1" ht="62.4" x14ac:dyDescent="0.3">
      <c r="A53" s="77">
        <f t="shared" si="0"/>
        <v>3</v>
      </c>
      <c r="B53" s="77" t="s">
        <v>318</v>
      </c>
      <c r="C53" s="77" t="s">
        <v>43</v>
      </c>
      <c r="D53" s="66" t="s">
        <v>47</v>
      </c>
      <c r="E53" s="66" t="s">
        <v>293</v>
      </c>
      <c r="F53" s="77" t="s">
        <v>249</v>
      </c>
      <c r="G53" s="77">
        <v>1</v>
      </c>
      <c r="H53" s="77">
        <v>2</v>
      </c>
      <c r="I53" s="77">
        <v>3</v>
      </c>
      <c r="J53" s="77">
        <v>4</v>
      </c>
      <c r="K53" s="77">
        <v>5</v>
      </c>
    </row>
    <row r="54" spans="1:11" s="78" customFormat="1" ht="62.4" x14ac:dyDescent="0.3">
      <c r="A54" s="77">
        <f t="shared" si="0"/>
        <v>4</v>
      </c>
      <c r="B54" s="77" t="s">
        <v>319</v>
      </c>
      <c r="C54" s="77" t="s">
        <v>43</v>
      </c>
      <c r="D54" s="66" t="s">
        <v>47</v>
      </c>
      <c r="E54" s="66" t="s">
        <v>291</v>
      </c>
      <c r="F54" s="77" t="s">
        <v>249</v>
      </c>
      <c r="G54" s="77">
        <v>1</v>
      </c>
      <c r="H54" s="77">
        <v>2</v>
      </c>
      <c r="I54" s="77">
        <v>3</v>
      </c>
      <c r="J54" s="77">
        <v>4</v>
      </c>
      <c r="K54" s="77">
        <v>5</v>
      </c>
    </row>
  </sheetData>
  <autoFilter ref="A8:I8"/>
  <mergeCells count="6">
    <mergeCell ref="E50:K50"/>
    <mergeCell ref="G8:K8"/>
    <mergeCell ref="E9:K9"/>
    <mergeCell ref="E24:K24"/>
    <mergeCell ref="E31:K31"/>
    <mergeCell ref="E45:K45"/>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abSelected="1" zoomScaleNormal="100" workbookViewId="0">
      <pane ySplit="8" topLeftCell="A48" activePane="bottomLeft" state="frozen"/>
      <selection activeCell="E44" sqref="E44"/>
      <selection pane="bottomLeft" activeCell="E54" sqref="E54"/>
    </sheetView>
  </sheetViews>
  <sheetFormatPr defaultRowHeight="15.6" x14ac:dyDescent="0.3"/>
  <cols>
    <col min="1" max="1" width="6.44140625" style="43" customWidth="1"/>
    <col min="2" max="2" width="8.21875" style="43" customWidth="1"/>
    <col min="3" max="3" width="15.33203125" style="43" customWidth="1"/>
    <col min="4" max="4" width="55.88671875" style="44" customWidth="1"/>
    <col min="5" max="5" width="69.33203125" style="83" customWidth="1"/>
    <col min="6" max="6" width="10.6640625" style="43" customWidth="1"/>
    <col min="7" max="16384" width="8.88671875" style="44"/>
  </cols>
  <sheetData>
    <row r="1" spans="1:6" ht="16.2" x14ac:dyDescent="0.3">
      <c r="A1" s="42" t="s">
        <v>320</v>
      </c>
      <c r="B1" s="42"/>
      <c r="F1" s="45">
        <f>+SUM(F2:F6)</f>
        <v>41</v>
      </c>
    </row>
    <row r="2" spans="1:6" s="46" customFormat="1" x14ac:dyDescent="0.3">
      <c r="A2" s="46" t="s">
        <v>54</v>
      </c>
      <c r="C2" s="47"/>
      <c r="E2" s="84" t="s">
        <v>4</v>
      </c>
      <c r="F2" s="47">
        <f>+COUNTIFS($C:$C,E2,$F:$F,"&lt;&gt;"&amp;"")</f>
        <v>14</v>
      </c>
    </row>
    <row r="3" spans="1:6" s="46" customFormat="1" x14ac:dyDescent="0.3">
      <c r="A3" s="46" t="s">
        <v>55</v>
      </c>
      <c r="C3" s="47"/>
      <c r="E3" s="84" t="s">
        <v>18</v>
      </c>
      <c r="F3" s="47">
        <f>+COUNTIFS($C:$C,E3,$F:$F,"&lt;&gt;"&amp;"")</f>
        <v>6</v>
      </c>
    </row>
    <row r="4" spans="1:6" s="46" customFormat="1" x14ac:dyDescent="0.3">
      <c r="C4" s="47"/>
      <c r="E4" s="84" t="s">
        <v>25</v>
      </c>
      <c r="F4" s="47">
        <f>+COUNTIFS($C:$C,E4,$F:$F,"&lt;&gt;"&amp;"")</f>
        <v>13</v>
      </c>
    </row>
    <row r="5" spans="1:6" s="46" customFormat="1" x14ac:dyDescent="0.3">
      <c r="C5" s="47"/>
      <c r="E5" s="84" t="s">
        <v>35</v>
      </c>
      <c r="F5" s="47">
        <f>+COUNTIFS($C:$C,E5,$F:$F,"&lt;&gt;"&amp;"")</f>
        <v>4</v>
      </c>
    </row>
    <row r="6" spans="1:6" s="46" customFormat="1" x14ac:dyDescent="0.3">
      <c r="C6" s="47"/>
      <c r="E6" s="84" t="s">
        <v>43</v>
      </c>
      <c r="F6" s="47">
        <f>+COUNTIFS($C:$C,E6,$F:$F,"&lt;&gt;"&amp;"")</f>
        <v>4</v>
      </c>
    </row>
    <row r="7" spans="1:6" ht="5.4" customHeight="1" x14ac:dyDescent="0.3"/>
    <row r="8" spans="1:6" s="49" customFormat="1" ht="23.4" customHeight="1" x14ac:dyDescent="0.3">
      <c r="A8" s="48" t="s">
        <v>0</v>
      </c>
      <c r="B8" s="48" t="s">
        <v>58</v>
      </c>
      <c r="C8" s="48" t="s">
        <v>1</v>
      </c>
      <c r="D8" s="48" t="s">
        <v>2</v>
      </c>
      <c r="E8" s="48" t="s">
        <v>294</v>
      </c>
      <c r="F8" s="48" t="s">
        <v>295</v>
      </c>
    </row>
    <row r="9" spans="1:6" ht="46.8" x14ac:dyDescent="0.3">
      <c r="A9" s="50">
        <f>+SUBTOTAL(3,$C$9:C9)</f>
        <v>1</v>
      </c>
      <c r="B9" s="50" t="s">
        <v>59</v>
      </c>
      <c r="C9" s="50" t="s">
        <v>4</v>
      </c>
      <c r="D9" s="51" t="s">
        <v>5</v>
      </c>
      <c r="E9" s="51" t="s">
        <v>321</v>
      </c>
      <c r="F9" s="50" t="s">
        <v>249</v>
      </c>
    </row>
    <row r="10" spans="1:6" ht="31.2" x14ac:dyDescent="0.3">
      <c r="A10" s="50">
        <f>+A9+1</f>
        <v>2</v>
      </c>
      <c r="B10" s="50" t="s">
        <v>60</v>
      </c>
      <c r="C10" s="50" t="s">
        <v>4</v>
      </c>
      <c r="D10" s="51" t="s">
        <v>5</v>
      </c>
      <c r="E10" s="51" t="s">
        <v>322</v>
      </c>
      <c r="F10" s="50" t="s">
        <v>249</v>
      </c>
    </row>
    <row r="11" spans="1:6" ht="31.2" x14ac:dyDescent="0.3">
      <c r="A11" s="50">
        <f t="shared" ref="A11:A52" si="0">+A10+1</f>
        <v>3</v>
      </c>
      <c r="B11" s="50" t="s">
        <v>61</v>
      </c>
      <c r="C11" s="50" t="s">
        <v>4</v>
      </c>
      <c r="D11" s="51" t="s">
        <v>5</v>
      </c>
      <c r="E11" s="51" t="s">
        <v>292</v>
      </c>
      <c r="F11" s="50" t="s">
        <v>249</v>
      </c>
    </row>
    <row r="12" spans="1:6" ht="46.8" x14ac:dyDescent="0.3">
      <c r="A12" s="50">
        <f t="shared" si="0"/>
        <v>4</v>
      </c>
      <c r="B12" s="50" t="s">
        <v>62</v>
      </c>
      <c r="C12" s="50" t="s">
        <v>4</v>
      </c>
      <c r="D12" s="51" t="s">
        <v>9</v>
      </c>
      <c r="E12" s="51" t="s">
        <v>323</v>
      </c>
      <c r="F12" s="50" t="s">
        <v>249</v>
      </c>
    </row>
    <row r="13" spans="1:6" ht="46.8" x14ac:dyDescent="0.3">
      <c r="A13" s="50">
        <f t="shared" si="0"/>
        <v>5</v>
      </c>
      <c r="B13" s="50" t="s">
        <v>63</v>
      </c>
      <c r="C13" s="50" t="s">
        <v>4</v>
      </c>
      <c r="D13" s="51" t="s">
        <v>9</v>
      </c>
      <c r="E13" s="51" t="s">
        <v>324</v>
      </c>
      <c r="F13" s="50" t="s">
        <v>249</v>
      </c>
    </row>
    <row r="14" spans="1:6" ht="46.8" x14ac:dyDescent="0.3">
      <c r="A14" s="50">
        <f t="shared" si="0"/>
        <v>6</v>
      </c>
      <c r="B14" s="50" t="s">
        <v>296</v>
      </c>
      <c r="C14" s="50" t="s">
        <v>4</v>
      </c>
      <c r="D14" s="51" t="s">
        <v>9</v>
      </c>
      <c r="E14" s="51" t="s">
        <v>325</v>
      </c>
      <c r="F14" s="50" t="s">
        <v>249</v>
      </c>
    </row>
    <row r="15" spans="1:6" ht="46.8" x14ac:dyDescent="0.3">
      <c r="A15" s="50">
        <f t="shared" si="0"/>
        <v>7</v>
      </c>
      <c r="B15" s="50" t="s">
        <v>297</v>
      </c>
      <c r="C15" s="50" t="s">
        <v>4</v>
      </c>
      <c r="D15" s="51" t="s">
        <v>9</v>
      </c>
      <c r="E15" s="51" t="s">
        <v>326</v>
      </c>
      <c r="F15" s="50" t="s">
        <v>249</v>
      </c>
    </row>
    <row r="16" spans="1:6" ht="46.8" x14ac:dyDescent="0.3">
      <c r="A16" s="50">
        <f t="shared" si="0"/>
        <v>8</v>
      </c>
      <c r="B16" s="50" t="s">
        <v>298</v>
      </c>
      <c r="C16" s="50" t="s">
        <v>4</v>
      </c>
      <c r="D16" s="51" t="s">
        <v>9</v>
      </c>
      <c r="E16" s="51" t="s">
        <v>327</v>
      </c>
      <c r="F16" s="50" t="s">
        <v>249</v>
      </c>
    </row>
    <row r="17" spans="1:6" ht="62.4" x14ac:dyDescent="0.3">
      <c r="A17" s="50">
        <f t="shared" si="0"/>
        <v>9</v>
      </c>
      <c r="B17" s="50" t="s">
        <v>299</v>
      </c>
      <c r="C17" s="50" t="s">
        <v>4</v>
      </c>
      <c r="D17" s="51" t="s">
        <v>11</v>
      </c>
      <c r="E17" s="51" t="s">
        <v>328</v>
      </c>
      <c r="F17" s="50" t="s">
        <v>249</v>
      </c>
    </row>
    <row r="18" spans="1:6" ht="46.8" x14ac:dyDescent="0.3">
      <c r="A18" s="50">
        <f t="shared" si="0"/>
        <v>10</v>
      </c>
      <c r="B18" s="50" t="s">
        <v>300</v>
      </c>
      <c r="C18" s="50" t="s">
        <v>4</v>
      </c>
      <c r="D18" s="51" t="s">
        <v>13</v>
      </c>
      <c r="E18" s="51" t="s">
        <v>329</v>
      </c>
      <c r="F18" s="50" t="s">
        <v>249</v>
      </c>
    </row>
    <row r="19" spans="1:6" ht="46.8" x14ac:dyDescent="0.3">
      <c r="A19" s="50">
        <f t="shared" si="0"/>
        <v>11</v>
      </c>
      <c r="B19" s="50" t="s">
        <v>301</v>
      </c>
      <c r="C19" s="50" t="s">
        <v>4</v>
      </c>
      <c r="D19" s="51" t="s">
        <v>13</v>
      </c>
      <c r="E19" s="51" t="s">
        <v>330</v>
      </c>
      <c r="F19" s="50" t="s">
        <v>249</v>
      </c>
    </row>
    <row r="20" spans="1:6" ht="46.8" x14ac:dyDescent="0.3">
      <c r="A20" s="50">
        <f t="shared" si="0"/>
        <v>12</v>
      </c>
      <c r="B20" s="50" t="s">
        <v>302</v>
      </c>
      <c r="C20" s="50" t="s">
        <v>4</v>
      </c>
      <c r="D20" s="51" t="s">
        <v>13</v>
      </c>
      <c r="E20" s="51" t="s">
        <v>331</v>
      </c>
      <c r="F20" s="50" t="s">
        <v>249</v>
      </c>
    </row>
    <row r="21" spans="1:6" ht="46.8" x14ac:dyDescent="0.3">
      <c r="A21" s="50">
        <f t="shared" si="0"/>
        <v>13</v>
      </c>
      <c r="B21" s="50" t="s">
        <v>303</v>
      </c>
      <c r="C21" s="50" t="s">
        <v>4</v>
      </c>
      <c r="D21" s="51" t="s">
        <v>13</v>
      </c>
      <c r="E21" s="51" t="s">
        <v>332</v>
      </c>
      <c r="F21" s="50" t="s">
        <v>249</v>
      </c>
    </row>
    <row r="22" spans="1:6" ht="46.8" x14ac:dyDescent="0.3">
      <c r="A22" s="50">
        <f t="shared" si="0"/>
        <v>14</v>
      </c>
      <c r="B22" s="50" t="s">
        <v>304</v>
      </c>
      <c r="C22" s="50" t="s">
        <v>4</v>
      </c>
      <c r="D22" s="51" t="s">
        <v>15</v>
      </c>
      <c r="E22" s="51" t="s">
        <v>333</v>
      </c>
      <c r="F22" s="50" t="s">
        <v>249</v>
      </c>
    </row>
    <row r="23" spans="1:6" ht="46.8" x14ac:dyDescent="0.3">
      <c r="A23" s="50">
        <f t="shared" si="0"/>
        <v>15</v>
      </c>
      <c r="B23" s="52" t="s">
        <v>64</v>
      </c>
      <c r="C23" s="52" t="s">
        <v>18</v>
      </c>
      <c r="D23" s="53" t="s">
        <v>19</v>
      </c>
      <c r="E23" s="53" t="s">
        <v>334</v>
      </c>
      <c r="F23" s="52" t="s">
        <v>249</v>
      </c>
    </row>
    <row r="24" spans="1:6" ht="46.8" x14ac:dyDescent="0.3">
      <c r="A24" s="50">
        <f t="shared" si="0"/>
        <v>16</v>
      </c>
      <c r="B24" s="52" t="s">
        <v>65</v>
      </c>
      <c r="C24" s="52" t="s">
        <v>18</v>
      </c>
      <c r="D24" s="53" t="s">
        <v>19</v>
      </c>
      <c r="E24" s="53" t="s">
        <v>335</v>
      </c>
      <c r="F24" s="52" t="s">
        <v>249</v>
      </c>
    </row>
    <row r="25" spans="1:6" ht="46.8" x14ac:dyDescent="0.3">
      <c r="A25" s="50">
        <f t="shared" si="0"/>
        <v>17</v>
      </c>
      <c r="B25" s="52" t="s">
        <v>66</v>
      </c>
      <c r="C25" s="52" t="s">
        <v>18</v>
      </c>
      <c r="D25" s="53" t="s">
        <v>19</v>
      </c>
      <c r="E25" s="53" t="s">
        <v>336</v>
      </c>
      <c r="F25" s="52" t="s">
        <v>249</v>
      </c>
    </row>
    <row r="26" spans="1:6" ht="78" x14ac:dyDescent="0.3">
      <c r="A26" s="50">
        <f t="shared" si="0"/>
        <v>18</v>
      </c>
      <c r="B26" s="52" t="s">
        <v>67</v>
      </c>
      <c r="C26" s="52" t="s">
        <v>18</v>
      </c>
      <c r="D26" s="53" t="s">
        <v>22</v>
      </c>
      <c r="E26" s="53" t="s">
        <v>269</v>
      </c>
      <c r="F26" s="52" t="s">
        <v>249</v>
      </c>
    </row>
    <row r="27" spans="1:6" ht="62.4" x14ac:dyDescent="0.3">
      <c r="A27" s="50">
        <f t="shared" si="0"/>
        <v>19</v>
      </c>
      <c r="B27" s="52" t="s">
        <v>305</v>
      </c>
      <c r="C27" s="52" t="s">
        <v>18</v>
      </c>
      <c r="D27" s="53" t="s">
        <v>23</v>
      </c>
      <c r="E27" s="54" t="s">
        <v>383</v>
      </c>
      <c r="F27" s="52" t="s">
        <v>249</v>
      </c>
    </row>
    <row r="28" spans="1:6" ht="31.2" x14ac:dyDescent="0.3">
      <c r="A28" s="50">
        <f t="shared" si="0"/>
        <v>20</v>
      </c>
      <c r="B28" s="52" t="s">
        <v>306</v>
      </c>
      <c r="C28" s="52" t="s">
        <v>18</v>
      </c>
      <c r="D28" s="53" t="s">
        <v>23</v>
      </c>
      <c r="E28" s="53" t="s">
        <v>270</v>
      </c>
      <c r="F28" s="52" t="s">
        <v>249</v>
      </c>
    </row>
    <row r="29" spans="1:6" ht="109.2" x14ac:dyDescent="0.3">
      <c r="A29" s="50">
        <f t="shared" si="0"/>
        <v>21</v>
      </c>
      <c r="B29" s="55" t="s">
        <v>68</v>
      </c>
      <c r="C29" s="55" t="s">
        <v>25</v>
      </c>
      <c r="D29" s="56" t="s">
        <v>26</v>
      </c>
      <c r="E29" s="56" t="s">
        <v>337</v>
      </c>
      <c r="F29" s="55" t="s">
        <v>249</v>
      </c>
    </row>
    <row r="30" spans="1:6" s="60" customFormat="1" ht="46.8" x14ac:dyDescent="0.3">
      <c r="A30" s="50">
        <f t="shared" si="0"/>
        <v>22</v>
      </c>
      <c r="B30" s="57" t="s">
        <v>69</v>
      </c>
      <c r="C30" s="57" t="s">
        <v>25</v>
      </c>
      <c r="D30" s="58" t="s">
        <v>26</v>
      </c>
      <c r="E30" s="59" t="s">
        <v>93</v>
      </c>
      <c r="F30" s="57" t="s">
        <v>249</v>
      </c>
    </row>
    <row r="31" spans="1:6" s="60" customFormat="1" ht="46.8" x14ac:dyDescent="0.3">
      <c r="A31" s="50">
        <f t="shared" si="0"/>
        <v>23</v>
      </c>
      <c r="B31" s="55" t="s">
        <v>70</v>
      </c>
      <c r="C31" s="57" t="s">
        <v>25</v>
      </c>
      <c r="D31" s="58" t="s">
        <v>26</v>
      </c>
      <c r="E31" s="59" t="s">
        <v>272</v>
      </c>
      <c r="F31" s="57" t="s">
        <v>249</v>
      </c>
    </row>
    <row r="32" spans="1:6" s="60" customFormat="1" ht="46.8" x14ac:dyDescent="0.3">
      <c r="A32" s="50">
        <f t="shared" si="0"/>
        <v>24</v>
      </c>
      <c r="B32" s="57" t="s">
        <v>307</v>
      </c>
      <c r="C32" s="57" t="s">
        <v>25</v>
      </c>
      <c r="D32" s="58" t="s">
        <v>26</v>
      </c>
      <c r="E32" s="59" t="s">
        <v>94</v>
      </c>
      <c r="F32" s="57" t="s">
        <v>249</v>
      </c>
    </row>
    <row r="33" spans="1:6" ht="46.8" x14ac:dyDescent="0.3">
      <c r="A33" s="50">
        <f t="shared" si="0"/>
        <v>25</v>
      </c>
      <c r="B33" s="55" t="s">
        <v>308</v>
      </c>
      <c r="C33" s="55" t="s">
        <v>25</v>
      </c>
      <c r="D33" s="56" t="s">
        <v>26</v>
      </c>
      <c r="E33" s="56" t="s">
        <v>273</v>
      </c>
      <c r="F33" s="55" t="s">
        <v>249</v>
      </c>
    </row>
    <row r="34" spans="1:6" ht="46.8" x14ac:dyDescent="0.3">
      <c r="A34" s="50">
        <f t="shared" si="0"/>
        <v>26</v>
      </c>
      <c r="B34" s="57" t="s">
        <v>309</v>
      </c>
      <c r="C34" s="55" t="s">
        <v>25</v>
      </c>
      <c r="D34" s="56" t="s">
        <v>26</v>
      </c>
      <c r="E34" s="56" t="s">
        <v>338</v>
      </c>
      <c r="F34" s="55" t="s">
        <v>249</v>
      </c>
    </row>
    <row r="35" spans="1:6" ht="46.8" x14ac:dyDescent="0.3">
      <c r="A35" s="50">
        <f t="shared" si="0"/>
        <v>27</v>
      </c>
      <c r="B35" s="55" t="s">
        <v>310</v>
      </c>
      <c r="C35" s="55" t="s">
        <v>25</v>
      </c>
      <c r="D35" s="56" t="s">
        <v>26</v>
      </c>
      <c r="E35" s="56" t="s">
        <v>339</v>
      </c>
      <c r="F35" s="55" t="s">
        <v>249</v>
      </c>
    </row>
    <row r="36" spans="1:6" ht="46.8" x14ac:dyDescent="0.3">
      <c r="A36" s="50">
        <f t="shared" si="0"/>
        <v>28</v>
      </c>
      <c r="B36" s="57" t="s">
        <v>311</v>
      </c>
      <c r="C36" s="55" t="s">
        <v>25</v>
      </c>
      <c r="D36" s="56" t="s">
        <v>29</v>
      </c>
      <c r="E36" s="56" t="s">
        <v>340</v>
      </c>
      <c r="F36" s="55" t="s">
        <v>249</v>
      </c>
    </row>
    <row r="37" spans="1:6" ht="46.8" x14ac:dyDescent="0.3">
      <c r="A37" s="50">
        <f t="shared" si="0"/>
        <v>29</v>
      </c>
      <c r="B37" s="55" t="s">
        <v>312</v>
      </c>
      <c r="C37" s="55" t="s">
        <v>25</v>
      </c>
      <c r="D37" s="56" t="s">
        <v>29</v>
      </c>
      <c r="E37" s="56" t="s">
        <v>341</v>
      </c>
      <c r="F37" s="55" t="s">
        <v>249</v>
      </c>
    </row>
    <row r="38" spans="1:6" ht="46.8" x14ac:dyDescent="0.3">
      <c r="A38" s="50">
        <f t="shared" si="0"/>
        <v>30</v>
      </c>
      <c r="B38" s="57" t="s">
        <v>313</v>
      </c>
      <c r="C38" s="55" t="s">
        <v>25</v>
      </c>
      <c r="D38" s="56" t="s">
        <v>29</v>
      </c>
      <c r="E38" s="56" t="s">
        <v>342</v>
      </c>
      <c r="F38" s="55" t="s">
        <v>249</v>
      </c>
    </row>
    <row r="39" spans="1:6" ht="31.2" x14ac:dyDescent="0.3">
      <c r="A39" s="50">
        <f t="shared" si="0"/>
        <v>31</v>
      </c>
      <c r="B39" s="55" t="s">
        <v>314</v>
      </c>
      <c r="C39" s="55" t="s">
        <v>25</v>
      </c>
      <c r="D39" s="56" t="s">
        <v>32</v>
      </c>
      <c r="E39" s="56" t="s">
        <v>343</v>
      </c>
      <c r="F39" s="55" t="s">
        <v>249</v>
      </c>
    </row>
    <row r="40" spans="1:6" ht="31.2" x14ac:dyDescent="0.3">
      <c r="A40" s="50">
        <f t="shared" si="0"/>
        <v>32</v>
      </c>
      <c r="B40" s="57" t="s">
        <v>315</v>
      </c>
      <c r="C40" s="55" t="s">
        <v>25</v>
      </c>
      <c r="D40" s="56" t="s">
        <v>32</v>
      </c>
      <c r="E40" s="56" t="s">
        <v>344</v>
      </c>
      <c r="F40" s="55" t="s">
        <v>249</v>
      </c>
    </row>
    <row r="41" spans="1:6" ht="31.2" x14ac:dyDescent="0.3">
      <c r="A41" s="50">
        <f t="shared" si="0"/>
        <v>33</v>
      </c>
      <c r="B41" s="55" t="s">
        <v>316</v>
      </c>
      <c r="C41" s="55" t="s">
        <v>25</v>
      </c>
      <c r="D41" s="56" t="s">
        <v>32</v>
      </c>
      <c r="E41" s="56" t="s">
        <v>345</v>
      </c>
      <c r="F41" s="55" t="s">
        <v>249</v>
      </c>
    </row>
    <row r="42" spans="1:6" ht="62.4" x14ac:dyDescent="0.3">
      <c r="A42" s="50">
        <f t="shared" si="0"/>
        <v>34</v>
      </c>
      <c r="B42" s="61" t="s">
        <v>71</v>
      </c>
      <c r="C42" s="61" t="s">
        <v>35</v>
      </c>
      <c r="D42" s="62" t="s">
        <v>36</v>
      </c>
      <c r="E42" s="62" t="s">
        <v>283</v>
      </c>
      <c r="F42" s="61" t="s">
        <v>249</v>
      </c>
    </row>
    <row r="43" spans="1:6" ht="31.2" x14ac:dyDescent="0.3">
      <c r="A43" s="50">
        <f t="shared" si="0"/>
        <v>35</v>
      </c>
      <c r="B43" s="61" t="s">
        <v>72</v>
      </c>
      <c r="C43" s="61" t="s">
        <v>35</v>
      </c>
      <c r="D43" s="62" t="s">
        <v>39</v>
      </c>
      <c r="E43" s="62" t="s">
        <v>346</v>
      </c>
      <c r="F43" s="61" t="s">
        <v>249</v>
      </c>
    </row>
    <row r="44" spans="1:6" ht="31.2" x14ac:dyDescent="0.3">
      <c r="A44" s="50">
        <f t="shared" si="0"/>
        <v>36</v>
      </c>
      <c r="B44" s="61" t="s">
        <v>73</v>
      </c>
      <c r="C44" s="61" t="s">
        <v>35</v>
      </c>
      <c r="D44" s="62" t="s">
        <v>39</v>
      </c>
      <c r="E44" s="62" t="s">
        <v>347</v>
      </c>
      <c r="F44" s="61" t="s">
        <v>249</v>
      </c>
    </row>
    <row r="45" spans="1:6" ht="31.2" x14ac:dyDescent="0.3">
      <c r="A45" s="50">
        <f t="shared" si="0"/>
        <v>37</v>
      </c>
      <c r="B45" s="61" t="s">
        <v>317</v>
      </c>
      <c r="C45" s="61" t="s">
        <v>35</v>
      </c>
      <c r="D45" s="62" t="s">
        <v>41</v>
      </c>
      <c r="E45" s="63" t="s">
        <v>287</v>
      </c>
      <c r="F45" s="61" t="s">
        <v>249</v>
      </c>
    </row>
    <row r="46" spans="1:6" ht="46.8" x14ac:dyDescent="0.3">
      <c r="A46" s="50">
        <f t="shared" si="0"/>
        <v>38</v>
      </c>
      <c r="B46" s="64" t="s">
        <v>74</v>
      </c>
      <c r="C46" s="64" t="s">
        <v>43</v>
      </c>
      <c r="D46" s="65" t="s">
        <v>44</v>
      </c>
      <c r="E46" s="65" t="s">
        <v>288</v>
      </c>
      <c r="F46" s="64" t="s">
        <v>249</v>
      </c>
    </row>
    <row r="47" spans="1:6" ht="46.8" x14ac:dyDescent="0.3">
      <c r="A47" s="50">
        <f t="shared" si="0"/>
        <v>39</v>
      </c>
      <c r="B47" s="64" t="s">
        <v>75</v>
      </c>
      <c r="C47" s="64" t="s">
        <v>43</v>
      </c>
      <c r="D47" s="65" t="s">
        <v>44</v>
      </c>
      <c r="E47" s="65" t="s">
        <v>289</v>
      </c>
      <c r="F47" s="64" t="s">
        <v>249</v>
      </c>
    </row>
    <row r="48" spans="1:6" ht="62.4" x14ac:dyDescent="0.3">
      <c r="A48" s="50">
        <f t="shared" si="0"/>
        <v>40</v>
      </c>
      <c r="B48" s="64" t="s">
        <v>318</v>
      </c>
      <c r="C48" s="64" t="s">
        <v>43</v>
      </c>
      <c r="D48" s="65" t="s">
        <v>47</v>
      </c>
      <c r="E48" s="65" t="s">
        <v>293</v>
      </c>
      <c r="F48" s="64" t="s">
        <v>249</v>
      </c>
    </row>
    <row r="49" spans="1:8" ht="62.4" x14ac:dyDescent="0.3">
      <c r="A49" s="50">
        <f t="shared" si="0"/>
        <v>41</v>
      </c>
      <c r="B49" s="64" t="s">
        <v>319</v>
      </c>
      <c r="C49" s="64" t="s">
        <v>43</v>
      </c>
      <c r="D49" s="65" t="s">
        <v>47</v>
      </c>
      <c r="E49" s="65" t="s">
        <v>291</v>
      </c>
      <c r="F49" s="64" t="s">
        <v>249</v>
      </c>
    </row>
    <row r="50" spans="1:8" x14ac:dyDescent="0.3">
      <c r="A50" s="55">
        <f t="shared" si="0"/>
        <v>42</v>
      </c>
      <c r="B50" s="81" t="s">
        <v>385</v>
      </c>
      <c r="C50" s="81" t="s">
        <v>384</v>
      </c>
      <c r="D50" s="82"/>
      <c r="E50" s="56" t="s">
        <v>389</v>
      </c>
      <c r="F50" s="81"/>
      <c r="G50" s="44" t="s">
        <v>397</v>
      </c>
      <c r="H50" s="44" t="s">
        <v>388</v>
      </c>
    </row>
    <row r="51" spans="1:8" x14ac:dyDescent="0.3">
      <c r="A51" s="55">
        <f t="shared" si="0"/>
        <v>43</v>
      </c>
      <c r="B51" s="81" t="s">
        <v>386</v>
      </c>
      <c r="C51" s="81" t="s">
        <v>384</v>
      </c>
      <c r="D51" s="82"/>
      <c r="E51" s="56" t="s">
        <v>390</v>
      </c>
      <c r="F51" s="81"/>
    </row>
    <row r="52" spans="1:8" ht="31.2" x14ac:dyDescent="0.3">
      <c r="A52" s="55">
        <f t="shared" si="0"/>
        <v>44</v>
      </c>
      <c r="B52" s="81" t="s">
        <v>387</v>
      </c>
      <c r="C52" s="81" t="s">
        <v>384</v>
      </c>
      <c r="D52" s="82"/>
      <c r="E52" s="56" t="s">
        <v>391</v>
      </c>
      <c r="F52" s="81"/>
      <c r="G52" s="44" t="s">
        <v>396</v>
      </c>
    </row>
    <row r="53" spans="1:8" x14ac:dyDescent="0.3">
      <c r="A53" s="55">
        <f t="shared" ref="A53:A54" si="1">+A52+1</f>
        <v>45</v>
      </c>
      <c r="B53" s="81" t="s">
        <v>393</v>
      </c>
      <c r="C53" s="81" t="s">
        <v>384</v>
      </c>
      <c r="D53" s="82"/>
      <c r="E53" s="56" t="s">
        <v>392</v>
      </c>
      <c r="F53" s="81"/>
      <c r="G53" s="44" t="s">
        <v>395</v>
      </c>
    </row>
    <row r="54" spans="1:8" ht="31.2" x14ac:dyDescent="0.3">
      <c r="A54" s="55">
        <f t="shared" si="1"/>
        <v>46</v>
      </c>
      <c r="B54" s="81" t="s">
        <v>394</v>
      </c>
      <c r="C54" s="81" t="s">
        <v>384</v>
      </c>
      <c r="D54" s="82"/>
      <c r="E54" s="56" t="s">
        <v>398</v>
      </c>
      <c r="F54" s="81"/>
    </row>
  </sheetData>
  <autoFilter ref="A8:I8"/>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zoomScale="80" zoomScaleNormal="80" workbookViewId="0">
      <pane ySplit="8" topLeftCell="A30" activePane="bottomLeft" state="frozen"/>
      <selection activeCell="E44" sqref="E44"/>
      <selection pane="bottomLeft" activeCell="E31" sqref="E31"/>
    </sheetView>
  </sheetViews>
  <sheetFormatPr defaultRowHeight="16.8" x14ac:dyDescent="0.3"/>
  <cols>
    <col min="1" max="1" width="6.44140625" style="24" customWidth="1"/>
    <col min="2" max="2" width="8.21875" style="24" hidden="1" customWidth="1"/>
    <col min="3" max="3" width="15.33203125" style="24" customWidth="1"/>
    <col min="4" max="4" width="55.88671875" style="7" customWidth="1"/>
    <col min="5" max="5" width="69.33203125" style="7" customWidth="1"/>
    <col min="6" max="6" width="7.5546875" style="7" customWidth="1"/>
    <col min="7" max="7" width="68.6640625" style="7" customWidth="1"/>
    <col min="8" max="8" width="14.88671875" style="25" customWidth="1"/>
    <col min="9" max="16384" width="8.88671875" style="7"/>
  </cols>
  <sheetData>
    <row r="1" spans="1:9" x14ac:dyDescent="0.3">
      <c r="A1" s="26" t="s">
        <v>49</v>
      </c>
      <c r="B1" s="26"/>
      <c r="F1" s="25">
        <f>+SUM(F2:F6)</f>
        <v>41</v>
      </c>
      <c r="H1" s="25">
        <f>+SUM(H2:H6)</f>
        <v>21</v>
      </c>
    </row>
    <row r="2" spans="1:9" s="27" customFormat="1" x14ac:dyDescent="0.3">
      <c r="A2" s="27" t="s">
        <v>54</v>
      </c>
      <c r="C2" s="28"/>
      <c r="E2" s="27" t="s">
        <v>4</v>
      </c>
      <c r="F2" s="28">
        <f>+COUNTIFS($C:$C,E2,$F:$F,"&lt;&gt;"&amp;"")</f>
        <v>14</v>
      </c>
      <c r="G2" s="27" t="s">
        <v>4</v>
      </c>
      <c r="H2" s="28">
        <f>+COUNTIFS($C:$C,G2,$H:$H,"&lt;&gt;"&amp;"")</f>
        <v>7</v>
      </c>
    </row>
    <row r="3" spans="1:9" s="27" customFormat="1" x14ac:dyDescent="0.3">
      <c r="A3" s="27" t="s">
        <v>55</v>
      </c>
      <c r="C3" s="28"/>
      <c r="E3" s="27" t="s">
        <v>18</v>
      </c>
      <c r="F3" s="28">
        <f>+COUNTIFS($C:$C,E3,$F:$F,"&lt;&gt;"&amp;"")</f>
        <v>6</v>
      </c>
      <c r="G3" s="27" t="s">
        <v>18</v>
      </c>
      <c r="H3" s="28">
        <f>+COUNTIFS($C:$C,G3,$H:$H,"&lt;&gt;"&amp;"")</f>
        <v>3</v>
      </c>
    </row>
    <row r="4" spans="1:9" s="27" customFormat="1" x14ac:dyDescent="0.3">
      <c r="C4" s="28"/>
      <c r="E4" s="27" t="s">
        <v>25</v>
      </c>
      <c r="F4" s="28">
        <f>+COUNTIFS($C:$C,E4,$F:$F,"&lt;&gt;"&amp;"")</f>
        <v>13</v>
      </c>
      <c r="G4" s="27" t="s">
        <v>25</v>
      </c>
      <c r="H4" s="28">
        <f>+COUNTIFS($C:$C,G4,$H:$H,"&lt;&gt;"&amp;"")</f>
        <v>6</v>
      </c>
    </row>
    <row r="5" spans="1:9" s="27" customFormat="1" x14ac:dyDescent="0.3">
      <c r="C5" s="28"/>
      <c r="E5" s="27" t="s">
        <v>35</v>
      </c>
      <c r="F5" s="28">
        <f>+COUNTIFS($C:$C,E5,$F:$F,"&lt;&gt;"&amp;"")</f>
        <v>4</v>
      </c>
      <c r="G5" s="27" t="s">
        <v>35</v>
      </c>
      <c r="H5" s="28">
        <f>+COUNTIFS($C:$C,G5,$H:$H,"&lt;&gt;"&amp;"")</f>
        <v>3</v>
      </c>
    </row>
    <row r="6" spans="1:9" s="27" customFormat="1" x14ac:dyDescent="0.3">
      <c r="C6" s="28"/>
      <c r="E6" s="27" t="s">
        <v>43</v>
      </c>
      <c r="F6" s="28">
        <f>+COUNTIFS($C:$C,E6,$F:$F,"&lt;&gt;"&amp;"")</f>
        <v>4</v>
      </c>
      <c r="G6" s="27" t="s">
        <v>43</v>
      </c>
      <c r="H6" s="28">
        <f>+COUNTIFS($C:$C,G6,$H:$H,"&lt;&gt;"&amp;"")</f>
        <v>2</v>
      </c>
    </row>
    <row r="7" spans="1:9" ht="5.4" customHeight="1" x14ac:dyDescent="0.3"/>
    <row r="8" spans="1:9" s="2" customFormat="1" ht="23.4" customHeight="1" x14ac:dyDescent="0.3">
      <c r="A8" s="1" t="s">
        <v>0</v>
      </c>
      <c r="B8" s="1" t="s">
        <v>58</v>
      </c>
      <c r="C8" s="1" t="s">
        <v>1</v>
      </c>
      <c r="D8" s="1" t="s">
        <v>2</v>
      </c>
      <c r="E8" s="1"/>
      <c r="F8" s="1"/>
      <c r="G8" s="1" t="s">
        <v>56</v>
      </c>
      <c r="H8" s="1" t="s">
        <v>3</v>
      </c>
    </row>
    <row r="9" spans="1:9" ht="50.4" x14ac:dyDescent="0.3">
      <c r="A9" s="3">
        <f>+SUBTOTAL(3,$C$9:C9)</f>
        <v>1</v>
      </c>
      <c r="B9" s="3" t="s">
        <v>59</v>
      </c>
      <c r="C9" s="3" t="s">
        <v>4</v>
      </c>
      <c r="D9" s="4" t="s">
        <v>5</v>
      </c>
      <c r="E9" s="4" t="s">
        <v>247</v>
      </c>
      <c r="F9" s="4" t="s">
        <v>249</v>
      </c>
      <c r="G9" s="5" t="s">
        <v>82</v>
      </c>
      <c r="H9" s="6" t="s">
        <v>6</v>
      </c>
    </row>
    <row r="10" spans="1:9" ht="50.4" x14ac:dyDescent="0.3">
      <c r="A10" s="3">
        <f>+SUBTOTAL(3,$C$9:C10)</f>
        <v>2</v>
      </c>
      <c r="B10" s="3"/>
      <c r="C10" s="3" t="s">
        <v>4</v>
      </c>
      <c r="D10" s="4" t="s">
        <v>5</v>
      </c>
      <c r="E10" s="4" t="s">
        <v>248</v>
      </c>
      <c r="F10" s="4" t="s">
        <v>249</v>
      </c>
      <c r="G10" s="4" t="s">
        <v>7</v>
      </c>
      <c r="H10" s="6"/>
    </row>
    <row r="11" spans="1:9" ht="33.6" x14ac:dyDescent="0.3">
      <c r="A11" s="3">
        <f>+SUBTOTAL(3,$C$9:C11)</f>
        <v>3</v>
      </c>
      <c r="B11" s="3"/>
      <c r="C11" s="3" t="s">
        <v>4</v>
      </c>
      <c r="D11" s="4" t="s">
        <v>5</v>
      </c>
      <c r="E11" s="4"/>
      <c r="F11" s="4"/>
      <c r="G11" s="4" t="s">
        <v>8</v>
      </c>
      <c r="H11" s="6"/>
    </row>
    <row r="12" spans="1:9" ht="33.6" x14ac:dyDescent="0.3">
      <c r="A12" s="3">
        <f>+SUBTOTAL(3,$C$9:C12)</f>
        <v>4</v>
      </c>
      <c r="B12" s="3"/>
      <c r="C12" s="3" t="s">
        <v>4</v>
      </c>
      <c r="D12" s="4" t="s">
        <v>5</v>
      </c>
      <c r="E12" s="4"/>
      <c r="F12" s="4"/>
      <c r="G12" s="5" t="s">
        <v>88</v>
      </c>
      <c r="H12" s="6" t="s">
        <v>87</v>
      </c>
      <c r="I12" s="7" t="s">
        <v>249</v>
      </c>
    </row>
    <row r="13" spans="1:9" ht="50.4" x14ac:dyDescent="0.3">
      <c r="A13" s="3">
        <f>+SUBTOTAL(3,$C$9:C13)</f>
        <v>5</v>
      </c>
      <c r="B13" s="3" t="s">
        <v>60</v>
      </c>
      <c r="C13" s="3" t="s">
        <v>4</v>
      </c>
      <c r="D13" s="4" t="s">
        <v>9</v>
      </c>
      <c r="E13" s="4" t="s">
        <v>250</v>
      </c>
      <c r="F13" s="4" t="s">
        <v>249</v>
      </c>
      <c r="G13" s="5" t="s">
        <v>85</v>
      </c>
      <c r="H13" s="6" t="s">
        <v>6</v>
      </c>
    </row>
    <row r="14" spans="1:9" ht="50.4" x14ac:dyDescent="0.3">
      <c r="A14" s="3"/>
      <c r="B14" s="3"/>
      <c r="C14" s="3" t="s">
        <v>4</v>
      </c>
      <c r="D14" s="4" t="s">
        <v>9</v>
      </c>
      <c r="E14" s="4" t="s">
        <v>251</v>
      </c>
      <c r="F14" s="4" t="s">
        <v>249</v>
      </c>
      <c r="G14" s="5"/>
      <c r="H14" s="6"/>
    </row>
    <row r="15" spans="1:9" ht="50.4" x14ac:dyDescent="0.3">
      <c r="A15" s="3"/>
      <c r="B15" s="3"/>
      <c r="C15" s="3" t="s">
        <v>4</v>
      </c>
      <c r="D15" s="4" t="s">
        <v>9</v>
      </c>
      <c r="E15" s="4" t="s">
        <v>255</v>
      </c>
      <c r="F15" s="4" t="s">
        <v>249</v>
      </c>
      <c r="G15" s="5"/>
      <c r="H15" s="6"/>
    </row>
    <row r="16" spans="1:9" ht="50.4" x14ac:dyDescent="0.3">
      <c r="A16" s="3"/>
      <c r="B16" s="3"/>
      <c r="C16" s="3" t="s">
        <v>4</v>
      </c>
      <c r="D16" s="4" t="s">
        <v>9</v>
      </c>
      <c r="E16" s="4" t="s">
        <v>258</v>
      </c>
      <c r="F16" s="4" t="s">
        <v>249</v>
      </c>
      <c r="G16" s="5"/>
      <c r="H16" s="6"/>
    </row>
    <row r="17" spans="1:8" ht="50.4" x14ac:dyDescent="0.3">
      <c r="A17" s="3"/>
      <c r="B17" s="3"/>
      <c r="C17" s="3" t="s">
        <v>4</v>
      </c>
      <c r="D17" s="4" t="s">
        <v>9</v>
      </c>
      <c r="E17" s="4" t="s">
        <v>253</v>
      </c>
      <c r="F17" s="4" t="s">
        <v>249</v>
      </c>
      <c r="G17" s="5"/>
      <c r="H17" s="6"/>
    </row>
    <row r="18" spans="1:8" ht="50.4" x14ac:dyDescent="0.3">
      <c r="A18" s="3"/>
      <c r="B18" s="3"/>
      <c r="C18" s="3" t="s">
        <v>4</v>
      </c>
      <c r="D18" s="4" t="s">
        <v>9</v>
      </c>
      <c r="E18" s="4" t="s">
        <v>257</v>
      </c>
      <c r="F18" s="4" t="s">
        <v>249</v>
      </c>
      <c r="G18" s="5"/>
      <c r="H18" s="6"/>
    </row>
    <row r="19" spans="1:8" ht="100.8" x14ac:dyDescent="0.3">
      <c r="A19" s="3">
        <f>+SUBTOTAL(3,$C$9:C19)</f>
        <v>11</v>
      </c>
      <c r="B19" s="3" t="s">
        <v>61</v>
      </c>
      <c r="C19" s="3" t="s">
        <v>4</v>
      </c>
      <c r="D19" s="4" t="s">
        <v>11</v>
      </c>
      <c r="E19" s="4" t="s">
        <v>261</v>
      </c>
      <c r="F19" s="4" t="s">
        <v>249</v>
      </c>
      <c r="G19" s="5" t="s">
        <v>81</v>
      </c>
      <c r="H19" s="6" t="s">
        <v>6</v>
      </c>
    </row>
    <row r="20" spans="1:8" ht="67.2" x14ac:dyDescent="0.3">
      <c r="A20" s="3">
        <f>+SUBTOTAL(3,$C$9:C20)</f>
        <v>12</v>
      </c>
      <c r="B20" s="3" t="s">
        <v>61</v>
      </c>
      <c r="C20" s="3" t="s">
        <v>4</v>
      </c>
      <c r="D20" s="4" t="s">
        <v>11</v>
      </c>
      <c r="E20" s="4"/>
      <c r="F20" s="4"/>
      <c r="G20" s="5" t="s">
        <v>86</v>
      </c>
      <c r="H20" s="6" t="s">
        <v>87</v>
      </c>
    </row>
    <row r="21" spans="1:8" ht="67.2" x14ac:dyDescent="0.3">
      <c r="A21" s="3">
        <f>+SUBTOTAL(3,$C$9:C21)</f>
        <v>13</v>
      </c>
      <c r="B21" s="3" t="s">
        <v>62</v>
      </c>
      <c r="C21" s="3" t="s">
        <v>4</v>
      </c>
      <c r="D21" s="4" t="s">
        <v>13</v>
      </c>
      <c r="E21" s="4" t="s">
        <v>259</v>
      </c>
      <c r="F21" s="4" t="s">
        <v>249</v>
      </c>
      <c r="G21" s="5" t="s">
        <v>83</v>
      </c>
      <c r="H21" s="6" t="s">
        <v>6</v>
      </c>
    </row>
    <row r="22" spans="1:8" ht="67.2" x14ac:dyDescent="0.3">
      <c r="A22" s="3">
        <f>+SUBTOTAL(3,$C$9:C22)</f>
        <v>14</v>
      </c>
      <c r="B22" s="3"/>
      <c r="C22" s="3" t="s">
        <v>4</v>
      </c>
      <c r="D22" s="4" t="s">
        <v>13</v>
      </c>
      <c r="E22" s="4" t="s">
        <v>263</v>
      </c>
      <c r="F22" s="4" t="s">
        <v>249</v>
      </c>
      <c r="G22" s="4" t="s">
        <v>14</v>
      </c>
      <c r="H22" s="6"/>
    </row>
    <row r="23" spans="1:8" ht="67.2" x14ac:dyDescent="0.3">
      <c r="A23" s="3"/>
      <c r="B23" s="3"/>
      <c r="C23" s="3" t="s">
        <v>4</v>
      </c>
      <c r="D23" s="4" t="s">
        <v>13</v>
      </c>
      <c r="E23" s="4" t="s">
        <v>262</v>
      </c>
      <c r="F23" s="4" t="s">
        <v>249</v>
      </c>
      <c r="G23" s="4"/>
      <c r="H23" s="6"/>
    </row>
    <row r="24" spans="1:8" ht="67.2" x14ac:dyDescent="0.3">
      <c r="A24" s="3"/>
      <c r="B24" s="3"/>
      <c r="C24" s="3" t="s">
        <v>4</v>
      </c>
      <c r="D24" s="4" t="s">
        <v>13</v>
      </c>
      <c r="E24" s="4" t="s">
        <v>264</v>
      </c>
      <c r="F24" s="4" t="s">
        <v>249</v>
      </c>
      <c r="G24" s="4"/>
      <c r="H24" s="6"/>
    </row>
    <row r="25" spans="1:8" ht="84" x14ac:dyDescent="0.3">
      <c r="A25" s="3">
        <f>+SUBTOTAL(3,$C$9:C25)</f>
        <v>17</v>
      </c>
      <c r="B25" s="3" t="s">
        <v>63</v>
      </c>
      <c r="C25" s="3" t="s">
        <v>4</v>
      </c>
      <c r="D25" s="4" t="s">
        <v>15</v>
      </c>
      <c r="E25" s="4" t="s">
        <v>265</v>
      </c>
      <c r="F25" s="4" t="s">
        <v>249</v>
      </c>
      <c r="G25" s="5" t="s">
        <v>84</v>
      </c>
      <c r="H25" s="6" t="s">
        <v>6</v>
      </c>
    </row>
    <row r="26" spans="1:8" ht="50.4" x14ac:dyDescent="0.3">
      <c r="A26" s="3">
        <f>+SUBTOTAL(3,$C$9:C26)</f>
        <v>18</v>
      </c>
      <c r="B26" s="3"/>
      <c r="C26" s="3" t="s">
        <v>4</v>
      </c>
      <c r="D26" s="4" t="s">
        <v>15</v>
      </c>
      <c r="E26" s="4"/>
      <c r="F26" s="4"/>
      <c r="G26" s="4" t="s">
        <v>17</v>
      </c>
      <c r="H26" s="6"/>
    </row>
    <row r="27" spans="1:8" ht="67.2" x14ac:dyDescent="0.3">
      <c r="A27" s="8">
        <f>+SUBTOTAL(3,$C$9:C27)</f>
        <v>19</v>
      </c>
      <c r="B27" s="8" t="s">
        <v>64</v>
      </c>
      <c r="C27" s="8" t="s">
        <v>18</v>
      </c>
      <c r="D27" s="9" t="s">
        <v>19</v>
      </c>
      <c r="E27" s="9" t="s">
        <v>266</v>
      </c>
      <c r="F27" s="9" t="s">
        <v>249</v>
      </c>
      <c r="G27" s="10" t="s">
        <v>89</v>
      </c>
      <c r="H27" s="11" t="s">
        <v>6</v>
      </c>
    </row>
    <row r="28" spans="1:8" ht="50.4" x14ac:dyDescent="0.3">
      <c r="A28" s="8">
        <f>+SUBTOTAL(3,$C$9:C28)</f>
        <v>20</v>
      </c>
      <c r="B28" s="8"/>
      <c r="C28" s="8" t="s">
        <v>18</v>
      </c>
      <c r="D28" s="9" t="s">
        <v>19</v>
      </c>
      <c r="E28" s="9" t="s">
        <v>268</v>
      </c>
      <c r="F28" s="9" t="s">
        <v>249</v>
      </c>
      <c r="G28" s="9" t="s">
        <v>21</v>
      </c>
      <c r="H28" s="11"/>
    </row>
    <row r="29" spans="1:8" ht="50.4" x14ac:dyDescent="0.3">
      <c r="A29" s="8"/>
      <c r="B29" s="8"/>
      <c r="C29" s="8" t="s">
        <v>18</v>
      </c>
      <c r="D29" s="9" t="s">
        <v>19</v>
      </c>
      <c r="E29" s="9" t="s">
        <v>267</v>
      </c>
      <c r="F29" s="9" t="s">
        <v>249</v>
      </c>
      <c r="G29" s="9"/>
      <c r="H29" s="11"/>
    </row>
    <row r="30" spans="1:8" ht="134.4" x14ac:dyDescent="0.3">
      <c r="A30" s="8">
        <f>+SUBTOTAL(3,$C$9:C30)</f>
        <v>22</v>
      </c>
      <c r="B30" s="8" t="s">
        <v>65</v>
      </c>
      <c r="C30" s="8" t="s">
        <v>18</v>
      </c>
      <c r="D30" s="9" t="s">
        <v>22</v>
      </c>
      <c r="E30" s="9" t="s">
        <v>269</v>
      </c>
      <c r="F30" s="9" t="s">
        <v>249</v>
      </c>
      <c r="G30" s="10" t="s">
        <v>92</v>
      </c>
      <c r="H30" s="11" t="s">
        <v>6</v>
      </c>
    </row>
    <row r="31" spans="1:8" ht="67.2" x14ac:dyDescent="0.3">
      <c r="A31" s="8">
        <f>+SUBTOTAL(3,$C$9:C31)</f>
        <v>23</v>
      </c>
      <c r="B31" s="8" t="s">
        <v>66</v>
      </c>
      <c r="C31" s="8" t="s">
        <v>18</v>
      </c>
      <c r="D31" s="9" t="s">
        <v>23</v>
      </c>
      <c r="E31" s="39" t="s">
        <v>383</v>
      </c>
      <c r="F31" s="9" t="s">
        <v>249</v>
      </c>
      <c r="G31" s="10" t="s">
        <v>90</v>
      </c>
      <c r="H31" s="11" t="s">
        <v>6</v>
      </c>
    </row>
    <row r="32" spans="1:8" ht="33.6" x14ac:dyDescent="0.3">
      <c r="A32" s="8"/>
      <c r="B32" s="8"/>
      <c r="C32" s="8" t="s">
        <v>18</v>
      </c>
      <c r="D32" s="9" t="s">
        <v>23</v>
      </c>
      <c r="E32" s="9" t="s">
        <v>270</v>
      </c>
      <c r="F32" s="9" t="s">
        <v>249</v>
      </c>
      <c r="G32" s="10" t="s">
        <v>91</v>
      </c>
      <c r="H32" s="11"/>
    </row>
    <row r="33" spans="1:8" s="33" customFormat="1" ht="84" x14ac:dyDescent="0.3">
      <c r="A33" s="29">
        <f>+SUBTOTAL(3,$C$9:C33)</f>
        <v>25</v>
      </c>
      <c r="B33" s="29" t="s">
        <v>67</v>
      </c>
      <c r="C33" s="29" t="s">
        <v>18</v>
      </c>
      <c r="D33" s="30" t="s">
        <v>24</v>
      </c>
      <c r="E33" s="30"/>
      <c r="F33" s="30"/>
      <c r="G33" s="31" t="s">
        <v>53</v>
      </c>
      <c r="H33" s="32"/>
    </row>
    <row r="34" spans="1:8" ht="117.6" x14ac:dyDescent="0.3">
      <c r="A34" s="12">
        <f>+SUBTOTAL(3,$C$9:C34)</f>
        <v>26</v>
      </c>
      <c r="B34" s="12"/>
      <c r="C34" s="12" t="s">
        <v>25</v>
      </c>
      <c r="D34" s="13" t="s">
        <v>26</v>
      </c>
      <c r="E34" s="13" t="s">
        <v>271</v>
      </c>
      <c r="F34" s="13" t="s">
        <v>249</v>
      </c>
      <c r="G34" s="13" t="s">
        <v>27</v>
      </c>
      <c r="H34" s="14"/>
    </row>
    <row r="35" spans="1:8" s="36" customFormat="1" ht="67.2" x14ac:dyDescent="0.3">
      <c r="A35" s="34"/>
      <c r="B35" s="34"/>
      <c r="C35" s="34" t="s">
        <v>25</v>
      </c>
      <c r="D35" s="15" t="s">
        <v>26</v>
      </c>
      <c r="E35" s="40" t="s">
        <v>93</v>
      </c>
      <c r="F35" s="15" t="s">
        <v>249</v>
      </c>
      <c r="G35" s="15" t="s">
        <v>93</v>
      </c>
      <c r="H35" s="35" t="s">
        <v>87</v>
      </c>
    </row>
    <row r="36" spans="1:8" s="36" customFormat="1" ht="67.2" x14ac:dyDescent="0.3">
      <c r="A36" s="34"/>
      <c r="B36" s="34"/>
      <c r="C36" s="34" t="s">
        <v>25</v>
      </c>
      <c r="D36" s="15" t="s">
        <v>26</v>
      </c>
      <c r="E36" s="40" t="s">
        <v>272</v>
      </c>
      <c r="F36" s="15" t="s">
        <v>249</v>
      </c>
      <c r="G36" s="15" t="s">
        <v>94</v>
      </c>
      <c r="H36" s="35" t="s">
        <v>87</v>
      </c>
    </row>
    <row r="37" spans="1:8" s="36" customFormat="1" ht="67.2" x14ac:dyDescent="0.3">
      <c r="A37" s="34"/>
      <c r="B37" s="34"/>
      <c r="C37" s="34" t="s">
        <v>25</v>
      </c>
      <c r="D37" s="15" t="s">
        <v>26</v>
      </c>
      <c r="E37" s="40" t="s">
        <v>94</v>
      </c>
      <c r="F37" s="15" t="s">
        <v>249</v>
      </c>
      <c r="G37" s="15" t="s">
        <v>95</v>
      </c>
      <c r="H37" s="35" t="s">
        <v>87</v>
      </c>
    </row>
    <row r="38" spans="1:8" ht="67.2" x14ac:dyDescent="0.3">
      <c r="A38" s="12">
        <f>+SUBTOTAL(3,$C$9:C38)</f>
        <v>30</v>
      </c>
      <c r="B38" s="12" t="s">
        <v>68</v>
      </c>
      <c r="C38" s="12" t="s">
        <v>25</v>
      </c>
      <c r="D38" s="13" t="s">
        <v>26</v>
      </c>
      <c r="E38" s="13" t="s">
        <v>273</v>
      </c>
      <c r="F38" s="13" t="s">
        <v>249</v>
      </c>
      <c r="G38" s="15" t="s">
        <v>77</v>
      </c>
      <c r="H38" s="14" t="s">
        <v>6</v>
      </c>
    </row>
    <row r="39" spans="1:8" ht="67.2" x14ac:dyDescent="0.3">
      <c r="A39" s="12"/>
      <c r="B39" s="12"/>
      <c r="C39" s="12" t="s">
        <v>25</v>
      </c>
      <c r="D39" s="13" t="s">
        <v>26</v>
      </c>
      <c r="E39" s="13" t="s">
        <v>274</v>
      </c>
      <c r="F39" s="13" t="s">
        <v>249</v>
      </c>
      <c r="G39" s="15"/>
      <c r="H39" s="14"/>
    </row>
    <row r="40" spans="1:8" ht="67.2" x14ac:dyDescent="0.3">
      <c r="A40" s="12"/>
      <c r="B40" s="12"/>
      <c r="C40" s="12" t="s">
        <v>25</v>
      </c>
      <c r="D40" s="13" t="s">
        <v>26</v>
      </c>
      <c r="E40" s="13" t="s">
        <v>275</v>
      </c>
      <c r="F40" s="13" t="s">
        <v>249</v>
      </c>
      <c r="G40" s="15"/>
      <c r="H40" s="14"/>
    </row>
    <row r="41" spans="1:8" ht="50.4" x14ac:dyDescent="0.3">
      <c r="A41" s="12">
        <f>+SUBTOTAL(3,$C$9:C41)</f>
        <v>33</v>
      </c>
      <c r="B41" s="12"/>
      <c r="C41" s="12" t="s">
        <v>25</v>
      </c>
      <c r="D41" s="13" t="s">
        <v>29</v>
      </c>
      <c r="E41" s="13" t="s">
        <v>276</v>
      </c>
      <c r="F41" s="13" t="s">
        <v>249</v>
      </c>
      <c r="G41" s="13" t="s">
        <v>30</v>
      </c>
      <c r="H41" s="14"/>
    </row>
    <row r="42" spans="1:8" ht="50.4" x14ac:dyDescent="0.3">
      <c r="A42" s="12">
        <f>+SUBTOTAL(3,$C$9:C42)</f>
        <v>34</v>
      </c>
      <c r="B42" s="12" t="s">
        <v>69</v>
      </c>
      <c r="C42" s="12" t="s">
        <v>25</v>
      </c>
      <c r="D42" s="13" t="s">
        <v>29</v>
      </c>
      <c r="E42" s="13" t="s">
        <v>278</v>
      </c>
      <c r="F42" s="13" t="s">
        <v>249</v>
      </c>
      <c r="G42" s="15" t="s">
        <v>80</v>
      </c>
      <c r="H42" s="14" t="s">
        <v>6</v>
      </c>
    </row>
    <row r="43" spans="1:8" ht="50.4" x14ac:dyDescent="0.3">
      <c r="A43" s="12"/>
      <c r="B43" s="12"/>
      <c r="C43" s="12" t="s">
        <v>25</v>
      </c>
      <c r="D43" s="13" t="s">
        <v>29</v>
      </c>
      <c r="E43" s="13" t="s">
        <v>277</v>
      </c>
      <c r="F43" s="13" t="s">
        <v>249</v>
      </c>
      <c r="G43" s="15"/>
      <c r="H43" s="14"/>
    </row>
    <row r="44" spans="1:8" ht="33.6" x14ac:dyDescent="0.3">
      <c r="A44" s="12">
        <f>+SUBTOTAL(3,$C$9:C44)</f>
        <v>36</v>
      </c>
      <c r="B44" s="12"/>
      <c r="C44" s="12" t="s">
        <v>25</v>
      </c>
      <c r="D44" s="13" t="s">
        <v>32</v>
      </c>
      <c r="E44" s="13" t="s">
        <v>280</v>
      </c>
      <c r="F44" s="13" t="s">
        <v>249</v>
      </c>
      <c r="G44" s="13" t="s">
        <v>33</v>
      </c>
      <c r="H44" s="14"/>
    </row>
    <row r="45" spans="1:8" ht="50.4" x14ac:dyDescent="0.3">
      <c r="A45" s="12">
        <f>+SUBTOTAL(3,$C$9:C45)</f>
        <v>37</v>
      </c>
      <c r="B45" s="12"/>
      <c r="C45" s="12" t="s">
        <v>25</v>
      </c>
      <c r="D45" s="13" t="s">
        <v>32</v>
      </c>
      <c r="E45" s="13" t="s">
        <v>281</v>
      </c>
      <c r="F45" s="13" t="s">
        <v>249</v>
      </c>
      <c r="G45" s="13" t="s">
        <v>34</v>
      </c>
      <c r="H45" s="14"/>
    </row>
    <row r="46" spans="1:8" ht="33.6" x14ac:dyDescent="0.3">
      <c r="A46" s="12">
        <f>+SUBTOTAL(3,$C$9:C46)</f>
        <v>38</v>
      </c>
      <c r="B46" s="12" t="s">
        <v>70</v>
      </c>
      <c r="C46" s="12" t="s">
        <v>25</v>
      </c>
      <c r="D46" s="13" t="s">
        <v>32</v>
      </c>
      <c r="E46" s="13" t="s">
        <v>282</v>
      </c>
      <c r="F46" s="13" t="s">
        <v>249</v>
      </c>
      <c r="G46" s="15" t="s">
        <v>52</v>
      </c>
      <c r="H46" s="14" t="s">
        <v>6</v>
      </c>
    </row>
    <row r="47" spans="1:8" ht="67.2" x14ac:dyDescent="0.3">
      <c r="A47" s="16">
        <f>+SUBTOTAL(3,$C$9:C47)</f>
        <v>39</v>
      </c>
      <c r="B47" s="16"/>
      <c r="C47" s="16" t="s">
        <v>35</v>
      </c>
      <c r="D47" s="17" t="s">
        <v>36</v>
      </c>
      <c r="E47" s="17" t="s">
        <v>283</v>
      </c>
      <c r="F47" s="17" t="s">
        <v>249</v>
      </c>
      <c r="G47" s="17" t="s">
        <v>37</v>
      </c>
      <c r="H47" s="18"/>
    </row>
    <row r="48" spans="1:8" ht="50.4" x14ac:dyDescent="0.3">
      <c r="A48" s="16">
        <f>+SUBTOTAL(3,$C$9:C48)</f>
        <v>40</v>
      </c>
      <c r="B48" s="16" t="s">
        <v>71</v>
      </c>
      <c r="C48" s="16" t="s">
        <v>35</v>
      </c>
      <c r="D48" s="17" t="s">
        <v>36</v>
      </c>
      <c r="E48" s="17"/>
      <c r="F48" s="17"/>
      <c r="G48" s="19" t="s">
        <v>38</v>
      </c>
      <c r="H48" s="18" t="s">
        <v>6</v>
      </c>
    </row>
    <row r="49" spans="1:8" ht="50.4" x14ac:dyDescent="0.3">
      <c r="A49" s="16">
        <f>+SUBTOTAL(3,$C$9:C49)</f>
        <v>41</v>
      </c>
      <c r="B49" s="16" t="s">
        <v>72</v>
      </c>
      <c r="C49" s="16" t="s">
        <v>35</v>
      </c>
      <c r="D49" s="17" t="s">
        <v>39</v>
      </c>
      <c r="E49" s="17" t="s">
        <v>285</v>
      </c>
      <c r="F49" s="17" t="s">
        <v>249</v>
      </c>
      <c r="G49" s="19" t="s">
        <v>40</v>
      </c>
      <c r="H49" s="18" t="s">
        <v>6</v>
      </c>
    </row>
    <row r="50" spans="1:8" ht="50.4" x14ac:dyDescent="0.3">
      <c r="A50" s="16"/>
      <c r="B50" s="16"/>
      <c r="C50" s="16" t="s">
        <v>35</v>
      </c>
      <c r="D50" s="17" t="s">
        <v>39</v>
      </c>
      <c r="E50" s="17" t="s">
        <v>286</v>
      </c>
      <c r="F50" s="17" t="s">
        <v>249</v>
      </c>
      <c r="G50" s="19"/>
      <c r="H50" s="18"/>
    </row>
    <row r="51" spans="1:8" ht="33.6" x14ac:dyDescent="0.3">
      <c r="A51" s="16">
        <f>+SUBTOTAL(3,$C$9:C51)</f>
        <v>43</v>
      </c>
      <c r="B51" s="16" t="s">
        <v>73</v>
      </c>
      <c r="C51" s="16" t="s">
        <v>35</v>
      </c>
      <c r="D51" s="17" t="s">
        <v>41</v>
      </c>
      <c r="E51" s="41" t="s">
        <v>287</v>
      </c>
      <c r="F51" s="17" t="s">
        <v>249</v>
      </c>
      <c r="G51" s="19" t="s">
        <v>42</v>
      </c>
      <c r="H51" s="18" t="s">
        <v>6</v>
      </c>
    </row>
    <row r="52" spans="1:8" ht="84" x14ac:dyDescent="0.3">
      <c r="A52" s="20">
        <f>+SUBTOTAL(3,$C$9:C52)</f>
        <v>44</v>
      </c>
      <c r="B52" s="20" t="s">
        <v>74</v>
      </c>
      <c r="C52" s="20" t="s">
        <v>43</v>
      </c>
      <c r="D52" s="21" t="s">
        <v>44</v>
      </c>
      <c r="E52" s="21" t="s">
        <v>288</v>
      </c>
      <c r="F52" s="21" t="s">
        <v>249</v>
      </c>
      <c r="G52" s="22" t="s">
        <v>78</v>
      </c>
      <c r="H52" s="23" t="s">
        <v>6</v>
      </c>
    </row>
    <row r="53" spans="1:8" ht="67.2" x14ac:dyDescent="0.3">
      <c r="A53" s="20">
        <f>+SUBTOTAL(3,$C$9:C53)</f>
        <v>45</v>
      </c>
      <c r="B53" s="20"/>
      <c r="C53" s="20" t="s">
        <v>43</v>
      </c>
      <c r="D53" s="21" t="s">
        <v>44</v>
      </c>
      <c r="E53" s="21" t="s">
        <v>289</v>
      </c>
      <c r="F53" s="21" t="s">
        <v>249</v>
      </c>
      <c r="G53" s="21" t="s">
        <v>46</v>
      </c>
      <c r="H53" s="23"/>
    </row>
    <row r="54" spans="1:8" ht="84" x14ac:dyDescent="0.3">
      <c r="A54" s="20">
        <f>+SUBTOTAL(3,$C$9:C54)</f>
        <v>46</v>
      </c>
      <c r="B54" s="20" t="s">
        <v>75</v>
      </c>
      <c r="C54" s="20" t="s">
        <v>43</v>
      </c>
      <c r="D54" s="21" t="s">
        <v>47</v>
      </c>
      <c r="E54" s="21" t="s">
        <v>290</v>
      </c>
      <c r="F54" s="21" t="s">
        <v>249</v>
      </c>
      <c r="G54" s="22" t="s">
        <v>79</v>
      </c>
      <c r="H54" s="23" t="s">
        <v>6</v>
      </c>
    </row>
    <row r="55" spans="1:8" ht="84" x14ac:dyDescent="0.3">
      <c r="A55" s="20"/>
      <c r="B55" s="20"/>
      <c r="C55" s="20" t="s">
        <v>43</v>
      </c>
      <c r="D55" s="21" t="s">
        <v>47</v>
      </c>
      <c r="E55" s="21" t="s">
        <v>291</v>
      </c>
      <c r="F55" s="21" t="s">
        <v>249</v>
      </c>
      <c r="G55" s="22"/>
      <c r="H55" s="23"/>
    </row>
  </sheetData>
  <autoFilter ref="A8:H54"/>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33"/>
  <sheetViews>
    <sheetView zoomScale="130" zoomScaleNormal="130" workbookViewId="0">
      <pane ySplit="5" topLeftCell="A6" activePane="bottomLeft" state="frozen"/>
      <selection activeCell="D11" sqref="D11"/>
      <selection pane="bottomLeft" activeCell="D11" sqref="D11"/>
    </sheetView>
  </sheetViews>
  <sheetFormatPr defaultRowHeight="16.8" x14ac:dyDescent="0.3"/>
  <cols>
    <col min="1" max="2" width="8.21875" style="24" customWidth="1"/>
    <col min="3" max="3" width="15.33203125" style="24" customWidth="1"/>
    <col min="4" max="4" width="55.88671875" style="7" customWidth="1"/>
    <col min="5" max="5" width="68.6640625" style="7" customWidth="1"/>
    <col min="6" max="6" width="14.88671875" style="25" customWidth="1"/>
    <col min="7" max="16384" width="8.88671875" style="7"/>
  </cols>
  <sheetData>
    <row r="1" spans="1:6" x14ac:dyDescent="0.3">
      <c r="A1" s="26" t="s">
        <v>49</v>
      </c>
      <c r="B1" s="26"/>
    </row>
    <row r="2" spans="1:6" s="27" customFormat="1" x14ac:dyDescent="0.3">
      <c r="A2" s="27" t="s">
        <v>54</v>
      </c>
      <c r="C2" s="28"/>
      <c r="F2" s="28"/>
    </row>
    <row r="3" spans="1:6" s="27" customFormat="1" x14ac:dyDescent="0.3">
      <c r="A3" s="27" t="s">
        <v>55</v>
      </c>
      <c r="C3" s="28"/>
      <c r="F3" s="28"/>
    </row>
    <row r="4" spans="1:6" ht="5.4" customHeight="1" x14ac:dyDescent="0.3"/>
    <row r="5" spans="1:6" s="2" customFormat="1" ht="23.4" customHeight="1" x14ac:dyDescent="0.3">
      <c r="A5" s="1" t="s">
        <v>0</v>
      </c>
      <c r="B5" s="1" t="s">
        <v>58</v>
      </c>
      <c r="C5" s="1" t="s">
        <v>1</v>
      </c>
      <c r="D5" s="1" t="s">
        <v>2</v>
      </c>
      <c r="E5" s="1" t="s">
        <v>56</v>
      </c>
      <c r="F5" s="1" t="s">
        <v>3</v>
      </c>
    </row>
    <row r="6" spans="1:6" ht="50.4" x14ac:dyDescent="0.3">
      <c r="A6" s="3">
        <f>+SUBTOTAL(3,$C$6:C6)</f>
        <v>1</v>
      </c>
      <c r="B6" s="3" t="s">
        <v>59</v>
      </c>
      <c r="C6" s="3" t="s">
        <v>4</v>
      </c>
      <c r="D6" s="4" t="s">
        <v>5</v>
      </c>
      <c r="E6" s="5" t="s">
        <v>76</v>
      </c>
      <c r="F6" s="6" t="s">
        <v>6</v>
      </c>
    </row>
    <row r="7" spans="1:6" ht="33.6" hidden="1" x14ac:dyDescent="0.3">
      <c r="A7" s="3">
        <f>+SUBTOTAL(3,$C$6:C7)</f>
        <v>1</v>
      </c>
      <c r="B7" s="3"/>
      <c r="C7" s="3" t="s">
        <v>4</v>
      </c>
      <c r="D7" s="4" t="s">
        <v>5</v>
      </c>
      <c r="E7" s="4" t="s">
        <v>7</v>
      </c>
      <c r="F7" s="6"/>
    </row>
    <row r="8" spans="1:6" ht="33.6" hidden="1" x14ac:dyDescent="0.3">
      <c r="A8" s="3">
        <f>+SUBTOTAL(3,$C$6:C8)</f>
        <v>1</v>
      </c>
      <c r="B8" s="3"/>
      <c r="C8" s="3" t="s">
        <v>4</v>
      </c>
      <c r="D8" s="4" t="s">
        <v>5</v>
      </c>
      <c r="E8" s="4" t="s">
        <v>8</v>
      </c>
      <c r="F8" s="6"/>
    </row>
    <row r="9" spans="1:6" ht="50.4" x14ac:dyDescent="0.3">
      <c r="A9" s="3">
        <f>+SUBTOTAL(3,$C$6:C9)</f>
        <v>2</v>
      </c>
      <c r="B9" s="3" t="s">
        <v>60</v>
      </c>
      <c r="C9" s="3" t="s">
        <v>4</v>
      </c>
      <c r="D9" s="4" t="s">
        <v>9</v>
      </c>
      <c r="E9" s="5" t="s">
        <v>10</v>
      </c>
      <c r="F9" s="6" t="s">
        <v>6</v>
      </c>
    </row>
    <row r="10" spans="1:6" ht="67.2" x14ac:dyDescent="0.3">
      <c r="A10" s="3">
        <f>+SUBTOTAL(3,$C$6:C10)</f>
        <v>3</v>
      </c>
      <c r="B10" s="3" t="s">
        <v>61</v>
      </c>
      <c r="C10" s="3" t="s">
        <v>4</v>
      </c>
      <c r="D10" s="4" t="s">
        <v>11</v>
      </c>
      <c r="E10" s="5" t="s">
        <v>12</v>
      </c>
      <c r="F10" s="6" t="s">
        <v>6</v>
      </c>
    </row>
    <row r="11" spans="1:6" ht="67.2" x14ac:dyDescent="0.3">
      <c r="A11" s="3">
        <f>+SUBTOTAL(3,$C$6:C11)</f>
        <v>4</v>
      </c>
      <c r="B11" s="3" t="s">
        <v>62</v>
      </c>
      <c r="C11" s="3" t="s">
        <v>4</v>
      </c>
      <c r="D11" s="4" t="s">
        <v>13</v>
      </c>
      <c r="E11" s="5" t="s">
        <v>57</v>
      </c>
      <c r="F11" s="6" t="s">
        <v>6</v>
      </c>
    </row>
    <row r="12" spans="1:6" ht="67.2" hidden="1" x14ac:dyDescent="0.3">
      <c r="A12" s="3">
        <f>+SUBTOTAL(3,$C$6:C12)</f>
        <v>4</v>
      </c>
      <c r="B12" s="3"/>
      <c r="C12" s="3" t="s">
        <v>4</v>
      </c>
      <c r="D12" s="4" t="s">
        <v>13</v>
      </c>
      <c r="E12" s="4" t="s">
        <v>14</v>
      </c>
      <c r="F12" s="6"/>
    </row>
    <row r="13" spans="1:6" ht="50.4" x14ac:dyDescent="0.3">
      <c r="A13" s="3">
        <f>+SUBTOTAL(3,$C$6:C13)</f>
        <v>5</v>
      </c>
      <c r="B13" s="3" t="s">
        <v>63</v>
      </c>
      <c r="C13" s="3" t="s">
        <v>4</v>
      </c>
      <c r="D13" s="4" t="s">
        <v>15</v>
      </c>
      <c r="E13" s="5" t="s">
        <v>16</v>
      </c>
      <c r="F13" s="6" t="s">
        <v>6</v>
      </c>
    </row>
    <row r="14" spans="1:6" ht="50.4" hidden="1" x14ac:dyDescent="0.3">
      <c r="A14" s="3">
        <f>+SUBTOTAL(3,$C$6:C14)</f>
        <v>5</v>
      </c>
      <c r="B14" s="3"/>
      <c r="C14" s="3" t="s">
        <v>4</v>
      </c>
      <c r="D14" s="4" t="s">
        <v>15</v>
      </c>
      <c r="E14" s="4" t="s">
        <v>17</v>
      </c>
      <c r="F14" s="6"/>
    </row>
    <row r="15" spans="1:6" ht="67.2" x14ac:dyDescent="0.3">
      <c r="A15" s="8">
        <f>+SUBTOTAL(3,$C$6:C15)</f>
        <v>6</v>
      </c>
      <c r="B15" s="8" t="s">
        <v>64</v>
      </c>
      <c r="C15" s="8" t="s">
        <v>18</v>
      </c>
      <c r="D15" s="9" t="s">
        <v>19</v>
      </c>
      <c r="E15" s="10" t="s">
        <v>20</v>
      </c>
      <c r="F15" s="11" t="s">
        <v>6</v>
      </c>
    </row>
    <row r="16" spans="1:6" ht="50.4" hidden="1" x14ac:dyDescent="0.3">
      <c r="A16" s="8">
        <f>+SUBTOTAL(3,$C$6:C16)</f>
        <v>6</v>
      </c>
      <c r="B16" s="8"/>
      <c r="C16" s="8" t="s">
        <v>18</v>
      </c>
      <c r="D16" s="9" t="s">
        <v>19</v>
      </c>
      <c r="E16" s="9" t="s">
        <v>21</v>
      </c>
      <c r="F16" s="11"/>
    </row>
    <row r="17" spans="1:6" ht="50.4" x14ac:dyDescent="0.3">
      <c r="A17" s="8">
        <f>+SUBTOTAL(3,$C$6:C17)</f>
        <v>7</v>
      </c>
      <c r="B17" s="8" t="s">
        <v>65</v>
      </c>
      <c r="C17" s="8" t="s">
        <v>18</v>
      </c>
      <c r="D17" s="9" t="s">
        <v>22</v>
      </c>
      <c r="E17" s="10" t="s">
        <v>51</v>
      </c>
      <c r="F17" s="11" t="s">
        <v>6</v>
      </c>
    </row>
    <row r="18" spans="1:6" ht="50.4" x14ac:dyDescent="0.3">
      <c r="A18" s="8">
        <f>+SUBTOTAL(3,$C$6:C18)</f>
        <v>8</v>
      </c>
      <c r="B18" s="8" t="s">
        <v>66</v>
      </c>
      <c r="C18" s="8" t="s">
        <v>18</v>
      </c>
      <c r="D18" s="9" t="s">
        <v>23</v>
      </c>
      <c r="E18" s="10" t="s">
        <v>50</v>
      </c>
      <c r="F18" s="11" t="s">
        <v>6</v>
      </c>
    </row>
    <row r="19" spans="1:6" ht="84" x14ac:dyDescent="0.3">
      <c r="A19" s="8">
        <f>+SUBTOTAL(3,$C$6:C19)</f>
        <v>9</v>
      </c>
      <c r="B19" s="8" t="s">
        <v>67</v>
      </c>
      <c r="C19" s="8" t="s">
        <v>18</v>
      </c>
      <c r="D19" s="9" t="s">
        <v>24</v>
      </c>
      <c r="E19" s="10" t="s">
        <v>53</v>
      </c>
      <c r="F19" s="11" t="s">
        <v>6</v>
      </c>
    </row>
    <row r="20" spans="1:6" ht="67.2" hidden="1" x14ac:dyDescent="0.3">
      <c r="A20" s="12">
        <f>+SUBTOTAL(3,$C$6:C20)</f>
        <v>9</v>
      </c>
      <c r="B20" s="12"/>
      <c r="C20" s="12" t="s">
        <v>25</v>
      </c>
      <c r="D20" s="13" t="s">
        <v>26</v>
      </c>
      <c r="E20" s="13" t="s">
        <v>27</v>
      </c>
      <c r="F20" s="14"/>
    </row>
    <row r="21" spans="1:6" ht="67.2" x14ac:dyDescent="0.3">
      <c r="A21" s="12">
        <f>+SUBTOTAL(3,$C$6:C21)</f>
        <v>10</v>
      </c>
      <c r="B21" s="12" t="s">
        <v>68</v>
      </c>
      <c r="C21" s="12" t="s">
        <v>25</v>
      </c>
      <c r="D21" s="13" t="s">
        <v>26</v>
      </c>
      <c r="E21" s="15" t="s">
        <v>28</v>
      </c>
      <c r="F21" s="14" t="s">
        <v>6</v>
      </c>
    </row>
    <row r="22" spans="1:6" ht="50.4" hidden="1" x14ac:dyDescent="0.3">
      <c r="A22" s="12">
        <f>+SUBTOTAL(3,$C$6:C22)</f>
        <v>10</v>
      </c>
      <c r="B22" s="12"/>
      <c r="C22" s="12" t="s">
        <v>25</v>
      </c>
      <c r="D22" s="13" t="s">
        <v>29</v>
      </c>
      <c r="E22" s="13" t="s">
        <v>30</v>
      </c>
      <c r="F22" s="14"/>
    </row>
    <row r="23" spans="1:6" ht="50.4" x14ac:dyDescent="0.3">
      <c r="A23" s="12">
        <f>+SUBTOTAL(3,$C$6:C23)</f>
        <v>11</v>
      </c>
      <c r="B23" s="12" t="s">
        <v>69</v>
      </c>
      <c r="C23" s="12" t="s">
        <v>25</v>
      </c>
      <c r="D23" s="13" t="s">
        <v>29</v>
      </c>
      <c r="E23" s="15" t="s">
        <v>31</v>
      </c>
      <c r="F23" s="14" t="s">
        <v>6</v>
      </c>
    </row>
    <row r="24" spans="1:6" ht="33.6" hidden="1" x14ac:dyDescent="0.3">
      <c r="A24" s="12">
        <f>+SUBTOTAL(3,$C$6:C24)</f>
        <v>11</v>
      </c>
      <c r="B24" s="12"/>
      <c r="C24" s="12" t="s">
        <v>25</v>
      </c>
      <c r="D24" s="13" t="s">
        <v>32</v>
      </c>
      <c r="E24" s="13" t="s">
        <v>33</v>
      </c>
      <c r="F24" s="14"/>
    </row>
    <row r="25" spans="1:6" ht="50.4" hidden="1" x14ac:dyDescent="0.3">
      <c r="A25" s="12">
        <f>+SUBTOTAL(3,$C$6:C25)</f>
        <v>11</v>
      </c>
      <c r="B25" s="12"/>
      <c r="C25" s="12" t="s">
        <v>25</v>
      </c>
      <c r="D25" s="13" t="s">
        <v>32</v>
      </c>
      <c r="E25" s="13" t="s">
        <v>34</v>
      </c>
      <c r="F25" s="14"/>
    </row>
    <row r="26" spans="1:6" ht="33.6" x14ac:dyDescent="0.3">
      <c r="A26" s="12">
        <f>+SUBTOTAL(3,$C$6:C26)</f>
        <v>12</v>
      </c>
      <c r="B26" s="12" t="s">
        <v>70</v>
      </c>
      <c r="C26" s="12" t="s">
        <v>25</v>
      </c>
      <c r="D26" s="13" t="s">
        <v>32</v>
      </c>
      <c r="E26" s="15" t="s">
        <v>52</v>
      </c>
      <c r="F26" s="14" t="s">
        <v>6</v>
      </c>
    </row>
    <row r="27" spans="1:6" ht="50.4" hidden="1" x14ac:dyDescent="0.3">
      <c r="A27" s="16">
        <f>+SUBTOTAL(3,$C$6:C27)</f>
        <v>12</v>
      </c>
      <c r="B27" s="16"/>
      <c r="C27" s="16" t="s">
        <v>35</v>
      </c>
      <c r="D27" s="17" t="s">
        <v>36</v>
      </c>
      <c r="E27" s="17" t="s">
        <v>37</v>
      </c>
      <c r="F27" s="18"/>
    </row>
    <row r="28" spans="1:6" ht="50.4" x14ac:dyDescent="0.3">
      <c r="A28" s="16">
        <f>+SUBTOTAL(3,$C$6:C28)</f>
        <v>13</v>
      </c>
      <c r="B28" s="16" t="s">
        <v>71</v>
      </c>
      <c r="C28" s="16" t="s">
        <v>35</v>
      </c>
      <c r="D28" s="17" t="s">
        <v>36</v>
      </c>
      <c r="E28" s="19" t="s">
        <v>38</v>
      </c>
      <c r="F28" s="18" t="s">
        <v>6</v>
      </c>
    </row>
    <row r="29" spans="1:6" ht="50.4" x14ac:dyDescent="0.3">
      <c r="A29" s="16">
        <f>+SUBTOTAL(3,$C$6:C29)</f>
        <v>14</v>
      </c>
      <c r="B29" s="16" t="s">
        <v>72</v>
      </c>
      <c r="C29" s="16" t="s">
        <v>35</v>
      </c>
      <c r="D29" s="17" t="s">
        <v>39</v>
      </c>
      <c r="E29" s="19" t="s">
        <v>40</v>
      </c>
      <c r="F29" s="18" t="s">
        <v>6</v>
      </c>
    </row>
    <row r="30" spans="1:6" ht="33.6" x14ac:dyDescent="0.3">
      <c r="A30" s="16">
        <f>+SUBTOTAL(3,$C$6:C30)</f>
        <v>15</v>
      </c>
      <c r="B30" s="16" t="s">
        <v>73</v>
      </c>
      <c r="C30" s="16" t="s">
        <v>35</v>
      </c>
      <c r="D30" s="17" t="s">
        <v>41</v>
      </c>
      <c r="E30" s="19" t="s">
        <v>42</v>
      </c>
      <c r="F30" s="18" t="s">
        <v>6</v>
      </c>
    </row>
    <row r="31" spans="1:6" ht="67.2" x14ac:dyDescent="0.3">
      <c r="A31" s="20">
        <f>+SUBTOTAL(3,$C$6:C31)</f>
        <v>16</v>
      </c>
      <c r="B31" s="20" t="s">
        <v>74</v>
      </c>
      <c r="C31" s="20" t="s">
        <v>43</v>
      </c>
      <c r="D31" s="21" t="s">
        <v>44</v>
      </c>
      <c r="E31" s="22" t="s">
        <v>45</v>
      </c>
      <c r="F31" s="23" t="s">
        <v>6</v>
      </c>
    </row>
    <row r="32" spans="1:6" ht="67.2" hidden="1" x14ac:dyDescent="0.3">
      <c r="A32" s="20">
        <f>+SUBTOTAL(3,$C$6:C32)</f>
        <v>16</v>
      </c>
      <c r="B32" s="20"/>
      <c r="C32" s="20" t="s">
        <v>43</v>
      </c>
      <c r="D32" s="21" t="s">
        <v>44</v>
      </c>
      <c r="E32" s="21" t="s">
        <v>46</v>
      </c>
      <c r="F32" s="23"/>
    </row>
    <row r="33" spans="1:6" ht="84" x14ac:dyDescent="0.3">
      <c r="A33" s="20">
        <f>+SUBTOTAL(3,$C$6:C33)</f>
        <v>17</v>
      </c>
      <c r="B33" s="20" t="s">
        <v>75</v>
      </c>
      <c r="C33" s="20" t="s">
        <v>43</v>
      </c>
      <c r="D33" s="21" t="s">
        <v>47</v>
      </c>
      <c r="E33" s="22" t="s">
        <v>48</v>
      </c>
      <c r="F33" s="23" t="s">
        <v>6</v>
      </c>
    </row>
  </sheetData>
  <autoFilter ref="A5:F33">
    <filterColumn colId="5">
      <customFilters>
        <customFilter operator="notEqual" val=" "/>
      </customFilters>
    </filterColumn>
  </autoFilter>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65" zoomScale="115" zoomScaleNormal="115" workbookViewId="0">
      <selection activeCell="D11" sqref="D11"/>
    </sheetView>
  </sheetViews>
  <sheetFormatPr defaultRowHeight="14.4" x14ac:dyDescent="0.3"/>
  <cols>
    <col min="1" max="1" width="3.88671875" style="38" customWidth="1"/>
    <col min="2" max="2" width="83.88671875" style="38" customWidth="1"/>
    <col min="3" max="3" width="82" style="38" customWidth="1"/>
    <col min="4" max="4" width="5.109375" style="38" customWidth="1"/>
    <col min="5" max="16384" width="8.88671875" style="38"/>
  </cols>
  <sheetData>
    <row r="1" spans="1:4" x14ac:dyDescent="0.3">
      <c r="B1" s="38" t="s">
        <v>246</v>
      </c>
    </row>
    <row r="2" spans="1:4" s="37" customFormat="1" x14ac:dyDescent="0.3">
      <c r="A2" s="37" t="s">
        <v>230</v>
      </c>
      <c r="B2" s="37" t="s">
        <v>96</v>
      </c>
      <c r="C2" s="37" t="s">
        <v>229</v>
      </c>
    </row>
    <row r="3" spans="1:4" s="37" customFormat="1" x14ac:dyDescent="0.3">
      <c r="A3" s="37">
        <v>1</v>
      </c>
      <c r="B3" s="37" t="s">
        <v>97</v>
      </c>
      <c r="C3" s="37" t="s">
        <v>171</v>
      </c>
    </row>
    <row r="4" spans="1:4" ht="28.8" x14ac:dyDescent="0.3">
      <c r="B4" s="38" t="s">
        <v>98</v>
      </c>
      <c r="C4" s="38" t="s">
        <v>172</v>
      </c>
    </row>
    <row r="5" spans="1:4" ht="28.8" x14ac:dyDescent="0.3">
      <c r="B5" s="38" t="s">
        <v>99</v>
      </c>
      <c r="C5" s="38" t="s">
        <v>173</v>
      </c>
    </row>
    <row r="6" spans="1:4" s="37" customFormat="1" x14ac:dyDescent="0.3">
      <c r="A6" s="37">
        <v>2</v>
      </c>
      <c r="B6" s="37" t="s">
        <v>100</v>
      </c>
      <c r="C6" s="37" t="s">
        <v>174</v>
      </c>
    </row>
    <row r="7" spans="1:4" ht="28.8" x14ac:dyDescent="0.3">
      <c r="B7" s="38" t="s">
        <v>101</v>
      </c>
      <c r="C7" s="38" t="s">
        <v>175</v>
      </c>
    </row>
    <row r="8" spans="1:4" ht="28.8" x14ac:dyDescent="0.3">
      <c r="B8" s="38" t="s">
        <v>102</v>
      </c>
      <c r="C8" s="38" t="s">
        <v>176</v>
      </c>
    </row>
    <row r="9" spans="1:4" x14ac:dyDescent="0.3">
      <c r="B9" s="38" t="s">
        <v>103</v>
      </c>
      <c r="C9" s="38" t="s">
        <v>177</v>
      </c>
    </row>
    <row r="10" spans="1:4" s="37" customFormat="1" x14ac:dyDescent="0.3">
      <c r="A10" s="37">
        <v>3</v>
      </c>
      <c r="B10" s="37" t="s">
        <v>104</v>
      </c>
      <c r="C10" s="37" t="s">
        <v>178</v>
      </c>
    </row>
    <row r="11" spans="1:4" ht="28.8" x14ac:dyDescent="0.3">
      <c r="B11" s="38" t="s">
        <v>105</v>
      </c>
      <c r="C11" s="38" t="s">
        <v>179</v>
      </c>
    </row>
    <row r="12" spans="1:4" x14ac:dyDescent="0.3">
      <c r="B12" s="38" t="s">
        <v>106</v>
      </c>
      <c r="C12" s="38" t="s">
        <v>180</v>
      </c>
    </row>
    <row r="13" spans="1:4" x14ac:dyDescent="0.3">
      <c r="B13" s="38" t="s">
        <v>107</v>
      </c>
      <c r="C13" s="38" t="s">
        <v>181</v>
      </c>
      <c r="D13" s="38" t="s">
        <v>260</v>
      </c>
    </row>
    <row r="14" spans="1:4" s="37" customFormat="1" x14ac:dyDescent="0.3">
      <c r="A14" s="37">
        <v>2</v>
      </c>
      <c r="B14" s="37" t="s">
        <v>108</v>
      </c>
      <c r="C14" s="37" t="s">
        <v>182</v>
      </c>
    </row>
    <row r="15" spans="1:4" ht="28.8" x14ac:dyDescent="0.3">
      <c r="B15" s="38" t="s">
        <v>109</v>
      </c>
      <c r="C15" s="38" t="s">
        <v>183</v>
      </c>
    </row>
    <row r="16" spans="1:4" ht="28.8" x14ac:dyDescent="0.3">
      <c r="B16" s="38" t="s">
        <v>110</v>
      </c>
      <c r="C16" s="38" t="s">
        <v>184</v>
      </c>
    </row>
    <row r="17" spans="1:3" ht="28.8" x14ac:dyDescent="0.3">
      <c r="B17" s="38" t="s">
        <v>111</v>
      </c>
      <c r="C17" s="38" t="s">
        <v>185</v>
      </c>
    </row>
    <row r="18" spans="1:3" s="37" customFormat="1" x14ac:dyDescent="0.3">
      <c r="A18" s="37">
        <v>4</v>
      </c>
      <c r="B18" s="37" t="s">
        <v>112</v>
      </c>
      <c r="C18" s="37" t="s">
        <v>186</v>
      </c>
    </row>
    <row r="19" spans="1:3" x14ac:dyDescent="0.3">
      <c r="B19" s="38" t="s">
        <v>113</v>
      </c>
      <c r="C19" s="38" t="s">
        <v>187</v>
      </c>
    </row>
    <row r="20" spans="1:3" x14ac:dyDescent="0.3">
      <c r="B20" s="38" t="s">
        <v>114</v>
      </c>
      <c r="C20" s="38" t="s">
        <v>188</v>
      </c>
    </row>
    <row r="21" spans="1:3" ht="28.8" x14ac:dyDescent="0.3">
      <c r="B21" s="38" t="s">
        <v>115</v>
      </c>
      <c r="C21" s="38" t="s">
        <v>189</v>
      </c>
    </row>
    <row r="22" spans="1:3" ht="28.8" x14ac:dyDescent="0.3">
      <c r="B22" s="38" t="s">
        <v>116</v>
      </c>
      <c r="C22" s="38" t="s">
        <v>190</v>
      </c>
    </row>
    <row r="23" spans="1:3" x14ac:dyDescent="0.3">
      <c r="B23" s="38" t="s">
        <v>117</v>
      </c>
      <c r="C23" s="38" t="s">
        <v>191</v>
      </c>
    </row>
    <row r="25" spans="1:3" s="37" customFormat="1" x14ac:dyDescent="0.3">
      <c r="B25" s="37" t="s">
        <v>118</v>
      </c>
      <c r="C25" s="37" t="s">
        <v>192</v>
      </c>
    </row>
    <row r="26" spans="1:3" s="37" customFormat="1" x14ac:dyDescent="0.3">
      <c r="A26" s="37">
        <v>6</v>
      </c>
      <c r="B26" s="37" t="s">
        <v>119</v>
      </c>
      <c r="C26" s="37" t="s">
        <v>193</v>
      </c>
    </row>
    <row r="27" spans="1:3" x14ac:dyDescent="0.3">
      <c r="B27" s="38" t="s">
        <v>120</v>
      </c>
      <c r="C27" s="38" t="s">
        <v>194</v>
      </c>
    </row>
    <row r="28" spans="1:3" x14ac:dyDescent="0.3">
      <c r="B28" s="38" t="s">
        <v>121</v>
      </c>
      <c r="C28" s="38" t="s">
        <v>195</v>
      </c>
    </row>
    <row r="29" spans="1:3" x14ac:dyDescent="0.3">
      <c r="B29" s="38" t="s">
        <v>122</v>
      </c>
      <c r="C29" s="38" t="s">
        <v>196</v>
      </c>
    </row>
    <row r="30" spans="1:3" x14ac:dyDescent="0.3">
      <c r="B30" s="38" t="s">
        <v>123</v>
      </c>
      <c r="C30" s="38" t="s">
        <v>197</v>
      </c>
    </row>
    <row r="31" spans="1:3" s="37" customFormat="1" x14ac:dyDescent="0.3">
      <c r="A31" s="37">
        <v>7</v>
      </c>
      <c r="B31" s="37" t="s">
        <v>124</v>
      </c>
      <c r="C31" s="37" t="s">
        <v>198</v>
      </c>
    </row>
    <row r="32" spans="1:3" x14ac:dyDescent="0.3">
      <c r="B32" s="38" t="s">
        <v>125</v>
      </c>
      <c r="C32" s="38" t="s">
        <v>199</v>
      </c>
    </row>
    <row r="33" spans="1:4" ht="28.8" x14ac:dyDescent="0.3">
      <c r="B33" s="38" t="s">
        <v>126</v>
      </c>
      <c r="C33" s="38" t="s">
        <v>200</v>
      </c>
    </row>
    <row r="34" spans="1:4" x14ac:dyDescent="0.3">
      <c r="B34" s="38" t="s">
        <v>127</v>
      </c>
      <c r="C34" s="38" t="s">
        <v>201</v>
      </c>
    </row>
    <row r="35" spans="1:4" x14ac:dyDescent="0.3">
      <c r="B35" s="38" t="s">
        <v>128</v>
      </c>
      <c r="C35" s="38" t="s">
        <v>202</v>
      </c>
    </row>
    <row r="36" spans="1:4" s="37" customFormat="1" x14ac:dyDescent="0.3">
      <c r="A36" s="37">
        <v>9</v>
      </c>
      <c r="B36" s="37" t="s">
        <v>129</v>
      </c>
      <c r="C36" s="37" t="s">
        <v>203</v>
      </c>
    </row>
    <row r="37" spans="1:4" x14ac:dyDescent="0.3">
      <c r="B37" s="38" t="s">
        <v>130</v>
      </c>
      <c r="C37" s="38" t="s">
        <v>204</v>
      </c>
    </row>
    <row r="38" spans="1:4" ht="28.8" x14ac:dyDescent="0.3">
      <c r="B38" s="38" t="s">
        <v>131</v>
      </c>
      <c r="C38" s="38" t="s">
        <v>205</v>
      </c>
    </row>
    <row r="40" spans="1:4" s="37" customFormat="1" x14ac:dyDescent="0.3">
      <c r="B40" s="37" t="s">
        <v>132</v>
      </c>
      <c r="C40" s="37" t="s">
        <v>206</v>
      </c>
    </row>
    <row r="41" spans="1:4" s="37" customFormat="1" x14ac:dyDescent="0.3">
      <c r="A41" s="37">
        <v>11</v>
      </c>
      <c r="B41" s="37" t="s">
        <v>133</v>
      </c>
      <c r="C41" s="37" t="s">
        <v>207</v>
      </c>
    </row>
    <row r="42" spans="1:4" ht="28.8" x14ac:dyDescent="0.3">
      <c r="B42" s="38" t="s">
        <v>134</v>
      </c>
      <c r="C42" s="38" t="s">
        <v>208</v>
      </c>
    </row>
    <row r="43" spans="1:4" x14ac:dyDescent="0.3">
      <c r="B43" s="38" t="s">
        <v>135</v>
      </c>
      <c r="C43" s="38" t="s">
        <v>209</v>
      </c>
    </row>
    <row r="44" spans="1:4" x14ac:dyDescent="0.3">
      <c r="B44" s="38" t="s">
        <v>136</v>
      </c>
      <c r="C44" s="38" t="s">
        <v>210</v>
      </c>
    </row>
    <row r="45" spans="1:4" s="37" customFormat="1" x14ac:dyDescent="0.3">
      <c r="A45" s="37">
        <v>12</v>
      </c>
      <c r="B45" s="37" t="s">
        <v>137</v>
      </c>
      <c r="C45" s="37" t="s">
        <v>211</v>
      </c>
    </row>
    <row r="46" spans="1:4" x14ac:dyDescent="0.3">
      <c r="B46" s="38" t="s">
        <v>138</v>
      </c>
      <c r="C46" s="38" t="s">
        <v>212</v>
      </c>
      <c r="D46" s="38" t="s">
        <v>260</v>
      </c>
    </row>
    <row r="47" spans="1:4" ht="28.8" x14ac:dyDescent="0.3">
      <c r="B47" s="38" t="s">
        <v>139</v>
      </c>
      <c r="C47" s="38" t="s">
        <v>213</v>
      </c>
    </row>
    <row r="48" spans="1:4" ht="28.8" x14ac:dyDescent="0.3">
      <c r="B48" s="38" t="s">
        <v>140</v>
      </c>
      <c r="C48" s="38" t="s">
        <v>214</v>
      </c>
    </row>
    <row r="49" spans="1:3" ht="28.8" x14ac:dyDescent="0.3">
      <c r="B49" s="38" t="s">
        <v>141</v>
      </c>
      <c r="C49" s="38" t="s">
        <v>215</v>
      </c>
    </row>
    <row r="50" spans="1:3" ht="28.8" x14ac:dyDescent="0.3">
      <c r="B50" s="38" t="s">
        <v>142</v>
      </c>
      <c r="C50" s="38" t="s">
        <v>216</v>
      </c>
    </row>
    <row r="51" spans="1:3" ht="28.8" x14ac:dyDescent="0.3">
      <c r="B51" s="38" t="s">
        <v>143</v>
      </c>
      <c r="C51" s="38" t="s">
        <v>217</v>
      </c>
    </row>
    <row r="52" spans="1:3" s="37" customFormat="1" x14ac:dyDescent="0.3">
      <c r="A52" s="37">
        <v>10</v>
      </c>
      <c r="B52" s="37" t="s">
        <v>144</v>
      </c>
      <c r="C52" s="37" t="s">
        <v>25</v>
      </c>
    </row>
    <row r="53" spans="1:3" ht="28.8" x14ac:dyDescent="0.3">
      <c r="B53" s="38" t="s">
        <v>145</v>
      </c>
      <c r="C53" s="38" t="s">
        <v>218</v>
      </c>
    </row>
    <row r="54" spans="1:3" ht="28.8" x14ac:dyDescent="0.3">
      <c r="B54" s="38" t="s">
        <v>146</v>
      </c>
      <c r="C54" s="38" t="s">
        <v>219</v>
      </c>
    </row>
    <row r="55" spans="1:3" x14ac:dyDescent="0.3">
      <c r="B55" s="38" t="s">
        <v>147</v>
      </c>
      <c r="C55" s="38" t="s">
        <v>220</v>
      </c>
    </row>
    <row r="56" spans="1:3" ht="28.8" x14ac:dyDescent="0.3">
      <c r="B56" s="38" t="s">
        <v>148</v>
      </c>
      <c r="C56" s="38" t="s">
        <v>221</v>
      </c>
    </row>
    <row r="57" spans="1:3" x14ac:dyDescent="0.3">
      <c r="B57" s="38" t="s">
        <v>149</v>
      </c>
      <c r="C57" s="38" t="s">
        <v>222</v>
      </c>
    </row>
    <row r="59" spans="1:3" s="37" customFormat="1" x14ac:dyDescent="0.3">
      <c r="B59" s="37" t="s">
        <v>150</v>
      </c>
      <c r="C59" s="37" t="s">
        <v>223</v>
      </c>
    </row>
    <row r="60" spans="1:3" s="37" customFormat="1" x14ac:dyDescent="0.3">
      <c r="A60" s="37">
        <v>14</v>
      </c>
      <c r="B60" s="37" t="s">
        <v>151</v>
      </c>
      <c r="C60" s="37" t="s">
        <v>224</v>
      </c>
    </row>
    <row r="61" spans="1:3" ht="28.8" x14ac:dyDescent="0.3">
      <c r="B61" s="38" t="s">
        <v>152</v>
      </c>
      <c r="C61" s="38" t="s">
        <v>225</v>
      </c>
    </row>
    <row r="62" spans="1:3" ht="28.8" x14ac:dyDescent="0.3">
      <c r="B62" s="38" t="s">
        <v>153</v>
      </c>
      <c r="C62" s="38" t="s">
        <v>226</v>
      </c>
    </row>
    <row r="63" spans="1:3" s="37" customFormat="1" x14ac:dyDescent="0.3">
      <c r="A63" s="37">
        <v>13</v>
      </c>
      <c r="B63" s="37" t="s">
        <v>154</v>
      </c>
      <c r="C63" s="37" t="s">
        <v>227</v>
      </c>
    </row>
    <row r="64" spans="1:3" ht="28.8" x14ac:dyDescent="0.3">
      <c r="B64" s="38" t="s">
        <v>155</v>
      </c>
      <c r="C64" s="38" t="s">
        <v>228</v>
      </c>
    </row>
    <row r="65" spans="1:3" x14ac:dyDescent="0.3">
      <c r="B65" s="38" t="s">
        <v>156</v>
      </c>
      <c r="C65" s="38" t="s">
        <v>231</v>
      </c>
    </row>
    <row r="66" spans="1:3" x14ac:dyDescent="0.3">
      <c r="B66" s="38" t="s">
        <v>157</v>
      </c>
      <c r="C66" s="38" t="s">
        <v>232</v>
      </c>
    </row>
    <row r="67" spans="1:3" ht="28.8" x14ac:dyDescent="0.3">
      <c r="B67" s="38" t="s">
        <v>158</v>
      </c>
      <c r="C67" s="38" t="s">
        <v>233</v>
      </c>
    </row>
    <row r="68" spans="1:3" ht="28.8" x14ac:dyDescent="0.3">
      <c r="B68" s="38" t="s">
        <v>159</v>
      </c>
      <c r="C68" s="38" t="s">
        <v>234</v>
      </c>
    </row>
    <row r="70" spans="1:3" s="37" customFormat="1" x14ac:dyDescent="0.3">
      <c r="B70" s="37" t="s">
        <v>160</v>
      </c>
      <c r="C70" s="37" t="s">
        <v>245</v>
      </c>
    </row>
    <row r="71" spans="1:3" s="37" customFormat="1" x14ac:dyDescent="0.3">
      <c r="A71" s="37">
        <v>16</v>
      </c>
      <c r="B71" s="37" t="s">
        <v>161</v>
      </c>
      <c r="C71" s="37" t="s">
        <v>235</v>
      </c>
    </row>
    <row r="72" spans="1:3" ht="28.8" x14ac:dyDescent="0.3">
      <c r="B72" s="38" t="s">
        <v>162</v>
      </c>
      <c r="C72" s="38" t="s">
        <v>236</v>
      </c>
    </row>
    <row r="73" spans="1:3" ht="28.8" x14ac:dyDescent="0.3">
      <c r="B73" s="38" t="s">
        <v>163</v>
      </c>
      <c r="C73" s="38" t="s">
        <v>237</v>
      </c>
    </row>
    <row r="74" spans="1:3" ht="28.8" x14ac:dyDescent="0.3">
      <c r="B74" s="38" t="s">
        <v>164</v>
      </c>
      <c r="C74" s="38" t="s">
        <v>238</v>
      </c>
    </row>
    <row r="75" spans="1:3" s="37" customFormat="1" x14ac:dyDescent="0.3">
      <c r="A75" s="37">
        <v>16</v>
      </c>
      <c r="B75" s="37" t="s">
        <v>165</v>
      </c>
      <c r="C75" s="37" t="s">
        <v>239</v>
      </c>
    </row>
    <row r="76" spans="1:3" x14ac:dyDescent="0.3">
      <c r="B76" s="38" t="s">
        <v>166</v>
      </c>
      <c r="C76" s="38" t="s">
        <v>240</v>
      </c>
    </row>
    <row r="77" spans="1:3" ht="28.8" x14ac:dyDescent="0.3">
      <c r="B77" s="38" t="s">
        <v>167</v>
      </c>
      <c r="C77" s="38" t="s">
        <v>241</v>
      </c>
    </row>
    <row r="78" spans="1:3" s="37" customFormat="1" x14ac:dyDescent="0.3">
      <c r="A78" s="37">
        <v>17</v>
      </c>
      <c r="B78" s="37" t="s">
        <v>168</v>
      </c>
      <c r="C78" s="37" t="s">
        <v>242</v>
      </c>
    </row>
    <row r="79" spans="1:3" x14ac:dyDescent="0.3">
      <c r="B79" s="38" t="s">
        <v>169</v>
      </c>
      <c r="C79" s="38" t="s">
        <v>243</v>
      </c>
    </row>
    <row r="80" spans="1:3" ht="28.8" x14ac:dyDescent="0.3">
      <c r="B80" s="38" t="s">
        <v>170</v>
      </c>
      <c r="C80" s="38" t="s">
        <v>244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CAU HOI - Word</vt:lpstr>
      <vt:lpstr>CAU HOI Final</vt:lpstr>
      <vt:lpstr>CAU HOI ver2</vt:lpstr>
      <vt:lpstr>CAU HOI ver1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2021-09-30T21:00:50Z</dcterms:created>
  <dcterms:modified xsi:type="dcterms:W3CDTF">2023-01-14T01:32:05Z</dcterms:modified>
</cp:coreProperties>
</file>