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ririski\Desktop\"/>
    </mc:Choice>
  </mc:AlternateContent>
  <xr:revisionPtr revIDLastSave="0" documentId="12_ncr:500000_{EB9CE32B-881A-405A-AADE-D7152EB6DC0E}" xr6:coauthVersionLast="31" xr6:coauthVersionMax="31" xr10:uidLastSave="{00000000-0000-0000-0000-000000000000}"/>
  <bookViews>
    <workbookView xWindow="0" yWindow="0" windowWidth="11970" windowHeight="6570" activeTab="1" xr2:uid="{D99914F6-9AFB-40C2-A9A1-EFD555F5822C}"/>
  </bookViews>
  <sheets>
    <sheet name="Pia" sheetId="1" r:id="rId1"/>
    <sheet name="Hariri" sheetId="2" r:id="rId2"/>
    <sheet name="Dian" sheetId="3" r:id="rId3"/>
    <sheet name="Tota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C91" i="2"/>
  <c r="B3" i="4" l="1"/>
  <c r="B2" i="4"/>
  <c r="E23" i="1"/>
  <c r="E24" i="1"/>
  <c r="E25" i="1"/>
  <c r="E26" i="1"/>
  <c r="E20" i="3" l="1"/>
  <c r="E49" i="1"/>
  <c r="E46" i="1"/>
  <c r="E16" i="3"/>
  <c r="E54" i="1" l="1"/>
  <c r="C8" i="2"/>
  <c r="C8" i="1"/>
  <c r="C8" i="3"/>
  <c r="E14" i="3"/>
  <c r="C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19" i="3"/>
  <c r="E18" i="3"/>
  <c r="E17" i="3"/>
  <c r="E15" i="3"/>
  <c r="E13" i="3"/>
  <c r="E12" i="3"/>
  <c r="E11" i="3"/>
  <c r="E11" i="2"/>
  <c r="E27" i="1"/>
  <c r="E52" i="1"/>
  <c r="E53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51" i="1"/>
  <c r="C79" i="1"/>
  <c r="E12" i="1"/>
  <c r="E13" i="1"/>
  <c r="E14" i="1"/>
  <c r="E15" i="1"/>
  <c r="E16" i="1"/>
  <c r="E17" i="1"/>
  <c r="E18" i="1"/>
  <c r="E19" i="1"/>
  <c r="E20" i="1"/>
  <c r="E21" i="1"/>
  <c r="E22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50" i="1"/>
  <c r="E11" i="1"/>
  <c r="E91" i="2" l="1"/>
  <c r="C9" i="2" s="1"/>
  <c r="B1" i="4" s="1"/>
  <c r="B4" i="4" s="1"/>
  <c r="E67" i="3"/>
  <c r="C9" i="3" s="1"/>
  <c r="E79" i="1"/>
  <c r="C9" i="1" s="1"/>
</calcChain>
</file>

<file path=xl/sharedStrings.xml><?xml version="1.0" encoding="utf-8"?>
<sst xmlns="http://schemas.openxmlformats.org/spreadsheetml/2006/main" count="218" uniqueCount="162">
  <si>
    <t>Pia</t>
  </si>
  <si>
    <t>Bobot</t>
  </si>
  <si>
    <t>Utama</t>
  </si>
  <si>
    <t>Sedang</t>
  </si>
  <si>
    <t>Pendukung</t>
  </si>
  <si>
    <t>Nama Projek</t>
  </si>
  <si>
    <t>Pemilik</t>
  </si>
  <si>
    <t>Kegiatan</t>
  </si>
  <si>
    <t>Nilai Bobot</t>
  </si>
  <si>
    <t xml:space="preserve"> Status</t>
  </si>
  <si>
    <t>Total</t>
  </si>
  <si>
    <t>Status</t>
  </si>
  <si>
    <t>Selesai</t>
  </si>
  <si>
    <t>Setengah</t>
  </si>
  <si>
    <t>Belum</t>
  </si>
  <si>
    <t>Pengerjaan</t>
  </si>
  <si>
    <t>Pelayanan Kesehatan</t>
  </si>
  <si>
    <t>Home</t>
  </si>
  <si>
    <t>Data Pelayanan Kesehatan (Umum)</t>
  </si>
  <si>
    <t>Peta Pelayanan Kesehatan</t>
  </si>
  <si>
    <t>Tambah Pelayanan Kesehatan</t>
  </si>
  <si>
    <t>Edit Pelayanan Kesehatan</t>
  </si>
  <si>
    <t>Hapus Pelayanan Kesehatan</t>
  </si>
  <si>
    <t>Lihat Jenis Pelayanan Kesehatan</t>
  </si>
  <si>
    <t>Tambah Jenis Pelayanan Kesehatan</t>
  </si>
  <si>
    <t>Edit Jenis Pelayanan Kesehatan</t>
  </si>
  <si>
    <t>Hapus Jenis Pelayanan Kesehatan</t>
  </si>
  <si>
    <t>Tambah Poli</t>
  </si>
  <si>
    <t>Edit Poli</t>
  </si>
  <si>
    <t>Hapus Poli</t>
  </si>
  <si>
    <t>Lihat Kabupaten</t>
  </si>
  <si>
    <t>Tambah Kabupaten</t>
  </si>
  <si>
    <t>Edit Kabupaten</t>
  </si>
  <si>
    <t>Hapus Kabupaten</t>
  </si>
  <si>
    <t>Lihat Kecamatan</t>
  </si>
  <si>
    <t>Tambah Kecamatan</t>
  </si>
  <si>
    <t>Edit Kecamatan</t>
  </si>
  <si>
    <t>Hapus Kecamatan</t>
  </si>
  <si>
    <t>Lihat desa</t>
  </si>
  <si>
    <t>Tambah Desa</t>
  </si>
  <si>
    <t>Edit Desa</t>
  </si>
  <si>
    <t>Hapus Desa</t>
  </si>
  <si>
    <t>Tambah Admin</t>
  </si>
  <si>
    <t>Edit Admin</t>
  </si>
  <si>
    <t>Hapus Admin</t>
  </si>
  <si>
    <t>Data Base</t>
  </si>
  <si>
    <t>Lihat Poli</t>
  </si>
  <si>
    <t>lihat pasien</t>
  </si>
  <si>
    <t>keluarkan pasien</t>
  </si>
  <si>
    <t>cari Rumah sakit</t>
  </si>
  <si>
    <t>home</t>
  </si>
  <si>
    <t>tambah  Faslititas Kamar</t>
  </si>
  <si>
    <t>lihat Faslititas Kamar</t>
  </si>
  <si>
    <t>edit Faslititas Kamar</t>
  </si>
  <si>
    <t>hapus Faslititas Kamar</t>
  </si>
  <si>
    <t xml:space="preserve">Tambah Admin                       </t>
  </si>
  <si>
    <t>reset password</t>
  </si>
  <si>
    <t>Edit ruang</t>
  </si>
  <si>
    <t>Hapus ruang</t>
  </si>
  <si>
    <t>Edit kamar</t>
  </si>
  <si>
    <t>Hapus kamar</t>
  </si>
  <si>
    <t xml:space="preserve">Edit Jenis Rumah Sakit                                    </t>
  </si>
  <si>
    <t>Hapus Jenis Rumah Sakit</t>
  </si>
  <si>
    <t>Edit Pemilik Rumah Sakit</t>
  </si>
  <si>
    <t>Hapus Pemilik Rumah Sakit</t>
  </si>
  <si>
    <t>Edit Kelas Rumah Sakit</t>
  </si>
  <si>
    <t>Hapus Kelas Rumah Sakit</t>
  </si>
  <si>
    <t>Edit Jenis Ruang</t>
  </si>
  <si>
    <t>Hapus Jenis Ruang</t>
  </si>
  <si>
    <t>Edit Kelas Kamar</t>
  </si>
  <si>
    <t>Hapus Kelas Kamar</t>
  </si>
  <si>
    <t>Edit Jenis Kelamin</t>
  </si>
  <si>
    <t>Hapus Jenis Kelamin</t>
  </si>
  <si>
    <t>edit tempat tidur</t>
  </si>
  <si>
    <t>Hapus tempat tidur</t>
  </si>
  <si>
    <t>Tambah Ruangan</t>
  </si>
  <si>
    <t>Tambah Kamar</t>
  </si>
  <si>
    <t>Lihat Kamar (RS)</t>
  </si>
  <si>
    <t>Lihat Ruangan (RS)</t>
  </si>
  <si>
    <t>Lihat Jenis Rumah Sakit</t>
  </si>
  <si>
    <t>Tambah Jenis Rumah Sakit</t>
  </si>
  <si>
    <t>Lihat Pemilik Rumah Sakit</t>
  </si>
  <si>
    <t>Tambah Pemilik Rumah Sakit</t>
  </si>
  <si>
    <t>Tambah Kelas Rumah Sakit</t>
  </si>
  <si>
    <t>lihat Kelas Rumah Sakit</t>
  </si>
  <si>
    <t>Lihat Jenis Ruang</t>
  </si>
  <si>
    <t>Tambah Jenis Ruang</t>
  </si>
  <si>
    <t>Tambah Kelas Kamar</t>
  </si>
  <si>
    <t>Lihat Kelas Kamar</t>
  </si>
  <si>
    <t>Lihat Jenis Kelamin</t>
  </si>
  <si>
    <t>Tambah Jenis Kelamin</t>
  </si>
  <si>
    <t>Tambah Tempat Tidur</t>
  </si>
  <si>
    <t>Lihat Tempat Tidur</t>
  </si>
  <si>
    <t>Tambah pasien</t>
  </si>
  <si>
    <t>Detail rumah sakit(umum)   detail setiap kamar (bagaimana cara menampilkan fasilitas dari kamar)</t>
  </si>
  <si>
    <t>Sumur Bor</t>
  </si>
  <si>
    <t>Hariririski</t>
  </si>
  <si>
    <t>Rawat Inap</t>
  </si>
  <si>
    <t xml:space="preserve">Dian </t>
  </si>
  <si>
    <t xml:space="preserve">Home </t>
  </si>
  <si>
    <t>Tambah Sumur Bor</t>
  </si>
  <si>
    <t>Edit Sumur Bor</t>
  </si>
  <si>
    <t>Hapus Sumur Bor</t>
  </si>
  <si>
    <t>tambah Pengerjaan Sumur Bor</t>
  </si>
  <si>
    <t>Edit Pengerjaan Sumur Bor</t>
  </si>
  <si>
    <t>Hapus Pengerjaan Sumur Bor</t>
  </si>
  <si>
    <t>Database</t>
  </si>
  <si>
    <t>Edit pasien</t>
  </si>
  <si>
    <t>Login</t>
  </si>
  <si>
    <t>logout</t>
  </si>
  <si>
    <t>Logout</t>
  </si>
  <si>
    <t>Ubah Password</t>
  </si>
  <si>
    <t>Lihat User</t>
  </si>
  <si>
    <t>Data Admin</t>
  </si>
  <si>
    <t>Daftar (Untuk RS)</t>
  </si>
  <si>
    <t>Lihat Profil</t>
  </si>
  <si>
    <t>Edit Profil</t>
  </si>
  <si>
    <t>Lihat RS(Admin)</t>
  </si>
  <si>
    <t>Verifikasi Rumah Sakit      YA</t>
  </si>
  <si>
    <t>Verifikasi Rumah Sakit      TIDAK</t>
  </si>
  <si>
    <t>Halaman Verifikasi Rumah Sakit</t>
  </si>
  <si>
    <t>Lihat Sumur Bor Umum</t>
  </si>
  <si>
    <t>Lihat Sumur Bor Admin</t>
  </si>
  <si>
    <t>Jumlah Pekerjaan</t>
  </si>
  <si>
    <t>Lihat rumah sakit (umum)</t>
  </si>
  <si>
    <t>Lihat Kamar Kosong</t>
  </si>
  <si>
    <t>Cari Kamar Kosong</t>
  </si>
  <si>
    <t>Tambah Layer</t>
  </si>
  <si>
    <t>Edit Layer</t>
  </si>
  <si>
    <t>Hapus Layer</t>
  </si>
  <si>
    <t>Lihat Layer</t>
  </si>
  <si>
    <t>Detail Sumur Bor Admin</t>
  </si>
  <si>
    <t>Detail Sumur Bor Umum</t>
  </si>
  <si>
    <t>Ubah Data user</t>
  </si>
  <si>
    <t>Ubah Desain Popup</t>
  </si>
  <si>
    <t>Sesuaikan Ukuran Kotak Pada lihat</t>
  </si>
  <si>
    <t>jika tambah/edit alamat defailnya ke yang di tambah / edit</t>
  </si>
  <si>
    <t>ubah semua title</t>
  </si>
  <si>
    <t>Halaman Kontak</t>
  </si>
  <si>
    <t>Footer</t>
  </si>
  <si>
    <t>Title</t>
  </si>
  <si>
    <t>Logo login</t>
  </si>
  <si>
    <t>Logo Header</t>
  </si>
  <si>
    <t>Lihat Admin</t>
  </si>
  <si>
    <t>persebaran pelayanan kesehatan</t>
  </si>
  <si>
    <t>Peta Sumur Bor (Upgrade Peta)</t>
  </si>
  <si>
    <t>Lihat Pengerjaan Sumur_bor</t>
  </si>
  <si>
    <t xml:space="preserve">Detail Pelayanan Kesehatan </t>
  </si>
  <si>
    <t>Lihat Pelayanan Kesehatan (Admin)</t>
  </si>
  <si>
    <t>Tambah Poli Pelayanan Kesehatan</t>
  </si>
  <si>
    <t>lihat Poli Pelayanan Kesehatan</t>
  </si>
  <si>
    <t>Edit Poli Pelayanan Kesehatan</t>
  </si>
  <si>
    <t>Hapus Poli Pelayanan Kesehatan</t>
  </si>
  <si>
    <t>Tambah Layanan Kesehatan</t>
  </si>
  <si>
    <t>Edit  Layanan Kesehatan</t>
  </si>
  <si>
    <t>Hapus  Layanan Kesehatan</t>
  </si>
  <si>
    <t>Haririski</t>
  </si>
  <si>
    <t>Dian</t>
  </si>
  <si>
    <t>Silvia</t>
  </si>
  <si>
    <t>Kontak</t>
  </si>
  <si>
    <t>Header</t>
  </si>
  <si>
    <t>Ganti Gambar pada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</si>
</sst>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9" fontId="5" fillId="0" borderId="0" xfId="1" applyFont="1" applyAlignment="1">
      <alignment horizontal="center" vertical="center"/>
    </xf>
    <xf numFmtId="9" fontId="6" fillId="0" borderId="0" xfId="1" applyFont="1" applyAlignment="1">
      <alignment horizontal="center"/>
    </xf>
    <xf numFmtId="9" fontId="6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E55A-1DE9-42E0-BAC2-18E0A63EB9C9}">
  <dimension ref="A1:G80"/>
  <sheetViews>
    <sheetView topLeftCell="A11" workbookViewId="0">
      <selection activeCell="H14" sqref="H14"/>
    </sheetView>
  </sheetViews>
  <sheetFormatPr defaultRowHeight="15" x14ac:dyDescent="0.25"/>
  <cols>
    <col min="2" max="2" width="39.7109375" bestFit="1" customWidth="1"/>
    <col min="3" max="3" width="15.42578125" customWidth="1"/>
    <col min="4" max="4" width="9.28515625" bestFit="1" customWidth="1"/>
    <col min="5" max="5" width="7.5703125" bestFit="1" customWidth="1"/>
  </cols>
  <sheetData>
    <row r="1" spans="1:7" x14ac:dyDescent="0.25">
      <c r="B1" t="s">
        <v>1</v>
      </c>
      <c r="F1" t="s">
        <v>11</v>
      </c>
    </row>
    <row r="2" spans="1:7" x14ac:dyDescent="0.25">
      <c r="B2" t="s">
        <v>2</v>
      </c>
      <c r="C2">
        <v>3</v>
      </c>
      <c r="F2" t="s">
        <v>12</v>
      </c>
      <c r="G2">
        <v>2</v>
      </c>
    </row>
    <row r="3" spans="1:7" x14ac:dyDescent="0.25">
      <c r="B3" t="s">
        <v>3</v>
      </c>
      <c r="C3">
        <v>2</v>
      </c>
      <c r="F3" t="s">
        <v>13</v>
      </c>
      <c r="G3">
        <v>1</v>
      </c>
    </row>
    <row r="4" spans="1:7" x14ac:dyDescent="0.25">
      <c r="B4" t="s">
        <v>4</v>
      </c>
      <c r="C4">
        <v>1</v>
      </c>
      <c r="F4" t="s">
        <v>14</v>
      </c>
      <c r="G4">
        <v>0</v>
      </c>
    </row>
    <row r="6" spans="1:7" ht="18.75" x14ac:dyDescent="0.3">
      <c r="B6" s="10" t="s">
        <v>5</v>
      </c>
      <c r="C6" s="10" t="s">
        <v>16</v>
      </c>
    </row>
    <row r="7" spans="1:7" ht="18.75" x14ac:dyDescent="0.3">
      <c r="B7" s="10" t="s">
        <v>6</v>
      </c>
      <c r="C7" s="10" t="s">
        <v>0</v>
      </c>
    </row>
    <row r="8" spans="1:7" ht="18.75" x14ac:dyDescent="0.3">
      <c r="B8" s="10" t="s">
        <v>123</v>
      </c>
      <c r="C8" s="19">
        <f>COUNT(C11:C78)</f>
        <v>51</v>
      </c>
    </row>
    <row r="9" spans="1:7" ht="25.5" x14ac:dyDescent="0.35">
      <c r="B9" s="10" t="s">
        <v>15</v>
      </c>
      <c r="C9" s="16">
        <f>E79/C79*100%</f>
        <v>0.61507936507936511</v>
      </c>
    </row>
    <row r="10" spans="1:7" ht="18.75" x14ac:dyDescent="0.25">
      <c r="B10" s="3" t="s">
        <v>7</v>
      </c>
      <c r="C10" s="3" t="s">
        <v>8</v>
      </c>
      <c r="D10" s="3" t="s">
        <v>9</v>
      </c>
      <c r="E10" s="3" t="s">
        <v>10</v>
      </c>
    </row>
    <row r="11" spans="1:7" ht="18.75" x14ac:dyDescent="0.25">
      <c r="B11" s="7" t="s">
        <v>17</v>
      </c>
      <c r="C11" s="5">
        <v>3</v>
      </c>
      <c r="D11" s="5">
        <v>0</v>
      </c>
      <c r="E11" s="5">
        <f>SUM(C11*D11)</f>
        <v>0</v>
      </c>
    </row>
    <row r="12" spans="1:7" ht="18.75" x14ac:dyDescent="0.25">
      <c r="B12" s="7" t="s">
        <v>18</v>
      </c>
      <c r="C12" s="5">
        <v>3</v>
      </c>
      <c r="D12" s="5">
        <v>2</v>
      </c>
      <c r="E12" s="5">
        <f t="shared" ref="E12:E78" si="0">SUM(C12*D12)</f>
        <v>6</v>
      </c>
    </row>
    <row r="13" spans="1:7" ht="18.75" x14ac:dyDescent="0.25">
      <c r="A13" s="21"/>
      <c r="B13" s="7" t="s">
        <v>147</v>
      </c>
      <c r="C13" s="5">
        <v>6</v>
      </c>
      <c r="D13" s="5">
        <v>6</v>
      </c>
      <c r="E13" s="5">
        <f t="shared" si="0"/>
        <v>36</v>
      </c>
    </row>
    <row r="14" spans="1:7" ht="18.75" x14ac:dyDescent="0.25">
      <c r="B14" s="7" t="s">
        <v>19</v>
      </c>
      <c r="C14" s="5">
        <v>10</v>
      </c>
      <c r="D14" s="5">
        <v>0</v>
      </c>
      <c r="E14" s="5">
        <f t="shared" si="0"/>
        <v>0</v>
      </c>
    </row>
    <row r="15" spans="1:7" ht="18.75" x14ac:dyDescent="0.25">
      <c r="B15" s="7" t="s">
        <v>148</v>
      </c>
      <c r="C15" s="5">
        <v>3</v>
      </c>
      <c r="D15" s="5">
        <v>2</v>
      </c>
      <c r="E15" s="5">
        <f t="shared" si="0"/>
        <v>6</v>
      </c>
    </row>
    <row r="16" spans="1:7" ht="18.75" x14ac:dyDescent="0.25">
      <c r="A16" s="22"/>
      <c r="B16" s="7" t="s">
        <v>20</v>
      </c>
      <c r="C16" s="5">
        <v>3</v>
      </c>
      <c r="D16" s="20">
        <v>2</v>
      </c>
      <c r="E16" s="5">
        <f t="shared" si="0"/>
        <v>6</v>
      </c>
    </row>
    <row r="17" spans="2:5" ht="18.75" x14ac:dyDescent="0.25">
      <c r="B17" s="7" t="s">
        <v>21</v>
      </c>
      <c r="C17" s="5">
        <v>2</v>
      </c>
      <c r="D17" s="5">
        <v>0</v>
      </c>
      <c r="E17" s="5">
        <f t="shared" si="0"/>
        <v>0</v>
      </c>
    </row>
    <row r="18" spans="2:5" ht="18.75" x14ac:dyDescent="0.25">
      <c r="B18" s="7" t="s">
        <v>22</v>
      </c>
      <c r="C18" s="5">
        <v>2</v>
      </c>
      <c r="D18" s="5">
        <v>0</v>
      </c>
      <c r="E18" s="5">
        <f t="shared" si="0"/>
        <v>0</v>
      </c>
    </row>
    <row r="19" spans="2:5" ht="18.75" x14ac:dyDescent="0.25">
      <c r="B19" s="7" t="s">
        <v>23</v>
      </c>
      <c r="C19" s="5">
        <v>3</v>
      </c>
      <c r="D19" s="5">
        <v>2</v>
      </c>
      <c r="E19" s="5">
        <f t="shared" si="0"/>
        <v>6</v>
      </c>
    </row>
    <row r="20" spans="2:5" ht="18.75" x14ac:dyDescent="0.25">
      <c r="B20" s="7" t="s">
        <v>24</v>
      </c>
      <c r="C20" s="5">
        <v>3</v>
      </c>
      <c r="D20" s="5">
        <v>2</v>
      </c>
      <c r="E20" s="5">
        <f t="shared" si="0"/>
        <v>6</v>
      </c>
    </row>
    <row r="21" spans="2:5" ht="18.75" x14ac:dyDescent="0.25">
      <c r="B21" s="7" t="s">
        <v>25</v>
      </c>
      <c r="C21" s="5">
        <v>2</v>
      </c>
      <c r="D21" s="5">
        <v>0</v>
      </c>
      <c r="E21" s="5">
        <f t="shared" si="0"/>
        <v>0</v>
      </c>
    </row>
    <row r="22" spans="2:5" ht="18.75" x14ac:dyDescent="0.25">
      <c r="B22" s="7" t="s">
        <v>26</v>
      </c>
      <c r="C22" s="5">
        <v>2</v>
      </c>
      <c r="D22" s="5">
        <v>0</v>
      </c>
      <c r="E22" s="5">
        <f t="shared" si="0"/>
        <v>0</v>
      </c>
    </row>
    <row r="23" spans="2:5" ht="18.75" x14ac:dyDescent="0.25">
      <c r="B23" s="7" t="s">
        <v>149</v>
      </c>
      <c r="C23" s="5">
        <v>3</v>
      </c>
      <c r="D23" s="5">
        <v>0</v>
      </c>
      <c r="E23" s="5">
        <f t="shared" ref="E23:E26" si="1">SUM(C23*D23)</f>
        <v>0</v>
      </c>
    </row>
    <row r="24" spans="2:5" ht="18.75" x14ac:dyDescent="0.25">
      <c r="B24" s="7" t="s">
        <v>150</v>
      </c>
      <c r="C24" s="5">
        <v>3</v>
      </c>
      <c r="D24" s="5">
        <v>0</v>
      </c>
      <c r="E24" s="5">
        <f t="shared" si="1"/>
        <v>0</v>
      </c>
    </row>
    <row r="25" spans="2:5" ht="18.75" x14ac:dyDescent="0.25">
      <c r="B25" s="7" t="s">
        <v>151</v>
      </c>
      <c r="C25" s="5">
        <v>1</v>
      </c>
      <c r="D25" s="5">
        <v>0</v>
      </c>
      <c r="E25" s="5">
        <f t="shared" si="1"/>
        <v>0</v>
      </c>
    </row>
    <row r="26" spans="2:5" ht="18.75" x14ac:dyDescent="0.25">
      <c r="B26" s="7" t="s">
        <v>152</v>
      </c>
      <c r="C26" s="5">
        <v>1</v>
      </c>
      <c r="D26" s="5">
        <v>0</v>
      </c>
      <c r="E26" s="5">
        <f t="shared" si="1"/>
        <v>0</v>
      </c>
    </row>
    <row r="27" spans="2:5" ht="18.75" x14ac:dyDescent="0.25">
      <c r="B27" s="7" t="s">
        <v>46</v>
      </c>
      <c r="C27" s="5">
        <v>3</v>
      </c>
      <c r="D27" s="5">
        <v>2</v>
      </c>
      <c r="E27" s="5">
        <f t="shared" si="0"/>
        <v>6</v>
      </c>
    </row>
    <row r="28" spans="2:5" ht="18.75" x14ac:dyDescent="0.25">
      <c r="B28" s="7" t="s">
        <v>27</v>
      </c>
      <c r="C28" s="5">
        <v>3</v>
      </c>
      <c r="D28" s="5">
        <v>2</v>
      </c>
      <c r="E28" s="5">
        <f t="shared" si="0"/>
        <v>6</v>
      </c>
    </row>
    <row r="29" spans="2:5" ht="18.75" x14ac:dyDescent="0.25">
      <c r="B29" s="7" t="s">
        <v>28</v>
      </c>
      <c r="C29" s="5">
        <v>1</v>
      </c>
      <c r="D29" s="5">
        <v>0</v>
      </c>
      <c r="E29" s="5">
        <f t="shared" si="0"/>
        <v>0</v>
      </c>
    </row>
    <row r="30" spans="2:5" ht="18.75" x14ac:dyDescent="0.25">
      <c r="B30" s="7" t="s">
        <v>29</v>
      </c>
      <c r="C30" s="5">
        <v>1</v>
      </c>
      <c r="D30" s="5">
        <v>0</v>
      </c>
      <c r="E30" s="5">
        <f t="shared" si="0"/>
        <v>0</v>
      </c>
    </row>
    <row r="31" spans="2:5" ht="18.75" x14ac:dyDescent="0.25">
      <c r="B31" s="7" t="s">
        <v>153</v>
      </c>
      <c r="C31" s="5">
        <v>3</v>
      </c>
      <c r="D31" s="5">
        <v>0</v>
      </c>
      <c r="E31" s="5">
        <f t="shared" si="0"/>
        <v>0</v>
      </c>
    </row>
    <row r="32" spans="2:5" ht="18.75" x14ac:dyDescent="0.25">
      <c r="B32" s="7" t="s">
        <v>154</v>
      </c>
      <c r="C32" s="5">
        <v>1</v>
      </c>
      <c r="D32" s="5">
        <v>0</v>
      </c>
      <c r="E32" s="5">
        <f t="shared" si="0"/>
        <v>0</v>
      </c>
    </row>
    <row r="33" spans="2:5" ht="18.75" x14ac:dyDescent="0.25">
      <c r="B33" s="7" t="s">
        <v>155</v>
      </c>
      <c r="C33" s="5">
        <v>1</v>
      </c>
      <c r="D33" s="5">
        <v>0</v>
      </c>
      <c r="E33" s="5">
        <f t="shared" si="0"/>
        <v>0</v>
      </c>
    </row>
    <row r="34" spans="2:5" ht="18.75" x14ac:dyDescent="0.25">
      <c r="B34" s="7" t="s">
        <v>30</v>
      </c>
      <c r="C34" s="5">
        <v>3</v>
      </c>
      <c r="D34" s="5">
        <v>2</v>
      </c>
      <c r="E34" s="5">
        <f t="shared" si="0"/>
        <v>6</v>
      </c>
    </row>
    <row r="35" spans="2:5" ht="18.75" x14ac:dyDescent="0.25">
      <c r="B35" s="7" t="s">
        <v>31</v>
      </c>
      <c r="C35" s="5">
        <v>3</v>
      </c>
      <c r="D35" s="5">
        <v>2</v>
      </c>
      <c r="E35" s="5">
        <f t="shared" si="0"/>
        <v>6</v>
      </c>
    </row>
    <row r="36" spans="2:5" ht="18.75" x14ac:dyDescent="0.25">
      <c r="B36" s="7" t="s">
        <v>32</v>
      </c>
      <c r="C36" s="5">
        <v>1</v>
      </c>
      <c r="D36" s="5">
        <v>0</v>
      </c>
      <c r="E36" s="5">
        <f t="shared" si="0"/>
        <v>0</v>
      </c>
    </row>
    <row r="37" spans="2:5" ht="18.75" x14ac:dyDescent="0.25">
      <c r="B37" s="7" t="s">
        <v>33</v>
      </c>
      <c r="C37" s="5">
        <v>1</v>
      </c>
      <c r="D37" s="5">
        <v>0</v>
      </c>
      <c r="E37" s="5">
        <f t="shared" si="0"/>
        <v>0</v>
      </c>
    </row>
    <row r="38" spans="2:5" ht="18.75" x14ac:dyDescent="0.25">
      <c r="B38" s="7" t="s">
        <v>34</v>
      </c>
      <c r="C38" s="5">
        <v>3</v>
      </c>
      <c r="D38" s="5">
        <v>2</v>
      </c>
      <c r="E38" s="5">
        <f t="shared" si="0"/>
        <v>6</v>
      </c>
    </row>
    <row r="39" spans="2:5" ht="18.75" x14ac:dyDescent="0.25">
      <c r="B39" s="7" t="s">
        <v>35</v>
      </c>
      <c r="C39" s="5">
        <v>3</v>
      </c>
      <c r="D39" s="5">
        <v>2</v>
      </c>
      <c r="E39" s="5">
        <f t="shared" si="0"/>
        <v>6</v>
      </c>
    </row>
    <row r="40" spans="2:5" ht="18.75" x14ac:dyDescent="0.25">
      <c r="B40" s="7" t="s">
        <v>36</v>
      </c>
      <c r="C40" s="5">
        <v>1</v>
      </c>
      <c r="D40" s="5">
        <v>0</v>
      </c>
      <c r="E40" s="5">
        <f t="shared" si="0"/>
        <v>0</v>
      </c>
    </row>
    <row r="41" spans="2:5" ht="18.75" x14ac:dyDescent="0.25">
      <c r="B41" s="7" t="s">
        <v>37</v>
      </c>
      <c r="C41" s="5">
        <v>1</v>
      </c>
      <c r="D41" s="5">
        <v>0</v>
      </c>
      <c r="E41" s="5">
        <f t="shared" si="0"/>
        <v>0</v>
      </c>
    </row>
    <row r="42" spans="2:5" ht="18.75" x14ac:dyDescent="0.25">
      <c r="B42" s="7" t="s">
        <v>38</v>
      </c>
      <c r="C42" s="5">
        <v>3</v>
      </c>
      <c r="D42" s="5">
        <v>2</v>
      </c>
      <c r="E42" s="5">
        <f t="shared" si="0"/>
        <v>6</v>
      </c>
    </row>
    <row r="43" spans="2:5" ht="18.75" x14ac:dyDescent="0.25">
      <c r="B43" s="7" t="s">
        <v>39</v>
      </c>
      <c r="C43" s="5">
        <v>3</v>
      </c>
      <c r="D43" s="5">
        <v>2</v>
      </c>
      <c r="E43" s="5">
        <f t="shared" si="0"/>
        <v>6</v>
      </c>
    </row>
    <row r="44" spans="2:5" ht="18.75" x14ac:dyDescent="0.25">
      <c r="B44" s="7" t="s">
        <v>40</v>
      </c>
      <c r="C44" s="5">
        <v>1</v>
      </c>
      <c r="D44" s="5">
        <v>0</v>
      </c>
      <c r="E44" s="5">
        <f t="shared" si="0"/>
        <v>0</v>
      </c>
    </row>
    <row r="45" spans="2:5" ht="18.75" x14ac:dyDescent="0.25">
      <c r="B45" s="7" t="s">
        <v>41</v>
      </c>
      <c r="C45" s="5">
        <v>1</v>
      </c>
      <c r="D45" s="5">
        <v>0</v>
      </c>
      <c r="E45" s="5">
        <f t="shared" si="0"/>
        <v>0</v>
      </c>
    </row>
    <row r="46" spans="2:5" ht="18.75" x14ac:dyDescent="0.25">
      <c r="B46" s="7" t="s">
        <v>143</v>
      </c>
      <c r="C46" s="5">
        <v>3</v>
      </c>
      <c r="D46" s="5">
        <v>2</v>
      </c>
      <c r="E46" s="5">
        <f t="shared" si="0"/>
        <v>6</v>
      </c>
    </row>
    <row r="47" spans="2:5" ht="18.75" x14ac:dyDescent="0.25">
      <c r="B47" s="7" t="s">
        <v>42</v>
      </c>
      <c r="C47" s="5">
        <v>3</v>
      </c>
      <c r="D47" s="5">
        <v>0</v>
      </c>
      <c r="E47" s="5">
        <f t="shared" si="0"/>
        <v>0</v>
      </c>
    </row>
    <row r="48" spans="2:5" ht="18.75" x14ac:dyDescent="0.25">
      <c r="B48" s="7" t="s">
        <v>43</v>
      </c>
      <c r="C48" s="5">
        <v>1</v>
      </c>
      <c r="D48" s="5">
        <v>0</v>
      </c>
      <c r="E48" s="5">
        <f t="shared" si="0"/>
        <v>0</v>
      </c>
    </row>
    <row r="49" spans="2:5" ht="18.75" x14ac:dyDescent="0.25">
      <c r="B49" s="7" t="s">
        <v>111</v>
      </c>
      <c r="C49" s="5">
        <v>1</v>
      </c>
      <c r="D49" s="5">
        <v>2</v>
      </c>
      <c r="E49" s="5">
        <f t="shared" si="0"/>
        <v>2</v>
      </c>
    </row>
    <row r="50" spans="2:5" ht="18.75" x14ac:dyDescent="0.25">
      <c r="B50" s="7" t="s">
        <v>44</v>
      </c>
      <c r="C50" s="5">
        <v>1</v>
      </c>
      <c r="D50" s="5">
        <v>0</v>
      </c>
      <c r="E50" s="5">
        <f t="shared" si="0"/>
        <v>0</v>
      </c>
    </row>
    <row r="51" spans="2:5" ht="18.75" x14ac:dyDescent="0.25">
      <c r="B51" s="7" t="s">
        <v>45</v>
      </c>
      <c r="C51" s="5">
        <v>3</v>
      </c>
      <c r="D51" s="5">
        <v>1</v>
      </c>
      <c r="E51" s="5">
        <f t="shared" si="0"/>
        <v>3</v>
      </c>
    </row>
    <row r="52" spans="2:5" ht="18.75" x14ac:dyDescent="0.3">
      <c r="B52" s="4" t="s">
        <v>108</v>
      </c>
      <c r="C52" s="5">
        <v>3</v>
      </c>
      <c r="D52" s="5">
        <v>2</v>
      </c>
      <c r="E52" s="5">
        <f t="shared" si="0"/>
        <v>6</v>
      </c>
    </row>
    <row r="53" spans="2:5" ht="18.75" x14ac:dyDescent="0.3">
      <c r="B53" s="4" t="s">
        <v>109</v>
      </c>
      <c r="C53" s="5">
        <v>3</v>
      </c>
      <c r="D53" s="5">
        <v>2</v>
      </c>
      <c r="E53" s="5">
        <f t="shared" si="0"/>
        <v>6</v>
      </c>
    </row>
    <row r="54" spans="2:5" ht="18.75" x14ac:dyDescent="0.3">
      <c r="B54" s="4" t="s">
        <v>130</v>
      </c>
      <c r="C54" s="5">
        <v>3</v>
      </c>
      <c r="D54" s="5">
        <v>2</v>
      </c>
      <c r="E54" s="5">
        <f t="shared" si="0"/>
        <v>6</v>
      </c>
    </row>
    <row r="55" spans="2:5" ht="18.75" x14ac:dyDescent="0.3">
      <c r="B55" s="4" t="s">
        <v>127</v>
      </c>
      <c r="C55" s="5">
        <v>3</v>
      </c>
      <c r="D55" s="5">
        <v>2</v>
      </c>
      <c r="E55" s="5">
        <f t="shared" si="0"/>
        <v>6</v>
      </c>
    </row>
    <row r="56" spans="2:5" ht="18.75" x14ac:dyDescent="0.3">
      <c r="B56" s="4" t="s">
        <v>128</v>
      </c>
      <c r="C56" s="5">
        <v>1</v>
      </c>
      <c r="D56" s="5">
        <v>0</v>
      </c>
      <c r="E56" s="5">
        <f t="shared" si="0"/>
        <v>0</v>
      </c>
    </row>
    <row r="57" spans="2:5" ht="18.75" x14ac:dyDescent="0.3">
      <c r="B57" s="4" t="s">
        <v>129</v>
      </c>
      <c r="C57" s="5">
        <v>1</v>
      </c>
      <c r="D57" s="5">
        <v>0</v>
      </c>
      <c r="E57" s="5">
        <f t="shared" si="0"/>
        <v>0</v>
      </c>
    </row>
    <row r="58" spans="2:5" ht="18.75" x14ac:dyDescent="0.25">
      <c r="B58" s="7" t="s">
        <v>140</v>
      </c>
      <c r="C58" s="5">
        <v>1</v>
      </c>
      <c r="D58" s="5">
        <v>2</v>
      </c>
      <c r="E58" s="5">
        <f t="shared" si="0"/>
        <v>2</v>
      </c>
    </row>
    <row r="59" spans="2:5" ht="18.75" x14ac:dyDescent="0.25">
      <c r="B59" s="7" t="s">
        <v>141</v>
      </c>
      <c r="C59" s="5">
        <v>1</v>
      </c>
      <c r="D59" s="5">
        <v>2</v>
      </c>
      <c r="E59" s="5">
        <f t="shared" si="0"/>
        <v>2</v>
      </c>
    </row>
    <row r="60" spans="2:5" ht="18.75" x14ac:dyDescent="0.25">
      <c r="B60" s="7" t="s">
        <v>142</v>
      </c>
      <c r="C60" s="5">
        <v>1</v>
      </c>
      <c r="D60" s="5">
        <v>2</v>
      </c>
      <c r="E60" s="5">
        <f t="shared" si="0"/>
        <v>2</v>
      </c>
    </row>
    <row r="61" spans="2:5" ht="18.75" x14ac:dyDescent="0.25">
      <c r="B61" s="7" t="s">
        <v>144</v>
      </c>
      <c r="C61" s="5">
        <v>10</v>
      </c>
      <c r="D61" s="5">
        <v>0</v>
      </c>
      <c r="E61" s="5">
        <f t="shared" si="0"/>
        <v>0</v>
      </c>
    </row>
    <row r="62" spans="2:5" ht="18.75" x14ac:dyDescent="0.25">
      <c r="B62" s="7"/>
      <c r="C62" s="5"/>
      <c r="D62" s="5"/>
      <c r="E62" s="5">
        <f t="shared" si="0"/>
        <v>0</v>
      </c>
    </row>
    <row r="63" spans="2:5" ht="18.75" x14ac:dyDescent="0.25">
      <c r="B63" s="7"/>
      <c r="C63" s="5"/>
      <c r="D63" s="5"/>
      <c r="E63" s="5">
        <f t="shared" si="0"/>
        <v>0</v>
      </c>
    </row>
    <row r="64" spans="2:5" ht="18.75" x14ac:dyDescent="0.25">
      <c r="B64" s="7"/>
      <c r="C64" s="5"/>
      <c r="D64" s="5"/>
      <c r="E64" s="5">
        <f t="shared" si="0"/>
        <v>0</v>
      </c>
    </row>
    <row r="65" spans="2:5" ht="18.75" x14ac:dyDescent="0.25">
      <c r="B65" s="7"/>
      <c r="C65" s="5"/>
      <c r="D65" s="5"/>
      <c r="E65" s="5">
        <f t="shared" si="0"/>
        <v>0</v>
      </c>
    </row>
    <row r="66" spans="2:5" ht="18.75" x14ac:dyDescent="0.25">
      <c r="B66" s="7"/>
      <c r="C66" s="5"/>
      <c r="D66" s="5"/>
      <c r="E66" s="5">
        <f t="shared" si="0"/>
        <v>0</v>
      </c>
    </row>
    <row r="67" spans="2:5" ht="18.75" x14ac:dyDescent="0.25">
      <c r="B67" s="7"/>
      <c r="C67" s="5"/>
      <c r="D67" s="5"/>
      <c r="E67" s="5">
        <f t="shared" si="0"/>
        <v>0</v>
      </c>
    </row>
    <row r="68" spans="2:5" ht="18.75" x14ac:dyDescent="0.25">
      <c r="B68" s="7"/>
      <c r="C68" s="5"/>
      <c r="D68" s="5"/>
      <c r="E68" s="5">
        <f t="shared" si="0"/>
        <v>0</v>
      </c>
    </row>
    <row r="69" spans="2:5" ht="18.75" x14ac:dyDescent="0.25">
      <c r="B69" s="7"/>
      <c r="C69" s="5"/>
      <c r="D69" s="5"/>
      <c r="E69" s="5">
        <f t="shared" si="0"/>
        <v>0</v>
      </c>
    </row>
    <row r="70" spans="2:5" ht="18.75" x14ac:dyDescent="0.25">
      <c r="B70" s="7"/>
      <c r="C70" s="5"/>
      <c r="D70" s="5"/>
      <c r="E70" s="5">
        <f t="shared" si="0"/>
        <v>0</v>
      </c>
    </row>
    <row r="71" spans="2:5" ht="18.75" x14ac:dyDescent="0.25">
      <c r="B71" s="7"/>
      <c r="C71" s="5"/>
      <c r="D71" s="5"/>
      <c r="E71" s="5">
        <f t="shared" si="0"/>
        <v>0</v>
      </c>
    </row>
    <row r="72" spans="2:5" ht="18.75" x14ac:dyDescent="0.25">
      <c r="B72" s="7"/>
      <c r="C72" s="5"/>
      <c r="D72" s="5"/>
      <c r="E72" s="5">
        <f t="shared" si="0"/>
        <v>0</v>
      </c>
    </row>
    <row r="73" spans="2:5" ht="18.75" x14ac:dyDescent="0.25">
      <c r="B73" s="7"/>
      <c r="C73" s="5"/>
      <c r="D73" s="5"/>
      <c r="E73" s="5">
        <f t="shared" si="0"/>
        <v>0</v>
      </c>
    </row>
    <row r="74" spans="2:5" ht="18.75" x14ac:dyDescent="0.25">
      <c r="B74" s="7"/>
      <c r="C74" s="5"/>
      <c r="D74" s="5"/>
      <c r="E74" s="5">
        <f t="shared" si="0"/>
        <v>0</v>
      </c>
    </row>
    <row r="75" spans="2:5" ht="18.75" x14ac:dyDescent="0.25">
      <c r="B75" s="7"/>
      <c r="C75" s="5"/>
      <c r="D75" s="5"/>
      <c r="E75" s="5">
        <f t="shared" si="0"/>
        <v>0</v>
      </c>
    </row>
    <row r="76" spans="2:5" ht="18.75" x14ac:dyDescent="0.25">
      <c r="B76" s="7"/>
      <c r="C76" s="5"/>
      <c r="D76" s="5"/>
      <c r="E76" s="5">
        <f t="shared" si="0"/>
        <v>0</v>
      </c>
    </row>
    <row r="77" spans="2:5" ht="18.75" x14ac:dyDescent="0.25">
      <c r="B77" s="7"/>
      <c r="C77" s="5"/>
      <c r="D77" s="5"/>
      <c r="E77" s="5">
        <f t="shared" si="0"/>
        <v>0</v>
      </c>
    </row>
    <row r="78" spans="2:5" ht="18.75" x14ac:dyDescent="0.25">
      <c r="B78" s="7"/>
      <c r="C78" s="5"/>
      <c r="D78" s="5"/>
      <c r="E78" s="5">
        <f t="shared" si="0"/>
        <v>0</v>
      </c>
    </row>
    <row r="79" spans="2:5" ht="18.75" x14ac:dyDescent="0.3">
      <c r="B79" s="8"/>
      <c r="C79" s="9">
        <f>SUM(C11:C78)*G2</f>
        <v>252</v>
      </c>
      <c r="D79" s="9"/>
      <c r="E79" s="9">
        <f>SUM(E11:E78)</f>
        <v>155</v>
      </c>
    </row>
    <row r="80" spans="2:5" ht="18.75" x14ac:dyDescent="0.3">
      <c r="B80" s="10"/>
      <c r="C80" s="10"/>
      <c r="D80" s="10"/>
      <c r="E80" s="10"/>
    </row>
  </sheetData>
  <conditionalFormatting sqref="B58:E78 C52:E57 B11:E5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8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B52:B5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">
      <colorScale>
        <cfvo type="min"/>
        <cfvo type="max"/>
        <color rgb="FFFF7128"/>
        <color rgb="FFFFEF9C"/>
      </colorScale>
    </cfRule>
  </conditionalFormatting>
  <conditionalFormatting sqref="B52:B5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B54">
    <cfRule type="colorScale" priority="4">
      <colorScale>
        <cfvo type="num" val="$G$4"/>
        <cfvo type="num" val="$G$4"/>
        <color rgb="FFFF0000"/>
        <color theme="9"/>
      </colorScale>
    </cfRule>
  </conditionalFormatting>
  <conditionalFormatting sqref="B55:B57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6">
      <colorScale>
        <cfvo type="min"/>
        <cfvo type="max"/>
        <color rgb="FFFF7128"/>
        <color rgb="FFFFEF9C"/>
      </colorScale>
    </cfRule>
  </conditionalFormatting>
  <conditionalFormatting sqref="B55:B57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7420-7185-43DD-9D66-F0FE6534A99B}">
  <dimension ref="B1:G91"/>
  <sheetViews>
    <sheetView tabSelected="1" zoomScaleNormal="100" workbookViewId="0">
      <selection activeCell="H15" sqref="H15"/>
    </sheetView>
  </sheetViews>
  <sheetFormatPr defaultRowHeight="15" x14ac:dyDescent="0.25"/>
  <cols>
    <col min="2" max="2" width="40.28515625" style="1" customWidth="1"/>
    <col min="3" max="3" width="15.28515625" style="2" customWidth="1"/>
    <col min="4" max="4" width="10.7109375" style="2" customWidth="1"/>
    <col min="5" max="5" width="9.140625" style="2"/>
    <col min="6" max="6" width="9.140625" customWidth="1"/>
  </cols>
  <sheetData>
    <row r="1" spans="2:7" x14ac:dyDescent="0.25">
      <c r="B1" s="1" t="s">
        <v>1</v>
      </c>
      <c r="F1" t="s">
        <v>11</v>
      </c>
    </row>
    <row r="2" spans="2:7" x14ac:dyDescent="0.25">
      <c r="B2" s="1" t="s">
        <v>2</v>
      </c>
      <c r="C2" s="2">
        <v>3</v>
      </c>
      <c r="F2" t="s">
        <v>12</v>
      </c>
      <c r="G2">
        <v>2</v>
      </c>
    </row>
    <row r="3" spans="2:7" x14ac:dyDescent="0.25">
      <c r="B3" s="1" t="s">
        <v>3</v>
      </c>
      <c r="C3" s="2">
        <v>2</v>
      </c>
      <c r="F3" t="s">
        <v>13</v>
      </c>
      <c r="G3">
        <v>1</v>
      </c>
    </row>
    <row r="4" spans="2:7" x14ac:dyDescent="0.25">
      <c r="B4" s="1" t="s">
        <v>4</v>
      </c>
      <c r="C4" s="2">
        <v>1</v>
      </c>
      <c r="F4" t="s">
        <v>14</v>
      </c>
      <c r="G4">
        <v>0</v>
      </c>
    </row>
    <row r="6" spans="2:7" ht="18.75" x14ac:dyDescent="0.3">
      <c r="B6" s="13" t="s">
        <v>5</v>
      </c>
      <c r="C6" s="14" t="s">
        <v>97</v>
      </c>
    </row>
    <row r="7" spans="2:7" ht="18.75" x14ac:dyDescent="0.3">
      <c r="B7" s="13" t="s">
        <v>6</v>
      </c>
      <c r="C7" s="14" t="s">
        <v>96</v>
      </c>
    </row>
    <row r="8" spans="2:7" ht="18.75" x14ac:dyDescent="0.3">
      <c r="B8" s="13" t="s">
        <v>123</v>
      </c>
      <c r="C8" s="14">
        <f>COUNT(C11:C90)</f>
        <v>68</v>
      </c>
    </row>
    <row r="9" spans="2:7" ht="22.5" x14ac:dyDescent="0.3">
      <c r="B9" s="13" t="s">
        <v>15</v>
      </c>
      <c r="C9" s="15">
        <f>E91/C91*100%</f>
        <v>0.75624999999999998</v>
      </c>
    </row>
    <row r="10" spans="2:7" ht="18.75" x14ac:dyDescent="0.3">
      <c r="B10" s="18" t="s">
        <v>7</v>
      </c>
      <c r="C10" s="3" t="s">
        <v>8</v>
      </c>
      <c r="D10" s="3" t="s">
        <v>9</v>
      </c>
      <c r="E10" s="3" t="s">
        <v>10</v>
      </c>
    </row>
    <row r="11" spans="2:7" ht="18.75" x14ac:dyDescent="0.3">
      <c r="B11" s="4" t="s">
        <v>93</v>
      </c>
      <c r="C11" s="5">
        <v>3</v>
      </c>
      <c r="D11" s="5">
        <v>2</v>
      </c>
      <c r="E11" s="5">
        <f t="shared" ref="E11:E78" si="0">SUM(C11*D11)</f>
        <v>6</v>
      </c>
    </row>
    <row r="12" spans="2:7" ht="18.75" x14ac:dyDescent="0.3">
      <c r="B12" s="4" t="s">
        <v>47</v>
      </c>
      <c r="C12" s="5">
        <v>3</v>
      </c>
      <c r="D12" s="5">
        <v>2</v>
      </c>
      <c r="E12" s="5">
        <f t="shared" si="0"/>
        <v>6</v>
      </c>
    </row>
    <row r="13" spans="2:7" ht="18.75" x14ac:dyDescent="0.3">
      <c r="B13" s="4" t="s">
        <v>107</v>
      </c>
      <c r="C13" s="5">
        <v>2</v>
      </c>
      <c r="D13" s="5">
        <v>0</v>
      </c>
      <c r="E13" s="5">
        <f t="shared" si="0"/>
        <v>0</v>
      </c>
    </row>
    <row r="14" spans="2:7" ht="18.75" x14ac:dyDescent="0.3">
      <c r="B14" s="4" t="s">
        <v>48</v>
      </c>
      <c r="C14" s="5">
        <v>3</v>
      </c>
      <c r="D14" s="5">
        <v>2</v>
      </c>
      <c r="E14" s="5">
        <f t="shared" si="0"/>
        <v>6</v>
      </c>
    </row>
    <row r="15" spans="2:7" ht="18.75" x14ac:dyDescent="0.3">
      <c r="B15" s="4" t="s">
        <v>49</v>
      </c>
      <c r="C15" s="5">
        <v>3</v>
      </c>
      <c r="D15" s="5">
        <v>0</v>
      </c>
      <c r="E15" s="5">
        <f t="shared" si="0"/>
        <v>0</v>
      </c>
    </row>
    <row r="16" spans="2:7" ht="18.75" x14ac:dyDescent="0.3">
      <c r="B16" s="4" t="s">
        <v>50</v>
      </c>
      <c r="C16" s="5">
        <v>3</v>
      </c>
      <c r="D16" s="5">
        <v>2</v>
      </c>
      <c r="E16" s="5">
        <f t="shared" si="0"/>
        <v>6</v>
      </c>
    </row>
    <row r="17" spans="2:5" ht="18.75" x14ac:dyDescent="0.3">
      <c r="B17" s="4" t="s">
        <v>124</v>
      </c>
      <c r="C17" s="5">
        <v>3</v>
      </c>
      <c r="D17" s="5">
        <v>2</v>
      </c>
      <c r="E17" s="5">
        <f t="shared" si="0"/>
        <v>6</v>
      </c>
    </row>
    <row r="18" spans="2:5" ht="54" customHeight="1" x14ac:dyDescent="0.3">
      <c r="B18" s="4" t="s">
        <v>94</v>
      </c>
      <c r="C18" s="5">
        <v>6</v>
      </c>
      <c r="D18" s="5">
        <v>2</v>
      </c>
      <c r="E18" s="5">
        <f t="shared" si="0"/>
        <v>12</v>
      </c>
    </row>
    <row r="19" spans="2:5" ht="18.75" x14ac:dyDescent="0.3">
      <c r="B19" s="4" t="s">
        <v>120</v>
      </c>
      <c r="C19" s="5">
        <v>3</v>
      </c>
      <c r="D19" s="5">
        <v>2</v>
      </c>
      <c r="E19" s="5">
        <f t="shared" si="0"/>
        <v>6</v>
      </c>
    </row>
    <row r="20" spans="2:5" ht="18.75" x14ac:dyDescent="0.3">
      <c r="B20" s="4" t="s">
        <v>118</v>
      </c>
      <c r="C20" s="5">
        <v>3</v>
      </c>
      <c r="D20" s="5">
        <v>2</v>
      </c>
      <c r="E20" s="5">
        <f t="shared" si="0"/>
        <v>6</v>
      </c>
    </row>
    <row r="21" spans="2:5" ht="18.75" x14ac:dyDescent="0.3">
      <c r="B21" s="4" t="s">
        <v>119</v>
      </c>
      <c r="C21" s="5">
        <v>3</v>
      </c>
      <c r="D21" s="5">
        <v>2</v>
      </c>
      <c r="E21" s="5">
        <f t="shared" si="0"/>
        <v>6</v>
      </c>
    </row>
    <row r="22" spans="2:5" ht="18.75" x14ac:dyDescent="0.3">
      <c r="B22" s="4" t="s">
        <v>51</v>
      </c>
      <c r="C22" s="5">
        <v>3</v>
      </c>
      <c r="D22" s="5">
        <v>2</v>
      </c>
      <c r="E22" s="5">
        <f t="shared" si="0"/>
        <v>6</v>
      </c>
    </row>
    <row r="23" spans="2:5" ht="18.75" x14ac:dyDescent="0.3">
      <c r="B23" s="4" t="s">
        <v>52</v>
      </c>
      <c r="C23" s="5">
        <v>3</v>
      </c>
      <c r="D23" s="5">
        <v>2</v>
      </c>
      <c r="E23" s="5">
        <f t="shared" si="0"/>
        <v>6</v>
      </c>
    </row>
    <row r="24" spans="2:5" ht="18.75" x14ac:dyDescent="0.3">
      <c r="B24" s="4" t="s">
        <v>53</v>
      </c>
      <c r="C24" s="5">
        <v>2</v>
      </c>
      <c r="D24" s="5">
        <v>0</v>
      </c>
      <c r="E24" s="5">
        <f t="shared" si="0"/>
        <v>0</v>
      </c>
    </row>
    <row r="25" spans="2:5" ht="18.75" x14ac:dyDescent="0.3">
      <c r="B25" s="4" t="s">
        <v>54</v>
      </c>
      <c r="C25" s="5">
        <v>1</v>
      </c>
      <c r="D25" s="5">
        <v>0</v>
      </c>
      <c r="E25" s="5">
        <f t="shared" si="0"/>
        <v>0</v>
      </c>
    </row>
    <row r="26" spans="2:5" ht="18.75" x14ac:dyDescent="0.3">
      <c r="B26" s="4" t="s">
        <v>55</v>
      </c>
      <c r="C26" s="5">
        <v>3</v>
      </c>
      <c r="D26" s="5">
        <v>2</v>
      </c>
      <c r="E26" s="5">
        <f t="shared" si="0"/>
        <v>6</v>
      </c>
    </row>
    <row r="27" spans="2:5" ht="18.75" x14ac:dyDescent="0.3">
      <c r="B27" s="4" t="s">
        <v>113</v>
      </c>
      <c r="C27" s="5">
        <v>3</v>
      </c>
      <c r="D27" s="5">
        <v>2</v>
      </c>
      <c r="E27" s="5">
        <f t="shared" si="0"/>
        <v>6</v>
      </c>
    </row>
    <row r="28" spans="2:5" ht="18.75" x14ac:dyDescent="0.3">
      <c r="B28" s="4" t="s">
        <v>56</v>
      </c>
      <c r="C28" s="5">
        <v>1</v>
      </c>
      <c r="D28" s="5">
        <v>0</v>
      </c>
      <c r="E28" s="5">
        <f t="shared" si="0"/>
        <v>0</v>
      </c>
    </row>
    <row r="29" spans="2:5" ht="18.75" x14ac:dyDescent="0.3">
      <c r="B29" s="4" t="s">
        <v>111</v>
      </c>
      <c r="C29" s="5">
        <v>1</v>
      </c>
      <c r="D29" s="5">
        <v>0</v>
      </c>
      <c r="E29" s="5">
        <f t="shared" si="0"/>
        <v>0</v>
      </c>
    </row>
    <row r="30" spans="2:5" ht="18.75" x14ac:dyDescent="0.3">
      <c r="B30" s="4" t="s">
        <v>78</v>
      </c>
      <c r="C30" s="5">
        <v>3</v>
      </c>
      <c r="D30" s="5">
        <v>2</v>
      </c>
      <c r="E30" s="5">
        <f t="shared" si="0"/>
        <v>6</v>
      </c>
    </row>
    <row r="31" spans="2:5" ht="18.75" x14ac:dyDescent="0.3">
      <c r="B31" s="4" t="s">
        <v>75</v>
      </c>
      <c r="C31" s="5">
        <v>3</v>
      </c>
      <c r="D31" s="5">
        <v>2</v>
      </c>
      <c r="E31" s="5">
        <f t="shared" si="0"/>
        <v>6</v>
      </c>
    </row>
    <row r="32" spans="2:5" ht="18.75" x14ac:dyDescent="0.3">
      <c r="B32" s="4" t="s">
        <v>57</v>
      </c>
      <c r="C32" s="5">
        <v>1</v>
      </c>
      <c r="D32" s="5">
        <v>0</v>
      </c>
      <c r="E32" s="5">
        <f t="shared" si="0"/>
        <v>0</v>
      </c>
    </row>
    <row r="33" spans="2:5" ht="18.75" x14ac:dyDescent="0.3">
      <c r="B33" s="4" t="s">
        <v>58</v>
      </c>
      <c r="C33" s="5">
        <v>1</v>
      </c>
      <c r="D33" s="5">
        <v>0</v>
      </c>
      <c r="E33" s="5">
        <f t="shared" si="0"/>
        <v>0</v>
      </c>
    </row>
    <row r="34" spans="2:5" ht="18.75" x14ac:dyDescent="0.3">
      <c r="B34" s="4" t="s">
        <v>76</v>
      </c>
      <c r="C34" s="5">
        <v>3</v>
      </c>
      <c r="D34" s="5">
        <v>2</v>
      </c>
      <c r="E34" s="5">
        <f t="shared" si="0"/>
        <v>6</v>
      </c>
    </row>
    <row r="35" spans="2:5" ht="18.75" x14ac:dyDescent="0.3">
      <c r="B35" s="4" t="s">
        <v>77</v>
      </c>
      <c r="C35" s="5">
        <v>3</v>
      </c>
      <c r="D35" s="5">
        <v>2</v>
      </c>
      <c r="E35" s="5">
        <f t="shared" si="0"/>
        <v>6</v>
      </c>
    </row>
    <row r="36" spans="2:5" ht="18.75" x14ac:dyDescent="0.3">
      <c r="B36" s="4" t="s">
        <v>59</v>
      </c>
      <c r="C36" s="5">
        <v>1</v>
      </c>
      <c r="D36" s="5">
        <v>0</v>
      </c>
      <c r="E36" s="5">
        <f t="shared" si="0"/>
        <v>0</v>
      </c>
    </row>
    <row r="37" spans="2:5" ht="18.75" x14ac:dyDescent="0.3">
      <c r="B37" s="4" t="s">
        <v>60</v>
      </c>
      <c r="C37" s="5">
        <v>1</v>
      </c>
      <c r="D37" s="5">
        <v>0</v>
      </c>
      <c r="E37" s="5">
        <f t="shared" si="0"/>
        <v>0</v>
      </c>
    </row>
    <row r="38" spans="2:5" ht="18.75" x14ac:dyDescent="0.3">
      <c r="B38" s="4" t="s">
        <v>79</v>
      </c>
      <c r="C38" s="5">
        <v>3</v>
      </c>
      <c r="D38" s="5">
        <v>2</v>
      </c>
      <c r="E38" s="5">
        <f t="shared" si="0"/>
        <v>6</v>
      </c>
    </row>
    <row r="39" spans="2:5" ht="18.75" x14ac:dyDescent="0.3">
      <c r="B39" s="4" t="s">
        <v>80</v>
      </c>
      <c r="C39" s="5">
        <v>3</v>
      </c>
      <c r="D39" s="5">
        <v>2</v>
      </c>
      <c r="E39" s="5">
        <f t="shared" si="0"/>
        <v>6</v>
      </c>
    </row>
    <row r="40" spans="2:5" ht="18.75" x14ac:dyDescent="0.3">
      <c r="B40" s="4" t="s">
        <v>61</v>
      </c>
      <c r="C40" s="5">
        <v>1</v>
      </c>
      <c r="D40" s="5">
        <v>0</v>
      </c>
      <c r="E40" s="5">
        <f t="shared" si="0"/>
        <v>0</v>
      </c>
    </row>
    <row r="41" spans="2:5" ht="18.75" x14ac:dyDescent="0.3">
      <c r="B41" s="4" t="s">
        <v>62</v>
      </c>
      <c r="C41" s="5">
        <v>1</v>
      </c>
      <c r="D41" s="5">
        <v>0</v>
      </c>
      <c r="E41" s="5">
        <f t="shared" si="0"/>
        <v>0</v>
      </c>
    </row>
    <row r="42" spans="2:5" ht="18.75" x14ac:dyDescent="0.3">
      <c r="B42" s="4" t="s">
        <v>81</v>
      </c>
      <c r="C42" s="5">
        <v>3</v>
      </c>
      <c r="D42" s="5">
        <v>2</v>
      </c>
      <c r="E42" s="5">
        <f t="shared" si="0"/>
        <v>6</v>
      </c>
    </row>
    <row r="43" spans="2:5" ht="18.75" x14ac:dyDescent="0.3">
      <c r="B43" s="4" t="s">
        <v>82</v>
      </c>
      <c r="C43" s="5">
        <v>3</v>
      </c>
      <c r="D43" s="5">
        <v>2</v>
      </c>
      <c r="E43" s="5">
        <f t="shared" si="0"/>
        <v>6</v>
      </c>
    </row>
    <row r="44" spans="2:5" ht="18.75" x14ac:dyDescent="0.3">
      <c r="B44" s="4" t="s">
        <v>63</v>
      </c>
      <c r="C44" s="5">
        <v>1</v>
      </c>
      <c r="D44" s="5">
        <v>0</v>
      </c>
      <c r="E44" s="5">
        <f t="shared" si="0"/>
        <v>0</v>
      </c>
    </row>
    <row r="45" spans="2:5" ht="18.75" x14ac:dyDescent="0.3">
      <c r="B45" s="4" t="s">
        <v>64</v>
      </c>
      <c r="C45" s="5">
        <v>1</v>
      </c>
      <c r="D45" s="5">
        <v>0</v>
      </c>
      <c r="E45" s="5">
        <f t="shared" si="0"/>
        <v>0</v>
      </c>
    </row>
    <row r="46" spans="2:5" ht="18.75" x14ac:dyDescent="0.3">
      <c r="B46" s="4" t="s">
        <v>83</v>
      </c>
      <c r="C46" s="5">
        <v>3</v>
      </c>
      <c r="D46" s="5">
        <v>2</v>
      </c>
      <c r="E46" s="5">
        <f t="shared" si="0"/>
        <v>6</v>
      </c>
    </row>
    <row r="47" spans="2:5" ht="18.75" x14ac:dyDescent="0.3">
      <c r="B47" s="4" t="s">
        <v>84</v>
      </c>
      <c r="C47" s="5">
        <v>3</v>
      </c>
      <c r="D47" s="5">
        <v>2</v>
      </c>
      <c r="E47" s="5">
        <f t="shared" si="0"/>
        <v>6</v>
      </c>
    </row>
    <row r="48" spans="2:5" ht="18.75" x14ac:dyDescent="0.3">
      <c r="B48" s="4" t="s">
        <v>65</v>
      </c>
      <c r="C48" s="5">
        <v>1</v>
      </c>
      <c r="D48" s="5">
        <v>0</v>
      </c>
      <c r="E48" s="5">
        <f t="shared" si="0"/>
        <v>0</v>
      </c>
    </row>
    <row r="49" spans="2:5" ht="18.75" x14ac:dyDescent="0.3">
      <c r="B49" s="4" t="s">
        <v>66</v>
      </c>
      <c r="C49" s="5">
        <v>1</v>
      </c>
      <c r="D49" s="5">
        <v>0</v>
      </c>
      <c r="E49" s="5">
        <f t="shared" si="0"/>
        <v>0</v>
      </c>
    </row>
    <row r="50" spans="2:5" ht="18.75" x14ac:dyDescent="0.3">
      <c r="B50" s="4" t="s">
        <v>85</v>
      </c>
      <c r="C50" s="5">
        <v>3</v>
      </c>
      <c r="D50" s="5">
        <v>2</v>
      </c>
      <c r="E50" s="5">
        <f t="shared" si="0"/>
        <v>6</v>
      </c>
    </row>
    <row r="51" spans="2:5" ht="18.75" x14ac:dyDescent="0.3">
      <c r="B51" s="4" t="s">
        <v>86</v>
      </c>
      <c r="C51" s="5">
        <v>3</v>
      </c>
      <c r="D51" s="5">
        <v>2</v>
      </c>
      <c r="E51" s="5">
        <f t="shared" si="0"/>
        <v>6</v>
      </c>
    </row>
    <row r="52" spans="2:5" ht="18.75" x14ac:dyDescent="0.3">
      <c r="B52" s="4" t="s">
        <v>67</v>
      </c>
      <c r="C52" s="5">
        <v>1</v>
      </c>
      <c r="D52" s="5">
        <v>0</v>
      </c>
      <c r="E52" s="5">
        <f t="shared" si="0"/>
        <v>0</v>
      </c>
    </row>
    <row r="53" spans="2:5" ht="18.75" x14ac:dyDescent="0.3">
      <c r="B53" s="4" t="s">
        <v>68</v>
      </c>
      <c r="C53" s="5">
        <v>1</v>
      </c>
      <c r="D53" s="5">
        <v>0</v>
      </c>
      <c r="E53" s="5">
        <f t="shared" si="0"/>
        <v>0</v>
      </c>
    </row>
    <row r="54" spans="2:5" ht="18.75" x14ac:dyDescent="0.3">
      <c r="B54" s="4" t="s">
        <v>87</v>
      </c>
      <c r="C54" s="5">
        <v>3</v>
      </c>
      <c r="D54" s="5">
        <v>2</v>
      </c>
      <c r="E54" s="5">
        <f t="shared" si="0"/>
        <v>6</v>
      </c>
    </row>
    <row r="55" spans="2:5" ht="18.75" x14ac:dyDescent="0.3">
      <c r="B55" s="4" t="s">
        <v>88</v>
      </c>
      <c r="C55" s="5">
        <v>3</v>
      </c>
      <c r="D55" s="5">
        <v>2</v>
      </c>
      <c r="E55" s="5">
        <f t="shared" si="0"/>
        <v>6</v>
      </c>
    </row>
    <row r="56" spans="2:5" ht="18.75" x14ac:dyDescent="0.3">
      <c r="B56" s="4" t="s">
        <v>69</v>
      </c>
      <c r="C56" s="5">
        <v>1</v>
      </c>
      <c r="D56" s="5">
        <v>0</v>
      </c>
      <c r="E56" s="5">
        <f t="shared" si="0"/>
        <v>0</v>
      </c>
    </row>
    <row r="57" spans="2:5" ht="18.75" x14ac:dyDescent="0.3">
      <c r="B57" s="4" t="s">
        <v>70</v>
      </c>
      <c r="C57" s="5">
        <v>1</v>
      </c>
      <c r="D57" s="5">
        <v>0</v>
      </c>
      <c r="E57" s="5">
        <f t="shared" si="0"/>
        <v>0</v>
      </c>
    </row>
    <row r="58" spans="2:5" ht="18.75" x14ac:dyDescent="0.3">
      <c r="B58" s="4" t="s">
        <v>89</v>
      </c>
      <c r="C58" s="5">
        <v>3</v>
      </c>
      <c r="D58" s="5">
        <v>2</v>
      </c>
      <c r="E58" s="5">
        <f t="shared" si="0"/>
        <v>6</v>
      </c>
    </row>
    <row r="59" spans="2:5" ht="18.75" x14ac:dyDescent="0.3">
      <c r="B59" s="4" t="s">
        <v>90</v>
      </c>
      <c r="C59" s="5">
        <v>3</v>
      </c>
      <c r="D59" s="5">
        <v>2</v>
      </c>
      <c r="E59" s="5">
        <f t="shared" si="0"/>
        <v>6</v>
      </c>
    </row>
    <row r="60" spans="2:5" ht="18.75" x14ac:dyDescent="0.3">
      <c r="B60" s="4" t="s">
        <v>71</v>
      </c>
      <c r="C60" s="5">
        <v>1</v>
      </c>
      <c r="D60" s="5">
        <v>0</v>
      </c>
      <c r="E60" s="5">
        <f t="shared" si="0"/>
        <v>0</v>
      </c>
    </row>
    <row r="61" spans="2:5" ht="18.75" x14ac:dyDescent="0.3">
      <c r="B61" s="4" t="s">
        <v>72</v>
      </c>
      <c r="C61" s="5">
        <v>1</v>
      </c>
      <c r="D61" s="5">
        <v>0</v>
      </c>
      <c r="E61" s="5">
        <f t="shared" si="0"/>
        <v>0</v>
      </c>
    </row>
    <row r="62" spans="2:5" ht="18.75" x14ac:dyDescent="0.3">
      <c r="B62" s="4" t="s">
        <v>91</v>
      </c>
      <c r="C62" s="5">
        <v>3</v>
      </c>
      <c r="D62" s="5">
        <v>2</v>
      </c>
      <c r="E62" s="5">
        <f t="shared" si="0"/>
        <v>6</v>
      </c>
    </row>
    <row r="63" spans="2:5" ht="18.75" x14ac:dyDescent="0.3">
      <c r="B63" s="4" t="s">
        <v>92</v>
      </c>
      <c r="C63" s="5">
        <v>3</v>
      </c>
      <c r="D63" s="5">
        <v>2</v>
      </c>
      <c r="E63" s="5">
        <f t="shared" si="0"/>
        <v>6</v>
      </c>
    </row>
    <row r="64" spans="2:5" ht="18.75" x14ac:dyDescent="0.3">
      <c r="B64" s="4" t="s">
        <v>73</v>
      </c>
      <c r="C64" s="5">
        <v>1</v>
      </c>
      <c r="D64" s="5">
        <v>0</v>
      </c>
      <c r="E64" s="5">
        <f t="shared" si="0"/>
        <v>0</v>
      </c>
    </row>
    <row r="65" spans="2:5" ht="18.75" x14ac:dyDescent="0.3">
      <c r="B65" s="4" t="s">
        <v>74</v>
      </c>
      <c r="C65" s="5">
        <v>1</v>
      </c>
      <c r="D65" s="5">
        <v>0</v>
      </c>
      <c r="E65" s="5">
        <f t="shared" si="0"/>
        <v>0</v>
      </c>
    </row>
    <row r="66" spans="2:5" ht="18.75" x14ac:dyDescent="0.3">
      <c r="B66" s="4" t="s">
        <v>106</v>
      </c>
      <c r="C66" s="5">
        <v>3</v>
      </c>
      <c r="D66" s="5">
        <v>2</v>
      </c>
      <c r="E66" s="5">
        <f t="shared" si="0"/>
        <v>6</v>
      </c>
    </row>
    <row r="67" spans="2:5" ht="18.75" x14ac:dyDescent="0.3">
      <c r="B67" s="4" t="s">
        <v>108</v>
      </c>
      <c r="C67" s="5">
        <v>3</v>
      </c>
      <c r="D67" s="5">
        <v>2</v>
      </c>
      <c r="E67" s="5">
        <f t="shared" si="0"/>
        <v>6</v>
      </c>
    </row>
    <row r="68" spans="2:5" ht="18.75" x14ac:dyDescent="0.3">
      <c r="B68" s="4" t="s">
        <v>109</v>
      </c>
      <c r="C68" s="5">
        <v>3</v>
      </c>
      <c r="D68" s="5">
        <v>2</v>
      </c>
      <c r="E68" s="5">
        <f t="shared" si="0"/>
        <v>6</v>
      </c>
    </row>
    <row r="69" spans="2:5" ht="18.75" x14ac:dyDescent="0.3">
      <c r="B69" s="4" t="s">
        <v>114</v>
      </c>
      <c r="C69" s="5">
        <v>3</v>
      </c>
      <c r="D69" s="5">
        <v>2</v>
      </c>
      <c r="E69" s="5">
        <f t="shared" si="0"/>
        <v>6</v>
      </c>
    </row>
    <row r="70" spans="2:5" ht="18.75" x14ac:dyDescent="0.3">
      <c r="B70" s="4" t="s">
        <v>115</v>
      </c>
      <c r="C70" s="5">
        <v>3</v>
      </c>
      <c r="D70" s="5">
        <v>2</v>
      </c>
      <c r="E70" s="5">
        <f t="shared" si="0"/>
        <v>6</v>
      </c>
    </row>
    <row r="71" spans="2:5" ht="18.75" x14ac:dyDescent="0.3">
      <c r="B71" s="4" t="s">
        <v>116</v>
      </c>
      <c r="C71" s="5">
        <v>3</v>
      </c>
      <c r="D71" s="5">
        <v>2</v>
      </c>
      <c r="E71" s="5">
        <f t="shared" si="0"/>
        <v>6</v>
      </c>
    </row>
    <row r="72" spans="2:5" ht="18.75" x14ac:dyDescent="0.3">
      <c r="B72" s="4" t="s">
        <v>117</v>
      </c>
      <c r="C72" s="5">
        <v>3</v>
      </c>
      <c r="D72" s="5">
        <v>2</v>
      </c>
      <c r="E72" s="5">
        <f t="shared" si="0"/>
        <v>6</v>
      </c>
    </row>
    <row r="73" spans="2:5" ht="18.75" x14ac:dyDescent="0.3">
      <c r="B73" s="4" t="s">
        <v>125</v>
      </c>
      <c r="C73" s="5">
        <v>3</v>
      </c>
      <c r="D73" s="5">
        <v>0</v>
      </c>
      <c r="E73" s="5">
        <f t="shared" si="0"/>
        <v>0</v>
      </c>
    </row>
    <row r="74" spans="2:5" ht="18.75" x14ac:dyDescent="0.3">
      <c r="B74" s="4" t="s">
        <v>126</v>
      </c>
      <c r="C74" s="5">
        <v>6</v>
      </c>
      <c r="D74" s="5">
        <v>0</v>
      </c>
      <c r="E74" s="5">
        <f t="shared" si="0"/>
        <v>0</v>
      </c>
    </row>
    <row r="75" spans="2:5" ht="18.75" x14ac:dyDescent="0.3">
      <c r="B75" s="4" t="s">
        <v>159</v>
      </c>
      <c r="C75" s="5">
        <v>1</v>
      </c>
      <c r="D75" s="5">
        <v>2</v>
      </c>
      <c r="E75" s="5">
        <f t="shared" si="0"/>
        <v>2</v>
      </c>
    </row>
    <row r="76" spans="2:5" ht="18.75" x14ac:dyDescent="0.3">
      <c r="B76" s="4" t="s">
        <v>139</v>
      </c>
      <c r="C76" s="5">
        <v>1</v>
      </c>
      <c r="D76" s="5">
        <v>2</v>
      </c>
      <c r="E76" s="5">
        <f t="shared" si="0"/>
        <v>2</v>
      </c>
    </row>
    <row r="77" spans="2:5" ht="18.75" x14ac:dyDescent="0.3">
      <c r="B77" s="4" t="s">
        <v>160</v>
      </c>
      <c r="C77" s="5">
        <v>2</v>
      </c>
      <c r="D77" s="5">
        <v>2</v>
      </c>
      <c r="E77" s="5">
        <f t="shared" si="0"/>
        <v>4</v>
      </c>
    </row>
    <row r="78" spans="2:5" ht="18.75" x14ac:dyDescent="0.3">
      <c r="B78" s="4" t="s">
        <v>161</v>
      </c>
      <c r="C78" s="5">
        <v>2</v>
      </c>
      <c r="D78" s="5">
        <v>0</v>
      </c>
      <c r="E78" s="5">
        <f t="shared" si="0"/>
        <v>0</v>
      </c>
    </row>
    <row r="79" spans="2:5" ht="18.75" x14ac:dyDescent="0.3">
      <c r="B79" s="4"/>
      <c r="C79" s="5"/>
      <c r="D79" s="5"/>
      <c r="E79" s="5"/>
    </row>
    <row r="80" spans="2:5" ht="18.75" x14ac:dyDescent="0.3">
      <c r="B80" s="4"/>
      <c r="C80" s="5"/>
      <c r="D80" s="5"/>
      <c r="E80" s="5"/>
    </row>
    <row r="81" spans="2:5" ht="18.75" x14ac:dyDescent="0.3">
      <c r="B81" s="4"/>
      <c r="C81" s="5"/>
      <c r="D81" s="5"/>
      <c r="E81" s="5"/>
    </row>
    <row r="82" spans="2:5" ht="18.75" x14ac:dyDescent="0.3">
      <c r="B82" s="4"/>
      <c r="C82" s="5"/>
      <c r="D82" s="5"/>
      <c r="E82" s="5"/>
    </row>
    <row r="83" spans="2:5" ht="18.75" x14ac:dyDescent="0.3">
      <c r="B83" s="4"/>
      <c r="C83" s="5"/>
      <c r="D83" s="5"/>
      <c r="E83" s="5"/>
    </row>
    <row r="84" spans="2:5" ht="18.75" x14ac:dyDescent="0.3">
      <c r="B84" s="4"/>
      <c r="C84" s="5"/>
      <c r="D84" s="5"/>
      <c r="E84" s="5"/>
    </row>
    <row r="85" spans="2:5" ht="18.75" x14ac:dyDescent="0.3">
      <c r="B85" s="4"/>
      <c r="C85" s="5"/>
      <c r="D85" s="5"/>
      <c r="E85" s="5"/>
    </row>
    <row r="86" spans="2:5" ht="18.75" x14ac:dyDescent="0.3">
      <c r="B86" s="4"/>
      <c r="C86" s="5"/>
      <c r="D86" s="5"/>
      <c r="E86" s="5"/>
    </row>
    <row r="87" spans="2:5" ht="18.75" x14ac:dyDescent="0.3">
      <c r="B87" s="4"/>
      <c r="C87" s="5"/>
      <c r="D87" s="5"/>
      <c r="E87" s="5"/>
    </row>
    <row r="88" spans="2:5" ht="18.75" x14ac:dyDescent="0.3">
      <c r="B88" s="4"/>
      <c r="C88" s="5"/>
      <c r="D88" s="5"/>
      <c r="E88" s="5"/>
    </row>
    <row r="89" spans="2:5" ht="18.75" x14ac:dyDescent="0.3">
      <c r="B89" s="4"/>
      <c r="C89" s="5"/>
      <c r="D89" s="5"/>
      <c r="E89" s="5"/>
    </row>
    <row r="90" spans="2:5" ht="18.75" x14ac:dyDescent="0.3">
      <c r="B90" s="4"/>
      <c r="C90" s="5"/>
      <c r="D90" s="5"/>
      <c r="E90" s="5"/>
    </row>
    <row r="91" spans="2:5" ht="18.75" x14ac:dyDescent="0.3">
      <c r="B91" s="4"/>
      <c r="C91" s="5">
        <f>SUM(C11:C90)*G2</f>
        <v>320</v>
      </c>
      <c r="D91" s="5"/>
      <c r="E91" s="5">
        <f>SUM(E11:E90)</f>
        <v>242</v>
      </c>
    </row>
  </sheetData>
  <conditionalFormatting sqref="G2:G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2">
      <colorScale>
        <cfvo type="num" val="0"/>
        <cfvo type="num" val="0.5"/>
        <cfvo type="num" val="1"/>
        <color rgb="FFFF0000"/>
        <color rgb="FFFFFF00"/>
        <color rgb="FF00B050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B91">
    <cfRule type="colorScale" priority="1">
      <colorScale>
        <cfvo type="num" val="$G$4"/>
        <cfvo type="num" val="$G$4"/>
        <color rgb="FFFF0000"/>
        <color theme="9"/>
      </colorScale>
    </cfRule>
  </conditionalFormatting>
  <conditionalFormatting sqref="B11:E91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9">
      <colorScale>
        <cfvo type="min"/>
        <cfvo type="max"/>
        <color rgb="FFFF7128"/>
        <color rgb="FFFFEF9C"/>
      </colorScale>
    </cfRule>
  </conditionalFormatting>
  <conditionalFormatting sqref="B11:E9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7C323-B88E-4968-8254-F5028A4C3495}">
  <dimension ref="B1:G67"/>
  <sheetViews>
    <sheetView topLeftCell="A11" workbookViewId="0">
      <selection activeCell="D17" sqref="D17"/>
    </sheetView>
  </sheetViews>
  <sheetFormatPr defaultRowHeight="15" x14ac:dyDescent="0.25"/>
  <cols>
    <col min="2" max="2" width="45.5703125" style="1" customWidth="1"/>
    <col min="3" max="3" width="14.85546875" style="2" customWidth="1"/>
    <col min="4" max="5" width="9.140625" style="2"/>
  </cols>
  <sheetData>
    <row r="1" spans="2:7" ht="15.75" x14ac:dyDescent="0.25">
      <c r="B1" s="11" t="s">
        <v>1</v>
      </c>
      <c r="C1" s="12"/>
      <c r="D1" s="12"/>
      <c r="E1" s="12"/>
      <c r="F1" s="6" t="s">
        <v>11</v>
      </c>
      <c r="G1" s="6"/>
    </row>
    <row r="2" spans="2:7" ht="15.75" x14ac:dyDescent="0.25">
      <c r="B2" s="11" t="s">
        <v>2</v>
      </c>
      <c r="C2" s="12">
        <v>3</v>
      </c>
      <c r="D2" s="12"/>
      <c r="E2" s="12"/>
      <c r="F2" s="6" t="s">
        <v>12</v>
      </c>
      <c r="G2" s="6">
        <v>2</v>
      </c>
    </row>
    <row r="3" spans="2:7" ht="15.75" x14ac:dyDescent="0.25">
      <c r="B3" s="11" t="s">
        <v>3</v>
      </c>
      <c r="C3" s="12">
        <v>2</v>
      </c>
      <c r="D3" s="12"/>
      <c r="E3" s="12"/>
      <c r="F3" s="6" t="s">
        <v>13</v>
      </c>
      <c r="G3" s="6">
        <v>1</v>
      </c>
    </row>
    <row r="4" spans="2:7" ht="15.75" x14ac:dyDescent="0.25">
      <c r="B4" s="11" t="s">
        <v>4</v>
      </c>
      <c r="C4" s="12">
        <v>1</v>
      </c>
      <c r="D4" s="12"/>
      <c r="E4" s="12"/>
      <c r="F4" s="6" t="s">
        <v>14</v>
      </c>
      <c r="G4" s="6">
        <v>0</v>
      </c>
    </row>
    <row r="6" spans="2:7" ht="18.75" x14ac:dyDescent="0.3">
      <c r="B6" s="13" t="s">
        <v>5</v>
      </c>
      <c r="C6" s="14" t="s">
        <v>95</v>
      </c>
    </row>
    <row r="7" spans="2:7" ht="18.75" x14ac:dyDescent="0.3">
      <c r="B7" s="13" t="s">
        <v>6</v>
      </c>
      <c r="C7" s="14" t="s">
        <v>98</v>
      </c>
    </row>
    <row r="8" spans="2:7" ht="18.75" x14ac:dyDescent="0.3">
      <c r="B8" s="13" t="s">
        <v>123</v>
      </c>
      <c r="C8" s="14">
        <f>COUNT(C11:C66)</f>
        <v>42</v>
      </c>
    </row>
    <row r="9" spans="2:7" ht="25.5" x14ac:dyDescent="0.3">
      <c r="B9" s="13" t="s">
        <v>15</v>
      </c>
      <c r="C9" s="17">
        <f>E67/C67*100%</f>
        <v>0.74234693877551017</v>
      </c>
    </row>
    <row r="10" spans="2:7" ht="18.75" x14ac:dyDescent="0.3">
      <c r="B10" s="18" t="s">
        <v>7</v>
      </c>
      <c r="C10" s="3" t="s">
        <v>8</v>
      </c>
      <c r="D10" s="3" t="s">
        <v>9</v>
      </c>
      <c r="E10" s="3" t="s">
        <v>10</v>
      </c>
    </row>
    <row r="11" spans="2:7" ht="18.75" x14ac:dyDescent="0.3">
      <c r="B11" s="4" t="s">
        <v>99</v>
      </c>
      <c r="C11" s="5">
        <v>3</v>
      </c>
      <c r="D11" s="5">
        <v>0</v>
      </c>
      <c r="E11" s="5">
        <f t="shared" ref="E11:E66" si="0">SUM(C11*D11)</f>
        <v>0</v>
      </c>
    </row>
    <row r="12" spans="2:7" ht="18.75" x14ac:dyDescent="0.3">
      <c r="B12" s="4" t="s">
        <v>145</v>
      </c>
      <c r="C12" s="5">
        <v>3</v>
      </c>
      <c r="D12" s="5">
        <v>0</v>
      </c>
      <c r="E12" s="5">
        <f t="shared" si="0"/>
        <v>0</v>
      </c>
    </row>
    <row r="13" spans="2:7" ht="18.75" x14ac:dyDescent="0.3">
      <c r="B13" s="4" t="s">
        <v>121</v>
      </c>
      <c r="C13" s="5">
        <v>3</v>
      </c>
      <c r="D13" s="5">
        <v>2</v>
      </c>
      <c r="E13" s="5">
        <f t="shared" si="0"/>
        <v>6</v>
      </c>
    </row>
    <row r="14" spans="2:7" ht="18.75" x14ac:dyDescent="0.3">
      <c r="B14" s="4" t="s">
        <v>122</v>
      </c>
      <c r="C14" s="5">
        <v>3</v>
      </c>
      <c r="D14" s="5">
        <v>2</v>
      </c>
      <c r="E14" s="5">
        <f t="shared" si="0"/>
        <v>6</v>
      </c>
    </row>
    <row r="15" spans="2:7" ht="18.75" x14ac:dyDescent="0.3">
      <c r="B15" s="4" t="s">
        <v>131</v>
      </c>
      <c r="C15" s="5">
        <v>3</v>
      </c>
      <c r="D15" s="5">
        <v>2</v>
      </c>
      <c r="E15" s="5">
        <f t="shared" si="0"/>
        <v>6</v>
      </c>
    </row>
    <row r="16" spans="2:7" ht="18.75" x14ac:dyDescent="0.3">
      <c r="B16" s="4" t="s">
        <v>132</v>
      </c>
      <c r="C16" s="5">
        <v>3</v>
      </c>
      <c r="D16" s="5">
        <v>2</v>
      </c>
      <c r="E16" s="5">
        <f t="shared" si="0"/>
        <v>6</v>
      </c>
    </row>
    <row r="17" spans="2:5" ht="17.25" customHeight="1" x14ac:dyDescent="0.3">
      <c r="B17" s="4" t="s">
        <v>100</v>
      </c>
      <c r="C17" s="5">
        <v>3</v>
      </c>
      <c r="D17" s="5">
        <v>1</v>
      </c>
      <c r="E17" s="5">
        <f t="shared" si="0"/>
        <v>3</v>
      </c>
    </row>
    <row r="18" spans="2:5" ht="18.75" x14ac:dyDescent="0.3">
      <c r="B18" s="4" t="s">
        <v>101</v>
      </c>
      <c r="C18" s="5">
        <v>2</v>
      </c>
      <c r="D18" s="5">
        <v>1</v>
      </c>
      <c r="E18" s="5">
        <f t="shared" si="0"/>
        <v>2</v>
      </c>
    </row>
    <row r="19" spans="2:5" ht="18.75" x14ac:dyDescent="0.3">
      <c r="B19" s="4" t="s">
        <v>102</v>
      </c>
      <c r="C19" s="5">
        <v>1</v>
      </c>
      <c r="D19" s="5">
        <v>1</v>
      </c>
      <c r="E19" s="5">
        <f t="shared" si="0"/>
        <v>1</v>
      </c>
    </row>
    <row r="20" spans="2:5" ht="18.75" x14ac:dyDescent="0.3">
      <c r="B20" s="4" t="s">
        <v>146</v>
      </c>
      <c r="C20" s="5">
        <v>2</v>
      </c>
      <c r="D20" s="5">
        <v>2</v>
      </c>
      <c r="E20" s="5">
        <f t="shared" si="0"/>
        <v>4</v>
      </c>
    </row>
    <row r="21" spans="2:5" ht="18.75" x14ac:dyDescent="0.3">
      <c r="B21" s="4" t="s">
        <v>103</v>
      </c>
      <c r="C21" s="5">
        <v>3</v>
      </c>
      <c r="D21" s="5">
        <v>1</v>
      </c>
      <c r="E21" s="5">
        <f t="shared" si="0"/>
        <v>3</v>
      </c>
    </row>
    <row r="22" spans="2:5" ht="18.75" x14ac:dyDescent="0.3">
      <c r="B22" s="4" t="s">
        <v>104</v>
      </c>
      <c r="C22" s="5">
        <v>2</v>
      </c>
      <c r="D22" s="5">
        <v>1</v>
      </c>
      <c r="E22" s="5">
        <f t="shared" si="0"/>
        <v>2</v>
      </c>
    </row>
    <row r="23" spans="2:5" ht="18.75" x14ac:dyDescent="0.3">
      <c r="B23" s="4" t="s">
        <v>105</v>
      </c>
      <c r="C23" s="5">
        <v>1</v>
      </c>
      <c r="D23" s="5">
        <v>0.5</v>
      </c>
      <c r="E23" s="5">
        <f t="shared" si="0"/>
        <v>0.5</v>
      </c>
    </row>
    <row r="24" spans="2:5" ht="18.75" x14ac:dyDescent="0.3">
      <c r="B24" s="4" t="s">
        <v>30</v>
      </c>
      <c r="C24" s="5">
        <v>3</v>
      </c>
      <c r="D24" s="5">
        <v>2</v>
      </c>
      <c r="E24" s="5">
        <f t="shared" si="0"/>
        <v>6</v>
      </c>
    </row>
    <row r="25" spans="2:5" ht="18.75" x14ac:dyDescent="0.3">
      <c r="B25" s="4" t="s">
        <v>31</v>
      </c>
      <c r="C25" s="5">
        <v>3</v>
      </c>
      <c r="D25" s="5">
        <v>2</v>
      </c>
      <c r="E25" s="5">
        <f t="shared" si="0"/>
        <v>6</v>
      </c>
    </row>
    <row r="26" spans="2:5" ht="18.75" x14ac:dyDescent="0.3">
      <c r="B26" s="4" t="s">
        <v>32</v>
      </c>
      <c r="C26" s="5">
        <v>1</v>
      </c>
      <c r="D26" s="5">
        <v>0</v>
      </c>
      <c r="E26" s="5">
        <f t="shared" si="0"/>
        <v>0</v>
      </c>
    </row>
    <row r="27" spans="2:5" ht="18.75" x14ac:dyDescent="0.3">
      <c r="B27" s="4" t="s">
        <v>33</v>
      </c>
      <c r="C27" s="5">
        <v>1</v>
      </c>
      <c r="D27" s="5">
        <v>2</v>
      </c>
      <c r="E27" s="5">
        <f t="shared" si="0"/>
        <v>2</v>
      </c>
    </row>
    <row r="28" spans="2:5" ht="18.75" x14ac:dyDescent="0.3">
      <c r="B28" s="4" t="s">
        <v>34</v>
      </c>
      <c r="C28" s="5">
        <v>3</v>
      </c>
      <c r="D28" s="5">
        <v>2</v>
      </c>
      <c r="E28" s="5">
        <f t="shared" si="0"/>
        <v>6</v>
      </c>
    </row>
    <row r="29" spans="2:5" ht="18.75" x14ac:dyDescent="0.3">
      <c r="B29" s="4" t="s">
        <v>35</v>
      </c>
      <c r="C29" s="5">
        <v>3</v>
      </c>
      <c r="D29" s="5">
        <v>2</v>
      </c>
      <c r="E29" s="5">
        <f t="shared" si="0"/>
        <v>6</v>
      </c>
    </row>
    <row r="30" spans="2:5" ht="18.75" x14ac:dyDescent="0.3">
      <c r="B30" s="4" t="s">
        <v>36</v>
      </c>
      <c r="C30" s="5">
        <v>1</v>
      </c>
      <c r="D30" s="5">
        <v>0</v>
      </c>
      <c r="E30" s="5">
        <f t="shared" si="0"/>
        <v>0</v>
      </c>
    </row>
    <row r="31" spans="2:5" ht="18.75" x14ac:dyDescent="0.3">
      <c r="B31" s="4" t="s">
        <v>37</v>
      </c>
      <c r="C31" s="5">
        <v>1</v>
      </c>
      <c r="D31" s="5">
        <v>2</v>
      </c>
      <c r="E31" s="5">
        <f t="shared" si="0"/>
        <v>2</v>
      </c>
    </row>
    <row r="32" spans="2:5" ht="18.75" x14ac:dyDescent="0.3">
      <c r="B32" s="4" t="s">
        <v>38</v>
      </c>
      <c r="C32" s="5">
        <v>3</v>
      </c>
      <c r="D32" s="5">
        <v>2</v>
      </c>
      <c r="E32" s="5">
        <f t="shared" si="0"/>
        <v>6</v>
      </c>
    </row>
    <row r="33" spans="2:5" ht="18.75" x14ac:dyDescent="0.3">
      <c r="B33" s="4" t="s">
        <v>39</v>
      </c>
      <c r="C33" s="5">
        <v>3</v>
      </c>
      <c r="D33" s="5">
        <v>2</v>
      </c>
      <c r="E33" s="5">
        <f t="shared" si="0"/>
        <v>6</v>
      </c>
    </row>
    <row r="34" spans="2:5" ht="18.75" x14ac:dyDescent="0.3">
      <c r="B34" s="4" t="s">
        <v>40</v>
      </c>
      <c r="C34" s="5">
        <v>1</v>
      </c>
      <c r="D34" s="5">
        <v>0</v>
      </c>
      <c r="E34" s="5">
        <f t="shared" si="0"/>
        <v>0</v>
      </c>
    </row>
    <row r="35" spans="2:5" ht="18.75" x14ac:dyDescent="0.3">
      <c r="B35" s="4" t="s">
        <v>41</v>
      </c>
      <c r="C35" s="5">
        <v>1</v>
      </c>
      <c r="D35" s="5">
        <v>2</v>
      </c>
      <c r="E35" s="5">
        <f t="shared" si="0"/>
        <v>2</v>
      </c>
    </row>
    <row r="36" spans="2:5" ht="18.75" x14ac:dyDescent="0.3">
      <c r="B36" s="4" t="s">
        <v>106</v>
      </c>
      <c r="C36" s="5">
        <v>3</v>
      </c>
      <c r="D36" s="5">
        <v>2</v>
      </c>
      <c r="E36" s="5">
        <f t="shared" si="0"/>
        <v>6</v>
      </c>
    </row>
    <row r="37" spans="2:5" ht="18.75" x14ac:dyDescent="0.3">
      <c r="B37" s="4" t="s">
        <v>108</v>
      </c>
      <c r="C37" s="5">
        <v>3</v>
      </c>
      <c r="D37" s="5">
        <v>2</v>
      </c>
      <c r="E37" s="5">
        <f t="shared" si="0"/>
        <v>6</v>
      </c>
    </row>
    <row r="38" spans="2:5" ht="18.75" x14ac:dyDescent="0.3">
      <c r="B38" s="4" t="s">
        <v>110</v>
      </c>
      <c r="C38" s="5">
        <v>3</v>
      </c>
      <c r="D38" s="5">
        <v>2</v>
      </c>
      <c r="E38" s="5">
        <f t="shared" si="0"/>
        <v>6</v>
      </c>
    </row>
    <row r="39" spans="2:5" ht="18.75" x14ac:dyDescent="0.3">
      <c r="B39" s="4" t="s">
        <v>42</v>
      </c>
      <c r="C39" s="5">
        <v>3</v>
      </c>
      <c r="D39" s="5">
        <v>2</v>
      </c>
      <c r="E39" s="5">
        <f t="shared" si="0"/>
        <v>6</v>
      </c>
    </row>
    <row r="40" spans="2:5" ht="18.75" x14ac:dyDescent="0.3">
      <c r="B40" s="4" t="s">
        <v>111</v>
      </c>
      <c r="C40" s="5">
        <v>1</v>
      </c>
      <c r="D40" s="5">
        <v>0</v>
      </c>
      <c r="E40" s="5">
        <f t="shared" si="0"/>
        <v>0</v>
      </c>
    </row>
    <row r="41" spans="2:5" ht="18.75" x14ac:dyDescent="0.3">
      <c r="B41" s="4" t="s">
        <v>112</v>
      </c>
      <c r="C41" s="5">
        <v>3</v>
      </c>
      <c r="D41" s="5">
        <v>2</v>
      </c>
      <c r="E41" s="5">
        <f t="shared" si="0"/>
        <v>6</v>
      </c>
    </row>
    <row r="42" spans="2:5" ht="18.75" x14ac:dyDescent="0.3">
      <c r="B42" s="4" t="s">
        <v>133</v>
      </c>
      <c r="C42" s="5">
        <v>1</v>
      </c>
      <c r="D42" s="5">
        <v>0</v>
      </c>
      <c r="E42" s="5">
        <f t="shared" si="0"/>
        <v>0</v>
      </c>
    </row>
    <row r="43" spans="2:5" ht="18.75" x14ac:dyDescent="0.3">
      <c r="B43" s="4" t="s">
        <v>127</v>
      </c>
      <c r="C43" s="5">
        <v>3</v>
      </c>
      <c r="D43" s="5">
        <v>2</v>
      </c>
      <c r="E43" s="5">
        <f t="shared" si="0"/>
        <v>6</v>
      </c>
    </row>
    <row r="44" spans="2:5" ht="18.75" x14ac:dyDescent="0.3">
      <c r="B44" s="4" t="s">
        <v>128</v>
      </c>
      <c r="C44" s="5">
        <v>1</v>
      </c>
      <c r="D44" s="5">
        <v>0</v>
      </c>
      <c r="E44" s="5">
        <f t="shared" si="0"/>
        <v>0</v>
      </c>
    </row>
    <row r="45" spans="2:5" ht="18.75" x14ac:dyDescent="0.3">
      <c r="B45" s="4" t="s">
        <v>129</v>
      </c>
      <c r="C45" s="5">
        <v>1</v>
      </c>
      <c r="D45" s="5">
        <v>0</v>
      </c>
      <c r="E45" s="5">
        <f t="shared" si="0"/>
        <v>0</v>
      </c>
    </row>
    <row r="46" spans="2:5" ht="18.75" x14ac:dyDescent="0.3">
      <c r="B46" s="4" t="s">
        <v>130</v>
      </c>
      <c r="C46" s="5">
        <v>3</v>
      </c>
      <c r="D46" s="5">
        <v>2</v>
      </c>
      <c r="E46" s="5">
        <f t="shared" si="0"/>
        <v>6</v>
      </c>
    </row>
    <row r="47" spans="2:5" ht="18.75" x14ac:dyDescent="0.3">
      <c r="B47" s="4" t="s">
        <v>134</v>
      </c>
      <c r="C47" s="5">
        <v>3</v>
      </c>
      <c r="D47" s="5">
        <v>2</v>
      </c>
      <c r="E47" s="5">
        <f t="shared" si="0"/>
        <v>6</v>
      </c>
    </row>
    <row r="48" spans="2:5" ht="18.75" x14ac:dyDescent="0.3">
      <c r="B48" s="4" t="s">
        <v>135</v>
      </c>
      <c r="C48" s="5">
        <v>3</v>
      </c>
      <c r="D48" s="5">
        <v>2</v>
      </c>
      <c r="E48" s="5">
        <f t="shared" si="0"/>
        <v>6</v>
      </c>
    </row>
    <row r="49" spans="2:5" ht="37.5" x14ac:dyDescent="0.3">
      <c r="B49" s="4" t="s">
        <v>136</v>
      </c>
      <c r="C49" s="5">
        <v>3</v>
      </c>
      <c r="D49" s="5">
        <v>2</v>
      </c>
      <c r="E49" s="5">
        <f t="shared" si="0"/>
        <v>6</v>
      </c>
    </row>
    <row r="50" spans="2:5" ht="18.75" x14ac:dyDescent="0.3">
      <c r="B50" s="4" t="s">
        <v>137</v>
      </c>
      <c r="C50" s="5">
        <v>2</v>
      </c>
      <c r="D50" s="5">
        <v>2</v>
      </c>
      <c r="E50" s="5">
        <f t="shared" si="0"/>
        <v>4</v>
      </c>
    </row>
    <row r="51" spans="2:5" ht="18.75" x14ac:dyDescent="0.3">
      <c r="B51" s="4" t="s">
        <v>138</v>
      </c>
      <c r="C51" s="5">
        <v>3</v>
      </c>
      <c r="D51" s="5">
        <v>0</v>
      </c>
      <c r="E51" s="5">
        <f t="shared" si="0"/>
        <v>0</v>
      </c>
    </row>
    <row r="52" spans="2:5" ht="18.75" x14ac:dyDescent="0.3">
      <c r="B52" s="4" t="s">
        <v>139</v>
      </c>
      <c r="C52" s="5">
        <v>3</v>
      </c>
      <c r="D52" s="5">
        <v>0</v>
      </c>
      <c r="E52" s="5">
        <f t="shared" si="0"/>
        <v>0</v>
      </c>
    </row>
    <row r="53" spans="2:5" ht="18.75" x14ac:dyDescent="0.3">
      <c r="B53" s="4"/>
      <c r="C53" s="5"/>
      <c r="D53" s="5"/>
      <c r="E53" s="5">
        <f t="shared" si="0"/>
        <v>0</v>
      </c>
    </row>
    <row r="54" spans="2:5" ht="18.75" x14ac:dyDescent="0.3">
      <c r="B54" s="4"/>
      <c r="C54" s="5"/>
      <c r="D54" s="5"/>
      <c r="E54" s="5">
        <f t="shared" si="0"/>
        <v>0</v>
      </c>
    </row>
    <row r="55" spans="2:5" ht="18.75" x14ac:dyDescent="0.3">
      <c r="B55" s="4"/>
      <c r="C55" s="5"/>
      <c r="D55" s="5"/>
      <c r="E55" s="5">
        <f t="shared" si="0"/>
        <v>0</v>
      </c>
    </row>
    <row r="56" spans="2:5" ht="18.75" x14ac:dyDescent="0.3">
      <c r="B56" s="4"/>
      <c r="C56" s="5"/>
      <c r="D56" s="5"/>
      <c r="E56" s="5">
        <f t="shared" si="0"/>
        <v>0</v>
      </c>
    </row>
    <row r="57" spans="2:5" ht="18.75" x14ac:dyDescent="0.3">
      <c r="B57" s="4"/>
      <c r="C57" s="5"/>
      <c r="D57" s="5"/>
      <c r="E57" s="5">
        <f t="shared" si="0"/>
        <v>0</v>
      </c>
    </row>
    <row r="58" spans="2:5" ht="18.75" x14ac:dyDescent="0.3">
      <c r="B58" s="4"/>
      <c r="C58" s="5"/>
      <c r="D58" s="5"/>
      <c r="E58" s="5">
        <f t="shared" si="0"/>
        <v>0</v>
      </c>
    </row>
    <row r="59" spans="2:5" ht="18.75" x14ac:dyDescent="0.3">
      <c r="B59" s="4"/>
      <c r="C59" s="5"/>
      <c r="D59" s="5"/>
      <c r="E59" s="5">
        <f t="shared" si="0"/>
        <v>0</v>
      </c>
    </row>
    <row r="60" spans="2:5" ht="18.75" x14ac:dyDescent="0.3">
      <c r="B60" s="4"/>
      <c r="C60" s="5"/>
      <c r="D60" s="5"/>
      <c r="E60" s="5">
        <f t="shared" si="0"/>
        <v>0</v>
      </c>
    </row>
    <row r="61" spans="2:5" ht="18.75" x14ac:dyDescent="0.3">
      <c r="B61" s="4"/>
      <c r="C61" s="5"/>
      <c r="D61" s="5"/>
      <c r="E61" s="5">
        <f t="shared" si="0"/>
        <v>0</v>
      </c>
    </row>
    <row r="62" spans="2:5" ht="18.75" x14ac:dyDescent="0.3">
      <c r="B62" s="4"/>
      <c r="C62" s="5"/>
      <c r="D62" s="5"/>
      <c r="E62" s="5">
        <f t="shared" si="0"/>
        <v>0</v>
      </c>
    </row>
    <row r="63" spans="2:5" ht="18.75" x14ac:dyDescent="0.3">
      <c r="B63" s="4"/>
      <c r="C63" s="5"/>
      <c r="D63" s="5"/>
      <c r="E63" s="5">
        <f t="shared" si="0"/>
        <v>0</v>
      </c>
    </row>
    <row r="64" spans="2:5" ht="18.75" x14ac:dyDescent="0.3">
      <c r="B64" s="4"/>
      <c r="C64" s="5"/>
      <c r="D64" s="5"/>
      <c r="E64" s="5">
        <f t="shared" si="0"/>
        <v>0</v>
      </c>
    </row>
    <row r="65" spans="2:5" ht="18.75" x14ac:dyDescent="0.3">
      <c r="B65" s="4"/>
      <c r="C65" s="5"/>
      <c r="D65" s="5"/>
      <c r="E65" s="5">
        <f t="shared" si="0"/>
        <v>0</v>
      </c>
    </row>
    <row r="66" spans="2:5" ht="18.75" x14ac:dyDescent="0.3">
      <c r="B66" s="4"/>
      <c r="C66" s="5"/>
      <c r="D66" s="5"/>
      <c r="E66" s="5">
        <f t="shared" si="0"/>
        <v>0</v>
      </c>
    </row>
    <row r="67" spans="2:5" ht="18.75" x14ac:dyDescent="0.3">
      <c r="B67" s="4"/>
      <c r="C67" s="5">
        <f>SUM(C11:C66)*G2</f>
        <v>196</v>
      </c>
      <c r="D67" s="5"/>
      <c r="E67" s="5">
        <f>SUM(E11:E66)</f>
        <v>145.5</v>
      </c>
    </row>
  </sheetData>
  <conditionalFormatting sqref="G2:G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4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B11:B67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0">
      <colorScale>
        <cfvo type="min"/>
        <cfvo type="max"/>
        <color rgb="FFFF7128"/>
        <color rgb="FFFFEF9C"/>
      </colorScale>
    </cfRule>
  </conditionalFormatting>
  <conditionalFormatting sqref="B11:B66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E6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4AE45-BA72-46E0-B729-0280CDB0D205}">
  <dimension ref="A1:B4"/>
  <sheetViews>
    <sheetView workbookViewId="0">
      <selection activeCell="E12" sqref="E11:E12"/>
    </sheetView>
  </sheetViews>
  <sheetFormatPr defaultRowHeight="15" x14ac:dyDescent="0.25"/>
  <sheetData>
    <row r="1" spans="1:2" x14ac:dyDescent="0.25">
      <c r="A1" t="s">
        <v>156</v>
      </c>
      <c r="B1" s="23">
        <f>Hariri!C9</f>
        <v>0.75624999999999998</v>
      </c>
    </row>
    <row r="2" spans="1:2" x14ac:dyDescent="0.25">
      <c r="A2" t="s">
        <v>157</v>
      </c>
      <c r="B2" s="23">
        <f>Dian!C9</f>
        <v>0.74234693877551017</v>
      </c>
    </row>
    <row r="3" spans="1:2" x14ac:dyDescent="0.25">
      <c r="A3" t="s">
        <v>158</v>
      </c>
      <c r="B3" s="23">
        <f>Pia!C9</f>
        <v>0.61507936507936511</v>
      </c>
    </row>
    <row r="4" spans="1:2" x14ac:dyDescent="0.25">
      <c r="B4" s="23">
        <f>AVERAGE(B1:B3)</f>
        <v>0.70455876795162509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Pia</vt:lpstr>
      <vt:lpstr>Hariri</vt:lpstr>
      <vt:lpstr>Dian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hariririski</dc:creator>
  <cp:lastModifiedBy>hariririski</cp:lastModifiedBy>
  <dcterms:created xsi:type="dcterms:W3CDTF">2018-04-05T15:41:42Z</dcterms:created>
  <dcterms:modified xsi:type="dcterms:W3CDTF">2018-04-16T08:10:07Z</dcterms:modified>
</cp:coreProperties>
</file>