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autoCompressPictures="0"/>
  <bookViews>
    <workbookView xWindow="0" yWindow="-460" windowWidth="25600" windowHeight="15960" activeTab="1"/>
  </bookViews>
  <sheets>
    <sheet name="Sheet1" sheetId="1" r:id="rId1"/>
    <sheet name="Charlotte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I2" i="2"/>
  <c r="H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" i="2"/>
  <c r="G80" i="1"/>
</calcChain>
</file>

<file path=xl/sharedStrings.xml><?xml version="1.0" encoding="utf-8"?>
<sst xmlns="http://schemas.openxmlformats.org/spreadsheetml/2006/main" count="252" uniqueCount="22">
  <si>
    <t>Charlotte</t>
  </si>
  <si>
    <t>NC</t>
  </si>
  <si>
    <t>Mecklenburg</t>
  </si>
  <si>
    <t>zip</t>
  </si>
  <si>
    <t>lat</t>
  </si>
  <si>
    <t xml:space="preserve">long </t>
  </si>
  <si>
    <t>city</t>
  </si>
  <si>
    <t>state</t>
  </si>
  <si>
    <t>county</t>
  </si>
  <si>
    <t>No of starbucks locations</t>
  </si>
  <si>
    <t>Distance to nearest Sbucks</t>
  </si>
  <si>
    <t>Pop</t>
  </si>
  <si>
    <t>per capita income</t>
  </si>
  <si>
    <t>no of sbucks</t>
  </si>
  <si>
    <t>median age</t>
  </si>
  <si>
    <t>agg household income</t>
  </si>
  <si>
    <t>zipcode</t>
  </si>
  <si>
    <t xml:space="preserve">lat </t>
  </si>
  <si>
    <t>long</t>
  </si>
  <si>
    <t>F/B</t>
  </si>
  <si>
    <t>distance to nearest sbucks(km)</t>
  </si>
  <si>
    <t>no of sbucks within a mile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</si>
</sst>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 capita income and no of starbucks in Charlotte</a:t>
            </a:r>
          </a:p>
        </c:rich>
      </c:tx>
      <c:layout>
        <c:manualLayout>
          <c:xMode val="edge"/>
          <c:yMode val="edge"/>
          <c:x val="0.163483994306864"/>
          <c:y val="0.019150205845864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Per capita income</c:v>
          </c:tx>
          <c:invertIfNegative val="0"/>
          <c:cat>
            <c:numRef>
              <c:f>Charlotte!$A$2:$A$25</c:f>
              <c:numCache>
                <c:formatCode>General</c:formatCode>
                <c:ptCount val="24"/>
                <c:pt idx="0">
                  <c:v>28202.0</c:v>
                </c:pt>
                <c:pt idx="1">
                  <c:v>28203.0</c:v>
                </c:pt>
                <c:pt idx="2">
                  <c:v>28204.0</c:v>
                </c:pt>
                <c:pt idx="3">
                  <c:v>28205.0</c:v>
                </c:pt>
                <c:pt idx="4">
                  <c:v>28206.0</c:v>
                </c:pt>
                <c:pt idx="5">
                  <c:v>28207.0</c:v>
                </c:pt>
                <c:pt idx="6">
                  <c:v>28208.0</c:v>
                </c:pt>
                <c:pt idx="7">
                  <c:v>28209.0</c:v>
                </c:pt>
                <c:pt idx="8">
                  <c:v>28210.0</c:v>
                </c:pt>
                <c:pt idx="9">
                  <c:v>28211.0</c:v>
                </c:pt>
                <c:pt idx="10">
                  <c:v>28212.0</c:v>
                </c:pt>
                <c:pt idx="11">
                  <c:v>28213.0</c:v>
                </c:pt>
                <c:pt idx="12">
                  <c:v>28214.0</c:v>
                </c:pt>
                <c:pt idx="13">
                  <c:v>28215.0</c:v>
                </c:pt>
                <c:pt idx="14">
                  <c:v>28216.0</c:v>
                </c:pt>
                <c:pt idx="15">
                  <c:v>28217.0</c:v>
                </c:pt>
                <c:pt idx="16">
                  <c:v>28226.0</c:v>
                </c:pt>
                <c:pt idx="17">
                  <c:v>28227.0</c:v>
                </c:pt>
                <c:pt idx="18">
                  <c:v>28262.0</c:v>
                </c:pt>
                <c:pt idx="19">
                  <c:v>28269.0</c:v>
                </c:pt>
                <c:pt idx="20">
                  <c:v>28270.0</c:v>
                </c:pt>
                <c:pt idx="21">
                  <c:v>28273.0</c:v>
                </c:pt>
                <c:pt idx="22">
                  <c:v>28277.0</c:v>
                </c:pt>
                <c:pt idx="23">
                  <c:v>28278.0</c:v>
                </c:pt>
              </c:numCache>
            </c:numRef>
          </c:cat>
          <c:val>
            <c:numRef>
              <c:f>Charlotte!$C$2:$C$25</c:f>
              <c:numCache>
                <c:formatCode>General</c:formatCode>
                <c:ptCount val="24"/>
                <c:pt idx="0">
                  <c:v>58132.0</c:v>
                </c:pt>
                <c:pt idx="1">
                  <c:v>55119.0</c:v>
                </c:pt>
                <c:pt idx="2">
                  <c:v>42340.0</c:v>
                </c:pt>
                <c:pt idx="3">
                  <c:v>23018.0</c:v>
                </c:pt>
                <c:pt idx="4">
                  <c:v>11799.0</c:v>
                </c:pt>
                <c:pt idx="5">
                  <c:v>92384.0</c:v>
                </c:pt>
                <c:pt idx="6">
                  <c:v>14056.0</c:v>
                </c:pt>
                <c:pt idx="7">
                  <c:v>43907.0</c:v>
                </c:pt>
                <c:pt idx="8">
                  <c:v>43773.0</c:v>
                </c:pt>
                <c:pt idx="9">
                  <c:v>55947.0</c:v>
                </c:pt>
                <c:pt idx="10">
                  <c:v>16832.0</c:v>
                </c:pt>
                <c:pt idx="11">
                  <c:v>21988.0</c:v>
                </c:pt>
                <c:pt idx="12">
                  <c:v>24580.0</c:v>
                </c:pt>
                <c:pt idx="13">
                  <c:v>19783.0</c:v>
                </c:pt>
                <c:pt idx="14">
                  <c:v>24474.0</c:v>
                </c:pt>
                <c:pt idx="15">
                  <c:v>17112.0</c:v>
                </c:pt>
                <c:pt idx="16">
                  <c:v>48777.0</c:v>
                </c:pt>
                <c:pt idx="17">
                  <c:v>24932.0</c:v>
                </c:pt>
                <c:pt idx="18">
                  <c:v>22251.0</c:v>
                </c:pt>
                <c:pt idx="19">
                  <c:v>27410.0</c:v>
                </c:pt>
                <c:pt idx="20">
                  <c:v>43532.0</c:v>
                </c:pt>
                <c:pt idx="21">
                  <c:v>25621.0</c:v>
                </c:pt>
                <c:pt idx="22">
                  <c:v>50034.0</c:v>
                </c:pt>
                <c:pt idx="23">
                  <c:v>35637.0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8336024"/>
        <c:axId val="2108339176"/>
      </c:barChart>
      <c:barChart>
        <c:barDir val="col"/>
        <c:grouping val="clustered"/>
        <c:varyColors val="0"/>
        <c:ser>
          <c:idx val="1"/>
          <c:order val="1"/>
          <c:tx>
            <c:v>No of starbucks</c:v>
          </c:tx>
          <c:spPr>
            <a:solidFill>
              <a:schemeClr val="tx1">
                <a:lumMod val="75000"/>
                <a:lumOff val="25000"/>
              </a:schemeClr>
            </a:solidFill>
            <a:effectLst>
              <a:glow>
                <a:schemeClr val="accent1">
                  <a:alpha val="40000"/>
                </a:schemeClr>
              </a:glow>
            </a:effectLst>
          </c:spPr>
          <c:invertIfNegative val="0"/>
          <c:cat>
            <c:numRef>
              <c:f>Charlotte!$A$2:$A$25</c:f>
              <c:numCache>
                <c:formatCode>General</c:formatCode>
                <c:ptCount val="24"/>
                <c:pt idx="0">
                  <c:v>28202.0</c:v>
                </c:pt>
                <c:pt idx="1">
                  <c:v>28203.0</c:v>
                </c:pt>
                <c:pt idx="2">
                  <c:v>28204.0</c:v>
                </c:pt>
                <c:pt idx="3">
                  <c:v>28205.0</c:v>
                </c:pt>
                <c:pt idx="4">
                  <c:v>28206.0</c:v>
                </c:pt>
                <c:pt idx="5">
                  <c:v>28207.0</c:v>
                </c:pt>
                <c:pt idx="6">
                  <c:v>28208.0</c:v>
                </c:pt>
                <c:pt idx="7">
                  <c:v>28209.0</c:v>
                </c:pt>
                <c:pt idx="8">
                  <c:v>28210.0</c:v>
                </c:pt>
                <c:pt idx="9">
                  <c:v>28211.0</c:v>
                </c:pt>
                <c:pt idx="10">
                  <c:v>28212.0</c:v>
                </c:pt>
                <c:pt idx="11">
                  <c:v>28213.0</c:v>
                </c:pt>
                <c:pt idx="12">
                  <c:v>28214.0</c:v>
                </c:pt>
                <c:pt idx="13">
                  <c:v>28215.0</c:v>
                </c:pt>
                <c:pt idx="14">
                  <c:v>28216.0</c:v>
                </c:pt>
                <c:pt idx="15">
                  <c:v>28217.0</c:v>
                </c:pt>
                <c:pt idx="16">
                  <c:v>28226.0</c:v>
                </c:pt>
                <c:pt idx="17">
                  <c:v>28227.0</c:v>
                </c:pt>
                <c:pt idx="18">
                  <c:v>28262.0</c:v>
                </c:pt>
                <c:pt idx="19">
                  <c:v>28269.0</c:v>
                </c:pt>
                <c:pt idx="20">
                  <c:v>28270.0</c:v>
                </c:pt>
                <c:pt idx="21">
                  <c:v>28273.0</c:v>
                </c:pt>
                <c:pt idx="22">
                  <c:v>28277.0</c:v>
                </c:pt>
                <c:pt idx="23">
                  <c:v>28278.0</c:v>
                </c:pt>
              </c:numCache>
            </c:numRef>
          </c:cat>
          <c:val>
            <c:numRef>
              <c:f>Charlotte!$D$2:$D$25</c:f>
              <c:numCache>
                <c:formatCode>General</c:formatCode>
                <c:ptCount val="24"/>
                <c:pt idx="0">
                  <c:v>3.0</c:v>
                </c:pt>
                <c:pt idx="1">
                  <c:v>1.0</c:v>
                </c:pt>
                <c:pt idx="2">
                  <c:v>3.0</c:v>
                </c:pt>
                <c:pt idx="3">
                  <c:v>1.0</c:v>
                </c:pt>
                <c:pt idx="4">
                  <c:v>0.0</c:v>
                </c:pt>
                <c:pt idx="5">
                  <c:v>2.0</c:v>
                </c:pt>
                <c:pt idx="6">
                  <c:v>8.0</c:v>
                </c:pt>
                <c:pt idx="7">
                  <c:v>1.0</c:v>
                </c:pt>
                <c:pt idx="8">
                  <c:v>0.0</c:v>
                </c:pt>
                <c:pt idx="9">
                  <c:v>4.0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3.0</c:v>
                </c:pt>
                <c:pt idx="15">
                  <c:v>0.0</c:v>
                </c:pt>
                <c:pt idx="16">
                  <c:v>2.0</c:v>
                </c:pt>
                <c:pt idx="17">
                  <c:v>1.0</c:v>
                </c:pt>
                <c:pt idx="18">
                  <c:v>4.0</c:v>
                </c:pt>
                <c:pt idx="19">
                  <c:v>1.0</c:v>
                </c:pt>
                <c:pt idx="20">
                  <c:v>0.0</c:v>
                </c:pt>
                <c:pt idx="21">
                  <c:v>5.0</c:v>
                </c:pt>
                <c:pt idx="22">
                  <c:v>10.0</c:v>
                </c:pt>
                <c:pt idx="23">
                  <c:v>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77"/>
        <c:axId val="2108345640"/>
        <c:axId val="2108342488"/>
      </c:barChart>
      <c:catAx>
        <c:axId val="2108336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108339176"/>
        <c:crosses val="autoZero"/>
        <c:auto val="1"/>
        <c:lblAlgn val="ctr"/>
        <c:lblOffset val="100"/>
        <c:noMultiLvlLbl val="0"/>
      </c:catAx>
      <c:valAx>
        <c:axId val="210833917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108336024"/>
        <c:crosses val="autoZero"/>
        <c:crossBetween val="between"/>
      </c:valAx>
      <c:valAx>
        <c:axId val="210834248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2108345640"/>
        <c:crosses val="max"/>
        <c:crossBetween val="between"/>
      </c:valAx>
      <c:catAx>
        <c:axId val="21083456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08342488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Median age and no of starbucks in Charlotte</a:t>
            </a:r>
          </a:p>
        </c:rich>
      </c:tx>
      <c:layout>
        <c:manualLayout>
          <c:xMode val="edge"/>
          <c:yMode val="edge"/>
          <c:x val="0.225225993775332"/>
          <c:y val="0.014362654384398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Median age</c:v>
          </c:tx>
          <c:invertIfNegative val="0"/>
          <c:cat>
            <c:numRef>
              <c:f>Charlotte!$A$2:$A$25</c:f>
              <c:numCache>
                <c:formatCode>General</c:formatCode>
                <c:ptCount val="24"/>
                <c:pt idx="0">
                  <c:v>28202.0</c:v>
                </c:pt>
                <c:pt idx="1">
                  <c:v>28203.0</c:v>
                </c:pt>
                <c:pt idx="2">
                  <c:v>28204.0</c:v>
                </c:pt>
                <c:pt idx="3">
                  <c:v>28205.0</c:v>
                </c:pt>
                <c:pt idx="4">
                  <c:v>28206.0</c:v>
                </c:pt>
                <c:pt idx="5">
                  <c:v>28207.0</c:v>
                </c:pt>
                <c:pt idx="6">
                  <c:v>28208.0</c:v>
                </c:pt>
                <c:pt idx="7">
                  <c:v>28209.0</c:v>
                </c:pt>
                <c:pt idx="8">
                  <c:v>28210.0</c:v>
                </c:pt>
                <c:pt idx="9">
                  <c:v>28211.0</c:v>
                </c:pt>
                <c:pt idx="10">
                  <c:v>28212.0</c:v>
                </c:pt>
                <c:pt idx="11">
                  <c:v>28213.0</c:v>
                </c:pt>
                <c:pt idx="12">
                  <c:v>28214.0</c:v>
                </c:pt>
                <c:pt idx="13">
                  <c:v>28215.0</c:v>
                </c:pt>
                <c:pt idx="14">
                  <c:v>28216.0</c:v>
                </c:pt>
                <c:pt idx="15">
                  <c:v>28217.0</c:v>
                </c:pt>
                <c:pt idx="16">
                  <c:v>28226.0</c:v>
                </c:pt>
                <c:pt idx="17">
                  <c:v>28227.0</c:v>
                </c:pt>
                <c:pt idx="18">
                  <c:v>28262.0</c:v>
                </c:pt>
                <c:pt idx="19">
                  <c:v>28269.0</c:v>
                </c:pt>
                <c:pt idx="20">
                  <c:v>28270.0</c:v>
                </c:pt>
                <c:pt idx="21">
                  <c:v>28273.0</c:v>
                </c:pt>
                <c:pt idx="22">
                  <c:v>28277.0</c:v>
                </c:pt>
                <c:pt idx="23">
                  <c:v>28278.0</c:v>
                </c:pt>
              </c:numCache>
            </c:numRef>
          </c:cat>
          <c:val>
            <c:numRef>
              <c:f>Charlotte!$E$2:$E$25</c:f>
              <c:numCache>
                <c:formatCode>General</c:formatCode>
                <c:ptCount val="24"/>
                <c:pt idx="0">
                  <c:v>29.5</c:v>
                </c:pt>
                <c:pt idx="1">
                  <c:v>32.1</c:v>
                </c:pt>
                <c:pt idx="2">
                  <c:v>31.1</c:v>
                </c:pt>
                <c:pt idx="3">
                  <c:v>33.4</c:v>
                </c:pt>
                <c:pt idx="4">
                  <c:v>31.1</c:v>
                </c:pt>
                <c:pt idx="5">
                  <c:v>38.3</c:v>
                </c:pt>
                <c:pt idx="6">
                  <c:v>32.9</c:v>
                </c:pt>
                <c:pt idx="7">
                  <c:v>33.9</c:v>
                </c:pt>
                <c:pt idx="8">
                  <c:v>36.5</c:v>
                </c:pt>
                <c:pt idx="9">
                  <c:v>38.1</c:v>
                </c:pt>
                <c:pt idx="10">
                  <c:v>29.6</c:v>
                </c:pt>
                <c:pt idx="11">
                  <c:v>31.6</c:v>
                </c:pt>
                <c:pt idx="12">
                  <c:v>34.6</c:v>
                </c:pt>
                <c:pt idx="13">
                  <c:v>34.0</c:v>
                </c:pt>
                <c:pt idx="14">
                  <c:v>34.4</c:v>
                </c:pt>
                <c:pt idx="15">
                  <c:v>29.5</c:v>
                </c:pt>
                <c:pt idx="16">
                  <c:v>41.1</c:v>
                </c:pt>
                <c:pt idx="17">
                  <c:v>37.1</c:v>
                </c:pt>
                <c:pt idx="18">
                  <c:v>25.7</c:v>
                </c:pt>
                <c:pt idx="19">
                  <c:v>33.1</c:v>
                </c:pt>
                <c:pt idx="20">
                  <c:v>38.6</c:v>
                </c:pt>
                <c:pt idx="21">
                  <c:v>32.7</c:v>
                </c:pt>
                <c:pt idx="22">
                  <c:v>38.0</c:v>
                </c:pt>
                <c:pt idx="23">
                  <c:v>33.9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8422920"/>
        <c:axId val="2108425896"/>
      </c:barChart>
      <c:barChart>
        <c:barDir val="col"/>
        <c:grouping val="clustered"/>
        <c:varyColors val="0"/>
        <c:ser>
          <c:idx val="1"/>
          <c:order val="1"/>
          <c:tx>
            <c:v>No of starbucks</c:v>
          </c:tx>
          <c:spPr>
            <a:solidFill>
              <a:schemeClr val="tx1">
                <a:lumMod val="75000"/>
                <a:lumOff val="25000"/>
              </a:schemeClr>
            </a:solidFill>
            <a:effectLst>
              <a:glow>
                <a:schemeClr val="accent1">
                  <a:alpha val="40000"/>
                </a:schemeClr>
              </a:glow>
            </a:effectLst>
          </c:spPr>
          <c:invertIfNegative val="0"/>
          <c:cat>
            <c:numRef>
              <c:f>Charlotte!$A$2:$A$25</c:f>
              <c:numCache>
                <c:formatCode>General</c:formatCode>
                <c:ptCount val="24"/>
                <c:pt idx="0">
                  <c:v>28202.0</c:v>
                </c:pt>
                <c:pt idx="1">
                  <c:v>28203.0</c:v>
                </c:pt>
                <c:pt idx="2">
                  <c:v>28204.0</c:v>
                </c:pt>
                <c:pt idx="3">
                  <c:v>28205.0</c:v>
                </c:pt>
                <c:pt idx="4">
                  <c:v>28206.0</c:v>
                </c:pt>
                <c:pt idx="5">
                  <c:v>28207.0</c:v>
                </c:pt>
                <c:pt idx="6">
                  <c:v>28208.0</c:v>
                </c:pt>
                <c:pt idx="7">
                  <c:v>28209.0</c:v>
                </c:pt>
                <c:pt idx="8">
                  <c:v>28210.0</c:v>
                </c:pt>
                <c:pt idx="9">
                  <c:v>28211.0</c:v>
                </c:pt>
                <c:pt idx="10">
                  <c:v>28212.0</c:v>
                </c:pt>
                <c:pt idx="11">
                  <c:v>28213.0</c:v>
                </c:pt>
                <c:pt idx="12">
                  <c:v>28214.0</c:v>
                </c:pt>
                <c:pt idx="13">
                  <c:v>28215.0</c:v>
                </c:pt>
                <c:pt idx="14">
                  <c:v>28216.0</c:v>
                </c:pt>
                <c:pt idx="15">
                  <c:v>28217.0</c:v>
                </c:pt>
                <c:pt idx="16">
                  <c:v>28226.0</c:v>
                </c:pt>
                <c:pt idx="17">
                  <c:v>28227.0</c:v>
                </c:pt>
                <c:pt idx="18">
                  <c:v>28262.0</c:v>
                </c:pt>
                <c:pt idx="19">
                  <c:v>28269.0</c:v>
                </c:pt>
                <c:pt idx="20">
                  <c:v>28270.0</c:v>
                </c:pt>
                <c:pt idx="21">
                  <c:v>28273.0</c:v>
                </c:pt>
                <c:pt idx="22">
                  <c:v>28277.0</c:v>
                </c:pt>
                <c:pt idx="23">
                  <c:v>28278.0</c:v>
                </c:pt>
              </c:numCache>
            </c:numRef>
          </c:cat>
          <c:val>
            <c:numRef>
              <c:f>Charlotte!$D$2:$D$25</c:f>
              <c:numCache>
                <c:formatCode>General</c:formatCode>
                <c:ptCount val="24"/>
                <c:pt idx="0">
                  <c:v>3.0</c:v>
                </c:pt>
                <c:pt idx="1">
                  <c:v>1.0</c:v>
                </c:pt>
                <c:pt idx="2">
                  <c:v>3.0</c:v>
                </c:pt>
                <c:pt idx="3">
                  <c:v>1.0</c:v>
                </c:pt>
                <c:pt idx="4">
                  <c:v>0.0</c:v>
                </c:pt>
                <c:pt idx="5">
                  <c:v>2.0</c:v>
                </c:pt>
                <c:pt idx="6">
                  <c:v>8.0</c:v>
                </c:pt>
                <c:pt idx="7">
                  <c:v>1.0</c:v>
                </c:pt>
                <c:pt idx="8">
                  <c:v>0.0</c:v>
                </c:pt>
                <c:pt idx="9">
                  <c:v>4.0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3.0</c:v>
                </c:pt>
                <c:pt idx="15">
                  <c:v>0.0</c:v>
                </c:pt>
                <c:pt idx="16">
                  <c:v>2.0</c:v>
                </c:pt>
                <c:pt idx="17">
                  <c:v>1.0</c:v>
                </c:pt>
                <c:pt idx="18">
                  <c:v>4.0</c:v>
                </c:pt>
                <c:pt idx="19">
                  <c:v>1.0</c:v>
                </c:pt>
                <c:pt idx="20">
                  <c:v>0.0</c:v>
                </c:pt>
                <c:pt idx="21">
                  <c:v>5.0</c:v>
                </c:pt>
                <c:pt idx="22">
                  <c:v>10.0</c:v>
                </c:pt>
                <c:pt idx="23">
                  <c:v>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77"/>
        <c:axId val="2108432232"/>
        <c:axId val="2108428936"/>
      </c:barChart>
      <c:catAx>
        <c:axId val="2108422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108425896"/>
        <c:crosses val="autoZero"/>
        <c:auto val="1"/>
        <c:lblAlgn val="ctr"/>
        <c:lblOffset val="100"/>
        <c:noMultiLvlLbl val="0"/>
      </c:catAx>
      <c:valAx>
        <c:axId val="210842589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108422920"/>
        <c:crosses val="autoZero"/>
        <c:crossBetween val="between"/>
      </c:valAx>
      <c:valAx>
        <c:axId val="21084289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2108432232"/>
        <c:crosses val="max"/>
        <c:crossBetween val="between"/>
      </c:valAx>
      <c:catAx>
        <c:axId val="21084322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08428936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Total population and no of starbucks in Charlotte</a:t>
            </a:r>
          </a:p>
        </c:rich>
      </c:tx>
      <c:layout>
        <c:manualLayout>
          <c:xMode val="edge"/>
          <c:yMode val="edge"/>
          <c:x val="0.225225993775332"/>
          <c:y val="0.014362654384398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Population</c:v>
          </c:tx>
          <c:invertIfNegative val="0"/>
          <c:cat>
            <c:numRef>
              <c:f>Charlotte!$A$2:$A$25</c:f>
              <c:numCache>
                <c:formatCode>General</c:formatCode>
                <c:ptCount val="24"/>
                <c:pt idx="0">
                  <c:v>28202.0</c:v>
                </c:pt>
                <c:pt idx="1">
                  <c:v>28203.0</c:v>
                </c:pt>
                <c:pt idx="2">
                  <c:v>28204.0</c:v>
                </c:pt>
                <c:pt idx="3">
                  <c:v>28205.0</c:v>
                </c:pt>
                <c:pt idx="4">
                  <c:v>28206.0</c:v>
                </c:pt>
                <c:pt idx="5">
                  <c:v>28207.0</c:v>
                </c:pt>
                <c:pt idx="6">
                  <c:v>28208.0</c:v>
                </c:pt>
                <c:pt idx="7">
                  <c:v>28209.0</c:v>
                </c:pt>
                <c:pt idx="8">
                  <c:v>28210.0</c:v>
                </c:pt>
                <c:pt idx="9">
                  <c:v>28211.0</c:v>
                </c:pt>
                <c:pt idx="10">
                  <c:v>28212.0</c:v>
                </c:pt>
                <c:pt idx="11">
                  <c:v>28213.0</c:v>
                </c:pt>
                <c:pt idx="12">
                  <c:v>28214.0</c:v>
                </c:pt>
                <c:pt idx="13">
                  <c:v>28215.0</c:v>
                </c:pt>
                <c:pt idx="14">
                  <c:v>28216.0</c:v>
                </c:pt>
                <c:pt idx="15">
                  <c:v>28217.0</c:v>
                </c:pt>
                <c:pt idx="16">
                  <c:v>28226.0</c:v>
                </c:pt>
                <c:pt idx="17">
                  <c:v>28227.0</c:v>
                </c:pt>
                <c:pt idx="18">
                  <c:v>28262.0</c:v>
                </c:pt>
                <c:pt idx="19">
                  <c:v>28269.0</c:v>
                </c:pt>
                <c:pt idx="20">
                  <c:v>28270.0</c:v>
                </c:pt>
                <c:pt idx="21">
                  <c:v>28273.0</c:v>
                </c:pt>
                <c:pt idx="22">
                  <c:v>28277.0</c:v>
                </c:pt>
                <c:pt idx="23">
                  <c:v>28278.0</c:v>
                </c:pt>
              </c:numCache>
            </c:numRef>
          </c:cat>
          <c:val>
            <c:numRef>
              <c:f>Charlotte!$B$2:$B$25</c:f>
              <c:numCache>
                <c:formatCode>General</c:formatCode>
                <c:ptCount val="24"/>
                <c:pt idx="0">
                  <c:v>10383.0</c:v>
                </c:pt>
                <c:pt idx="1">
                  <c:v>12345.0</c:v>
                </c:pt>
                <c:pt idx="2">
                  <c:v>5231.0</c:v>
                </c:pt>
                <c:pt idx="3">
                  <c:v>45160.0</c:v>
                </c:pt>
                <c:pt idx="4">
                  <c:v>11962.0</c:v>
                </c:pt>
                <c:pt idx="5">
                  <c:v>9360.0</c:v>
                </c:pt>
                <c:pt idx="6">
                  <c:v>34474.0</c:v>
                </c:pt>
                <c:pt idx="7">
                  <c:v>21578.0</c:v>
                </c:pt>
                <c:pt idx="8">
                  <c:v>42603.0</c:v>
                </c:pt>
                <c:pt idx="9">
                  <c:v>29400.0</c:v>
                </c:pt>
                <c:pt idx="10">
                  <c:v>40012.0</c:v>
                </c:pt>
                <c:pt idx="11">
                  <c:v>36935.0</c:v>
                </c:pt>
                <c:pt idx="12">
                  <c:v>33696.0</c:v>
                </c:pt>
                <c:pt idx="13">
                  <c:v>54896.0</c:v>
                </c:pt>
                <c:pt idx="14">
                  <c:v>48172.0</c:v>
                </c:pt>
                <c:pt idx="15">
                  <c:v>28097.0</c:v>
                </c:pt>
                <c:pt idx="16">
                  <c:v>37412.0</c:v>
                </c:pt>
                <c:pt idx="17">
                  <c:v>51870.0</c:v>
                </c:pt>
                <c:pt idx="18">
                  <c:v>40008.0</c:v>
                </c:pt>
                <c:pt idx="19">
                  <c:v>74667.0</c:v>
                </c:pt>
                <c:pt idx="20">
                  <c:v>32494.0</c:v>
                </c:pt>
                <c:pt idx="21">
                  <c:v>32618.0</c:v>
                </c:pt>
                <c:pt idx="22">
                  <c:v>60794.0</c:v>
                </c:pt>
                <c:pt idx="23">
                  <c:v>21918.0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8464360"/>
        <c:axId val="2108467336"/>
      </c:barChart>
      <c:barChart>
        <c:barDir val="col"/>
        <c:grouping val="clustered"/>
        <c:varyColors val="0"/>
        <c:ser>
          <c:idx val="1"/>
          <c:order val="1"/>
          <c:tx>
            <c:v>No of starbucks</c:v>
          </c:tx>
          <c:spPr>
            <a:solidFill>
              <a:schemeClr val="tx1">
                <a:lumMod val="75000"/>
                <a:lumOff val="25000"/>
                <a:alpha val="38000"/>
              </a:schemeClr>
            </a:solidFill>
            <a:effectLst>
              <a:glow>
                <a:schemeClr val="accent1">
                  <a:alpha val="40000"/>
                </a:schemeClr>
              </a:glow>
            </a:effectLst>
          </c:spPr>
          <c:invertIfNegative val="0"/>
          <c:cat>
            <c:numRef>
              <c:f>Charlotte!$A$2:$A$25</c:f>
              <c:numCache>
                <c:formatCode>General</c:formatCode>
                <c:ptCount val="24"/>
                <c:pt idx="0">
                  <c:v>28202.0</c:v>
                </c:pt>
                <c:pt idx="1">
                  <c:v>28203.0</c:v>
                </c:pt>
                <c:pt idx="2">
                  <c:v>28204.0</c:v>
                </c:pt>
                <c:pt idx="3">
                  <c:v>28205.0</c:v>
                </c:pt>
                <c:pt idx="4">
                  <c:v>28206.0</c:v>
                </c:pt>
                <c:pt idx="5">
                  <c:v>28207.0</c:v>
                </c:pt>
                <c:pt idx="6">
                  <c:v>28208.0</c:v>
                </c:pt>
                <c:pt idx="7">
                  <c:v>28209.0</c:v>
                </c:pt>
                <c:pt idx="8">
                  <c:v>28210.0</c:v>
                </c:pt>
                <c:pt idx="9">
                  <c:v>28211.0</c:v>
                </c:pt>
                <c:pt idx="10">
                  <c:v>28212.0</c:v>
                </c:pt>
                <c:pt idx="11">
                  <c:v>28213.0</c:v>
                </c:pt>
                <c:pt idx="12">
                  <c:v>28214.0</c:v>
                </c:pt>
                <c:pt idx="13">
                  <c:v>28215.0</c:v>
                </c:pt>
                <c:pt idx="14">
                  <c:v>28216.0</c:v>
                </c:pt>
                <c:pt idx="15">
                  <c:v>28217.0</c:v>
                </c:pt>
                <c:pt idx="16">
                  <c:v>28226.0</c:v>
                </c:pt>
                <c:pt idx="17">
                  <c:v>28227.0</c:v>
                </c:pt>
                <c:pt idx="18">
                  <c:v>28262.0</c:v>
                </c:pt>
                <c:pt idx="19">
                  <c:v>28269.0</c:v>
                </c:pt>
                <c:pt idx="20">
                  <c:v>28270.0</c:v>
                </c:pt>
                <c:pt idx="21">
                  <c:v>28273.0</c:v>
                </c:pt>
                <c:pt idx="22">
                  <c:v>28277.0</c:v>
                </c:pt>
                <c:pt idx="23">
                  <c:v>28278.0</c:v>
                </c:pt>
              </c:numCache>
            </c:numRef>
          </c:cat>
          <c:val>
            <c:numRef>
              <c:f>Charlotte!$D$2:$D$25</c:f>
              <c:numCache>
                <c:formatCode>General</c:formatCode>
                <c:ptCount val="24"/>
                <c:pt idx="0">
                  <c:v>3.0</c:v>
                </c:pt>
                <c:pt idx="1">
                  <c:v>1.0</c:v>
                </c:pt>
                <c:pt idx="2">
                  <c:v>3.0</c:v>
                </c:pt>
                <c:pt idx="3">
                  <c:v>1.0</c:v>
                </c:pt>
                <c:pt idx="4">
                  <c:v>0.0</c:v>
                </c:pt>
                <c:pt idx="5">
                  <c:v>2.0</c:v>
                </c:pt>
                <c:pt idx="6">
                  <c:v>8.0</c:v>
                </c:pt>
                <c:pt idx="7">
                  <c:v>1.0</c:v>
                </c:pt>
                <c:pt idx="8">
                  <c:v>0.0</c:v>
                </c:pt>
                <c:pt idx="9">
                  <c:v>4.0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3.0</c:v>
                </c:pt>
                <c:pt idx="15">
                  <c:v>0.0</c:v>
                </c:pt>
                <c:pt idx="16">
                  <c:v>2.0</c:v>
                </c:pt>
                <c:pt idx="17">
                  <c:v>1.0</c:v>
                </c:pt>
                <c:pt idx="18">
                  <c:v>4.0</c:v>
                </c:pt>
                <c:pt idx="19">
                  <c:v>1.0</c:v>
                </c:pt>
                <c:pt idx="20">
                  <c:v>0.0</c:v>
                </c:pt>
                <c:pt idx="21">
                  <c:v>5.0</c:v>
                </c:pt>
                <c:pt idx="22">
                  <c:v>10.0</c:v>
                </c:pt>
                <c:pt idx="23">
                  <c:v>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77"/>
        <c:axId val="2108473672"/>
        <c:axId val="2108470376"/>
      </c:barChart>
      <c:catAx>
        <c:axId val="2108464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108467336"/>
        <c:crosses val="autoZero"/>
        <c:auto val="1"/>
        <c:lblAlgn val="ctr"/>
        <c:lblOffset val="100"/>
        <c:noMultiLvlLbl val="0"/>
      </c:catAx>
      <c:valAx>
        <c:axId val="210846733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108464360"/>
        <c:crosses val="autoZero"/>
        <c:crossBetween val="between"/>
      </c:valAx>
      <c:valAx>
        <c:axId val="21084703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2108473672"/>
        <c:crosses val="max"/>
        <c:crossBetween val="between"/>
      </c:valAx>
      <c:catAx>
        <c:axId val="21084736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08470376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 capita income and dist</a:t>
            </a:r>
            <a:r>
              <a:rPr lang="en-US" baseline="0"/>
              <a:t> to nearest starbucks </a:t>
            </a:r>
            <a:r>
              <a:rPr lang="en-US"/>
              <a:t>in Charlotte</a:t>
            </a:r>
          </a:p>
        </c:rich>
      </c:tx>
      <c:layout>
        <c:manualLayout>
          <c:xMode val="edge"/>
          <c:yMode val="edge"/>
          <c:x val="0.163483994306864"/>
          <c:y val="0.019150205845864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Per capita income</c:v>
          </c:tx>
          <c:invertIfNegative val="0"/>
          <c:cat>
            <c:numRef>
              <c:f>Charlotte!$A$2:$A$25</c:f>
              <c:numCache>
                <c:formatCode>General</c:formatCode>
                <c:ptCount val="24"/>
                <c:pt idx="0">
                  <c:v>28202.0</c:v>
                </c:pt>
                <c:pt idx="1">
                  <c:v>28203.0</c:v>
                </c:pt>
                <c:pt idx="2">
                  <c:v>28204.0</c:v>
                </c:pt>
                <c:pt idx="3">
                  <c:v>28205.0</c:v>
                </c:pt>
                <c:pt idx="4">
                  <c:v>28206.0</c:v>
                </c:pt>
                <c:pt idx="5">
                  <c:v>28207.0</c:v>
                </c:pt>
                <c:pt idx="6">
                  <c:v>28208.0</c:v>
                </c:pt>
                <c:pt idx="7">
                  <c:v>28209.0</c:v>
                </c:pt>
                <c:pt idx="8">
                  <c:v>28210.0</c:v>
                </c:pt>
                <c:pt idx="9">
                  <c:v>28211.0</c:v>
                </c:pt>
                <c:pt idx="10">
                  <c:v>28212.0</c:v>
                </c:pt>
                <c:pt idx="11">
                  <c:v>28213.0</c:v>
                </c:pt>
                <c:pt idx="12">
                  <c:v>28214.0</c:v>
                </c:pt>
                <c:pt idx="13">
                  <c:v>28215.0</c:v>
                </c:pt>
                <c:pt idx="14">
                  <c:v>28216.0</c:v>
                </c:pt>
                <c:pt idx="15">
                  <c:v>28217.0</c:v>
                </c:pt>
                <c:pt idx="16">
                  <c:v>28226.0</c:v>
                </c:pt>
                <c:pt idx="17">
                  <c:v>28227.0</c:v>
                </c:pt>
                <c:pt idx="18">
                  <c:v>28262.0</c:v>
                </c:pt>
                <c:pt idx="19">
                  <c:v>28269.0</c:v>
                </c:pt>
                <c:pt idx="20">
                  <c:v>28270.0</c:v>
                </c:pt>
                <c:pt idx="21">
                  <c:v>28273.0</c:v>
                </c:pt>
                <c:pt idx="22">
                  <c:v>28277.0</c:v>
                </c:pt>
                <c:pt idx="23">
                  <c:v>28278.0</c:v>
                </c:pt>
              </c:numCache>
            </c:numRef>
          </c:cat>
          <c:val>
            <c:numRef>
              <c:f>Charlotte!$C$2:$C$25</c:f>
              <c:numCache>
                <c:formatCode>General</c:formatCode>
                <c:ptCount val="24"/>
                <c:pt idx="0">
                  <c:v>58132.0</c:v>
                </c:pt>
                <c:pt idx="1">
                  <c:v>55119.0</c:v>
                </c:pt>
                <c:pt idx="2">
                  <c:v>42340.0</c:v>
                </c:pt>
                <c:pt idx="3">
                  <c:v>23018.0</c:v>
                </c:pt>
                <c:pt idx="4">
                  <c:v>11799.0</c:v>
                </c:pt>
                <c:pt idx="5">
                  <c:v>92384.0</c:v>
                </c:pt>
                <c:pt idx="6">
                  <c:v>14056.0</c:v>
                </c:pt>
                <c:pt idx="7">
                  <c:v>43907.0</c:v>
                </c:pt>
                <c:pt idx="8">
                  <c:v>43773.0</c:v>
                </c:pt>
                <c:pt idx="9">
                  <c:v>55947.0</c:v>
                </c:pt>
                <c:pt idx="10">
                  <c:v>16832.0</c:v>
                </c:pt>
                <c:pt idx="11">
                  <c:v>21988.0</c:v>
                </c:pt>
                <c:pt idx="12">
                  <c:v>24580.0</c:v>
                </c:pt>
                <c:pt idx="13">
                  <c:v>19783.0</c:v>
                </c:pt>
                <c:pt idx="14">
                  <c:v>24474.0</c:v>
                </c:pt>
                <c:pt idx="15">
                  <c:v>17112.0</c:v>
                </c:pt>
                <c:pt idx="16">
                  <c:v>48777.0</c:v>
                </c:pt>
                <c:pt idx="17">
                  <c:v>24932.0</c:v>
                </c:pt>
                <c:pt idx="18">
                  <c:v>22251.0</c:v>
                </c:pt>
                <c:pt idx="19">
                  <c:v>27410.0</c:v>
                </c:pt>
                <c:pt idx="20">
                  <c:v>43532.0</c:v>
                </c:pt>
                <c:pt idx="21">
                  <c:v>25621.0</c:v>
                </c:pt>
                <c:pt idx="22">
                  <c:v>50034.0</c:v>
                </c:pt>
                <c:pt idx="23">
                  <c:v>35637.0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8506344"/>
        <c:axId val="2108509320"/>
      </c:barChart>
      <c:barChart>
        <c:barDir val="col"/>
        <c:grouping val="clustered"/>
        <c:varyColors val="0"/>
        <c:ser>
          <c:idx val="1"/>
          <c:order val="1"/>
          <c:tx>
            <c:v>dist to closest starbucks</c:v>
          </c:tx>
          <c:spPr>
            <a:solidFill>
              <a:schemeClr val="tx1">
                <a:lumMod val="75000"/>
                <a:lumOff val="25000"/>
                <a:alpha val="9000"/>
              </a:schemeClr>
            </a:solidFill>
            <a:effectLst>
              <a:glow>
                <a:schemeClr val="accent1">
                  <a:alpha val="40000"/>
                </a:schemeClr>
              </a:glow>
            </a:effectLst>
          </c:spPr>
          <c:invertIfNegative val="0"/>
          <c:cat>
            <c:numRef>
              <c:f>Charlotte!$A$2:$A$25</c:f>
              <c:numCache>
                <c:formatCode>General</c:formatCode>
                <c:ptCount val="24"/>
                <c:pt idx="0">
                  <c:v>28202.0</c:v>
                </c:pt>
                <c:pt idx="1">
                  <c:v>28203.0</c:v>
                </c:pt>
                <c:pt idx="2">
                  <c:v>28204.0</c:v>
                </c:pt>
                <c:pt idx="3">
                  <c:v>28205.0</c:v>
                </c:pt>
                <c:pt idx="4">
                  <c:v>28206.0</c:v>
                </c:pt>
                <c:pt idx="5">
                  <c:v>28207.0</c:v>
                </c:pt>
                <c:pt idx="6">
                  <c:v>28208.0</c:v>
                </c:pt>
                <c:pt idx="7">
                  <c:v>28209.0</c:v>
                </c:pt>
                <c:pt idx="8">
                  <c:v>28210.0</c:v>
                </c:pt>
                <c:pt idx="9">
                  <c:v>28211.0</c:v>
                </c:pt>
                <c:pt idx="10">
                  <c:v>28212.0</c:v>
                </c:pt>
                <c:pt idx="11">
                  <c:v>28213.0</c:v>
                </c:pt>
                <c:pt idx="12">
                  <c:v>28214.0</c:v>
                </c:pt>
                <c:pt idx="13">
                  <c:v>28215.0</c:v>
                </c:pt>
                <c:pt idx="14">
                  <c:v>28216.0</c:v>
                </c:pt>
                <c:pt idx="15">
                  <c:v>28217.0</c:v>
                </c:pt>
                <c:pt idx="16">
                  <c:v>28226.0</c:v>
                </c:pt>
                <c:pt idx="17">
                  <c:v>28227.0</c:v>
                </c:pt>
                <c:pt idx="18">
                  <c:v>28262.0</c:v>
                </c:pt>
                <c:pt idx="19">
                  <c:v>28269.0</c:v>
                </c:pt>
                <c:pt idx="20">
                  <c:v>28270.0</c:v>
                </c:pt>
                <c:pt idx="21">
                  <c:v>28273.0</c:v>
                </c:pt>
                <c:pt idx="22">
                  <c:v>28277.0</c:v>
                </c:pt>
                <c:pt idx="23">
                  <c:v>28278.0</c:v>
                </c:pt>
              </c:numCache>
            </c:numRef>
          </c:cat>
          <c:val>
            <c:numRef>
              <c:f>Charlotte!$J$2:$J$25</c:f>
              <c:numCache>
                <c:formatCode>General</c:formatCode>
                <c:ptCount val="24"/>
                <c:pt idx="0">
                  <c:v>0.1227</c:v>
                </c:pt>
                <c:pt idx="1">
                  <c:v>1.4538</c:v>
                </c:pt>
                <c:pt idx="2">
                  <c:v>0.4198</c:v>
                </c:pt>
                <c:pt idx="3">
                  <c:v>1.6987</c:v>
                </c:pt>
                <c:pt idx="4">
                  <c:v>3.2843</c:v>
                </c:pt>
                <c:pt idx="5">
                  <c:v>0.024</c:v>
                </c:pt>
                <c:pt idx="6">
                  <c:v>1.4601</c:v>
                </c:pt>
                <c:pt idx="7">
                  <c:v>0.421</c:v>
                </c:pt>
                <c:pt idx="8">
                  <c:v>1.6154</c:v>
                </c:pt>
                <c:pt idx="9">
                  <c:v>1.1391</c:v>
                </c:pt>
                <c:pt idx="10">
                  <c:v>4.634</c:v>
                </c:pt>
                <c:pt idx="11">
                  <c:v>2.629</c:v>
                </c:pt>
                <c:pt idx="12">
                  <c:v>5.2902</c:v>
                </c:pt>
                <c:pt idx="13">
                  <c:v>3.5434</c:v>
                </c:pt>
                <c:pt idx="14">
                  <c:v>5.4002</c:v>
                </c:pt>
                <c:pt idx="15">
                  <c:v>2.0718</c:v>
                </c:pt>
                <c:pt idx="16">
                  <c:v>0.9949</c:v>
                </c:pt>
                <c:pt idx="17">
                  <c:v>1.2173</c:v>
                </c:pt>
                <c:pt idx="18">
                  <c:v>0.7242</c:v>
                </c:pt>
                <c:pt idx="19">
                  <c:v>1.1881</c:v>
                </c:pt>
                <c:pt idx="20">
                  <c:v>2.7157</c:v>
                </c:pt>
                <c:pt idx="21">
                  <c:v>0.9333</c:v>
                </c:pt>
                <c:pt idx="22">
                  <c:v>0.6857</c:v>
                </c:pt>
                <c:pt idx="23">
                  <c:v>1.8326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2108515656"/>
        <c:axId val="2108512360"/>
      </c:barChart>
      <c:catAx>
        <c:axId val="2108506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108509320"/>
        <c:crosses val="autoZero"/>
        <c:auto val="1"/>
        <c:lblAlgn val="ctr"/>
        <c:lblOffset val="100"/>
        <c:noMultiLvlLbl val="0"/>
      </c:catAx>
      <c:valAx>
        <c:axId val="210850932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108506344"/>
        <c:crosses val="autoZero"/>
        <c:crossBetween val="between"/>
      </c:valAx>
      <c:valAx>
        <c:axId val="210851236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2108515656"/>
        <c:crosses val="max"/>
        <c:crossBetween val="between"/>
      </c:valAx>
      <c:catAx>
        <c:axId val="2108515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08512360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Median age and distance to nearest starbucks in Charlotte</a:t>
            </a:r>
          </a:p>
        </c:rich>
      </c:tx>
      <c:layout>
        <c:manualLayout>
          <c:xMode val="edge"/>
          <c:yMode val="edge"/>
          <c:x val="0.175580591323997"/>
          <c:y val="0.021543981576597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Median age</c:v>
          </c:tx>
          <c:invertIfNegative val="0"/>
          <c:cat>
            <c:numRef>
              <c:f>Charlotte!$A$2:$A$25</c:f>
              <c:numCache>
                <c:formatCode>General</c:formatCode>
                <c:ptCount val="24"/>
                <c:pt idx="0">
                  <c:v>28202.0</c:v>
                </c:pt>
                <c:pt idx="1">
                  <c:v>28203.0</c:v>
                </c:pt>
                <c:pt idx="2">
                  <c:v>28204.0</c:v>
                </c:pt>
                <c:pt idx="3">
                  <c:v>28205.0</c:v>
                </c:pt>
                <c:pt idx="4">
                  <c:v>28206.0</c:v>
                </c:pt>
                <c:pt idx="5">
                  <c:v>28207.0</c:v>
                </c:pt>
                <c:pt idx="6">
                  <c:v>28208.0</c:v>
                </c:pt>
                <c:pt idx="7">
                  <c:v>28209.0</c:v>
                </c:pt>
                <c:pt idx="8">
                  <c:v>28210.0</c:v>
                </c:pt>
                <c:pt idx="9">
                  <c:v>28211.0</c:v>
                </c:pt>
                <c:pt idx="10">
                  <c:v>28212.0</c:v>
                </c:pt>
                <c:pt idx="11">
                  <c:v>28213.0</c:v>
                </c:pt>
                <c:pt idx="12">
                  <c:v>28214.0</c:v>
                </c:pt>
                <c:pt idx="13">
                  <c:v>28215.0</c:v>
                </c:pt>
                <c:pt idx="14">
                  <c:v>28216.0</c:v>
                </c:pt>
                <c:pt idx="15">
                  <c:v>28217.0</c:v>
                </c:pt>
                <c:pt idx="16">
                  <c:v>28226.0</c:v>
                </c:pt>
                <c:pt idx="17">
                  <c:v>28227.0</c:v>
                </c:pt>
                <c:pt idx="18">
                  <c:v>28262.0</c:v>
                </c:pt>
                <c:pt idx="19">
                  <c:v>28269.0</c:v>
                </c:pt>
                <c:pt idx="20">
                  <c:v>28270.0</c:v>
                </c:pt>
                <c:pt idx="21">
                  <c:v>28273.0</c:v>
                </c:pt>
                <c:pt idx="22">
                  <c:v>28277.0</c:v>
                </c:pt>
                <c:pt idx="23">
                  <c:v>28278.0</c:v>
                </c:pt>
              </c:numCache>
            </c:numRef>
          </c:cat>
          <c:val>
            <c:numRef>
              <c:f>Charlotte!$E$2:$E$25</c:f>
              <c:numCache>
                <c:formatCode>General</c:formatCode>
                <c:ptCount val="24"/>
                <c:pt idx="0">
                  <c:v>29.5</c:v>
                </c:pt>
                <c:pt idx="1">
                  <c:v>32.1</c:v>
                </c:pt>
                <c:pt idx="2">
                  <c:v>31.1</c:v>
                </c:pt>
                <c:pt idx="3">
                  <c:v>33.4</c:v>
                </c:pt>
                <c:pt idx="4">
                  <c:v>31.1</c:v>
                </c:pt>
                <c:pt idx="5">
                  <c:v>38.3</c:v>
                </c:pt>
                <c:pt idx="6">
                  <c:v>32.9</c:v>
                </c:pt>
                <c:pt idx="7">
                  <c:v>33.9</c:v>
                </c:pt>
                <c:pt idx="8">
                  <c:v>36.5</c:v>
                </c:pt>
                <c:pt idx="9">
                  <c:v>38.1</c:v>
                </c:pt>
                <c:pt idx="10">
                  <c:v>29.6</c:v>
                </c:pt>
                <c:pt idx="11">
                  <c:v>31.6</c:v>
                </c:pt>
                <c:pt idx="12">
                  <c:v>34.6</c:v>
                </c:pt>
                <c:pt idx="13">
                  <c:v>34.0</c:v>
                </c:pt>
                <c:pt idx="14">
                  <c:v>34.4</c:v>
                </c:pt>
                <c:pt idx="15">
                  <c:v>29.5</c:v>
                </c:pt>
                <c:pt idx="16">
                  <c:v>41.1</c:v>
                </c:pt>
                <c:pt idx="17">
                  <c:v>37.1</c:v>
                </c:pt>
                <c:pt idx="18">
                  <c:v>25.7</c:v>
                </c:pt>
                <c:pt idx="19">
                  <c:v>33.1</c:v>
                </c:pt>
                <c:pt idx="20">
                  <c:v>38.6</c:v>
                </c:pt>
                <c:pt idx="21">
                  <c:v>32.7</c:v>
                </c:pt>
                <c:pt idx="22">
                  <c:v>38.0</c:v>
                </c:pt>
                <c:pt idx="23">
                  <c:v>33.9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9190712"/>
        <c:axId val="2109193688"/>
      </c:barChart>
      <c:barChart>
        <c:barDir val="col"/>
        <c:grouping val="clustered"/>
        <c:varyColors val="0"/>
        <c:ser>
          <c:idx val="1"/>
          <c:order val="1"/>
          <c:tx>
            <c:v>dist to nearest starbucks</c:v>
          </c:tx>
          <c:spPr>
            <a:solidFill>
              <a:schemeClr val="tx1">
                <a:lumMod val="75000"/>
                <a:lumOff val="25000"/>
                <a:alpha val="19000"/>
              </a:schemeClr>
            </a:solidFill>
            <a:effectLst>
              <a:glow>
                <a:schemeClr val="accent1">
                  <a:alpha val="40000"/>
                </a:schemeClr>
              </a:glow>
            </a:effectLst>
          </c:spPr>
          <c:invertIfNegative val="0"/>
          <c:cat>
            <c:numRef>
              <c:f>Charlotte!$A$2:$A$25</c:f>
              <c:numCache>
                <c:formatCode>General</c:formatCode>
                <c:ptCount val="24"/>
                <c:pt idx="0">
                  <c:v>28202.0</c:v>
                </c:pt>
                <c:pt idx="1">
                  <c:v>28203.0</c:v>
                </c:pt>
                <c:pt idx="2">
                  <c:v>28204.0</c:v>
                </c:pt>
                <c:pt idx="3">
                  <c:v>28205.0</c:v>
                </c:pt>
                <c:pt idx="4">
                  <c:v>28206.0</c:v>
                </c:pt>
                <c:pt idx="5">
                  <c:v>28207.0</c:v>
                </c:pt>
                <c:pt idx="6">
                  <c:v>28208.0</c:v>
                </c:pt>
                <c:pt idx="7">
                  <c:v>28209.0</c:v>
                </c:pt>
                <c:pt idx="8">
                  <c:v>28210.0</c:v>
                </c:pt>
                <c:pt idx="9">
                  <c:v>28211.0</c:v>
                </c:pt>
                <c:pt idx="10">
                  <c:v>28212.0</c:v>
                </c:pt>
                <c:pt idx="11">
                  <c:v>28213.0</c:v>
                </c:pt>
                <c:pt idx="12">
                  <c:v>28214.0</c:v>
                </c:pt>
                <c:pt idx="13">
                  <c:v>28215.0</c:v>
                </c:pt>
                <c:pt idx="14">
                  <c:v>28216.0</c:v>
                </c:pt>
                <c:pt idx="15">
                  <c:v>28217.0</c:v>
                </c:pt>
                <c:pt idx="16">
                  <c:v>28226.0</c:v>
                </c:pt>
                <c:pt idx="17">
                  <c:v>28227.0</c:v>
                </c:pt>
                <c:pt idx="18">
                  <c:v>28262.0</c:v>
                </c:pt>
                <c:pt idx="19">
                  <c:v>28269.0</c:v>
                </c:pt>
                <c:pt idx="20">
                  <c:v>28270.0</c:v>
                </c:pt>
                <c:pt idx="21">
                  <c:v>28273.0</c:v>
                </c:pt>
                <c:pt idx="22">
                  <c:v>28277.0</c:v>
                </c:pt>
                <c:pt idx="23">
                  <c:v>28278.0</c:v>
                </c:pt>
              </c:numCache>
            </c:numRef>
          </c:cat>
          <c:val>
            <c:numRef>
              <c:f>Charlotte!$J$2:$J$25</c:f>
              <c:numCache>
                <c:formatCode>General</c:formatCode>
                <c:ptCount val="24"/>
                <c:pt idx="0">
                  <c:v>0.1227</c:v>
                </c:pt>
                <c:pt idx="1">
                  <c:v>1.4538</c:v>
                </c:pt>
                <c:pt idx="2">
                  <c:v>0.4198</c:v>
                </c:pt>
                <c:pt idx="3">
                  <c:v>1.6987</c:v>
                </c:pt>
                <c:pt idx="4">
                  <c:v>3.2843</c:v>
                </c:pt>
                <c:pt idx="5">
                  <c:v>0.024</c:v>
                </c:pt>
                <c:pt idx="6">
                  <c:v>1.4601</c:v>
                </c:pt>
                <c:pt idx="7">
                  <c:v>0.421</c:v>
                </c:pt>
                <c:pt idx="8">
                  <c:v>1.6154</c:v>
                </c:pt>
                <c:pt idx="9">
                  <c:v>1.1391</c:v>
                </c:pt>
                <c:pt idx="10">
                  <c:v>4.634</c:v>
                </c:pt>
                <c:pt idx="11">
                  <c:v>2.629</c:v>
                </c:pt>
                <c:pt idx="12">
                  <c:v>5.2902</c:v>
                </c:pt>
                <c:pt idx="13">
                  <c:v>3.5434</c:v>
                </c:pt>
                <c:pt idx="14">
                  <c:v>5.4002</c:v>
                </c:pt>
                <c:pt idx="15">
                  <c:v>2.0718</c:v>
                </c:pt>
                <c:pt idx="16">
                  <c:v>0.9949</c:v>
                </c:pt>
                <c:pt idx="17">
                  <c:v>1.2173</c:v>
                </c:pt>
                <c:pt idx="18">
                  <c:v>0.7242</c:v>
                </c:pt>
                <c:pt idx="19">
                  <c:v>1.1881</c:v>
                </c:pt>
                <c:pt idx="20">
                  <c:v>2.7157</c:v>
                </c:pt>
                <c:pt idx="21">
                  <c:v>0.9333</c:v>
                </c:pt>
                <c:pt idx="22">
                  <c:v>0.6857</c:v>
                </c:pt>
                <c:pt idx="23">
                  <c:v>1.8326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2109200024"/>
        <c:axId val="2109196728"/>
      </c:barChart>
      <c:catAx>
        <c:axId val="2109190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109193688"/>
        <c:crosses val="autoZero"/>
        <c:auto val="1"/>
        <c:lblAlgn val="ctr"/>
        <c:lblOffset val="100"/>
        <c:noMultiLvlLbl val="0"/>
      </c:catAx>
      <c:valAx>
        <c:axId val="210919368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109190712"/>
        <c:crosses val="autoZero"/>
        <c:crossBetween val="between"/>
      </c:valAx>
      <c:valAx>
        <c:axId val="210919672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2109200024"/>
        <c:crosses val="max"/>
        <c:crossBetween val="between"/>
      </c:valAx>
      <c:catAx>
        <c:axId val="21092000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09196728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Total population and</a:t>
            </a:r>
            <a:r>
              <a:rPr lang="en-US" baseline="0"/>
              <a:t> dist to nearest </a:t>
            </a:r>
            <a:r>
              <a:rPr lang="en-US"/>
              <a:t>starbucks in Charlotte</a:t>
            </a:r>
          </a:p>
        </c:rich>
      </c:tx>
      <c:layout>
        <c:manualLayout>
          <c:xMode val="edge"/>
          <c:yMode val="edge"/>
          <c:x val="0.169364184732433"/>
          <c:y val="0.0263315330380633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Population</c:v>
          </c:tx>
          <c:invertIfNegative val="0"/>
          <c:cat>
            <c:numRef>
              <c:f>Charlotte!$A$2:$A$25</c:f>
              <c:numCache>
                <c:formatCode>General</c:formatCode>
                <c:ptCount val="24"/>
                <c:pt idx="0">
                  <c:v>28202.0</c:v>
                </c:pt>
                <c:pt idx="1">
                  <c:v>28203.0</c:v>
                </c:pt>
                <c:pt idx="2">
                  <c:v>28204.0</c:v>
                </c:pt>
                <c:pt idx="3">
                  <c:v>28205.0</c:v>
                </c:pt>
                <c:pt idx="4">
                  <c:v>28206.0</c:v>
                </c:pt>
                <c:pt idx="5">
                  <c:v>28207.0</c:v>
                </c:pt>
                <c:pt idx="6">
                  <c:v>28208.0</c:v>
                </c:pt>
                <c:pt idx="7">
                  <c:v>28209.0</c:v>
                </c:pt>
                <c:pt idx="8">
                  <c:v>28210.0</c:v>
                </c:pt>
                <c:pt idx="9">
                  <c:v>28211.0</c:v>
                </c:pt>
                <c:pt idx="10">
                  <c:v>28212.0</c:v>
                </c:pt>
                <c:pt idx="11">
                  <c:v>28213.0</c:v>
                </c:pt>
                <c:pt idx="12">
                  <c:v>28214.0</c:v>
                </c:pt>
                <c:pt idx="13">
                  <c:v>28215.0</c:v>
                </c:pt>
                <c:pt idx="14">
                  <c:v>28216.0</c:v>
                </c:pt>
                <c:pt idx="15">
                  <c:v>28217.0</c:v>
                </c:pt>
                <c:pt idx="16">
                  <c:v>28226.0</c:v>
                </c:pt>
                <c:pt idx="17">
                  <c:v>28227.0</c:v>
                </c:pt>
                <c:pt idx="18">
                  <c:v>28262.0</c:v>
                </c:pt>
                <c:pt idx="19">
                  <c:v>28269.0</c:v>
                </c:pt>
                <c:pt idx="20">
                  <c:v>28270.0</c:v>
                </c:pt>
                <c:pt idx="21">
                  <c:v>28273.0</c:v>
                </c:pt>
                <c:pt idx="22">
                  <c:v>28277.0</c:v>
                </c:pt>
                <c:pt idx="23">
                  <c:v>28278.0</c:v>
                </c:pt>
              </c:numCache>
            </c:numRef>
          </c:cat>
          <c:val>
            <c:numRef>
              <c:f>Charlotte!$B$2:$B$25</c:f>
              <c:numCache>
                <c:formatCode>General</c:formatCode>
                <c:ptCount val="24"/>
                <c:pt idx="0">
                  <c:v>10383.0</c:v>
                </c:pt>
                <c:pt idx="1">
                  <c:v>12345.0</c:v>
                </c:pt>
                <c:pt idx="2">
                  <c:v>5231.0</c:v>
                </c:pt>
                <c:pt idx="3">
                  <c:v>45160.0</c:v>
                </c:pt>
                <c:pt idx="4">
                  <c:v>11962.0</c:v>
                </c:pt>
                <c:pt idx="5">
                  <c:v>9360.0</c:v>
                </c:pt>
                <c:pt idx="6">
                  <c:v>34474.0</c:v>
                </c:pt>
                <c:pt idx="7">
                  <c:v>21578.0</c:v>
                </c:pt>
                <c:pt idx="8">
                  <c:v>42603.0</c:v>
                </c:pt>
                <c:pt idx="9">
                  <c:v>29400.0</c:v>
                </c:pt>
                <c:pt idx="10">
                  <c:v>40012.0</c:v>
                </c:pt>
                <c:pt idx="11">
                  <c:v>36935.0</c:v>
                </c:pt>
                <c:pt idx="12">
                  <c:v>33696.0</c:v>
                </c:pt>
                <c:pt idx="13">
                  <c:v>54896.0</c:v>
                </c:pt>
                <c:pt idx="14">
                  <c:v>48172.0</c:v>
                </c:pt>
                <c:pt idx="15">
                  <c:v>28097.0</c:v>
                </c:pt>
                <c:pt idx="16">
                  <c:v>37412.0</c:v>
                </c:pt>
                <c:pt idx="17">
                  <c:v>51870.0</c:v>
                </c:pt>
                <c:pt idx="18">
                  <c:v>40008.0</c:v>
                </c:pt>
                <c:pt idx="19">
                  <c:v>74667.0</c:v>
                </c:pt>
                <c:pt idx="20">
                  <c:v>32494.0</c:v>
                </c:pt>
                <c:pt idx="21">
                  <c:v>32618.0</c:v>
                </c:pt>
                <c:pt idx="22">
                  <c:v>60794.0</c:v>
                </c:pt>
                <c:pt idx="23">
                  <c:v>21918.0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9232136"/>
        <c:axId val="2109235112"/>
      </c:barChart>
      <c:barChart>
        <c:barDir val="col"/>
        <c:grouping val="clustered"/>
        <c:varyColors val="0"/>
        <c:ser>
          <c:idx val="1"/>
          <c:order val="1"/>
          <c:tx>
            <c:v>dist to nearest Starbucks</c:v>
          </c:tx>
          <c:spPr>
            <a:solidFill>
              <a:schemeClr val="tx1">
                <a:lumMod val="75000"/>
                <a:lumOff val="25000"/>
                <a:alpha val="8000"/>
              </a:schemeClr>
            </a:solidFill>
            <a:effectLst>
              <a:glow>
                <a:schemeClr val="accent1">
                  <a:alpha val="40000"/>
                </a:schemeClr>
              </a:glow>
            </a:effectLst>
          </c:spPr>
          <c:invertIfNegative val="0"/>
          <c:cat>
            <c:numRef>
              <c:f>Charlotte!$A$2:$A$25</c:f>
              <c:numCache>
                <c:formatCode>General</c:formatCode>
                <c:ptCount val="24"/>
                <c:pt idx="0">
                  <c:v>28202.0</c:v>
                </c:pt>
                <c:pt idx="1">
                  <c:v>28203.0</c:v>
                </c:pt>
                <c:pt idx="2">
                  <c:v>28204.0</c:v>
                </c:pt>
                <c:pt idx="3">
                  <c:v>28205.0</c:v>
                </c:pt>
                <c:pt idx="4">
                  <c:v>28206.0</c:v>
                </c:pt>
                <c:pt idx="5">
                  <c:v>28207.0</c:v>
                </c:pt>
                <c:pt idx="6">
                  <c:v>28208.0</c:v>
                </c:pt>
                <c:pt idx="7">
                  <c:v>28209.0</c:v>
                </c:pt>
                <c:pt idx="8">
                  <c:v>28210.0</c:v>
                </c:pt>
                <c:pt idx="9">
                  <c:v>28211.0</c:v>
                </c:pt>
                <c:pt idx="10">
                  <c:v>28212.0</c:v>
                </c:pt>
                <c:pt idx="11">
                  <c:v>28213.0</c:v>
                </c:pt>
                <c:pt idx="12">
                  <c:v>28214.0</c:v>
                </c:pt>
                <c:pt idx="13">
                  <c:v>28215.0</c:v>
                </c:pt>
                <c:pt idx="14">
                  <c:v>28216.0</c:v>
                </c:pt>
                <c:pt idx="15">
                  <c:v>28217.0</c:v>
                </c:pt>
                <c:pt idx="16">
                  <c:v>28226.0</c:v>
                </c:pt>
                <c:pt idx="17">
                  <c:v>28227.0</c:v>
                </c:pt>
                <c:pt idx="18">
                  <c:v>28262.0</c:v>
                </c:pt>
                <c:pt idx="19">
                  <c:v>28269.0</c:v>
                </c:pt>
                <c:pt idx="20">
                  <c:v>28270.0</c:v>
                </c:pt>
                <c:pt idx="21">
                  <c:v>28273.0</c:v>
                </c:pt>
                <c:pt idx="22">
                  <c:v>28277.0</c:v>
                </c:pt>
                <c:pt idx="23">
                  <c:v>28278.0</c:v>
                </c:pt>
              </c:numCache>
            </c:numRef>
          </c:cat>
          <c:val>
            <c:numRef>
              <c:f>Charlotte!$J$2:$J$25</c:f>
              <c:numCache>
                <c:formatCode>General</c:formatCode>
                <c:ptCount val="24"/>
                <c:pt idx="0">
                  <c:v>0.1227</c:v>
                </c:pt>
                <c:pt idx="1">
                  <c:v>1.4538</c:v>
                </c:pt>
                <c:pt idx="2">
                  <c:v>0.4198</c:v>
                </c:pt>
                <c:pt idx="3">
                  <c:v>1.6987</c:v>
                </c:pt>
                <c:pt idx="4">
                  <c:v>3.2843</c:v>
                </c:pt>
                <c:pt idx="5">
                  <c:v>0.024</c:v>
                </c:pt>
                <c:pt idx="6">
                  <c:v>1.4601</c:v>
                </c:pt>
                <c:pt idx="7">
                  <c:v>0.421</c:v>
                </c:pt>
                <c:pt idx="8">
                  <c:v>1.6154</c:v>
                </c:pt>
                <c:pt idx="9">
                  <c:v>1.1391</c:v>
                </c:pt>
                <c:pt idx="10">
                  <c:v>4.634</c:v>
                </c:pt>
                <c:pt idx="11">
                  <c:v>2.629</c:v>
                </c:pt>
                <c:pt idx="12">
                  <c:v>5.2902</c:v>
                </c:pt>
                <c:pt idx="13">
                  <c:v>3.5434</c:v>
                </c:pt>
                <c:pt idx="14">
                  <c:v>5.4002</c:v>
                </c:pt>
                <c:pt idx="15">
                  <c:v>2.0718</c:v>
                </c:pt>
                <c:pt idx="16">
                  <c:v>0.9949</c:v>
                </c:pt>
                <c:pt idx="17">
                  <c:v>1.2173</c:v>
                </c:pt>
                <c:pt idx="18">
                  <c:v>0.7242</c:v>
                </c:pt>
                <c:pt idx="19">
                  <c:v>1.1881</c:v>
                </c:pt>
                <c:pt idx="20">
                  <c:v>2.7157</c:v>
                </c:pt>
                <c:pt idx="21">
                  <c:v>0.9333</c:v>
                </c:pt>
                <c:pt idx="22">
                  <c:v>0.6857</c:v>
                </c:pt>
                <c:pt idx="23">
                  <c:v>1.8326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2109241448"/>
        <c:axId val="2109238152"/>
      </c:barChart>
      <c:catAx>
        <c:axId val="2109232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109235112"/>
        <c:crosses val="autoZero"/>
        <c:auto val="1"/>
        <c:lblAlgn val="ctr"/>
        <c:lblOffset val="100"/>
        <c:noMultiLvlLbl val="0"/>
      </c:catAx>
      <c:valAx>
        <c:axId val="210923511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109232136"/>
        <c:crosses val="autoZero"/>
        <c:crossBetween val="between"/>
      </c:valAx>
      <c:valAx>
        <c:axId val="210923815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2109241448"/>
        <c:crosses val="max"/>
        <c:crossBetween val="between"/>
      </c:valAx>
      <c:catAx>
        <c:axId val="21092414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09238152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66674</xdr:colOff>
      <xdr:row>28</xdr:row>
      <xdr:rowOff>47624</xdr:rowOff>
    </xdr:from>
    <xdr:to>
      <xdr:col>10</xdr:col>
      <xdr:colOff>38100</xdr:colOff>
      <xdr:row>56</xdr:row>
      <xdr:rowOff>19050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142875</xdr:colOff>
      <xdr:row>59</xdr:row>
      <xdr:rowOff>19050</xdr:rowOff>
    </xdr:from>
    <xdr:to>
      <xdr:col>10</xdr:col>
      <xdr:colOff>114301</xdr:colOff>
      <xdr:row>86</xdr:row>
      <xdr:rowOff>180976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91</xdr:row>
      <xdr:rowOff>0</xdr:rowOff>
    </xdr:from>
    <xdr:to>
      <xdr:col>9</xdr:col>
      <xdr:colOff>581026</xdr:colOff>
      <xdr:row>118</xdr:row>
      <xdr:rowOff>161926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28</xdr:row>
      <xdr:rowOff>0</xdr:rowOff>
    </xdr:from>
    <xdr:to>
      <xdr:col>25</xdr:col>
      <xdr:colOff>19051</xdr:colOff>
      <xdr:row>55</xdr:row>
      <xdr:rowOff>161926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0</xdr:colOff>
      <xdr:row>59</xdr:row>
      <xdr:rowOff>0</xdr:rowOff>
    </xdr:from>
    <xdr:to>
      <xdr:col>25</xdr:col>
      <xdr:colOff>19051</xdr:colOff>
      <xdr:row>86</xdr:row>
      <xdr:rowOff>161926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0</xdr:colOff>
      <xdr:row>91</xdr:row>
      <xdr:rowOff>0</xdr:rowOff>
    </xdr:from>
    <xdr:to>
      <xdr:col>24</xdr:col>
      <xdr:colOff>314326</xdr:colOff>
      <xdr:row>118</xdr:row>
      <xdr:rowOff>161926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0"/>
  <sheetViews>
    <sheetView topLeftCell="A43" workbookViewId="0">
      <selection activeCell="A3" sqref="A3:C18"/>
    </sheetView>
  </sheetViews>
  <sheetFormatPr baseColWidth="10" defaultColWidth="8.83203125" defaultRowHeight="14" x14ac:dyDescent="0"/>
  <cols>
    <col min="6" max="6" width="18.1640625" customWidth="1"/>
    <col min="7" max="7" width="23.1640625" customWidth="1"/>
    <col min="8" max="8" width="23.83203125" customWidth="1"/>
  </cols>
  <sheetData>
    <row r="1" spans="1:8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</row>
    <row r="2" spans="1:8">
      <c r="A2">
        <v>28201</v>
      </c>
      <c r="B2">
        <v>35.260019999999997</v>
      </c>
      <c r="C2">
        <v>-80.804151000000005</v>
      </c>
      <c r="D2" t="s">
        <v>0</v>
      </c>
      <c r="E2" t="s">
        <v>1</v>
      </c>
      <c r="F2" t="s">
        <v>2</v>
      </c>
      <c r="G2">
        <v>0</v>
      </c>
    </row>
    <row r="3" spans="1:8">
      <c r="A3">
        <v>28202</v>
      </c>
      <c r="B3">
        <v>35.226191999999998</v>
      </c>
      <c r="C3">
        <v>-80.843492999999995</v>
      </c>
      <c r="D3" t="s">
        <v>0</v>
      </c>
      <c r="E3" t="s">
        <v>1</v>
      </c>
      <c r="F3" t="s">
        <v>2</v>
      </c>
      <c r="G3">
        <v>3</v>
      </c>
    </row>
    <row r="4" spans="1:8">
      <c r="A4">
        <v>28203</v>
      </c>
      <c r="B4">
        <v>35.208992000000002</v>
      </c>
      <c r="C4">
        <v>-80.856342999999995</v>
      </c>
      <c r="D4" t="s">
        <v>0</v>
      </c>
      <c r="E4" t="s">
        <v>1</v>
      </c>
      <c r="F4" t="s">
        <v>2</v>
      </c>
      <c r="G4">
        <v>1</v>
      </c>
    </row>
    <row r="5" spans="1:8">
      <c r="A5">
        <v>28204</v>
      </c>
      <c r="B5">
        <v>35.215342</v>
      </c>
      <c r="C5">
        <v>-80.828705999999997</v>
      </c>
      <c r="D5" t="s">
        <v>0</v>
      </c>
      <c r="E5" t="s">
        <v>1</v>
      </c>
      <c r="F5" t="s">
        <v>2</v>
      </c>
      <c r="G5">
        <v>3</v>
      </c>
    </row>
    <row r="6" spans="1:8">
      <c r="A6">
        <v>28205</v>
      </c>
      <c r="B6">
        <v>35.325958999999997</v>
      </c>
      <c r="C6">
        <v>-80.827444</v>
      </c>
      <c r="D6" t="s">
        <v>0</v>
      </c>
      <c r="E6" t="s">
        <v>1</v>
      </c>
      <c r="F6" t="s">
        <v>2</v>
      </c>
      <c r="G6">
        <v>1</v>
      </c>
    </row>
    <row r="7" spans="1:8">
      <c r="A7">
        <v>28206</v>
      </c>
      <c r="B7">
        <v>35.250841000000001</v>
      </c>
      <c r="C7">
        <v>-80.820091000000005</v>
      </c>
      <c r="D7" t="s">
        <v>0</v>
      </c>
      <c r="E7" t="s">
        <v>1</v>
      </c>
      <c r="F7" t="s">
        <v>2</v>
      </c>
      <c r="G7">
        <v>0</v>
      </c>
    </row>
    <row r="8" spans="1:8">
      <c r="A8">
        <v>28207</v>
      </c>
      <c r="B8">
        <v>35.195393000000003</v>
      </c>
      <c r="C8">
        <v>-80.826392999999996</v>
      </c>
      <c r="D8" t="s">
        <v>0</v>
      </c>
      <c r="E8" t="s">
        <v>1</v>
      </c>
      <c r="F8" t="s">
        <v>2</v>
      </c>
      <c r="G8">
        <v>2</v>
      </c>
    </row>
    <row r="9" spans="1:8">
      <c r="A9">
        <v>28208</v>
      </c>
      <c r="B9">
        <v>35.209125</v>
      </c>
      <c r="C9">
        <v>-80.921750000000003</v>
      </c>
      <c r="D9" t="s">
        <v>0</v>
      </c>
      <c r="E9" t="s">
        <v>1</v>
      </c>
      <c r="F9" t="s">
        <v>2</v>
      </c>
      <c r="G9">
        <v>8</v>
      </c>
    </row>
    <row r="10" spans="1:8">
      <c r="A10">
        <v>28209</v>
      </c>
      <c r="B10">
        <v>35.174351000000001</v>
      </c>
      <c r="C10">
        <v>-80.853396000000004</v>
      </c>
      <c r="D10" t="s">
        <v>0</v>
      </c>
      <c r="E10" t="s">
        <v>1</v>
      </c>
      <c r="F10" t="s">
        <v>2</v>
      </c>
      <c r="G10">
        <v>1</v>
      </c>
    </row>
    <row r="11" spans="1:8">
      <c r="A11">
        <v>28210</v>
      </c>
      <c r="B11">
        <v>35.156753000000002</v>
      </c>
      <c r="C11">
        <v>-80.851319000000004</v>
      </c>
      <c r="D11" t="s">
        <v>0</v>
      </c>
      <c r="E11" t="s">
        <v>1</v>
      </c>
      <c r="F11" t="s">
        <v>2</v>
      </c>
      <c r="G11">
        <v>0</v>
      </c>
    </row>
    <row r="12" spans="1:8">
      <c r="A12">
        <v>28211</v>
      </c>
      <c r="B12">
        <v>35.169586000000002</v>
      </c>
      <c r="C12">
        <v>-80.790760000000006</v>
      </c>
      <c r="D12" t="s">
        <v>0</v>
      </c>
      <c r="E12" t="s">
        <v>1</v>
      </c>
      <c r="F12" t="s">
        <v>2</v>
      </c>
      <c r="G12">
        <v>4</v>
      </c>
    </row>
    <row r="13" spans="1:8">
      <c r="A13">
        <v>28212</v>
      </c>
      <c r="B13">
        <v>35.186185000000002</v>
      </c>
      <c r="C13">
        <v>-80.749617000000001</v>
      </c>
      <c r="D13" t="s">
        <v>0</v>
      </c>
      <c r="E13" t="s">
        <v>1</v>
      </c>
      <c r="F13" t="s">
        <v>2</v>
      </c>
      <c r="G13">
        <v>0</v>
      </c>
    </row>
    <row r="14" spans="1:8">
      <c r="A14">
        <v>28213</v>
      </c>
      <c r="B14">
        <v>35.283599000000002</v>
      </c>
      <c r="C14">
        <v>-80.763756999999998</v>
      </c>
      <c r="D14" t="s">
        <v>0</v>
      </c>
      <c r="E14" t="s">
        <v>1</v>
      </c>
      <c r="F14" t="s">
        <v>2</v>
      </c>
      <c r="G14">
        <v>0</v>
      </c>
    </row>
    <row r="15" spans="1:8">
      <c r="A15">
        <v>28214</v>
      </c>
      <c r="B15">
        <v>35.279944999999998</v>
      </c>
      <c r="C15">
        <v>-80.864057000000003</v>
      </c>
      <c r="D15" t="s">
        <v>0</v>
      </c>
      <c r="E15" t="s">
        <v>1</v>
      </c>
      <c r="F15" t="s">
        <v>2</v>
      </c>
      <c r="G15">
        <v>0</v>
      </c>
    </row>
    <row r="16" spans="1:8">
      <c r="A16">
        <v>28215</v>
      </c>
      <c r="B16">
        <v>35.246597000000001</v>
      </c>
      <c r="C16">
        <v>-80.788725999999997</v>
      </c>
      <c r="D16" t="s">
        <v>0</v>
      </c>
      <c r="E16" t="s">
        <v>1</v>
      </c>
      <c r="F16" t="s">
        <v>2</v>
      </c>
      <c r="G16">
        <v>0</v>
      </c>
    </row>
    <row r="17" spans="1:7">
      <c r="A17">
        <v>28216</v>
      </c>
      <c r="B17">
        <v>35.298774999999999</v>
      </c>
      <c r="C17">
        <v>-80.895730999999998</v>
      </c>
      <c r="D17" t="s">
        <v>0</v>
      </c>
      <c r="E17" t="s">
        <v>1</v>
      </c>
      <c r="F17" t="s">
        <v>2</v>
      </c>
      <c r="G17">
        <v>3</v>
      </c>
    </row>
    <row r="18" spans="1:7">
      <c r="A18">
        <v>28217</v>
      </c>
      <c r="B18">
        <v>35.133617999999998</v>
      </c>
      <c r="C18">
        <v>-80.963641999999993</v>
      </c>
      <c r="D18" t="s">
        <v>0</v>
      </c>
      <c r="E18" t="s">
        <v>1</v>
      </c>
      <c r="F18" t="s">
        <v>2</v>
      </c>
      <c r="G18">
        <v>0</v>
      </c>
    </row>
    <row r="19" spans="1:7">
      <c r="A19">
        <v>28218</v>
      </c>
      <c r="B19">
        <v>35.260019999999997</v>
      </c>
      <c r="C19">
        <v>-80.804151000000005</v>
      </c>
      <c r="D19" t="s">
        <v>0</v>
      </c>
      <c r="E19" t="s">
        <v>1</v>
      </c>
      <c r="F19" t="s">
        <v>2</v>
      </c>
      <c r="G19">
        <v>0</v>
      </c>
    </row>
    <row r="20" spans="1:7">
      <c r="A20">
        <v>28219</v>
      </c>
      <c r="B20">
        <v>35.260019999999997</v>
      </c>
      <c r="C20">
        <v>-80.804151000000005</v>
      </c>
      <c r="D20" t="s">
        <v>0</v>
      </c>
      <c r="E20" t="s">
        <v>1</v>
      </c>
      <c r="F20" t="s">
        <v>2</v>
      </c>
      <c r="G20">
        <v>0</v>
      </c>
    </row>
    <row r="21" spans="1:7">
      <c r="A21">
        <v>28220</v>
      </c>
      <c r="B21">
        <v>35.260019999999997</v>
      </c>
      <c r="C21">
        <v>-80.804151000000005</v>
      </c>
      <c r="D21" t="s">
        <v>0</v>
      </c>
      <c r="E21" t="s">
        <v>1</v>
      </c>
      <c r="F21" t="s">
        <v>2</v>
      </c>
      <c r="G21">
        <v>0</v>
      </c>
    </row>
    <row r="22" spans="1:7">
      <c r="A22">
        <v>28221</v>
      </c>
      <c r="B22">
        <v>35.260019999999997</v>
      </c>
      <c r="C22">
        <v>-80.804151000000005</v>
      </c>
      <c r="D22" t="s">
        <v>0</v>
      </c>
      <c r="E22" t="s">
        <v>1</v>
      </c>
      <c r="F22" t="s">
        <v>2</v>
      </c>
      <c r="G22">
        <v>0</v>
      </c>
    </row>
    <row r="23" spans="1:7">
      <c r="A23">
        <v>28222</v>
      </c>
      <c r="B23">
        <v>35.260019999999997</v>
      </c>
      <c r="C23">
        <v>-80.804151000000005</v>
      </c>
      <c r="D23" t="s">
        <v>0</v>
      </c>
      <c r="E23" t="s">
        <v>1</v>
      </c>
      <c r="F23" t="s">
        <v>2</v>
      </c>
      <c r="G23">
        <v>0</v>
      </c>
    </row>
    <row r="24" spans="1:7">
      <c r="A24">
        <v>28223</v>
      </c>
      <c r="B24">
        <v>35.304093000000002</v>
      </c>
      <c r="C24">
        <v>-80.726686999999998</v>
      </c>
      <c r="D24" t="s">
        <v>0</v>
      </c>
      <c r="E24" t="s">
        <v>1</v>
      </c>
      <c r="F24" t="s">
        <v>2</v>
      </c>
      <c r="G24">
        <v>1</v>
      </c>
    </row>
    <row r="25" spans="1:7">
      <c r="A25">
        <v>28224</v>
      </c>
      <c r="B25">
        <v>35.260019999999997</v>
      </c>
      <c r="C25">
        <v>-80.804151000000005</v>
      </c>
      <c r="D25" t="s">
        <v>0</v>
      </c>
      <c r="E25" t="s">
        <v>1</v>
      </c>
      <c r="F25" t="s">
        <v>2</v>
      </c>
      <c r="G25">
        <v>0</v>
      </c>
    </row>
    <row r="26" spans="1:7">
      <c r="A26">
        <v>28225</v>
      </c>
      <c r="B26">
        <v>35.260019999999997</v>
      </c>
      <c r="C26">
        <v>-80.804151000000005</v>
      </c>
      <c r="D26" t="s">
        <v>0</v>
      </c>
      <c r="E26" t="s">
        <v>1</v>
      </c>
      <c r="F26" t="s">
        <v>2</v>
      </c>
      <c r="G26">
        <v>0</v>
      </c>
    </row>
    <row r="27" spans="1:7">
      <c r="A27">
        <v>28226</v>
      </c>
      <c r="B27">
        <v>35.108637000000002</v>
      </c>
      <c r="C27">
        <v>-80.827470000000005</v>
      </c>
      <c r="D27" t="s">
        <v>0</v>
      </c>
      <c r="E27" t="s">
        <v>1</v>
      </c>
      <c r="F27" t="s">
        <v>2</v>
      </c>
      <c r="G27">
        <v>2</v>
      </c>
    </row>
    <row r="28" spans="1:7">
      <c r="A28">
        <v>28227</v>
      </c>
      <c r="B28">
        <v>35.136591000000003</v>
      </c>
      <c r="C28">
        <v>-80.711196999999999</v>
      </c>
      <c r="D28" t="s">
        <v>0</v>
      </c>
      <c r="E28" t="s">
        <v>1</v>
      </c>
      <c r="F28" t="s">
        <v>2</v>
      </c>
      <c r="G28">
        <v>1</v>
      </c>
    </row>
    <row r="29" spans="1:7">
      <c r="A29">
        <v>28228</v>
      </c>
      <c r="B29">
        <v>35.260019999999997</v>
      </c>
      <c r="C29">
        <v>-80.804151000000005</v>
      </c>
      <c r="D29" t="s">
        <v>0</v>
      </c>
      <c r="E29" t="s">
        <v>1</v>
      </c>
      <c r="F29" t="s">
        <v>2</v>
      </c>
      <c r="G29">
        <v>0</v>
      </c>
    </row>
    <row r="30" spans="1:7">
      <c r="A30">
        <v>28229</v>
      </c>
      <c r="B30">
        <v>35.260019999999997</v>
      </c>
      <c r="C30">
        <v>-80.804151000000005</v>
      </c>
      <c r="D30" t="s">
        <v>0</v>
      </c>
      <c r="E30" t="s">
        <v>1</v>
      </c>
      <c r="F30" t="s">
        <v>2</v>
      </c>
      <c r="G30">
        <v>0</v>
      </c>
    </row>
    <row r="31" spans="1:7">
      <c r="A31">
        <v>28230</v>
      </c>
      <c r="B31">
        <v>35.260019999999997</v>
      </c>
      <c r="C31">
        <v>-80.804151000000005</v>
      </c>
      <c r="D31" t="s">
        <v>0</v>
      </c>
      <c r="E31" t="s">
        <v>1</v>
      </c>
      <c r="F31" t="s">
        <v>2</v>
      </c>
      <c r="G31">
        <v>0</v>
      </c>
    </row>
    <row r="32" spans="1:7">
      <c r="A32">
        <v>28231</v>
      </c>
      <c r="B32">
        <v>35.260019999999997</v>
      </c>
      <c r="C32">
        <v>-80.804151000000005</v>
      </c>
      <c r="D32" t="s">
        <v>0</v>
      </c>
      <c r="E32" t="s">
        <v>1</v>
      </c>
      <c r="F32" t="s">
        <v>2</v>
      </c>
      <c r="G32">
        <v>0</v>
      </c>
    </row>
    <row r="33" spans="1:7">
      <c r="A33">
        <v>28232</v>
      </c>
      <c r="B33">
        <v>35.260019999999997</v>
      </c>
      <c r="C33">
        <v>-80.804151000000005</v>
      </c>
      <c r="D33" t="s">
        <v>0</v>
      </c>
      <c r="E33" t="s">
        <v>1</v>
      </c>
      <c r="F33" t="s">
        <v>2</v>
      </c>
      <c r="G33">
        <v>0</v>
      </c>
    </row>
    <row r="34" spans="1:7">
      <c r="A34">
        <v>28233</v>
      </c>
      <c r="B34">
        <v>35.489410999999997</v>
      </c>
      <c r="C34">
        <v>-80.825367999999997</v>
      </c>
      <c r="D34" t="s">
        <v>0</v>
      </c>
      <c r="E34" t="s">
        <v>1</v>
      </c>
      <c r="F34" t="s">
        <v>2</v>
      </c>
      <c r="G34">
        <v>0</v>
      </c>
    </row>
    <row r="35" spans="1:7">
      <c r="A35">
        <v>28234</v>
      </c>
      <c r="B35">
        <v>35.260019999999997</v>
      </c>
      <c r="C35">
        <v>-80.804151000000005</v>
      </c>
      <c r="D35" t="s">
        <v>0</v>
      </c>
      <c r="E35" t="s">
        <v>1</v>
      </c>
      <c r="F35" t="s">
        <v>2</v>
      </c>
      <c r="G35">
        <v>0</v>
      </c>
    </row>
    <row r="36" spans="1:7">
      <c r="A36">
        <v>28235</v>
      </c>
      <c r="B36">
        <v>35.260019999999997</v>
      </c>
      <c r="C36">
        <v>-80.804151000000005</v>
      </c>
      <c r="D36" t="s">
        <v>0</v>
      </c>
      <c r="E36" t="s">
        <v>1</v>
      </c>
      <c r="F36" t="s">
        <v>2</v>
      </c>
      <c r="G36">
        <v>0</v>
      </c>
    </row>
    <row r="37" spans="1:7">
      <c r="A37">
        <v>28236</v>
      </c>
      <c r="B37">
        <v>35.260019999999997</v>
      </c>
      <c r="C37">
        <v>-80.804151000000005</v>
      </c>
      <c r="D37" t="s">
        <v>0</v>
      </c>
      <c r="E37" t="s">
        <v>1</v>
      </c>
      <c r="F37" t="s">
        <v>2</v>
      </c>
      <c r="G37">
        <v>0</v>
      </c>
    </row>
    <row r="38" spans="1:7">
      <c r="A38">
        <v>28237</v>
      </c>
      <c r="B38">
        <v>35.260019999999997</v>
      </c>
      <c r="C38">
        <v>-80.804151000000005</v>
      </c>
      <c r="D38" t="s">
        <v>0</v>
      </c>
      <c r="E38" t="s">
        <v>1</v>
      </c>
      <c r="F38" t="s">
        <v>2</v>
      </c>
      <c r="G38">
        <v>0</v>
      </c>
    </row>
    <row r="39" spans="1:7">
      <c r="A39">
        <v>28240</v>
      </c>
      <c r="B39">
        <v>35.260019999999997</v>
      </c>
      <c r="C39">
        <v>-80.804151000000005</v>
      </c>
      <c r="D39" t="s">
        <v>0</v>
      </c>
      <c r="E39" t="s">
        <v>1</v>
      </c>
      <c r="F39" t="s">
        <v>2</v>
      </c>
      <c r="G39">
        <v>0</v>
      </c>
    </row>
    <row r="40" spans="1:7">
      <c r="A40">
        <v>28241</v>
      </c>
      <c r="B40">
        <v>35.260019999999997</v>
      </c>
      <c r="C40">
        <v>-80.804151000000005</v>
      </c>
      <c r="D40" t="s">
        <v>0</v>
      </c>
      <c r="E40" t="s">
        <v>1</v>
      </c>
      <c r="F40" t="s">
        <v>2</v>
      </c>
      <c r="G40">
        <v>0</v>
      </c>
    </row>
    <row r="41" spans="1:7">
      <c r="A41">
        <v>28242</v>
      </c>
      <c r="B41">
        <v>35.260019999999997</v>
      </c>
      <c r="C41">
        <v>-80.804151000000005</v>
      </c>
      <c r="D41" t="s">
        <v>0</v>
      </c>
      <c r="E41" t="s">
        <v>1</v>
      </c>
      <c r="F41" t="s">
        <v>2</v>
      </c>
      <c r="G41">
        <v>0</v>
      </c>
    </row>
    <row r="42" spans="1:7">
      <c r="A42">
        <v>28243</v>
      </c>
      <c r="B42">
        <v>35.260019999999997</v>
      </c>
      <c r="C42">
        <v>-80.804151000000005</v>
      </c>
      <c r="D42" t="s">
        <v>0</v>
      </c>
      <c r="E42" t="s">
        <v>1</v>
      </c>
      <c r="F42" t="s">
        <v>2</v>
      </c>
      <c r="G42">
        <v>0</v>
      </c>
    </row>
    <row r="43" spans="1:7">
      <c r="A43">
        <v>28244</v>
      </c>
      <c r="B43">
        <v>35.260019999999997</v>
      </c>
      <c r="C43">
        <v>-80.804151000000005</v>
      </c>
      <c r="D43" t="s">
        <v>0</v>
      </c>
      <c r="E43" t="s">
        <v>1</v>
      </c>
      <c r="F43" t="s">
        <v>2</v>
      </c>
      <c r="G43">
        <v>1</v>
      </c>
    </row>
    <row r="44" spans="1:7">
      <c r="A44">
        <v>28246</v>
      </c>
      <c r="B44">
        <v>35.227542</v>
      </c>
      <c r="C44">
        <v>-80.842543000000006</v>
      </c>
      <c r="D44" t="s">
        <v>0</v>
      </c>
      <c r="E44" t="s">
        <v>1</v>
      </c>
      <c r="F44" t="s">
        <v>2</v>
      </c>
      <c r="G44">
        <v>1</v>
      </c>
    </row>
    <row r="45" spans="1:7">
      <c r="A45">
        <v>28247</v>
      </c>
      <c r="B45">
        <v>35.065595000000002</v>
      </c>
      <c r="C45">
        <v>-80.851149000000007</v>
      </c>
      <c r="D45" t="s">
        <v>0</v>
      </c>
      <c r="E45" t="s">
        <v>1</v>
      </c>
      <c r="F45" t="s">
        <v>2</v>
      </c>
      <c r="G45">
        <v>0</v>
      </c>
    </row>
    <row r="46" spans="1:7">
      <c r="A46">
        <v>28250</v>
      </c>
      <c r="B46">
        <v>35.260019999999997</v>
      </c>
      <c r="C46">
        <v>-80.804151000000005</v>
      </c>
      <c r="D46" t="s">
        <v>0</v>
      </c>
      <c r="E46" t="s">
        <v>1</v>
      </c>
      <c r="F46" t="s">
        <v>2</v>
      </c>
      <c r="G46">
        <v>0</v>
      </c>
    </row>
    <row r="47" spans="1:7">
      <c r="A47">
        <v>28253</v>
      </c>
      <c r="B47">
        <v>35.260019999999997</v>
      </c>
      <c r="C47">
        <v>-80.804151000000005</v>
      </c>
      <c r="D47" t="s">
        <v>0</v>
      </c>
      <c r="E47" t="s">
        <v>1</v>
      </c>
      <c r="F47" t="s">
        <v>2</v>
      </c>
      <c r="G47">
        <v>0</v>
      </c>
    </row>
    <row r="48" spans="1:7">
      <c r="A48">
        <v>28254</v>
      </c>
      <c r="B48">
        <v>35.260019999999997</v>
      </c>
      <c r="C48">
        <v>-80.804151000000005</v>
      </c>
      <c r="D48" t="s">
        <v>0</v>
      </c>
      <c r="E48" t="s">
        <v>1</v>
      </c>
      <c r="F48" t="s">
        <v>2</v>
      </c>
      <c r="G48">
        <v>0</v>
      </c>
    </row>
    <row r="49" spans="1:7">
      <c r="A49">
        <v>28255</v>
      </c>
      <c r="B49">
        <v>35.260019999999997</v>
      </c>
      <c r="C49">
        <v>-80.804151000000005</v>
      </c>
      <c r="D49" t="s">
        <v>0</v>
      </c>
      <c r="E49" t="s">
        <v>1</v>
      </c>
      <c r="F49" t="s">
        <v>2</v>
      </c>
      <c r="G49">
        <v>0</v>
      </c>
    </row>
    <row r="50" spans="1:7">
      <c r="A50">
        <v>28256</v>
      </c>
      <c r="B50">
        <v>35.260019999999997</v>
      </c>
      <c r="C50">
        <v>-80.804151000000005</v>
      </c>
      <c r="D50" t="s">
        <v>0</v>
      </c>
      <c r="E50" t="s">
        <v>1</v>
      </c>
      <c r="F50" t="s">
        <v>2</v>
      </c>
      <c r="G50">
        <v>0</v>
      </c>
    </row>
    <row r="51" spans="1:7">
      <c r="A51">
        <v>28258</v>
      </c>
      <c r="B51">
        <v>35.260019999999997</v>
      </c>
      <c r="C51">
        <v>-80.804151000000005</v>
      </c>
      <c r="D51" t="s">
        <v>0</v>
      </c>
      <c r="E51" t="s">
        <v>1</v>
      </c>
      <c r="F51" t="s">
        <v>2</v>
      </c>
      <c r="G51">
        <v>0</v>
      </c>
    </row>
    <row r="52" spans="1:7">
      <c r="A52">
        <v>28260</v>
      </c>
      <c r="B52">
        <v>35.260019999999997</v>
      </c>
      <c r="C52">
        <v>-80.804151000000005</v>
      </c>
      <c r="D52" t="s">
        <v>0</v>
      </c>
      <c r="E52" t="s">
        <v>1</v>
      </c>
      <c r="F52" t="s">
        <v>2</v>
      </c>
      <c r="G52">
        <v>0</v>
      </c>
    </row>
    <row r="53" spans="1:7">
      <c r="A53">
        <v>28261</v>
      </c>
      <c r="B53">
        <v>35.260019999999997</v>
      </c>
      <c r="C53">
        <v>-80.804151000000005</v>
      </c>
      <c r="D53" t="s">
        <v>0</v>
      </c>
      <c r="E53" t="s">
        <v>1</v>
      </c>
      <c r="F53" t="s">
        <v>2</v>
      </c>
      <c r="G53">
        <v>0</v>
      </c>
    </row>
    <row r="54" spans="1:7">
      <c r="A54">
        <v>28262</v>
      </c>
      <c r="B54">
        <v>35.318311000000001</v>
      </c>
      <c r="C54">
        <v>-80.747558999999995</v>
      </c>
      <c r="D54" t="s">
        <v>0</v>
      </c>
      <c r="E54" t="s">
        <v>1</v>
      </c>
      <c r="F54" t="s">
        <v>2</v>
      </c>
      <c r="G54">
        <v>4</v>
      </c>
    </row>
    <row r="55" spans="1:7">
      <c r="A55">
        <v>28265</v>
      </c>
      <c r="B55">
        <v>35.260019999999997</v>
      </c>
      <c r="C55">
        <v>-80.804151000000005</v>
      </c>
      <c r="D55" t="s">
        <v>0</v>
      </c>
      <c r="E55" t="s">
        <v>1</v>
      </c>
      <c r="F55" t="s">
        <v>2</v>
      </c>
      <c r="G55">
        <v>0</v>
      </c>
    </row>
    <row r="56" spans="1:7">
      <c r="A56">
        <v>28266</v>
      </c>
      <c r="B56">
        <v>35.284458999999998</v>
      </c>
      <c r="C56">
        <v>-80.858154999999996</v>
      </c>
      <c r="D56" t="s">
        <v>0</v>
      </c>
      <c r="E56" t="s">
        <v>1</v>
      </c>
      <c r="F56" t="s">
        <v>2</v>
      </c>
      <c r="G56">
        <v>0</v>
      </c>
    </row>
    <row r="57" spans="1:7">
      <c r="A57">
        <v>28269</v>
      </c>
      <c r="B57">
        <v>35.331980999999999</v>
      </c>
      <c r="C57">
        <v>-80.798582999999994</v>
      </c>
      <c r="D57" t="s">
        <v>0</v>
      </c>
      <c r="E57" t="s">
        <v>1</v>
      </c>
      <c r="F57" t="s">
        <v>2</v>
      </c>
      <c r="G57">
        <v>1</v>
      </c>
    </row>
    <row r="58" spans="1:7">
      <c r="A58">
        <v>28270</v>
      </c>
      <c r="B58">
        <v>35.112999000000002</v>
      </c>
      <c r="C58">
        <v>-80.762564999999995</v>
      </c>
      <c r="D58" t="s">
        <v>0</v>
      </c>
      <c r="E58" t="s">
        <v>1</v>
      </c>
      <c r="F58" t="s">
        <v>2</v>
      </c>
      <c r="G58">
        <v>0</v>
      </c>
    </row>
    <row r="59" spans="1:7">
      <c r="A59">
        <v>28271</v>
      </c>
      <c r="D59" t="s">
        <v>0</v>
      </c>
      <c r="E59" t="s">
        <v>1</v>
      </c>
      <c r="G59">
        <v>0</v>
      </c>
    </row>
    <row r="60" spans="1:7">
      <c r="A60">
        <v>28272</v>
      </c>
      <c r="B60">
        <v>35.260019999999997</v>
      </c>
      <c r="C60">
        <v>-80.804151000000005</v>
      </c>
      <c r="D60" t="s">
        <v>0</v>
      </c>
      <c r="E60" t="s">
        <v>1</v>
      </c>
      <c r="F60" t="s">
        <v>2</v>
      </c>
      <c r="G60">
        <v>0</v>
      </c>
    </row>
    <row r="61" spans="1:7">
      <c r="A61">
        <v>28273</v>
      </c>
      <c r="B61">
        <v>35.128678000000001</v>
      </c>
      <c r="C61">
        <v>-80.933792999999994</v>
      </c>
      <c r="D61" t="s">
        <v>0</v>
      </c>
      <c r="E61" t="s">
        <v>1</v>
      </c>
      <c r="F61" t="s">
        <v>2</v>
      </c>
      <c r="G61">
        <v>5</v>
      </c>
    </row>
    <row r="62" spans="1:7">
      <c r="A62">
        <v>28274</v>
      </c>
      <c r="B62">
        <v>35.187942999999997</v>
      </c>
      <c r="C62">
        <v>-80.831693000000001</v>
      </c>
      <c r="D62" t="s">
        <v>0</v>
      </c>
      <c r="E62" t="s">
        <v>1</v>
      </c>
      <c r="F62" t="s">
        <v>2</v>
      </c>
      <c r="G62">
        <v>0</v>
      </c>
    </row>
    <row r="63" spans="1:7">
      <c r="A63">
        <v>28275</v>
      </c>
      <c r="B63">
        <v>35.260019999999997</v>
      </c>
      <c r="C63">
        <v>-80.804151000000005</v>
      </c>
      <c r="D63" t="s">
        <v>0</v>
      </c>
      <c r="E63" t="s">
        <v>1</v>
      </c>
      <c r="F63" t="s">
        <v>2</v>
      </c>
      <c r="G63">
        <v>0</v>
      </c>
    </row>
    <row r="64" spans="1:7">
      <c r="A64">
        <v>28277</v>
      </c>
      <c r="B64">
        <v>35.055216000000001</v>
      </c>
      <c r="C64">
        <v>-80.819488000000007</v>
      </c>
      <c r="D64" t="s">
        <v>0</v>
      </c>
      <c r="E64" t="s">
        <v>1</v>
      </c>
      <c r="F64" t="s">
        <v>2</v>
      </c>
      <c r="G64">
        <v>10</v>
      </c>
    </row>
    <row r="65" spans="1:7">
      <c r="A65">
        <v>28278</v>
      </c>
      <c r="B65">
        <v>35.207239999999999</v>
      </c>
      <c r="C65">
        <v>-80.956766000000002</v>
      </c>
      <c r="D65" t="s">
        <v>0</v>
      </c>
      <c r="E65" t="s">
        <v>1</v>
      </c>
      <c r="F65" t="s">
        <v>2</v>
      </c>
      <c r="G65">
        <v>2</v>
      </c>
    </row>
    <row r="66" spans="1:7">
      <c r="A66">
        <v>28280</v>
      </c>
      <c r="B66">
        <v>35.260019999999997</v>
      </c>
      <c r="C66">
        <v>-80.804151000000005</v>
      </c>
      <c r="D66" t="s">
        <v>0</v>
      </c>
      <c r="E66" t="s">
        <v>1</v>
      </c>
      <c r="F66" t="s">
        <v>2</v>
      </c>
      <c r="G66">
        <v>1</v>
      </c>
    </row>
    <row r="67" spans="1:7">
      <c r="A67">
        <v>28281</v>
      </c>
      <c r="B67">
        <v>35.260019999999997</v>
      </c>
      <c r="C67">
        <v>-80.804151000000005</v>
      </c>
      <c r="D67" t="s">
        <v>0</v>
      </c>
      <c r="E67" t="s">
        <v>1</v>
      </c>
      <c r="F67" t="s">
        <v>2</v>
      </c>
      <c r="G67">
        <v>0</v>
      </c>
    </row>
    <row r="68" spans="1:7">
      <c r="A68">
        <v>28282</v>
      </c>
      <c r="B68">
        <v>35.224241999999997</v>
      </c>
      <c r="C68">
        <v>-80.844742999999994</v>
      </c>
      <c r="D68" t="s">
        <v>0</v>
      </c>
      <c r="E68" t="s">
        <v>1</v>
      </c>
      <c r="F68" t="s">
        <v>2</v>
      </c>
      <c r="G68">
        <v>0</v>
      </c>
    </row>
    <row r="69" spans="1:7">
      <c r="A69">
        <v>28283</v>
      </c>
      <c r="B69">
        <v>35.260019999999997</v>
      </c>
      <c r="C69">
        <v>-80.804151000000005</v>
      </c>
      <c r="D69" t="s">
        <v>0</v>
      </c>
      <c r="E69" t="s">
        <v>1</v>
      </c>
      <c r="F69" t="s">
        <v>2</v>
      </c>
      <c r="G69">
        <v>0</v>
      </c>
    </row>
    <row r="70" spans="1:7">
      <c r="A70">
        <v>28284</v>
      </c>
      <c r="B70">
        <v>35.260019999999997</v>
      </c>
      <c r="C70">
        <v>-80.804151000000005</v>
      </c>
      <c r="D70" t="s">
        <v>0</v>
      </c>
      <c r="E70" t="s">
        <v>1</v>
      </c>
      <c r="F70" t="s">
        <v>2</v>
      </c>
      <c r="G70">
        <v>0</v>
      </c>
    </row>
    <row r="71" spans="1:7">
      <c r="A71">
        <v>28285</v>
      </c>
      <c r="B71">
        <v>35.260019999999997</v>
      </c>
      <c r="C71">
        <v>-80.804151000000005</v>
      </c>
      <c r="D71" t="s">
        <v>0</v>
      </c>
      <c r="E71" t="s">
        <v>1</v>
      </c>
      <c r="F71" t="s">
        <v>2</v>
      </c>
      <c r="G71">
        <v>0</v>
      </c>
    </row>
    <row r="72" spans="1:7">
      <c r="A72">
        <v>28286</v>
      </c>
      <c r="B72">
        <v>35.260019999999997</v>
      </c>
      <c r="C72">
        <v>-80.804151000000005</v>
      </c>
      <c r="D72" t="s">
        <v>0</v>
      </c>
      <c r="E72" t="s">
        <v>1</v>
      </c>
      <c r="F72" t="s">
        <v>2</v>
      </c>
      <c r="G72">
        <v>0</v>
      </c>
    </row>
    <row r="73" spans="1:7">
      <c r="A73">
        <v>28287</v>
      </c>
      <c r="B73">
        <v>35.260019999999997</v>
      </c>
      <c r="C73">
        <v>-80.804151000000005</v>
      </c>
      <c r="D73" t="s">
        <v>0</v>
      </c>
      <c r="E73" t="s">
        <v>1</v>
      </c>
      <c r="F73" t="s">
        <v>2</v>
      </c>
      <c r="G73">
        <v>0</v>
      </c>
    </row>
    <row r="74" spans="1:7">
      <c r="A74">
        <v>28288</v>
      </c>
      <c r="B74">
        <v>35.260019999999997</v>
      </c>
      <c r="C74">
        <v>-80.804151000000005</v>
      </c>
      <c r="D74" t="s">
        <v>0</v>
      </c>
      <c r="E74" t="s">
        <v>1</v>
      </c>
      <c r="F74" t="s">
        <v>2</v>
      </c>
      <c r="G74">
        <v>0</v>
      </c>
    </row>
    <row r="75" spans="1:7">
      <c r="A75">
        <v>28289</v>
      </c>
      <c r="B75">
        <v>35.260019999999997</v>
      </c>
      <c r="C75">
        <v>-80.804151000000005</v>
      </c>
      <c r="D75" t="s">
        <v>0</v>
      </c>
      <c r="E75" t="s">
        <v>1</v>
      </c>
      <c r="F75" t="s">
        <v>2</v>
      </c>
      <c r="G75">
        <v>0</v>
      </c>
    </row>
    <row r="76" spans="1:7">
      <c r="A76">
        <v>28290</v>
      </c>
      <c r="B76">
        <v>35.260019999999997</v>
      </c>
      <c r="C76">
        <v>-80.804151000000005</v>
      </c>
      <c r="D76" t="s">
        <v>0</v>
      </c>
      <c r="E76" t="s">
        <v>1</v>
      </c>
      <c r="F76" t="s">
        <v>2</v>
      </c>
      <c r="G76">
        <v>0</v>
      </c>
    </row>
    <row r="77" spans="1:7">
      <c r="A77">
        <v>28296</v>
      </c>
      <c r="B77">
        <v>35.225242000000001</v>
      </c>
      <c r="C77">
        <v>-80.845843000000002</v>
      </c>
      <c r="D77" t="s">
        <v>0</v>
      </c>
      <c r="E77" t="s">
        <v>1</v>
      </c>
      <c r="F77" t="s">
        <v>2</v>
      </c>
      <c r="G77">
        <v>0</v>
      </c>
    </row>
    <row r="78" spans="1:7">
      <c r="A78">
        <v>28297</v>
      </c>
      <c r="B78">
        <v>35.260019999999997</v>
      </c>
      <c r="C78">
        <v>-80.804151000000005</v>
      </c>
      <c r="D78" t="s">
        <v>0</v>
      </c>
      <c r="E78" t="s">
        <v>1</v>
      </c>
      <c r="F78" t="s">
        <v>2</v>
      </c>
      <c r="G78">
        <v>0</v>
      </c>
    </row>
    <row r="79" spans="1:7">
      <c r="A79">
        <v>28299</v>
      </c>
      <c r="B79">
        <v>35.260019999999997</v>
      </c>
      <c r="C79">
        <v>-80.804151000000005</v>
      </c>
      <c r="D79" t="s">
        <v>0</v>
      </c>
      <c r="E79" t="s">
        <v>1</v>
      </c>
      <c r="F79" t="s">
        <v>2</v>
      </c>
      <c r="G79">
        <v>0</v>
      </c>
    </row>
    <row r="80" spans="1:7">
      <c r="G80">
        <f ca="1">SUM(G:G)</f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tabSelected="1" workbookViewId="0">
      <selection activeCell="N16" sqref="N16"/>
    </sheetView>
  </sheetViews>
  <sheetFormatPr baseColWidth="10" defaultColWidth="8.83203125" defaultRowHeight="14" x14ac:dyDescent="0"/>
  <cols>
    <col min="3" max="3" width="22.5" customWidth="1"/>
    <col min="4" max="4" width="20" customWidth="1"/>
    <col min="5" max="5" width="14.5" customWidth="1"/>
    <col min="6" max="6" width="22.33203125" customWidth="1"/>
    <col min="7" max="7" width="14.1640625" customWidth="1"/>
    <col min="10" max="10" width="13.83203125" customWidth="1"/>
    <col min="11" max="11" width="14.33203125" customWidth="1"/>
    <col min="12" max="12" width="15.1640625" customWidth="1"/>
  </cols>
  <sheetData>
    <row r="1" spans="1:12" s="1" customFormat="1">
      <c r="A1" s="1" t="s">
        <v>16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19</v>
      </c>
      <c r="H1" s="1" t="s">
        <v>17</v>
      </c>
      <c r="I1" s="1" t="s">
        <v>18</v>
      </c>
      <c r="J1" s="1" t="s">
        <v>20</v>
      </c>
      <c r="L1" s="1" t="s">
        <v>21</v>
      </c>
    </row>
    <row r="2" spans="1:12">
      <c r="A2">
        <v>28202</v>
      </c>
      <c r="B2">
        <v>10383</v>
      </c>
      <c r="C2">
        <v>58132</v>
      </c>
      <c r="D2">
        <v>3</v>
      </c>
      <c r="E2">
        <v>29.5</v>
      </c>
      <c r="F2">
        <v>579511600</v>
      </c>
      <c r="G2">
        <f>F2/B2</f>
        <v>55813.502841182701</v>
      </c>
      <c r="H2">
        <f>VLOOKUP(A2,Sheet1!$A$2:$C$79,2,FALSE)</f>
        <v>35.226191999999998</v>
      </c>
      <c r="I2">
        <f>VLOOKUP(A2,Sheet1!$A$2:$C$79,3,FALSE)</f>
        <v>-80.843492999999995</v>
      </c>
      <c r="J2">
        <v>0.1227</v>
      </c>
      <c r="L2">
        <v>7</v>
      </c>
    </row>
    <row r="3" spans="1:12">
      <c r="A3">
        <v>28203</v>
      </c>
      <c r="B3">
        <v>12345</v>
      </c>
      <c r="C3">
        <v>55119</v>
      </c>
      <c r="D3">
        <v>1</v>
      </c>
      <c r="E3">
        <v>32.1</v>
      </c>
      <c r="F3">
        <v>665658700</v>
      </c>
      <c r="G3">
        <f t="shared" ref="G3:G25" si="0">F3/B3</f>
        <v>53921.320372620496</v>
      </c>
      <c r="H3">
        <f>VLOOKUP(A3,Sheet1!$A$2:$C$79,2,FALSE)</f>
        <v>35.208992000000002</v>
      </c>
      <c r="I3">
        <f>VLOOKUP(A3,Sheet1!$A$2:$C$79,3,FALSE)</f>
        <v>-80.856342999999995</v>
      </c>
      <c r="J3">
        <v>1.4538</v>
      </c>
      <c r="L3">
        <v>1</v>
      </c>
    </row>
    <row r="4" spans="1:12">
      <c r="A4">
        <v>28204</v>
      </c>
      <c r="B4">
        <v>5231</v>
      </c>
      <c r="C4">
        <v>42340</v>
      </c>
      <c r="D4">
        <v>3</v>
      </c>
      <c r="E4">
        <v>31.1</v>
      </c>
      <c r="F4">
        <v>209523500</v>
      </c>
      <c r="G4">
        <f t="shared" si="0"/>
        <v>40054.196138405656</v>
      </c>
      <c r="H4">
        <f>VLOOKUP(A4,Sheet1!$A$2:$C$79,2,FALSE)</f>
        <v>35.215342</v>
      </c>
      <c r="I4">
        <f>VLOOKUP(A4,Sheet1!$A$2:$C$79,3,FALSE)</f>
        <v>-80.828705999999997</v>
      </c>
      <c r="J4">
        <v>0.41980000000000001</v>
      </c>
      <c r="L4">
        <v>3</v>
      </c>
    </row>
    <row r="5" spans="1:12">
      <c r="A5">
        <v>28205</v>
      </c>
      <c r="B5">
        <v>45160</v>
      </c>
      <c r="C5">
        <v>23018</v>
      </c>
      <c r="D5">
        <v>1</v>
      </c>
      <c r="E5">
        <v>33.4</v>
      </c>
      <c r="F5">
        <v>1000328700</v>
      </c>
      <c r="G5">
        <f t="shared" si="0"/>
        <v>22150.768379096546</v>
      </c>
      <c r="H5">
        <f>VLOOKUP(A5,Sheet1!$A$2:$C$79,2,FALSE)</f>
        <v>35.325958999999997</v>
      </c>
      <c r="I5">
        <f>VLOOKUP(A5,Sheet1!$A$2:$C$79,3,FALSE)</f>
        <v>-80.827444</v>
      </c>
      <c r="J5">
        <v>1.6987000000000001</v>
      </c>
      <c r="L5">
        <v>0</v>
      </c>
    </row>
    <row r="6" spans="1:12">
      <c r="A6">
        <v>28206</v>
      </c>
      <c r="B6">
        <v>11962</v>
      </c>
      <c r="C6">
        <v>11799</v>
      </c>
      <c r="D6">
        <v>0</v>
      </c>
      <c r="E6">
        <v>31.1</v>
      </c>
      <c r="F6">
        <v>126846500</v>
      </c>
      <c r="G6">
        <f t="shared" si="0"/>
        <v>10604.121384383883</v>
      </c>
      <c r="H6">
        <f>VLOOKUP(A6,Sheet1!$A$2:$C$79,2,FALSE)</f>
        <v>35.250841000000001</v>
      </c>
      <c r="I6">
        <f>VLOOKUP(A6,Sheet1!$A$2:$C$79,3,FALSE)</f>
        <v>-80.820091000000005</v>
      </c>
      <c r="J6">
        <v>3.2843</v>
      </c>
      <c r="L6">
        <v>0</v>
      </c>
    </row>
    <row r="7" spans="1:12">
      <c r="A7">
        <v>28207</v>
      </c>
      <c r="B7">
        <v>9360</v>
      </c>
      <c r="C7">
        <v>92384</v>
      </c>
      <c r="D7">
        <v>2</v>
      </c>
      <c r="E7">
        <v>38.299999999999997</v>
      </c>
      <c r="F7">
        <v>855691600</v>
      </c>
      <c r="G7">
        <f t="shared" si="0"/>
        <v>91420.042735042734</v>
      </c>
      <c r="H7">
        <f>VLOOKUP(A7,Sheet1!$A$2:$C$79,2,FALSE)</f>
        <v>35.195393000000003</v>
      </c>
      <c r="I7">
        <f>VLOOKUP(A7,Sheet1!$A$2:$C$79,3,FALSE)</f>
        <v>-80.826392999999996</v>
      </c>
      <c r="J7">
        <v>2.4E-2</v>
      </c>
      <c r="L7">
        <v>3</v>
      </c>
    </row>
    <row r="8" spans="1:12">
      <c r="A8">
        <v>28208</v>
      </c>
      <c r="B8">
        <v>34474</v>
      </c>
      <c r="C8">
        <v>14056</v>
      </c>
      <c r="D8">
        <v>8</v>
      </c>
      <c r="E8">
        <v>32.9</v>
      </c>
      <c r="F8">
        <v>453479200</v>
      </c>
      <c r="G8">
        <f t="shared" si="0"/>
        <v>13154.237976446017</v>
      </c>
      <c r="H8">
        <f>VLOOKUP(A8,Sheet1!$A$2:$C$79,2,FALSE)</f>
        <v>35.209125</v>
      </c>
      <c r="I8">
        <f>VLOOKUP(A8,Sheet1!$A$2:$C$79,3,FALSE)</f>
        <v>-80.921750000000003</v>
      </c>
      <c r="J8">
        <v>1.4601</v>
      </c>
      <c r="L8">
        <v>3</v>
      </c>
    </row>
    <row r="9" spans="1:12">
      <c r="A9">
        <v>28209</v>
      </c>
      <c r="B9">
        <v>21578</v>
      </c>
      <c r="C9">
        <v>43907</v>
      </c>
      <c r="D9">
        <v>1</v>
      </c>
      <c r="E9">
        <v>33.9</v>
      </c>
      <c r="F9">
        <v>927506900</v>
      </c>
      <c r="G9">
        <f t="shared" si="0"/>
        <v>42983.914171841694</v>
      </c>
      <c r="H9">
        <f>VLOOKUP(A9,Sheet1!$A$2:$C$79,2,FALSE)</f>
        <v>35.174351000000001</v>
      </c>
      <c r="I9">
        <f>VLOOKUP(A9,Sheet1!$A$2:$C$79,3,FALSE)</f>
        <v>-80.853396000000004</v>
      </c>
      <c r="J9">
        <v>0.42099999999999999</v>
      </c>
      <c r="L9">
        <v>1</v>
      </c>
    </row>
    <row r="10" spans="1:12">
      <c r="A10">
        <v>28210</v>
      </c>
      <c r="B10">
        <v>42603</v>
      </c>
      <c r="C10">
        <v>43773</v>
      </c>
      <c r="D10">
        <v>0</v>
      </c>
      <c r="E10">
        <v>36.5</v>
      </c>
      <c r="F10">
        <v>1833609600</v>
      </c>
      <c r="G10">
        <f t="shared" si="0"/>
        <v>43039.447926202381</v>
      </c>
      <c r="H10">
        <f>VLOOKUP(A10,Sheet1!$A$2:$C$79,2,FALSE)</f>
        <v>35.156753000000002</v>
      </c>
      <c r="I10">
        <f>VLOOKUP(A10,Sheet1!$A$2:$C$79,3,FALSE)</f>
        <v>-80.851319000000004</v>
      </c>
      <c r="J10">
        <v>1.6153999999999999</v>
      </c>
      <c r="L10">
        <v>0</v>
      </c>
    </row>
    <row r="11" spans="1:12">
      <c r="A11">
        <v>28211</v>
      </c>
      <c r="B11">
        <v>29400</v>
      </c>
      <c r="C11">
        <v>55947</v>
      </c>
      <c r="D11">
        <v>4</v>
      </c>
      <c r="E11">
        <v>38.1</v>
      </c>
      <c r="F11">
        <v>1621880600</v>
      </c>
      <c r="G11">
        <f t="shared" si="0"/>
        <v>55166.006802721087</v>
      </c>
      <c r="H11">
        <f>VLOOKUP(A11,Sheet1!$A$2:$C$79,2,FALSE)</f>
        <v>35.169586000000002</v>
      </c>
      <c r="I11">
        <f>VLOOKUP(A11,Sheet1!$A$2:$C$79,3,FALSE)</f>
        <v>-80.790760000000006</v>
      </c>
      <c r="J11">
        <v>1.1391</v>
      </c>
      <c r="L11">
        <v>1</v>
      </c>
    </row>
    <row r="12" spans="1:12">
      <c r="A12">
        <v>28212</v>
      </c>
      <c r="B12">
        <v>40012</v>
      </c>
      <c r="C12">
        <v>16832</v>
      </c>
      <c r="D12">
        <v>0</v>
      </c>
      <c r="E12">
        <v>29.6</v>
      </c>
      <c r="F12">
        <v>646136300</v>
      </c>
      <c r="G12">
        <f t="shared" si="0"/>
        <v>16148.562931120663</v>
      </c>
      <c r="H12">
        <f>VLOOKUP(A12,Sheet1!$A$2:$C$79,2,FALSE)</f>
        <v>35.186185000000002</v>
      </c>
      <c r="I12">
        <f>VLOOKUP(A12,Sheet1!$A$2:$C$79,3,FALSE)</f>
        <v>-80.749617000000001</v>
      </c>
      <c r="J12">
        <v>4.6340000000000003</v>
      </c>
      <c r="L12">
        <v>0</v>
      </c>
    </row>
    <row r="13" spans="1:12">
      <c r="A13">
        <v>28213</v>
      </c>
      <c r="B13">
        <v>36935</v>
      </c>
      <c r="C13">
        <v>21988</v>
      </c>
      <c r="D13">
        <v>0</v>
      </c>
      <c r="E13">
        <v>31.6</v>
      </c>
      <c r="F13">
        <v>781422300</v>
      </c>
      <c r="G13">
        <f t="shared" si="0"/>
        <v>21156.68877758224</v>
      </c>
      <c r="H13">
        <f>VLOOKUP(A13,Sheet1!$A$2:$C$79,2,FALSE)</f>
        <v>35.283599000000002</v>
      </c>
      <c r="I13">
        <f>VLOOKUP(A13,Sheet1!$A$2:$C$79,3,FALSE)</f>
        <v>-80.763756999999998</v>
      </c>
      <c r="J13">
        <v>2.629</v>
      </c>
      <c r="L13">
        <v>0</v>
      </c>
    </row>
    <row r="14" spans="1:12">
      <c r="A14">
        <v>28214</v>
      </c>
      <c r="B14">
        <v>33696</v>
      </c>
      <c r="C14">
        <v>24580</v>
      </c>
      <c r="D14">
        <v>0</v>
      </c>
      <c r="E14">
        <v>34.6</v>
      </c>
      <c r="F14">
        <v>804702100</v>
      </c>
      <c r="G14">
        <f t="shared" si="0"/>
        <v>23881.235161443496</v>
      </c>
      <c r="H14">
        <f>VLOOKUP(A14,Sheet1!$A$2:$C$79,2,FALSE)</f>
        <v>35.279944999999998</v>
      </c>
      <c r="I14">
        <f>VLOOKUP(A14,Sheet1!$A$2:$C$79,3,FALSE)</f>
        <v>-80.864057000000003</v>
      </c>
      <c r="J14">
        <v>5.2901999999999996</v>
      </c>
      <c r="L14">
        <v>0</v>
      </c>
    </row>
    <row r="15" spans="1:12">
      <c r="A15">
        <v>28215</v>
      </c>
      <c r="B15">
        <v>54896</v>
      </c>
      <c r="C15">
        <v>19783</v>
      </c>
      <c r="D15">
        <v>0</v>
      </c>
      <c r="E15">
        <v>34</v>
      </c>
      <c r="F15">
        <v>1042157000</v>
      </c>
      <c r="G15">
        <f t="shared" si="0"/>
        <v>18984.20649956281</v>
      </c>
      <c r="H15">
        <f>VLOOKUP(A15,Sheet1!$A$2:$C$79,2,FALSE)</f>
        <v>35.246597000000001</v>
      </c>
      <c r="I15">
        <f>VLOOKUP(A15,Sheet1!$A$2:$C$79,3,FALSE)</f>
        <v>-80.788725999999997</v>
      </c>
      <c r="J15">
        <v>3.5434000000000001</v>
      </c>
      <c r="L15">
        <v>0</v>
      </c>
    </row>
    <row r="16" spans="1:12">
      <c r="A16">
        <v>28216</v>
      </c>
      <c r="B16">
        <v>48172</v>
      </c>
      <c r="C16">
        <v>24474</v>
      </c>
      <c r="D16">
        <v>3</v>
      </c>
      <c r="E16">
        <v>34.4</v>
      </c>
      <c r="F16">
        <v>1127636400</v>
      </c>
      <c r="G16">
        <f t="shared" si="0"/>
        <v>23408.544382628912</v>
      </c>
      <c r="H16">
        <f>VLOOKUP(A16,Sheet1!$A$2:$C$79,2,FALSE)</f>
        <v>35.298774999999999</v>
      </c>
      <c r="I16">
        <f>VLOOKUP(A16,Sheet1!$A$2:$C$79,3,FALSE)</f>
        <v>-80.895730999999998</v>
      </c>
      <c r="J16">
        <v>5.4001999999999999</v>
      </c>
      <c r="L16">
        <v>0</v>
      </c>
    </row>
    <row r="17" spans="1:12">
      <c r="A17">
        <v>28217</v>
      </c>
      <c r="B17">
        <v>28097</v>
      </c>
      <c r="C17">
        <v>17112</v>
      </c>
      <c r="D17">
        <v>0</v>
      </c>
      <c r="E17">
        <v>29.5</v>
      </c>
      <c r="F17">
        <v>451589700</v>
      </c>
      <c r="G17">
        <f t="shared" si="0"/>
        <v>16072.523756984732</v>
      </c>
      <c r="H17">
        <f>VLOOKUP(A17,Sheet1!$A$2:$C$79,2,FALSE)</f>
        <v>35.133617999999998</v>
      </c>
      <c r="I17">
        <f>VLOOKUP(A17,Sheet1!$A$2:$C$79,3,FALSE)</f>
        <v>-80.963641999999993</v>
      </c>
      <c r="J17">
        <v>2.0718000000000001</v>
      </c>
      <c r="L17">
        <v>0</v>
      </c>
    </row>
    <row r="18" spans="1:12">
      <c r="A18">
        <v>28226</v>
      </c>
      <c r="B18">
        <v>37412</v>
      </c>
      <c r="C18">
        <v>48777</v>
      </c>
      <c r="D18">
        <v>2</v>
      </c>
      <c r="E18">
        <v>41.1</v>
      </c>
      <c r="F18">
        <v>1793775200</v>
      </c>
      <c r="G18">
        <f t="shared" si="0"/>
        <v>47946.519833208593</v>
      </c>
      <c r="H18">
        <f>VLOOKUP(A18,Sheet1!$A$2:$C$79,2,FALSE)</f>
        <v>35.108637000000002</v>
      </c>
      <c r="I18">
        <f>VLOOKUP(A18,Sheet1!$A$2:$C$79,3,FALSE)</f>
        <v>-80.827470000000005</v>
      </c>
      <c r="J18">
        <v>0.99490000000000001</v>
      </c>
      <c r="L18">
        <v>1</v>
      </c>
    </row>
    <row r="19" spans="1:12">
      <c r="A19">
        <v>28227</v>
      </c>
      <c r="B19">
        <v>51870</v>
      </c>
      <c r="C19">
        <v>24932</v>
      </c>
      <c r="D19">
        <v>1</v>
      </c>
      <c r="E19">
        <v>37.1</v>
      </c>
      <c r="F19">
        <v>1253640200</v>
      </c>
      <c r="G19">
        <f t="shared" si="0"/>
        <v>24168.887603624447</v>
      </c>
      <c r="H19">
        <f>VLOOKUP(A19,Sheet1!$A$2:$C$79,2,FALSE)</f>
        <v>35.136591000000003</v>
      </c>
      <c r="I19">
        <f>VLOOKUP(A19,Sheet1!$A$2:$C$79,3,FALSE)</f>
        <v>-80.711196999999999</v>
      </c>
      <c r="J19">
        <v>1.2173</v>
      </c>
      <c r="L19">
        <v>3</v>
      </c>
    </row>
    <row r="20" spans="1:12">
      <c r="A20">
        <v>28262</v>
      </c>
      <c r="B20">
        <v>40008</v>
      </c>
      <c r="C20">
        <v>22251</v>
      </c>
      <c r="D20">
        <v>4</v>
      </c>
      <c r="E20">
        <v>25.7</v>
      </c>
      <c r="F20">
        <v>827688700</v>
      </c>
      <c r="G20">
        <f t="shared" si="0"/>
        <v>20688.079884023195</v>
      </c>
      <c r="H20">
        <f>VLOOKUP(A20,Sheet1!$A$2:$C$79,2,FALSE)</f>
        <v>35.318311000000001</v>
      </c>
      <c r="I20">
        <f>VLOOKUP(A20,Sheet1!$A$2:$C$79,3,FALSE)</f>
        <v>-80.747558999999995</v>
      </c>
      <c r="J20">
        <v>0.72419999999999995</v>
      </c>
      <c r="L20">
        <v>1</v>
      </c>
    </row>
    <row r="21" spans="1:12">
      <c r="A21">
        <v>28269</v>
      </c>
      <c r="B21">
        <v>74667</v>
      </c>
      <c r="C21">
        <v>27410</v>
      </c>
      <c r="D21">
        <v>1</v>
      </c>
      <c r="E21">
        <v>33.1</v>
      </c>
      <c r="F21">
        <v>1984868800</v>
      </c>
      <c r="G21">
        <f t="shared" si="0"/>
        <v>26582.945611849947</v>
      </c>
      <c r="H21">
        <f>VLOOKUP(A21,Sheet1!$A$2:$C$79,2,FALSE)</f>
        <v>35.331980999999999</v>
      </c>
      <c r="I21">
        <f>VLOOKUP(A21,Sheet1!$A$2:$C$79,3,FALSE)</f>
        <v>-80.798582999999994</v>
      </c>
      <c r="J21">
        <v>1.1880999999999999</v>
      </c>
      <c r="L21">
        <v>1</v>
      </c>
    </row>
    <row r="22" spans="1:12">
      <c r="A22">
        <v>28270</v>
      </c>
      <c r="B22">
        <v>32494</v>
      </c>
      <c r="C22">
        <v>43532</v>
      </c>
      <c r="D22">
        <v>0</v>
      </c>
      <c r="E22">
        <v>38.6</v>
      </c>
      <c r="F22">
        <v>1395000300</v>
      </c>
      <c r="G22">
        <f t="shared" si="0"/>
        <v>42931.011879116144</v>
      </c>
      <c r="H22">
        <f>VLOOKUP(A22,Sheet1!$A$2:$C$79,2,FALSE)</f>
        <v>35.112999000000002</v>
      </c>
      <c r="I22">
        <f>VLOOKUP(A22,Sheet1!$A$2:$C$79,3,FALSE)</f>
        <v>-80.762564999999995</v>
      </c>
      <c r="J22">
        <v>2.7157</v>
      </c>
      <c r="L22">
        <v>0</v>
      </c>
    </row>
    <row r="23" spans="1:12">
      <c r="A23">
        <v>28273</v>
      </c>
      <c r="B23">
        <v>32618</v>
      </c>
      <c r="C23">
        <v>25621</v>
      </c>
      <c r="D23">
        <v>5</v>
      </c>
      <c r="E23">
        <v>32.700000000000003</v>
      </c>
      <c r="F23">
        <v>808296600</v>
      </c>
      <c r="G23">
        <f t="shared" si="0"/>
        <v>24780.691642651298</v>
      </c>
      <c r="H23">
        <f>VLOOKUP(A23,Sheet1!$A$2:$C$79,2,FALSE)</f>
        <v>35.128678000000001</v>
      </c>
      <c r="I23">
        <f>VLOOKUP(A23,Sheet1!$A$2:$C$79,3,FALSE)</f>
        <v>-80.933792999999994</v>
      </c>
      <c r="J23">
        <v>0.93330000000000002</v>
      </c>
      <c r="L23">
        <v>1</v>
      </c>
    </row>
    <row r="24" spans="1:12">
      <c r="A24">
        <v>28277</v>
      </c>
      <c r="B24">
        <v>60794</v>
      </c>
      <c r="C24">
        <v>50034</v>
      </c>
      <c r="D24">
        <v>10</v>
      </c>
      <c r="E24">
        <v>38</v>
      </c>
      <c r="F24">
        <v>3005026200</v>
      </c>
      <c r="G24">
        <f t="shared" si="0"/>
        <v>49429.650952396616</v>
      </c>
      <c r="H24">
        <f>VLOOKUP(A24,Sheet1!$A$2:$C$79,2,FALSE)</f>
        <v>35.055216000000001</v>
      </c>
      <c r="I24">
        <f>VLOOKUP(A24,Sheet1!$A$2:$C$79,3,FALSE)</f>
        <v>-80.819488000000007</v>
      </c>
      <c r="J24">
        <v>0.68569999999999998</v>
      </c>
      <c r="L24">
        <v>2</v>
      </c>
    </row>
    <row r="25" spans="1:12">
      <c r="A25">
        <v>28278</v>
      </c>
      <c r="B25">
        <v>21918</v>
      </c>
      <c r="C25">
        <v>35637</v>
      </c>
      <c r="D25">
        <v>2</v>
      </c>
      <c r="E25">
        <v>33.9</v>
      </c>
      <c r="F25">
        <v>769539400</v>
      </c>
      <c r="G25">
        <f t="shared" si="0"/>
        <v>35109.927913130763</v>
      </c>
      <c r="H25">
        <f>VLOOKUP(A25,Sheet1!$A$2:$C$79,2,FALSE)</f>
        <v>35.207239999999999</v>
      </c>
      <c r="I25">
        <f>VLOOKUP(A25,Sheet1!$A$2:$C$79,3,FALSE)</f>
        <v>-80.956766000000002</v>
      </c>
      <c r="J25">
        <v>1.8326</v>
      </c>
      <c r="L25">
        <v>0</v>
      </c>
    </row>
  </sheetData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Charlotte</vt:lpstr>
      <vt:lpstr>Sheet3</vt:lpstr>
    </vt:vector>
  </TitlesOfParts>
  <Company>Hughes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Harish Ramchandran</cp:lastModifiedBy>
  <dcterms:created xsi:type="dcterms:W3CDTF">2015-07-27T15:11:08Z</dcterms:created>
  <dcterms:modified xsi:type="dcterms:W3CDTF">2015-07-31T04:45:15Z</dcterms:modified>
</cp:coreProperties>
</file>