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693E3191-5872-4FCC-B72C-B7D082E9E0CD}" xr6:coauthVersionLast="47" xr6:coauthVersionMax="47" xr10:uidLastSave="{00000000-0000-0000-0000-000000000000}"/>
  <bookViews>
    <workbookView showSheetTabs="0" xWindow="-100" yWindow="0" windowWidth="12221" windowHeight="13624" activeTab="6" xr2:uid="{00000000-000D-0000-FFFF-FFFF00000000}"/>
  </bookViews>
  <sheets>
    <sheet name="TotalSales" sheetId="18" r:id="rId1"/>
    <sheet name="orders" sheetId="17" r:id="rId2"/>
    <sheet name="customers" sheetId="13" r:id="rId3"/>
    <sheet name="products" sheetId="2" r:id="rId4"/>
    <sheet name="CountryBarChart" sheetId="19" r:id="rId5"/>
    <sheet name="Top5Customers" sheetId="20" r:id="rId6"/>
    <sheet name="Dashboard"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8" i="17"/>
  <c r="O72" i="17"/>
  <c r="O106" i="17"/>
  <c r="O107" i="17"/>
  <c r="O108" i="17"/>
  <c r="O170" i="17"/>
  <c r="O172" i="17"/>
  <c r="O209" i="17"/>
  <c r="O234" i="17"/>
  <c r="O266" i="17"/>
  <c r="O273" i="17"/>
  <c r="O274" i="17"/>
  <c r="O330" i="17"/>
  <c r="O360" i="17"/>
  <c r="O364" i="17"/>
  <c r="O402" i="17"/>
  <c r="O408" i="17"/>
  <c r="O418" i="17"/>
  <c r="O424" i="17"/>
  <c r="O468" i="17"/>
  <c r="O492" i="17"/>
  <c r="O503" i="17"/>
  <c r="O536" i="17"/>
  <c r="O554" i="17"/>
  <c r="O555" i="17"/>
  <c r="O577" i="17"/>
  <c r="O616" i="17"/>
  <c r="O628" i="17"/>
  <c r="O631" i="17"/>
  <c r="O640" i="17"/>
  <c r="O682" i="17"/>
  <c r="O705" i="17"/>
  <c r="O706" i="17"/>
  <c r="O732" i="17"/>
  <c r="O746" i="17"/>
  <c r="O753" i="17"/>
  <c r="O774" i="17"/>
  <c r="O788" i="17"/>
  <c r="O798" i="17"/>
  <c r="O800" i="17"/>
  <c r="O820" i="17"/>
  <c r="O822" i="17"/>
  <c r="O832" i="17"/>
  <c r="O833" i="17"/>
  <c r="O850" i="17"/>
  <c r="O874" i="17"/>
  <c r="O882" i="17"/>
  <c r="O883" i="17"/>
  <c r="O902" i="17"/>
  <c r="O916" i="17"/>
  <c r="O923" i="17"/>
  <c r="O940" i="17"/>
  <c r="O948" i="17"/>
  <c r="O949" i="17"/>
  <c r="O966" i="17"/>
  <c r="O980" i="17"/>
  <c r="O987" i="17"/>
  <c r="N4" i="17"/>
  <c r="N5" i="17"/>
  <c r="N12" i="17"/>
  <c r="N19" i="17"/>
  <c r="N42" i="17"/>
  <c r="N43" i="17"/>
  <c r="N44" i="17"/>
  <c r="N51" i="17"/>
  <c r="N68" i="17"/>
  <c r="N69" i="17"/>
  <c r="N82" i="17"/>
  <c r="N83" i="17"/>
  <c r="N102" i="17"/>
  <c r="N106" i="17"/>
  <c r="N107" i="17"/>
  <c r="N108" i="17"/>
  <c r="N115" i="17"/>
  <c r="N132" i="17"/>
  <c r="N141" i="17"/>
  <c r="N142" i="17"/>
  <c r="N144" i="17"/>
  <c r="N160" i="17"/>
  <c r="N162" i="17"/>
  <c r="N163" i="17"/>
  <c r="N171" i="17"/>
  <c r="N188" i="17"/>
  <c r="N189" i="17"/>
  <c r="N190" i="17"/>
  <c r="N206" i="17"/>
  <c r="N207" i="17"/>
  <c r="N215" i="17"/>
  <c r="N216" i="17"/>
  <c r="N232" i="17"/>
  <c r="N234" i="17"/>
  <c r="N235" i="17"/>
  <c r="N236" i="17"/>
  <c r="N252" i="17"/>
  <c r="N260" i="17"/>
  <c r="N261" i="17"/>
  <c r="N262" i="17"/>
  <c r="N278" i="17"/>
  <c r="N279" i="17"/>
  <c r="N280" i="17"/>
  <c r="N288" i="17"/>
  <c r="N296" i="17"/>
  <c r="N304" i="17"/>
  <c r="N306" i="17"/>
  <c r="N307" i="17"/>
  <c r="N308" i="17"/>
  <c r="N324" i="17"/>
  <c r="N325" i="17"/>
  <c r="N333" i="17"/>
  <c r="N334" i="17"/>
  <c r="N346" i="17"/>
  <c r="N350" i="17"/>
  <c r="N351" i="17"/>
  <c r="N352" i="17"/>
  <c r="N354" i="17"/>
  <c r="N368" i="17"/>
  <c r="N370" i="17"/>
  <c r="N378" i="17"/>
  <c r="N379" i="17"/>
  <c r="N380" i="17"/>
  <c r="N396" i="17"/>
  <c r="N397" i="17"/>
  <c r="N398" i="17"/>
  <c r="N406" i="17"/>
  <c r="N414" i="17"/>
  <c r="N423" i="17"/>
  <c r="N424" i="17"/>
  <c r="N426" i="17"/>
  <c r="N442" i="17"/>
  <c r="N443" i="17"/>
  <c r="N451" i="17"/>
  <c r="N452" i="17"/>
  <c r="N464" i="17"/>
  <c r="N469" i="17"/>
  <c r="N470" i="17"/>
  <c r="N471" i="17"/>
  <c r="N492" i="17"/>
  <c r="N496" i="17"/>
  <c r="N498" i="17"/>
  <c r="N510" i="17"/>
  <c r="N515" i="17"/>
  <c r="N516" i="17"/>
  <c r="N524" i="17"/>
  <c r="N528" i="17"/>
  <c r="N536" i="17"/>
  <c r="N538" i="17"/>
  <c r="N542" i="17"/>
  <c r="N543" i="17"/>
  <c r="N556" i="17"/>
  <c r="N560" i="17"/>
  <c r="N565" i="17"/>
  <c r="N570" i="17"/>
  <c r="N582" i="17"/>
  <c r="N583" i="17"/>
  <c r="N588" i="17"/>
  <c r="N589" i="17"/>
  <c r="N600" i="17"/>
  <c r="N602" i="17"/>
  <c r="N610" i="17"/>
  <c r="N611" i="17"/>
  <c r="N615" i="17"/>
  <c r="N628" i="17"/>
  <c r="N629" i="17"/>
  <c r="N634" i="17"/>
  <c r="N638" i="17"/>
  <c r="N646" i="17"/>
  <c r="N654" i="17"/>
  <c r="N655" i="17"/>
  <c r="N659" i="17"/>
  <c r="N670" i="17"/>
  <c r="N671" i="17"/>
  <c r="N678" i="17"/>
  <c r="N679" i="17"/>
  <c r="N692" i="17"/>
  <c r="N694" i="17"/>
  <c r="N695" i="17"/>
  <c r="N699" i="17"/>
  <c r="N710" i="17"/>
  <c r="N717" i="17"/>
  <c r="N718" i="17"/>
  <c r="N719" i="17"/>
  <c r="N732" i="17"/>
  <c r="N734" i="17"/>
  <c r="N735" i="17"/>
  <c r="N742" i="17"/>
  <c r="N756" i="17"/>
  <c r="N757" i="17"/>
  <c r="N758" i="17"/>
  <c r="N759" i="17"/>
  <c r="N772" i="17"/>
  <c r="N774" i="17"/>
  <c r="N781" i="17"/>
  <c r="N782" i="17"/>
  <c r="N796" i="17"/>
  <c r="N797" i="17"/>
  <c r="N798" i="17"/>
  <c r="N799" i="17"/>
  <c r="N812" i="17"/>
  <c r="N820" i="17"/>
  <c r="N821" i="17"/>
  <c r="N822" i="17"/>
  <c r="N836" i="17"/>
  <c r="N837" i="17"/>
  <c r="N838" i="17"/>
  <c r="N845" i="17"/>
  <c r="N852" i="17"/>
  <c r="N860" i="17"/>
  <c r="N861" i="17"/>
  <c r="N862" i="17"/>
  <c r="N876" i="17"/>
  <c r="N877" i="17"/>
  <c r="N884" i="17"/>
  <c r="N885" i="17"/>
  <c r="N900" i="17"/>
  <c r="N901" i="17"/>
  <c r="N902" i="17"/>
  <c r="N916" i="17"/>
  <c r="N923" i="17"/>
  <c r="N924" i="17"/>
  <c r="N925" i="17"/>
  <c r="N940" i="17"/>
  <c r="N941" i="17"/>
  <c r="N948" i="17"/>
  <c r="N963" i="17"/>
  <c r="N964" i="17"/>
  <c r="N965" i="17"/>
  <c r="N980" i="17"/>
  <c r="N987" i="17"/>
  <c r="N988" i="17"/>
  <c r="N998" i="17"/>
  <c r="M4" i="17"/>
  <c r="M28" i="17"/>
  <c r="M40" i="17"/>
  <c r="M60" i="17"/>
  <c r="M62" i="17"/>
  <c r="M72" i="17"/>
  <c r="M78" i="17"/>
  <c r="M88" i="17"/>
  <c r="M92" i="17"/>
  <c r="M108" i="17"/>
  <c r="M118" i="17"/>
  <c r="M124" i="17"/>
  <c r="M134" i="17"/>
  <c r="M136" i="17"/>
  <c r="M144" i="17"/>
  <c r="M150" i="17"/>
  <c r="M158" i="17"/>
  <c r="M160" i="17"/>
  <c r="M174" i="17"/>
  <c r="M184" i="17"/>
  <c r="M198" i="17"/>
  <c r="M200" i="17"/>
  <c r="M208" i="17"/>
  <c r="M214" i="17"/>
  <c r="M222" i="17"/>
  <c r="M224" i="17"/>
  <c r="M238" i="17"/>
  <c r="M248" i="17"/>
  <c r="M262" i="17"/>
  <c r="M264" i="17"/>
  <c r="M272" i="17"/>
  <c r="M278" i="17"/>
  <c r="M286" i="17"/>
  <c r="M288" i="17"/>
  <c r="M302" i="17"/>
  <c r="M312" i="17"/>
  <c r="M326" i="17"/>
  <c r="M328" i="17"/>
  <c r="M336" i="17"/>
  <c r="M342" i="17"/>
  <c r="M350" i="17"/>
  <c r="M352" i="17"/>
  <c r="M366" i="17"/>
  <c r="M376" i="17"/>
  <c r="M390" i="17"/>
  <c r="M392" i="17"/>
  <c r="M400" i="17"/>
  <c r="M406" i="17"/>
  <c r="M414" i="17"/>
  <c r="M416" i="17"/>
  <c r="M430" i="17"/>
  <c r="M440" i="17"/>
  <c r="M454" i="17"/>
  <c r="M456" i="17"/>
  <c r="M464" i="17"/>
  <c r="M470" i="17"/>
  <c r="M478" i="17"/>
  <c r="M480" i="17"/>
  <c r="M494" i="17"/>
  <c r="M504" i="17"/>
  <c r="M518" i="17"/>
  <c r="M520" i="17"/>
  <c r="M528" i="17"/>
  <c r="M534" i="17"/>
  <c r="M542" i="17"/>
  <c r="M544" i="17"/>
  <c r="M558" i="17"/>
  <c r="M568" i="17"/>
  <c r="M582" i="17"/>
  <c r="M584" i="17"/>
  <c r="M592" i="17"/>
  <c r="M598" i="17"/>
  <c r="M606" i="17"/>
  <c r="M608" i="17"/>
  <c r="M622" i="17"/>
  <c r="M630" i="17"/>
  <c r="M632" i="17"/>
  <c r="M638" i="17"/>
  <c r="M640" i="17"/>
  <c r="M648" i="17"/>
  <c r="M650" i="17"/>
  <c r="M656" i="17"/>
  <c r="M658" i="17"/>
  <c r="M666" i="17"/>
  <c r="M674" i="17"/>
  <c r="M678" i="17"/>
  <c r="M686" i="17"/>
  <c r="M694" i="17"/>
  <c r="M696" i="17"/>
  <c r="M702" i="17"/>
  <c r="M704" i="17"/>
  <c r="M712" i="17"/>
  <c r="M714" i="17"/>
  <c r="M720" i="17"/>
  <c r="M722" i="17"/>
  <c r="M730" i="17"/>
  <c r="M738" i="17"/>
  <c r="M742" i="17"/>
  <c r="M750" i="17"/>
  <c r="M758" i="17"/>
  <c r="M760" i="17"/>
  <c r="M766" i="17"/>
  <c r="M768" i="17"/>
  <c r="M776" i="17"/>
  <c r="M778" i="17"/>
  <c r="M784" i="17"/>
  <c r="M786" i="17"/>
  <c r="M794" i="17"/>
  <c r="M802" i="17"/>
  <c r="M806" i="17"/>
  <c r="M814" i="17"/>
  <c r="M822" i="17"/>
  <c r="M824" i="17"/>
  <c r="M830" i="17"/>
  <c r="M832" i="17"/>
  <c r="M840" i="17"/>
  <c r="M842" i="17"/>
  <c r="M848" i="17"/>
  <c r="M850" i="17"/>
  <c r="M858" i="17"/>
  <c r="M866" i="17"/>
  <c r="M870" i="17"/>
  <c r="M878" i="17"/>
  <c r="M886" i="17"/>
  <c r="M888" i="17"/>
  <c r="M894" i="17"/>
  <c r="M896" i="17"/>
  <c r="M904" i="17"/>
  <c r="M906" i="17"/>
  <c r="M912" i="17"/>
  <c r="M914" i="17"/>
  <c r="M922" i="17"/>
  <c r="M930" i="17"/>
  <c r="M934" i="17"/>
  <c r="M942" i="17"/>
  <c r="M950" i="17"/>
  <c r="M952" i="17"/>
  <c r="M958" i="17"/>
  <c r="M960" i="17"/>
  <c r="M968" i="17"/>
  <c r="M970" i="17"/>
  <c r="M976" i="17"/>
  <c r="M978" i="17"/>
  <c r="M986" i="17"/>
  <c r="M994" i="17"/>
  <c r="M998" i="17"/>
  <c r="M2" i="17"/>
  <c r="I3" i="17"/>
  <c r="N3" i="17" s="1"/>
  <c r="J3" i="17"/>
  <c r="O3" i="17" s="1"/>
  <c r="K3" i="17"/>
  <c r="L3" i="17"/>
  <c r="M3" i="17" s="1"/>
  <c r="I4" i="17"/>
  <c r="J4" i="17"/>
  <c r="O4" i="17" s="1"/>
  <c r="K4" i="17"/>
  <c r="L4" i="17"/>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J42" i="17"/>
  <c r="O42" i="17" s="1"/>
  <c r="K42" i="17"/>
  <c r="L42" i="17"/>
  <c r="M42" i="17" s="1"/>
  <c r="I43" i="17"/>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J68" i="17"/>
  <c r="K68" i="17"/>
  <c r="L68" i="17"/>
  <c r="M68" i="17" s="1"/>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K106" i="17"/>
  <c r="L106" i="17"/>
  <c r="M106" i="17" s="1"/>
  <c r="I107" i="17"/>
  <c r="J107" i="17"/>
  <c r="K107" i="17"/>
  <c r="L107" i="17"/>
  <c r="M107" i="17" s="1"/>
  <c r="I108" i="17"/>
  <c r="J108" i="17"/>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J141" i="17"/>
  <c r="O141" i="17" s="1"/>
  <c r="K141" i="17"/>
  <c r="L141" i="17"/>
  <c r="M141" i="17" s="1"/>
  <c r="I142" i="17"/>
  <c r="J142" i="17"/>
  <c r="O142" i="17" s="1"/>
  <c r="K142" i="17"/>
  <c r="L142" i="17"/>
  <c r="M142" i="17" s="1"/>
  <c r="I143" i="17"/>
  <c r="N143" i="17" s="1"/>
  <c r="J143" i="17"/>
  <c r="O143" i="17" s="1"/>
  <c r="K143" i="17"/>
  <c r="L143" i="17"/>
  <c r="M143" i="17" s="1"/>
  <c r="I144" i="17"/>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J160" i="17"/>
  <c r="O160" i="17" s="1"/>
  <c r="K160" i="17"/>
  <c r="L160" i="17"/>
  <c r="I161" i="17"/>
  <c r="N161" i="17" s="1"/>
  <c r="J161" i="17"/>
  <c r="O161" i="17" s="1"/>
  <c r="K161" i="17"/>
  <c r="L161" i="17"/>
  <c r="M161" i="17" s="1"/>
  <c r="I162" i="17"/>
  <c r="J162" i="17"/>
  <c r="O162" i="17" s="1"/>
  <c r="K162" i="17"/>
  <c r="L162" i="17"/>
  <c r="M162" i="17" s="1"/>
  <c r="I163" i="17"/>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M170" i="17" s="1"/>
  <c r="I171" i="17"/>
  <c r="J171" i="17"/>
  <c r="O171" i="17" s="1"/>
  <c r="K171" i="17"/>
  <c r="L171" i="17"/>
  <c r="M171" i="17" s="1"/>
  <c r="I172" i="17"/>
  <c r="N172" i="17" s="1"/>
  <c r="J172" i="17"/>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J188" i="17"/>
  <c r="O188" i="17" s="1"/>
  <c r="K188" i="17"/>
  <c r="L188" i="17"/>
  <c r="M188" i="17" s="1"/>
  <c r="I189" i="17"/>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J206" i="17"/>
  <c r="O206" i="17" s="1"/>
  <c r="K206" i="17"/>
  <c r="L206" i="17"/>
  <c r="M206" i="17" s="1"/>
  <c r="I207" i="17"/>
  <c r="J207" i="17"/>
  <c r="O207" i="17" s="1"/>
  <c r="K207" i="17"/>
  <c r="L207" i="17"/>
  <c r="M207" i="17" s="1"/>
  <c r="I208" i="17"/>
  <c r="N208" i="17" s="1"/>
  <c r="J208" i="17"/>
  <c r="O208" i="17" s="1"/>
  <c r="K208" i="17"/>
  <c r="L208" i="17"/>
  <c r="I209" i="17"/>
  <c r="N209" i="17" s="1"/>
  <c r="J209" i="17"/>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J215" i="17"/>
  <c r="O215" i="17" s="1"/>
  <c r="K215" i="17"/>
  <c r="L215" i="17"/>
  <c r="M215" i="17" s="1"/>
  <c r="I216" i="17"/>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J234" i="17"/>
  <c r="K234" i="17"/>
  <c r="L234" i="17"/>
  <c r="M234" i="17" s="1"/>
  <c r="I235" i="17"/>
  <c r="J235" i="17"/>
  <c r="O235" i="17" s="1"/>
  <c r="K235" i="17"/>
  <c r="L235" i="17"/>
  <c r="M235" i="17" s="1"/>
  <c r="I236" i="17"/>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J260" i="17"/>
  <c r="O260" i="17" s="1"/>
  <c r="K260" i="17"/>
  <c r="L260" i="17"/>
  <c r="M260" i="17" s="1"/>
  <c r="I261" i="17"/>
  <c r="J261" i="17"/>
  <c r="O261" i="17" s="1"/>
  <c r="K261" i="17"/>
  <c r="L261" i="17"/>
  <c r="M261" i="17" s="1"/>
  <c r="I262" i="17"/>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K273" i="17"/>
  <c r="L273" i="17"/>
  <c r="M273" i="17" s="1"/>
  <c r="I274" i="17"/>
  <c r="N274" i="17" s="1"/>
  <c r="J274" i="17"/>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J278" i="17"/>
  <c r="O278" i="17" s="1"/>
  <c r="K278" i="17"/>
  <c r="L278" i="17"/>
  <c r="I279" i="17"/>
  <c r="J279" i="17"/>
  <c r="O279" i="17" s="1"/>
  <c r="K279" i="17"/>
  <c r="L279" i="17"/>
  <c r="M279" i="17" s="1"/>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J304" i="17"/>
  <c r="O304" i="17" s="1"/>
  <c r="K304" i="17"/>
  <c r="L304" i="17"/>
  <c r="M304" i="17" s="1"/>
  <c r="I305" i="17"/>
  <c r="N305" i="17" s="1"/>
  <c r="J305" i="17"/>
  <c r="O305" i="17" s="1"/>
  <c r="K305" i="17"/>
  <c r="L305" i="17"/>
  <c r="M305" i="17" s="1"/>
  <c r="I306" i="17"/>
  <c r="J306" i="17"/>
  <c r="O306" i="17" s="1"/>
  <c r="K306" i="17"/>
  <c r="L306" i="17"/>
  <c r="M306" i="17" s="1"/>
  <c r="I307" i="17"/>
  <c r="J307" i="17"/>
  <c r="O307" i="17" s="1"/>
  <c r="K307" i="17"/>
  <c r="L307" i="17"/>
  <c r="M307" i="17" s="1"/>
  <c r="I308" i="17"/>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J324" i="17"/>
  <c r="O324" i="17" s="1"/>
  <c r="K324" i="17"/>
  <c r="L324" i="17"/>
  <c r="M324" i="17" s="1"/>
  <c r="I325" i="17"/>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M333" i="17" s="1"/>
  <c r="I334" i="17"/>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I351" i="17"/>
  <c r="J351" i="17"/>
  <c r="O351" i="17" s="1"/>
  <c r="K351" i="17"/>
  <c r="L351" i="17"/>
  <c r="M351" i="17" s="1"/>
  <c r="I352" i="17"/>
  <c r="J352" i="17"/>
  <c r="O352" i="17" s="1"/>
  <c r="K352" i="17"/>
  <c r="L352" i="17"/>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J378" i="17"/>
  <c r="O378" i="17" s="1"/>
  <c r="K378" i="17"/>
  <c r="L378" i="17"/>
  <c r="M378" i="17" s="1"/>
  <c r="I379" i="17"/>
  <c r="J379" i="17"/>
  <c r="O379" i="17" s="1"/>
  <c r="K379" i="17"/>
  <c r="L379" i="17"/>
  <c r="M379" i="17" s="1"/>
  <c r="I380" i="17"/>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J396" i="17"/>
  <c r="O396" i="17" s="1"/>
  <c r="K396" i="17"/>
  <c r="L396" i="17"/>
  <c r="M396" i="17" s="1"/>
  <c r="I397" i="17"/>
  <c r="J397" i="17"/>
  <c r="O397" i="17" s="1"/>
  <c r="K397" i="17"/>
  <c r="L397" i="17"/>
  <c r="M397" i="17" s="1"/>
  <c r="I398" i="17"/>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J406" i="17"/>
  <c r="O406" i="17" s="1"/>
  <c r="K406" i="17"/>
  <c r="L406" i="17"/>
  <c r="I407" i="17"/>
  <c r="N407" i="17" s="1"/>
  <c r="J407" i="17"/>
  <c r="O407" i="17" s="1"/>
  <c r="K407" i="17"/>
  <c r="L407" i="17"/>
  <c r="M407" i="17" s="1"/>
  <c r="I408" i="17"/>
  <c r="N408" i="17" s="1"/>
  <c r="J408" i="17"/>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J423" i="17"/>
  <c r="O423" i="17" s="1"/>
  <c r="K423" i="17"/>
  <c r="L423" i="17"/>
  <c r="M423" i="17" s="1"/>
  <c r="I424" i="17"/>
  <c r="J424" i="17"/>
  <c r="K424" i="17"/>
  <c r="L424" i="17"/>
  <c r="M424" i="17" s="1"/>
  <c r="I425" i="17"/>
  <c r="N425" i="17" s="1"/>
  <c r="J425" i="17"/>
  <c r="O425" i="17" s="1"/>
  <c r="K425" i="17"/>
  <c r="L425" i="17"/>
  <c r="M425" i="17" s="1"/>
  <c r="I426" i="17"/>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J442" i="17"/>
  <c r="O442" i="17" s="1"/>
  <c r="K442" i="17"/>
  <c r="L442" i="17"/>
  <c r="M442" i="17" s="1"/>
  <c r="I443" i="17"/>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J451" i="17"/>
  <c r="O451" i="17" s="1"/>
  <c r="K451" i="17"/>
  <c r="L451" i="17"/>
  <c r="M451" i="17" s="1"/>
  <c r="I452" i="17"/>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K468" i="17"/>
  <c r="L468" i="17"/>
  <c r="M468" i="17" s="1"/>
  <c r="I469" i="17"/>
  <c r="J469" i="17"/>
  <c r="O469" i="17" s="1"/>
  <c r="K469" i="17"/>
  <c r="L469" i="17"/>
  <c r="M469" i="17" s="1"/>
  <c r="I470" i="17"/>
  <c r="J470" i="17"/>
  <c r="O470" i="17" s="1"/>
  <c r="K470" i="17"/>
  <c r="L470" i="17"/>
  <c r="I471" i="17"/>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J496" i="17"/>
  <c r="O496" i="17" s="1"/>
  <c r="K496" i="17"/>
  <c r="L496" i="17"/>
  <c r="M496" i="17" s="1"/>
  <c r="I497" i="17"/>
  <c r="N497" i="17" s="1"/>
  <c r="J497" i="17"/>
  <c r="O497" i="17" s="1"/>
  <c r="K497" i="17"/>
  <c r="L497" i="17"/>
  <c r="M497" i="17" s="1"/>
  <c r="I498" i="17"/>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J536" i="17"/>
  <c r="K536" i="17"/>
  <c r="L536" i="17"/>
  <c r="M536" i="17" s="1"/>
  <c r="I537" i="17"/>
  <c r="N537" i="17" s="1"/>
  <c r="J537" i="17"/>
  <c r="O537" i="17" s="1"/>
  <c r="K537" i="17"/>
  <c r="L537" i="17"/>
  <c r="M537" i="17" s="1"/>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I543" i="17"/>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K554" i="17"/>
  <c r="L554" i="17"/>
  <c r="M554" i="17" s="1"/>
  <c r="I555" i="17"/>
  <c r="N555" i="17" s="1"/>
  <c r="J555" i="17"/>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J582" i="17"/>
  <c r="O582" i="17" s="1"/>
  <c r="K582" i="17"/>
  <c r="L582" i="17"/>
  <c r="I583" i="17"/>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J588" i="17"/>
  <c r="O588" i="17" s="1"/>
  <c r="K588" i="17"/>
  <c r="L588" i="17"/>
  <c r="M588" i="17" s="1"/>
  <c r="I589" i="17"/>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J600" i="17"/>
  <c r="O600" i="17" s="1"/>
  <c r="K600" i="17"/>
  <c r="L600" i="17"/>
  <c r="M600" i="17" s="1"/>
  <c r="I601" i="17"/>
  <c r="N601" i="17" s="1"/>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J610" i="17"/>
  <c r="O610" i="17" s="1"/>
  <c r="K610" i="17"/>
  <c r="L610" i="17"/>
  <c r="M610" i="17" s="1"/>
  <c r="I611" i="17"/>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J615" i="17"/>
  <c r="O615" i="17" s="1"/>
  <c r="K615" i="17"/>
  <c r="L615" i="17"/>
  <c r="M615" i="17" s="1"/>
  <c r="I616" i="17"/>
  <c r="N616" i="17" s="1"/>
  <c r="J616" i="17"/>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K628" i="17"/>
  <c r="L628" i="17"/>
  <c r="M628" i="17" s="1"/>
  <c r="I629" i="17"/>
  <c r="J629" i="17"/>
  <c r="O629" i="17" s="1"/>
  <c r="K629" i="17"/>
  <c r="L629" i="17"/>
  <c r="M629" i="17" s="1"/>
  <c r="I630" i="17"/>
  <c r="N630" i="17" s="1"/>
  <c r="J630" i="17"/>
  <c r="O630" i="17" s="1"/>
  <c r="K630" i="17"/>
  <c r="L630" i="17"/>
  <c r="I631" i="17"/>
  <c r="N631" i="17" s="1"/>
  <c r="J631" i="17"/>
  <c r="K631" i="17"/>
  <c r="L631" i="17"/>
  <c r="M631" i="17" s="1"/>
  <c r="I632" i="17"/>
  <c r="N632" i="17" s="1"/>
  <c r="J632" i="17"/>
  <c r="O632" i="17" s="1"/>
  <c r="K632" i="17"/>
  <c r="L632" i="17"/>
  <c r="I633" i="17"/>
  <c r="N633" i="17" s="1"/>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I639" i="17"/>
  <c r="N639" i="17" s="1"/>
  <c r="J639" i="17"/>
  <c r="O639" i="17" s="1"/>
  <c r="K639" i="17"/>
  <c r="L639" i="17"/>
  <c r="M639" i="17" s="1"/>
  <c r="I640" i="17"/>
  <c r="N640" i="17" s="1"/>
  <c r="J640" i="17"/>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J654" i="17"/>
  <c r="O654" i="17" s="1"/>
  <c r="K654" i="17"/>
  <c r="L654" i="17"/>
  <c r="M654" i="17" s="1"/>
  <c r="I655" i="17"/>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I659" i="17"/>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J678" i="17"/>
  <c r="O678" i="17" s="1"/>
  <c r="K678" i="17"/>
  <c r="L678" i="17"/>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J692" i="17"/>
  <c r="O692" i="17" s="1"/>
  <c r="K692" i="17"/>
  <c r="L692" i="17"/>
  <c r="M692" i="17" s="1"/>
  <c r="I693" i="17"/>
  <c r="N693" i="17" s="1"/>
  <c r="J693" i="17"/>
  <c r="O693" i="17" s="1"/>
  <c r="K693" i="17"/>
  <c r="L693" i="17"/>
  <c r="M693" i="17" s="1"/>
  <c r="I694" i="17"/>
  <c r="J694" i="17"/>
  <c r="O694" i="17" s="1"/>
  <c r="K694" i="17"/>
  <c r="L694" i="17"/>
  <c r="I695" i="17"/>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I705" i="17"/>
  <c r="N705" i="17" s="1"/>
  <c r="J705" i="17"/>
  <c r="K705" i="17"/>
  <c r="L705" i="17"/>
  <c r="M705" i="17" s="1"/>
  <c r="I706" i="17"/>
  <c r="N706" i="17" s="1"/>
  <c r="J706" i="17"/>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J717" i="17"/>
  <c r="O717" i="17" s="1"/>
  <c r="K717" i="17"/>
  <c r="L717" i="17"/>
  <c r="M717" i="17" s="1"/>
  <c r="I718" i="17"/>
  <c r="J718" i="17"/>
  <c r="O718" i="17" s="1"/>
  <c r="K718" i="17"/>
  <c r="L718" i="17"/>
  <c r="M718" i="17" s="1"/>
  <c r="I719" i="17"/>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J732" i="17"/>
  <c r="K732" i="17"/>
  <c r="L732" i="17"/>
  <c r="M732" i="17" s="1"/>
  <c r="I733" i="17"/>
  <c r="N733" i="17" s="1"/>
  <c r="J733" i="17"/>
  <c r="O733" i="17" s="1"/>
  <c r="K733" i="17"/>
  <c r="L733" i="17"/>
  <c r="M733" i="17" s="1"/>
  <c r="I734" i="17"/>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K753" i="17"/>
  <c r="L753" i="17"/>
  <c r="M753" i="17" s="1"/>
  <c r="I754" i="17"/>
  <c r="N754" i="17" s="1"/>
  <c r="J754" i="17"/>
  <c r="O754" i="17" s="1"/>
  <c r="K754" i="17"/>
  <c r="L754" i="17"/>
  <c r="M754" i="17" s="1"/>
  <c r="I755" i="17"/>
  <c r="N755" i="17" s="1"/>
  <c r="J755" i="17"/>
  <c r="O755" i="17" s="1"/>
  <c r="K755" i="17"/>
  <c r="L755" i="17"/>
  <c r="M755" i="17" s="1"/>
  <c r="I756" i="17"/>
  <c r="J756" i="17"/>
  <c r="O756" i="17" s="1"/>
  <c r="K756" i="17"/>
  <c r="L756" i="17"/>
  <c r="M756" i="17" s="1"/>
  <c r="I757" i="17"/>
  <c r="J757" i="17"/>
  <c r="O757" i="17" s="1"/>
  <c r="K757" i="17"/>
  <c r="L757" i="17"/>
  <c r="M757" i="17" s="1"/>
  <c r="I758" i="17"/>
  <c r="J758" i="17"/>
  <c r="O758" i="17" s="1"/>
  <c r="K758" i="17"/>
  <c r="L758" i="17"/>
  <c r="I759" i="17"/>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J774" i="17"/>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J781" i="17"/>
  <c r="O781" i="17" s="1"/>
  <c r="K781" i="17"/>
  <c r="L781" i="17"/>
  <c r="M781" i="17" s="1"/>
  <c r="I782" i="17"/>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J796" i="17"/>
  <c r="O796" i="17" s="1"/>
  <c r="K796" i="17"/>
  <c r="L796" i="17"/>
  <c r="M796" i="17" s="1"/>
  <c r="I797" i="17"/>
  <c r="J797" i="17"/>
  <c r="O797" i="17" s="1"/>
  <c r="K797" i="17"/>
  <c r="L797" i="17"/>
  <c r="M797" i="17" s="1"/>
  <c r="I798" i="17"/>
  <c r="J798" i="17"/>
  <c r="K798" i="17"/>
  <c r="L798" i="17"/>
  <c r="M798" i="17" s="1"/>
  <c r="I799" i="17"/>
  <c r="J799" i="17"/>
  <c r="O799" i="17" s="1"/>
  <c r="K799" i="17"/>
  <c r="L799" i="17"/>
  <c r="M799" i="17" s="1"/>
  <c r="I800" i="17"/>
  <c r="N800" i="17" s="1"/>
  <c r="J800" i="17"/>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J820" i="17"/>
  <c r="K820" i="17"/>
  <c r="L820" i="17"/>
  <c r="M820" i="17" s="1"/>
  <c r="I821" i="17"/>
  <c r="J821" i="17"/>
  <c r="O821" i="17" s="1"/>
  <c r="K821" i="17"/>
  <c r="L821" i="17"/>
  <c r="M821" i="17" s="1"/>
  <c r="I822" i="17"/>
  <c r="J822" i="17"/>
  <c r="K822" i="17"/>
  <c r="L822" i="17"/>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K832" i="17"/>
  <c r="L832" i="17"/>
  <c r="I833" i="17"/>
  <c r="N833" i="17" s="1"/>
  <c r="J833" i="17"/>
  <c r="K833" i="17"/>
  <c r="L833" i="17"/>
  <c r="M833" i="17" s="1"/>
  <c r="I834" i="17"/>
  <c r="N834" i="17" s="1"/>
  <c r="J834" i="17"/>
  <c r="O834" i="17" s="1"/>
  <c r="K834" i="17"/>
  <c r="L834" i="17"/>
  <c r="M834" i="17" s="1"/>
  <c r="I835" i="17"/>
  <c r="N835" i="17" s="1"/>
  <c r="J835" i="17"/>
  <c r="O835" i="17" s="1"/>
  <c r="K835" i="17"/>
  <c r="L835" i="17"/>
  <c r="M835" i="17" s="1"/>
  <c r="I836" i="17"/>
  <c r="J836" i="17"/>
  <c r="O836" i="17" s="1"/>
  <c r="K836" i="17"/>
  <c r="L836" i="17"/>
  <c r="M836" i="17" s="1"/>
  <c r="I837" i="17"/>
  <c r="J837" i="17"/>
  <c r="O837" i="17" s="1"/>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K850" i="17"/>
  <c r="L850" i="17"/>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J860" i="17"/>
  <c r="O860" i="17" s="1"/>
  <c r="K860" i="17"/>
  <c r="L860" i="17"/>
  <c r="M860" i="17" s="1"/>
  <c r="I861" i="17"/>
  <c r="J861" i="17"/>
  <c r="O861" i="17" s="1"/>
  <c r="K861" i="17"/>
  <c r="L861" i="17"/>
  <c r="M861" i="17" s="1"/>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K874" i="17"/>
  <c r="L874" i="17"/>
  <c r="M874" i="17" s="1"/>
  <c r="I875" i="17"/>
  <c r="N875" i="17" s="1"/>
  <c r="J875" i="17"/>
  <c r="O875" i="17" s="1"/>
  <c r="K875" i="17"/>
  <c r="L875" i="17"/>
  <c r="M875" i="17" s="1"/>
  <c r="I876" i="17"/>
  <c r="J876" i="17"/>
  <c r="O876" i="17" s="1"/>
  <c r="K876" i="17"/>
  <c r="L876" i="17"/>
  <c r="M876" i="17" s="1"/>
  <c r="I877" i="17"/>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K882" i="17"/>
  <c r="L882" i="17"/>
  <c r="M882" i="17" s="1"/>
  <c r="I883" i="17"/>
  <c r="N883" i="17" s="1"/>
  <c r="J883" i="17"/>
  <c r="K883" i="17"/>
  <c r="L883" i="17"/>
  <c r="M883" i="17" s="1"/>
  <c r="I884" i="17"/>
  <c r="J884" i="17"/>
  <c r="O884" i="17" s="1"/>
  <c r="K884" i="17"/>
  <c r="L884" i="17"/>
  <c r="M884" i="17" s="1"/>
  <c r="I885" i="17"/>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J900" i="17"/>
  <c r="O900" i="17" s="1"/>
  <c r="K900" i="17"/>
  <c r="L900" i="17"/>
  <c r="M900" i="17" s="1"/>
  <c r="I901" i="17"/>
  <c r="J901" i="17"/>
  <c r="O901" i="17" s="1"/>
  <c r="K901" i="17"/>
  <c r="L901" i="17"/>
  <c r="M901" i="17" s="1"/>
  <c r="I902" i="17"/>
  <c r="J902" i="17"/>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J916" i="17"/>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J923" i="17"/>
  <c r="K923" i="17"/>
  <c r="L923" i="17"/>
  <c r="M923" i="17" s="1"/>
  <c r="I924" i="17"/>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K940" i="17"/>
  <c r="L940" i="17"/>
  <c r="M940" i="17" s="1"/>
  <c r="I941" i="17"/>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J948" i="17"/>
  <c r="K948" i="17"/>
  <c r="L948" i="17"/>
  <c r="M948" i="17" s="1"/>
  <c r="I949" i="17"/>
  <c r="N949" i="17" s="1"/>
  <c r="J949" i="17"/>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J964" i="17"/>
  <c r="O964" i="17" s="1"/>
  <c r="K964" i="17"/>
  <c r="L964" i="17"/>
  <c r="M964" i="17" s="1"/>
  <c r="I965" i="17"/>
  <c r="J965" i="17"/>
  <c r="O965" i="17" s="1"/>
  <c r="K965" i="17"/>
  <c r="L965" i="17"/>
  <c r="M965" i="17" s="1"/>
  <c r="I966" i="17"/>
  <c r="N966" i="17" s="1"/>
  <c r="J966" i="17"/>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J980" i="17"/>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J987" i="17"/>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<sst xmlns="http://schemas.openxmlformats.org/spreadsheetml/2006/main" count="11128" uniqueCount="6221">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</sst>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409]#,##0.0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5E1F9D"/>
        </patternFill>
      </fil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5EA3AF5-BD92-421F-BAA4-C5DC40458D7C}">
      <tableStyleElement type="wholeTable" dxfId="1"/>
      <tableStyleElement type="headerRow" dxfId="0"/>
    </tableStyle>
    <tableStyle name="Purple Timeline Style" pivot="0" table="0" count="8" xr9:uid="{25319B79-305D-467A-8B4A-EECE1B7CDC98}">
      <tableStyleElement type="wholeTable" dxfId="7"/>
      <tableStyleElement type="headerRow" dxfId="6"/>
    </tableStyle>
  </tableStyles>
  <colors>
    <mruColors>
      <color rgb="FF3C1464"/>
      <color rgb="FF93FFC4"/>
      <color rgb="FF3FFF96"/>
      <color rgb="FF003A1A"/>
      <color rgb="FF5E1F9D"/>
      <color rgb="FFB07BE5"/>
      <color rgb="FF705500"/>
      <color rgb="FFD5B9F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07B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55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74347151451015E-2"/>
          <c:y val="0.10918107301757317"/>
          <c:w val="0.81921056591576924"/>
          <c:h val="0.78708114963221498"/>
        </c:manualLayout>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318A-46C3-8A38-17E161FBDB7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318A-46C3-8A38-17E161FBDB7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318A-46C3-8A38-17E161FBDB74}"/>
            </c:ext>
          </c:extLst>
        </c:ser>
        <c:ser>
          <c:idx val="3"/>
          <c:order val="3"/>
          <c:tx>
            <c:strRef>
              <c:f>TotalSales!$F$3:$F$4</c:f>
              <c:strCache>
                <c:ptCount val="1"/>
                <c:pt idx="0">
                  <c:v>Robusta</c:v>
                </c:pt>
              </c:strCache>
            </c:strRef>
          </c:tx>
          <c:spPr>
            <a:ln w="28575" cap="rnd">
              <a:solidFill>
                <a:srgbClr val="7055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318A-46C3-8A38-17E161FBDB74}"/>
            </c:ext>
          </c:extLst>
        </c:ser>
        <c:dLbls>
          <c:showLegendKey val="0"/>
          <c:showVal val="0"/>
          <c:showCatName val="0"/>
          <c:showSerName val="0"/>
          <c:showPercent val="0"/>
          <c:showBubbleSize val="0"/>
        </c:dLbls>
        <c:smooth val="0"/>
        <c:axId val="798661200"/>
        <c:axId val="798664080"/>
      </c:lineChart>
      <c:catAx>
        <c:axId val="7986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8664080"/>
        <c:crosses val="autoZero"/>
        <c:auto val="1"/>
        <c:lblAlgn val="ctr"/>
        <c:lblOffset val="100"/>
        <c:noMultiLvlLbl val="0"/>
      </c:catAx>
      <c:valAx>
        <c:axId val="7986640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86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5E1F9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E1F9D"/>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solidFill>
          </a:ln>
          <a:effectLst/>
        </c:spPr>
      </c:pivotFmt>
      <c:pivotFmt>
        <c:idx val="2"/>
        <c:spPr>
          <a:solidFill>
            <a:srgbClr val="3FFF96"/>
          </a:solidFill>
          <a:ln w="25400">
            <a:solidFill>
              <a:schemeClr val="bg1"/>
            </a:solidFill>
          </a:ln>
          <a:effectLst/>
        </c:spPr>
      </c:pivotFmt>
      <c:pivotFmt>
        <c:idx val="3"/>
        <c:spPr>
          <a:solidFill>
            <a:srgbClr val="93FFC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3FFC4"/>
              </a:solidFill>
              <a:ln w="25400">
                <a:solidFill>
                  <a:schemeClr val="bg1"/>
                </a:solidFill>
              </a:ln>
              <a:effectLst/>
            </c:spPr>
            <c:extLst>
              <c:ext xmlns:c16="http://schemas.microsoft.com/office/drawing/2014/chart" uri="{C3380CC4-5D6E-409C-BE32-E72D297353CC}">
                <c16:uniqueId val="{00000004-6131-45B1-9404-9F0276B7960C}"/>
              </c:ext>
            </c:extLst>
          </c:dPt>
          <c:dPt>
            <c:idx val="1"/>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3-6131-45B1-9404-9F0276B7960C}"/>
              </c:ext>
            </c:extLst>
          </c:dPt>
          <c:dPt>
            <c:idx val="2"/>
            <c:invertIfNegative val="0"/>
            <c:bubble3D val="0"/>
            <c:spPr>
              <a:solidFill>
                <a:srgbClr val="003A1A"/>
              </a:solidFill>
              <a:ln w="25400">
                <a:solidFill>
                  <a:schemeClr val="bg1"/>
                </a:solidFill>
              </a:ln>
              <a:effectLst/>
            </c:spPr>
            <c:extLst>
              <c:ext xmlns:c16="http://schemas.microsoft.com/office/drawing/2014/chart" uri="{C3380CC4-5D6E-409C-BE32-E72D297353CC}">
                <c16:uniqueId val="{00000002-6131-45B1-9404-9F0276B7960C}"/>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131-45B1-9404-9F0276B7960C}"/>
            </c:ext>
          </c:extLst>
        </c:ser>
        <c:dLbls>
          <c:showLegendKey val="0"/>
          <c:showVal val="0"/>
          <c:showCatName val="0"/>
          <c:showSerName val="0"/>
          <c:showPercent val="0"/>
          <c:showBubbleSize val="0"/>
        </c:dLbls>
        <c:gapWidth val="182"/>
        <c:axId val="738423016"/>
        <c:axId val="738423376"/>
      </c:barChart>
      <c:catAx>
        <c:axId val="738423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crossAx val="738423376"/>
        <c:crosses val="autoZero"/>
        <c:auto val="1"/>
        <c:lblAlgn val="ctr"/>
        <c:lblOffset val="100"/>
        <c:noMultiLvlLbl val="0"/>
      </c:catAx>
      <c:valAx>
        <c:axId val="7384233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crossAx val="738423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5E1F9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5E1F9D"/>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E1F9D"/>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solidFill>
          </a:ln>
          <a:effectLst/>
        </c:spPr>
      </c:pivotFmt>
      <c:pivotFmt>
        <c:idx val="2"/>
        <c:spPr>
          <a:solidFill>
            <a:srgbClr val="3FFF96"/>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3FFF96"/>
          </a:solidFill>
          <a:ln w="25400">
            <a:solidFill>
              <a:schemeClr val="bg1"/>
            </a:solidFill>
          </a:ln>
          <a:effectLst/>
        </c:spPr>
      </c:pivotFmt>
      <c:pivotFmt>
        <c:idx val="7"/>
        <c:spPr>
          <a:solidFill>
            <a:srgbClr val="003A1A"/>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489B-48C3-A50F-B1BA166DACEB}"/>
              </c:ext>
            </c:extLst>
          </c:dPt>
          <c:dPt>
            <c:idx val="1"/>
            <c:invertIfNegative val="0"/>
            <c:bubble3D val="0"/>
            <c:extLst>
              <c:ext xmlns:c16="http://schemas.microsoft.com/office/drawing/2014/chart" uri="{C3380CC4-5D6E-409C-BE32-E72D297353CC}">
                <c16:uniqueId val="{00000003-489B-48C3-A50F-B1BA166DACEB}"/>
              </c:ext>
            </c:extLst>
          </c:dPt>
          <c:dPt>
            <c:idx val="2"/>
            <c:invertIfNegative val="0"/>
            <c:bubble3D val="0"/>
            <c:extLst>
              <c:ext xmlns:c16="http://schemas.microsoft.com/office/drawing/2014/chart" uri="{C3380CC4-5D6E-409C-BE32-E72D297353CC}">
                <c16:uniqueId val="{00000005-489B-48C3-A50F-B1BA166DACEB}"/>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89B-48C3-A50F-B1BA166DACEB}"/>
            </c:ext>
          </c:extLst>
        </c:ser>
        <c:dLbls>
          <c:showLegendKey val="0"/>
          <c:showVal val="0"/>
          <c:showCatName val="0"/>
          <c:showSerName val="0"/>
          <c:showPercent val="0"/>
          <c:showBubbleSize val="0"/>
        </c:dLbls>
        <c:gapWidth val="182"/>
        <c:axId val="738423016"/>
        <c:axId val="738423376"/>
      </c:barChart>
      <c:catAx>
        <c:axId val="738423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crossAx val="738423376"/>
        <c:crosses val="autoZero"/>
        <c:auto val="1"/>
        <c:lblAlgn val="ctr"/>
        <c:lblOffset val="100"/>
        <c:noMultiLvlLbl val="0"/>
      </c:catAx>
      <c:valAx>
        <c:axId val="7384233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crossAx val="738423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5E1F9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55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5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5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74347151451015E-2"/>
          <c:y val="0.10918107301757317"/>
          <c:w val="0.81921056591576924"/>
          <c:h val="0.78708114963221498"/>
        </c:manualLayout>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7237-4C03-A74E-73F6C072B45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7237-4C03-A74E-73F6C072B45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7237-4C03-A74E-73F6C072B45F}"/>
            </c:ext>
          </c:extLst>
        </c:ser>
        <c:ser>
          <c:idx val="3"/>
          <c:order val="3"/>
          <c:tx>
            <c:strRef>
              <c:f>TotalSales!$F$3:$F$4</c:f>
              <c:strCache>
                <c:ptCount val="1"/>
                <c:pt idx="0">
                  <c:v>Robusta</c:v>
                </c:pt>
              </c:strCache>
            </c:strRef>
          </c:tx>
          <c:spPr>
            <a:ln w="28575" cap="rnd">
              <a:solidFill>
                <a:srgbClr val="7055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7237-4C03-A74E-73F6C072B45F}"/>
            </c:ext>
          </c:extLst>
        </c:ser>
        <c:dLbls>
          <c:showLegendKey val="0"/>
          <c:showVal val="0"/>
          <c:showCatName val="0"/>
          <c:showSerName val="0"/>
          <c:showPercent val="0"/>
          <c:showBubbleSize val="0"/>
        </c:dLbls>
        <c:smooth val="0"/>
        <c:axId val="798661200"/>
        <c:axId val="798664080"/>
      </c:lineChart>
      <c:catAx>
        <c:axId val="7986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8664080"/>
        <c:crosses val="autoZero"/>
        <c:auto val="1"/>
        <c:lblAlgn val="ctr"/>
        <c:lblOffset val="100"/>
        <c:noMultiLvlLbl val="0"/>
      </c:catAx>
      <c:valAx>
        <c:axId val="7986640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86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5E1F9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E1F9D"/>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solidFill>
          </a:ln>
          <a:effectLst/>
        </c:spPr>
      </c:pivotFmt>
      <c:pivotFmt>
        <c:idx val="2"/>
        <c:spPr>
          <a:solidFill>
            <a:srgbClr val="3FFF96"/>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3FFF96"/>
          </a:solidFill>
          <a:ln w="25400">
            <a:solidFill>
              <a:schemeClr val="bg1"/>
            </a:solidFill>
          </a:ln>
          <a:effectLst/>
        </c:spPr>
      </c:pivotFmt>
      <c:pivotFmt>
        <c:idx val="7"/>
        <c:spPr>
          <a:solidFill>
            <a:srgbClr val="003A1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3FFC4"/>
          </a:solidFill>
          <a:ln w="25400">
            <a:solidFill>
              <a:schemeClr val="bg1"/>
            </a:solidFill>
          </a:ln>
          <a:effectLst/>
        </c:spPr>
      </c:pivotFmt>
      <c:pivotFmt>
        <c:idx val="10"/>
        <c:spPr>
          <a:solidFill>
            <a:srgbClr val="3FFF96"/>
          </a:solidFill>
          <a:ln w="25400">
            <a:solidFill>
              <a:schemeClr val="bg1"/>
            </a:solidFill>
          </a:ln>
          <a:effectLst/>
        </c:spPr>
      </c:pivotFmt>
      <c:pivotFmt>
        <c:idx val="11"/>
        <c:spPr>
          <a:solidFill>
            <a:srgbClr val="003A1A"/>
          </a:solidFill>
          <a:ln w="25400">
            <a:solidFill>
              <a:schemeClr val="bg1"/>
            </a:solidFill>
          </a:ln>
          <a:effectLst/>
        </c:spPr>
      </c:pivotFmt>
    </c:pivotFmts>
    <c:plotArea>
      <c:layout>
        <c:manualLayout>
          <c:layoutTarget val="inner"/>
          <c:xMode val="edge"/>
          <c:yMode val="edge"/>
          <c:x val="0.17504269254042809"/>
          <c:y val="6.0695678801545486E-2"/>
          <c:w val="0.8376375788881224"/>
          <c:h val="0.85328870773284726"/>
        </c:manualLayout>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3FFC4"/>
              </a:solidFill>
              <a:ln w="25400">
                <a:solidFill>
                  <a:schemeClr val="bg1"/>
                </a:solidFill>
              </a:ln>
              <a:effectLst/>
            </c:spPr>
            <c:extLst>
              <c:ext xmlns:c16="http://schemas.microsoft.com/office/drawing/2014/chart" uri="{C3380CC4-5D6E-409C-BE32-E72D297353CC}">
                <c16:uniqueId val="{00000001-EA6A-493D-B9E6-F6B1AF369426}"/>
              </c:ext>
            </c:extLst>
          </c:dPt>
          <c:dPt>
            <c:idx val="1"/>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3-EA6A-493D-B9E6-F6B1AF369426}"/>
              </c:ext>
            </c:extLst>
          </c:dPt>
          <c:dPt>
            <c:idx val="2"/>
            <c:invertIfNegative val="0"/>
            <c:bubble3D val="0"/>
            <c:spPr>
              <a:solidFill>
                <a:srgbClr val="003A1A"/>
              </a:solidFill>
              <a:ln w="25400">
                <a:solidFill>
                  <a:schemeClr val="bg1"/>
                </a:solidFill>
              </a:ln>
              <a:effectLst/>
            </c:spPr>
            <c:extLst>
              <c:ext xmlns:c16="http://schemas.microsoft.com/office/drawing/2014/chart" uri="{C3380CC4-5D6E-409C-BE32-E72D297353CC}">
                <c16:uniqueId val="{00000005-EA6A-493D-B9E6-F6B1AF369426}"/>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A6A-493D-B9E6-F6B1AF369426}"/>
            </c:ext>
          </c:extLst>
        </c:ser>
        <c:dLbls>
          <c:showLegendKey val="0"/>
          <c:showVal val="0"/>
          <c:showCatName val="0"/>
          <c:showSerName val="0"/>
          <c:showPercent val="0"/>
          <c:showBubbleSize val="0"/>
        </c:dLbls>
        <c:gapWidth val="182"/>
        <c:axId val="738423016"/>
        <c:axId val="738423376"/>
      </c:barChart>
      <c:catAx>
        <c:axId val="738423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crossAx val="738423376"/>
        <c:crosses val="autoZero"/>
        <c:auto val="1"/>
        <c:lblAlgn val="ctr"/>
        <c:lblOffset val="100"/>
        <c:noMultiLvlLbl val="0"/>
      </c:catAx>
      <c:valAx>
        <c:axId val="7384233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crossAx val="738423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5E1F9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5E1F9D"/>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E1F9D"/>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solidFill>
          </a:ln>
          <a:effectLst/>
        </c:spPr>
      </c:pivotFmt>
      <c:pivotFmt>
        <c:idx val="2"/>
        <c:spPr>
          <a:solidFill>
            <a:srgbClr val="3FFF96"/>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3FFF96"/>
          </a:solidFill>
          <a:ln w="25400">
            <a:solidFill>
              <a:schemeClr val="bg1"/>
            </a:solidFill>
          </a:ln>
          <a:effectLst/>
        </c:spPr>
      </c:pivotFmt>
      <c:pivotFmt>
        <c:idx val="7"/>
        <c:spPr>
          <a:solidFill>
            <a:srgbClr val="003A1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E1F9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51645061025864"/>
          <c:y val="2.9418121939020395E-2"/>
          <c:w val="0.82441821132920823"/>
          <c:h val="0.86417196559581111"/>
        </c:manualLayout>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C6A-48A4-AA2A-612CD448CC00}"/>
              </c:ext>
            </c:extLst>
          </c:dPt>
          <c:dPt>
            <c:idx val="1"/>
            <c:invertIfNegative val="0"/>
            <c:bubble3D val="0"/>
            <c:extLst>
              <c:ext xmlns:c16="http://schemas.microsoft.com/office/drawing/2014/chart" uri="{C3380CC4-5D6E-409C-BE32-E72D297353CC}">
                <c16:uniqueId val="{00000001-AC6A-48A4-AA2A-612CD448CC00}"/>
              </c:ext>
            </c:extLst>
          </c:dPt>
          <c:dPt>
            <c:idx val="2"/>
            <c:invertIfNegative val="0"/>
            <c:bubble3D val="0"/>
            <c:extLst>
              <c:ext xmlns:c16="http://schemas.microsoft.com/office/drawing/2014/chart" uri="{C3380CC4-5D6E-409C-BE32-E72D297353CC}">
                <c16:uniqueId val="{00000002-AC6A-48A4-AA2A-612CD448CC00}"/>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C6A-48A4-AA2A-612CD448CC00}"/>
            </c:ext>
          </c:extLst>
        </c:ser>
        <c:dLbls>
          <c:showLegendKey val="0"/>
          <c:showVal val="0"/>
          <c:showCatName val="0"/>
          <c:showSerName val="0"/>
          <c:showPercent val="0"/>
          <c:showBubbleSize val="0"/>
        </c:dLbls>
        <c:gapWidth val="182"/>
        <c:axId val="738423016"/>
        <c:axId val="738423376"/>
      </c:barChart>
      <c:catAx>
        <c:axId val="738423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crossAx val="738423376"/>
        <c:crosses val="autoZero"/>
        <c:auto val="1"/>
        <c:lblAlgn val="ctr"/>
        <c:lblOffset val="100"/>
        <c:noMultiLvlLbl val="0"/>
      </c:catAx>
      <c:valAx>
        <c:axId val="7384233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E1F9D"/>
                </a:solidFill>
                <a:latin typeface="+mn-lt"/>
                <a:ea typeface="+mn-ea"/>
                <a:cs typeface="+mn-cs"/>
              </a:defRPr>
            </a:pPr>
            <a:endParaRPr lang="en-US"/>
          </a:p>
        </c:txPr>
        <c:crossAx val="738423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5E1F9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392710</xdr:colOff>
      <xdr:row>15</xdr:row>
      <xdr:rowOff>152049</xdr:rowOff>
    </xdr:from>
    <xdr:to>
      <xdr:col>24</xdr:col>
      <xdr:colOff>241996</xdr:colOff>
      <xdr:row>46</xdr:row>
      <xdr:rowOff>34571</xdr:rowOff>
    </xdr:to>
    <xdr:graphicFrame macro="">
      <xdr:nvGraphicFramePr>
        <xdr:cNvPr id="2" name="Chart 1">
          <a:extLst>
            <a:ext uri="{FF2B5EF4-FFF2-40B4-BE49-F238E27FC236}">
              <a16:creationId xmlns:a16="http://schemas.microsoft.com/office/drawing/2014/main" id="{276EB45B-C80C-150D-0A21-A17667872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400036</xdr:colOff>
      <xdr:row>4</xdr:row>
      <xdr:rowOff>69142</xdr:rowOff>
    </xdr:from>
    <xdr:to>
      <xdr:col>24</xdr:col>
      <xdr:colOff>259277</xdr:colOff>
      <xdr:row>15</xdr:row>
      <xdr:rowOff>132101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8110A7A-5562-B57A-6549-8D87706C32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148943" y="820902"/>
              <a:ext cx="10673016" cy="21302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27</xdr:col>
      <xdr:colOff>236266</xdr:colOff>
      <xdr:row>4</xdr:row>
      <xdr:rowOff>59066</xdr:rowOff>
    </xdr:from>
    <xdr:to>
      <xdr:col>30</xdr:col>
      <xdr:colOff>156752</xdr:colOff>
      <xdr:row>17</xdr:row>
      <xdr:rowOff>100175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3839867-431C-8C93-E10C-DA5EFA227BD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0707261" y="810826"/>
              <a:ext cx="1828798" cy="2484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221855</xdr:colOff>
      <xdr:row>4</xdr:row>
      <xdr:rowOff>184182</xdr:rowOff>
    </xdr:from>
    <xdr:to>
      <xdr:col>27</xdr:col>
      <xdr:colOff>528110</xdr:colOff>
      <xdr:row>18</xdr:row>
      <xdr:rowOff>35410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1C5E298-D194-2D90-8CE4-DEC680CB2C8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8784537" y="935942"/>
              <a:ext cx="2214568" cy="2482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311235</xdr:colOff>
      <xdr:row>18</xdr:row>
      <xdr:rowOff>2270</xdr:rowOff>
    </xdr:from>
    <xdr:to>
      <xdr:col>27</xdr:col>
      <xdr:colOff>231725</xdr:colOff>
      <xdr:row>31</xdr:row>
      <xdr:rowOff>43379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71EA0A3B-6D4E-E15A-C999-3CBEF2D9E2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873917" y="3385188"/>
              <a:ext cx="1828803" cy="2484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92161</xdr:colOff>
      <xdr:row>15</xdr:row>
      <xdr:rowOff>131919</xdr:rowOff>
    </xdr:from>
    <xdr:to>
      <xdr:col>10</xdr:col>
      <xdr:colOff>536712</xdr:colOff>
      <xdr:row>44</xdr:row>
      <xdr:rowOff>178903</xdr:rowOff>
    </xdr:to>
    <xdr:graphicFrame macro="">
      <xdr:nvGraphicFramePr>
        <xdr:cNvPr id="7" name="Chart 6">
          <a:extLst>
            <a:ext uri="{FF2B5EF4-FFF2-40B4-BE49-F238E27FC236}">
              <a16:creationId xmlns:a16="http://schemas.microsoft.com/office/drawing/2014/main" id="{4FDA7FB5-9B60-C480-D0D2-6C200E04E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92161</xdr:colOff>
      <xdr:row>15</xdr:row>
      <xdr:rowOff>131919</xdr:rowOff>
    </xdr:from>
    <xdr:to>
      <xdr:col>10</xdr:col>
      <xdr:colOff>536712</xdr:colOff>
      <xdr:row>44</xdr:row>
      <xdr:rowOff>178903</xdr:rowOff>
    </xdr:to>
    <xdr:graphicFrame macro="">
      <xdr:nvGraphicFramePr>
        <xdr:cNvPr id="2" name="Chart 1">
          <a:extLst>
            <a:ext uri="{FF2B5EF4-FFF2-40B4-BE49-F238E27FC236}">
              <a16:creationId xmlns:a16="http://schemas.microsoft.com/office/drawing/2014/main" id="{5DE81BCC-13D7-4A75-85F2-475E92AE6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19878</xdr:rowOff>
    </xdr:from>
    <xdr:to>
      <xdr:col>27</xdr:col>
      <xdr:colOff>26070</xdr:colOff>
      <xdr:row>5</xdr:row>
      <xdr:rowOff>159026</xdr:rowOff>
    </xdr:to>
    <xdr:sp macro="" textlink="">
      <xdr:nvSpPr>
        <xdr:cNvPr id="2" name="Rectangle 1">
          <a:extLst>
            <a:ext uri="{FF2B5EF4-FFF2-40B4-BE49-F238E27FC236}">
              <a16:creationId xmlns:a16="http://schemas.microsoft.com/office/drawing/2014/main" id="{AD5C1E9E-FF01-8416-5F31-04A270A61AC4}"/>
            </a:ext>
          </a:extLst>
        </xdr:cNvPr>
        <xdr:cNvSpPr/>
      </xdr:nvSpPr>
      <xdr:spPr>
        <a:xfrm>
          <a:off x="0" y="19878"/>
          <a:ext cx="16762914" cy="98641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t>COFFEE SALES DASHBOARD</a:t>
          </a:r>
        </a:p>
      </xdr:txBody>
    </xdr:sp>
    <xdr:clientData/>
  </xdr:twoCellAnchor>
  <xdr:twoCellAnchor>
    <xdr:from>
      <xdr:col>1</xdr:col>
      <xdr:colOff>0</xdr:colOff>
      <xdr:row>18</xdr:row>
      <xdr:rowOff>5800</xdr:rowOff>
    </xdr:from>
    <xdr:to>
      <xdr:col>16</xdr:col>
      <xdr:colOff>539553</xdr:colOff>
      <xdr:row>51</xdr:row>
      <xdr:rowOff>170385</xdr:rowOff>
    </xdr:to>
    <xdr:graphicFrame macro="">
      <xdr:nvGraphicFramePr>
        <xdr:cNvPr id="3" name="Chart 2">
          <a:extLst>
            <a:ext uri="{FF2B5EF4-FFF2-40B4-BE49-F238E27FC236}">
              <a16:creationId xmlns:a16="http://schemas.microsoft.com/office/drawing/2014/main" id="{3C70A0EC-F8D5-4C1C-9158-1D39D7D07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90015</xdr:colOff>
      <xdr:row>6</xdr:row>
      <xdr:rowOff>26071</xdr:rowOff>
    </xdr:from>
    <xdr:to>
      <xdr:col>18</xdr:col>
      <xdr:colOff>593549</xdr:colOff>
      <xdr:row>17</xdr:row>
      <xdr:rowOff>119269</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C4942B39-F9E4-4174-8CC9-6CF31481412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0015" y="1019984"/>
              <a:ext cx="11449829" cy="21340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44795</xdr:colOff>
      <xdr:row>11</xdr:row>
      <xdr:rowOff>164107</xdr:rowOff>
    </xdr:from>
    <xdr:to>
      <xdr:col>22</xdr:col>
      <xdr:colOff>350616</xdr:colOff>
      <xdr:row>18</xdr:row>
      <xdr:rowOff>11199</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9787BC9-7EA6-46E5-86AA-A557162EBA2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27195" y="2085672"/>
              <a:ext cx="2214134" cy="1145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53009</xdr:colOff>
      <xdr:row>6</xdr:row>
      <xdr:rowOff>66261</xdr:rowOff>
    </xdr:from>
    <xdr:to>
      <xdr:col>27</xdr:col>
      <xdr:colOff>53009</xdr:colOff>
      <xdr:row>11</xdr:row>
      <xdr:rowOff>96842</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9EDDCA62-FB45-473B-8EB1-CA8C0150766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635409" y="1060174"/>
              <a:ext cx="5088835" cy="958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437322</xdr:colOff>
      <xdr:row>11</xdr:row>
      <xdr:rowOff>143096</xdr:rowOff>
    </xdr:from>
    <xdr:to>
      <xdr:col>27</xdr:col>
      <xdr:colOff>0</xdr:colOff>
      <xdr:row>18</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DCFEF533-9DFC-45CD-A888-740641A0B33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928035" y="2064661"/>
              <a:ext cx="2743200" cy="1155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18</xdr:row>
      <xdr:rowOff>142940</xdr:rowOff>
    </xdr:from>
    <xdr:to>
      <xdr:col>26</xdr:col>
      <xdr:colOff>610547</xdr:colOff>
      <xdr:row>31</xdr:row>
      <xdr:rowOff>170385</xdr:rowOff>
    </xdr:to>
    <xdr:graphicFrame macro="">
      <xdr:nvGraphicFramePr>
        <xdr:cNvPr id="8" name="Chart 7">
          <a:extLst>
            <a:ext uri="{FF2B5EF4-FFF2-40B4-BE49-F238E27FC236}">
              <a16:creationId xmlns:a16="http://schemas.microsoft.com/office/drawing/2014/main" id="{2F3A8A44-DDE4-421D-9B1B-812DA3CFD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32</xdr:row>
      <xdr:rowOff>0</xdr:rowOff>
    </xdr:from>
    <xdr:to>
      <xdr:col>27</xdr:col>
      <xdr:colOff>0</xdr:colOff>
      <xdr:row>52</xdr:row>
      <xdr:rowOff>0</xdr:rowOff>
    </xdr:to>
    <xdr:graphicFrame macro="">
      <xdr:nvGraphicFramePr>
        <xdr:cNvPr id="9" name="Chart 8">
          <a:extLst>
            <a:ext uri="{FF2B5EF4-FFF2-40B4-BE49-F238E27FC236}">
              <a16:creationId xmlns:a16="http://schemas.microsoft.com/office/drawing/2014/main" id="{B81D339A-93A3-452A-BC87-689F23DF2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refreshedDate="45148.973700694442" createdVersion="8" refreshedVersion="8" minRefreshableVersion="3" recordCount="1000" xr:uid="{AE687536-BB68-49D4-BEB3-4A14FBFF7165}">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02138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8104BD-2DAC-4935-9F3F-925D9E78D55A}"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DC5B34-92CC-4177-A4FC-495F8C1F9C94}"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D8B5A2-3101-4E13-880A-15A40DAEEB3D}"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6">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CAA1AD9-F99C-4428-9222-869E5494FF82}" sourceName="Size">
  <pivotTables>
    <pivotTable tabId="18" name="TotalSales"/>
    <pivotTable tabId="19" name="TotalSales"/>
    <pivotTable tabId="20" name="TotalSales"/>
  </pivotTables>
  <data>
    <tabular pivotCacheId="13021382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F6372B-814B-41AD-BA7E-2CD114EC354A}" sourceName="Roast Type Name">
  <pivotTables>
    <pivotTable tabId="18" name="TotalSales"/>
    <pivotTable tabId="19" name="TotalSales"/>
    <pivotTable tabId="20" name="TotalSales"/>
  </pivotTables>
  <data>
    <tabular pivotCacheId="13021382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8E3C17-D0CB-4F28-8C1E-BA809A84B0C7}" sourceName="Loyalty Card">
  <pivotTables>
    <pivotTable tabId="18" name="TotalSales"/>
    <pivotTable tabId="19" name="TotalSales"/>
    <pivotTable tabId="20" name="TotalSales"/>
  </pivotTables>
  <data>
    <tabular pivotCacheId="1302138244">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7FF2721-7560-4EB1-8BC6-42B317F049E4}" cache="Slicer_Size" caption="Size" columnCount="2" style="Purple Slicer" rowHeight="244336"/>
  <slicer name="Roast Type Name" xr10:uid="{95C8E0E6-F812-4319-AD11-ECDB3C5248C5}" cache="Slicer_Roast_Type_Name" caption="Roast Type Name" columnCount="3" style="Purple Slicer" rowHeight="244336"/>
  <slicer name="Loyalty Card" xr10:uid="{A3F1DD11-BDBC-4FAC-ABAF-3365301CBB54}" cache="Slicer_Loyalty_Card" caption="Loyalty Card" style="Purple Slicer" rowHeight="24433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FC284E0-1292-4381-82A3-B761934DEF42}" cache="Slicer_Size" caption="Size" columnCount="2" style="Purple Slicer" rowHeight="244336"/>
  <slicer name="Roast Type Name 1" xr10:uid="{5246D62A-8800-4641-8468-B2E0AAD23A8F}" cache="Slicer_Roast_Type_Name" caption="Roast Type Name" columnCount="3" style="Purple Slicer" rowHeight="244336"/>
  <slicer name="Loyalty Card 1" xr10:uid="{65C96248-2A9E-4F1F-8972-9D76AF613A3F}" cache="Slicer_Loyalty_Card" caption="Loyalty Card" style="Purple Slicer" rowHeight="24433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45B58E-C133-446B-A2EF-0E2EA8E3F1CB}" name="Orders" displayName="Orders" ref="A1:P1001" totalsRowShown="0" headerRowDxfId="8">
  <autoFilter ref="A1:P1001" xr:uid="{2045B58E-C133-446B-A2EF-0E2EA8E3F1CB}"/>
  <tableColumns count="16">
    <tableColumn id="1" xr3:uid="{57C46C42-EFB6-4C3B-8F70-C1E172A465D9}" name="Order ID" dataDxfId="15"/>
    <tableColumn id="2" xr3:uid="{5937B730-BF83-435E-AB79-8017038E317A}" name="Order Date" dataDxfId="14"/>
    <tableColumn id="3" xr3:uid="{E5AA494C-A228-4112-B6C5-0804D1EC17E7}" name="Customer ID" dataDxfId="13"/>
    <tableColumn id="4" xr3:uid="{C7E4C04A-F12B-4F2D-BEA4-C3A7EE9CD4CB}" name="Product ID"/>
    <tableColumn id="5" xr3:uid="{799E40C4-608C-45F2-8B91-DC9E8998C218}" name="Quantity" dataDxfId="12"/>
    <tableColumn id="6" xr3:uid="{BDEA81BB-DDDD-4750-9F68-28EF55918A00}" name="Customer Name" dataDxfId="4">
      <calculatedColumnFormula>_xlfn.XLOOKUP(C2,customers!$A$1:$A$1001,customers!$B$1:$B$1001,,0)</calculatedColumnFormula>
    </tableColumn>
    <tableColumn id="7" xr3:uid="{990BC34C-6B4B-4F42-900B-95363F488D81}" name="Email" dataDxfId="3">
      <calculatedColumnFormula>IF(_xlfn.XLOOKUP(C2,customers!$A$1:$A$1001,customers!$C$1:$C$1001,,0)=0,"",_xlfn.XLOOKUP(C2,customers!$A$1:$A$1001,customers!$C$1:$C$1001,,0))</calculatedColumnFormula>
    </tableColumn>
    <tableColumn id="8" xr3:uid="{63EB5693-B2A8-4A1B-96DE-945AACFAC009}" name="Country" dataDxfId="2">
      <calculatedColumnFormula>_xlfn.XLOOKUP(C2,customers!$A$1:$A$1001,customers!$G$1:$G$1001,,0)</calculatedColumnFormula>
    </tableColumn>
    <tableColumn id="9" xr3:uid="{69AD7D5D-16D2-4D31-8689-7E6FAC586D04}" name="Coffee Type">
      <calculatedColumnFormula>INDEX(products!$A$1:$G$49,MATCH(orders!$D2,products!$A$1:$A$49,0),MATCH(orders!I$1,products!$A$1:$G$1,0))</calculatedColumnFormula>
    </tableColumn>
    <tableColumn id="10" xr3:uid="{3A81AAE6-5A00-465F-9E61-C36FC8D99FE5}" name="Roast Type">
      <calculatedColumnFormula>INDEX(products!$A$1:$G$49,MATCH(orders!$D2,products!$A$1:$A$49,0),MATCH(orders!J$1,products!$A$1:$G$1,0))</calculatedColumnFormula>
    </tableColumn>
    <tableColumn id="11" xr3:uid="{C8705AC1-75AF-4B5B-AD5C-6D39F638B3FF}" name="Size" dataDxfId="11">
      <calculatedColumnFormula>INDEX(products!$A$1:$G$49,MATCH(orders!$D2,products!$A$1:$A$49,0),MATCH(orders!K$1,products!$A$1:$G$1,0))</calculatedColumnFormula>
    </tableColumn>
    <tableColumn id="12" xr3:uid="{98775C6D-CB24-4C36-ABDF-C27454DD44A9}" name="Unit Price" dataDxfId="10">
      <calculatedColumnFormula>INDEX(products!$A$1:$G$49,MATCH(orders!$D2,products!$A$1:$A$49,0),MATCH(orders!L$1,products!$A$1:$G$1,0))</calculatedColumnFormula>
    </tableColumn>
    <tableColumn id="13" xr3:uid="{9800CA95-D1D0-4E92-90CF-A3AA7BD4268B}" name="Sales" dataDxfId="9">
      <calculatedColumnFormula>L2*E2</calculatedColumnFormula>
    </tableColumn>
    <tableColumn id="14" xr3:uid="{AB598813-267A-40B7-822C-BBD22C68BC72}" name="Coffee Type Name">
      <calculatedColumnFormula>IF(I2="Rob","Robusta",IF(I2="Exc","Excelsa",IF(I2="Ara","Arabica",IF(I2="Lib","Liberica",""))))</calculatedColumnFormula>
    </tableColumn>
    <tableColumn id="15" xr3:uid="{98142FC6-87FF-4A65-85E1-FC69CBB48FF0}" name="Roast Type Name">
      <calculatedColumnFormula>IF(J2="M","Medium",IF(J2="L","Light",IF(J2="D","Dark","")))</calculatedColumnFormula>
    </tableColumn>
    <tableColumn id="16" xr3:uid="{244DD767-571F-4C79-8226-8B9D888CAADA}" name="Loyalty Card" dataDxfId="5">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AAB5EE-0BA8-420B-AB9F-E9533FC9F00A}" sourceName="Order Date">
  <pivotTables>
    <pivotTable tabId="18" name="TotalSales"/>
    <pivotTable tabId="19" name="TotalSales"/>
    <pivotTable tabId="20" name="TotalSales"/>
  </pivotTables>
  <state minimalRefreshVersion="6" lastRefreshVersion="6" pivotCacheId="13021382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7D2B9D3-3D53-46F4-978E-F861417A9159}"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117ED64-2D35-4846-99D5-5D309867A32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F850-17C9-40D2-981C-0A0D7BD2F1CD}">
  <dimension ref="A3:F48"/>
  <sheetViews>
    <sheetView topLeftCell="B1" zoomScale="55" zoomScaleNormal="70" workbookViewId="0">
      <selection activeCell="E59" sqref="E59"/>
    </sheetView>
  </sheetViews>
  <sheetFormatPr defaultRowHeight="15.05" x14ac:dyDescent="0.3"/>
  <cols>
    <col min="1" max="1" width="12.44140625" bestFit="1" customWidth="1"/>
    <col min="2" max="2" width="28.44140625" bestFit="1" customWidth="1"/>
    <col min="3" max="3" width="26.33203125" bestFit="1" customWidth="1"/>
    <col min="4" max="4" width="10.44140625" bestFit="1" customWidth="1"/>
    <col min="5" max="5" width="10.77734375" bestFit="1" customWidth="1"/>
    <col min="6" max="6" width="11"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5" zoomScaleNormal="85" workbookViewId="0">
      <selection activeCell="H3" sqref="H3"/>
    </sheetView>
  </sheetViews>
  <sheetFormatPr defaultRowHeight="15.05" x14ac:dyDescent="0.3"/>
  <cols>
    <col min="1" max="1" width="16.5546875" bestFit="1" customWidth="1"/>
    <col min="2" max="2" width="11.88671875" bestFit="1" customWidth="1"/>
    <col min="3" max="3" width="17.44140625" bestFit="1" customWidth="1"/>
    <col min="4" max="4" width="11.21875" customWidth="1"/>
    <col min="5" max="5" width="9.88671875" customWidth="1"/>
    <col min="6" max="6" width="16" customWidth="1"/>
    <col min="7" max="7" width="35.5546875" bestFit="1" customWidth="1"/>
    <col min="8" max="8" width="11.88671875" bestFit="1" customWidth="1"/>
    <col min="9" max="9" width="12.6640625" customWidth="1"/>
    <col min="10" max="10" width="11.6640625" customWidth="1"/>
    <col min="11" max="11" width="6.109375" customWidth="1"/>
    <col min="12" max="12" width="10.88671875" customWidth="1"/>
    <col min="13" max="13" width="7.5546875" bestFit="1" customWidth="1"/>
    <col min="14" max="14" width="17.88671875" customWidth="1"/>
    <col min="15" max="15" width="16.88671875" customWidth="1"/>
    <col min="16" max="16" width="13.5546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326" zoomScale="69" workbookViewId="0"/>
  </sheetViews>
  <sheetFormatPr defaultRowHeight="15.05"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05"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E4A17-EE97-4B5D-957E-D0FF9464FF5F}">
  <dimension ref="A3:B6"/>
  <sheetViews>
    <sheetView topLeftCell="A15" zoomScale="70" zoomScaleNormal="70" workbookViewId="0">
      <selection activeCell="E59" sqref="E59"/>
    </sheetView>
  </sheetViews>
  <sheetFormatPr defaultRowHeight="15.05" x14ac:dyDescent="0.3"/>
  <cols>
    <col min="1" max="1" width="15" bestFit="1" customWidth="1"/>
    <col min="2" max="2" width="11.6640625" bestFit="1" customWidth="1"/>
    <col min="3" max="3" width="16.44140625" bestFit="1" customWidth="1"/>
    <col min="4" max="4" width="10.44140625" bestFit="1" customWidth="1"/>
    <col min="5" max="5" width="10.77734375" bestFit="1" customWidth="1"/>
    <col min="6" max="6" width="11"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969EA-5195-47CC-970A-C36F757EB3F1}">
  <dimension ref="A3:B8"/>
  <sheetViews>
    <sheetView zoomScale="40" zoomScaleNormal="40" workbookViewId="0">
      <selection activeCell="J57" sqref="J57"/>
    </sheetView>
  </sheetViews>
  <sheetFormatPr defaultRowHeight="15.05" x14ac:dyDescent="0.3"/>
  <cols>
    <col min="1" max="1" width="26.21875" bestFit="1" customWidth="1"/>
    <col min="2" max="2" width="17.6640625" bestFit="1" customWidth="1"/>
    <col min="3" max="3" width="16.44140625" bestFit="1" customWidth="1"/>
    <col min="4" max="4" width="10.44140625" bestFit="1" customWidth="1"/>
    <col min="5" max="5" width="10.77734375" bestFit="1" customWidth="1"/>
    <col min="6" max="6" width="11"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D9A10-7CCB-475A-B3EE-6656B059D954}">
  <dimension ref="A1"/>
  <sheetViews>
    <sheetView showRowColHeaders="0" tabSelected="1" topLeftCell="D1" zoomScale="60" zoomScaleNormal="40" workbookViewId="0">
      <selection activeCell="AC16" sqref="AC16"/>
    </sheetView>
  </sheetViews>
  <sheetFormatPr defaultRowHeight="15.05" x14ac:dyDescent="0.3"/>
  <cols>
    <col min="1" max="1" width="1.77734375" customWidth="1"/>
  </cols>
  <sheetData>
    <row r="1" ht="5.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Harish</cp:lastModifiedBy>
  <cp:revision/>
  <dcterms:created xsi:type="dcterms:W3CDTF">2022-11-26T09:51:45Z</dcterms:created>
  <dcterms:modified xsi:type="dcterms:W3CDTF">2023-08-10T18:35:54Z</dcterms:modified>
  <cp:category/>
  <cp:contentStatus/>
</cp:coreProperties>
</file>