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30000" yWindow="-1660" windowWidth="28040" windowHeight="158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5" i="1"/>
  <c r="N6" i="1"/>
  <c r="N7" i="1"/>
  <c r="N8" i="1"/>
  <c r="N9" i="1"/>
  <c r="N10" i="1"/>
  <c r="N11" i="1"/>
  <c r="N12" i="1"/>
  <c r="N13" i="1"/>
  <c r="N14" i="1"/>
  <c r="N5" i="1"/>
  <c r="M6" i="1"/>
  <c r="M7" i="1"/>
  <c r="M8" i="1"/>
  <c r="M9" i="1"/>
  <c r="M10" i="1"/>
  <c r="M11" i="1"/>
  <c r="M12" i="1"/>
  <c r="M13" i="1"/>
  <c r="M14" i="1"/>
  <c r="M5" i="1"/>
  <c r="L6" i="1"/>
  <c r="L7" i="1"/>
  <c r="L8" i="1"/>
  <c r="L9" i="1"/>
  <c r="L10" i="1"/>
  <c r="L11" i="1"/>
  <c r="L12" i="1"/>
  <c r="L13" i="1"/>
  <c r="L14" i="1"/>
  <c r="L5" i="1"/>
  <c r="K6" i="1"/>
  <c r="K7" i="1"/>
  <c r="K8" i="1"/>
  <c r="K9" i="1"/>
  <c r="K10" i="1"/>
  <c r="K11" i="1"/>
  <c r="K12" i="1"/>
  <c r="K13" i="1"/>
  <c r="K14" i="1"/>
  <c r="K5" i="1"/>
  <c r="J6" i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<sst xmlns="http://schemas.openxmlformats.org/spreadsheetml/2006/main" count="21" uniqueCount="21">
  <si>
    <t># of Processes</t>
  </si>
  <si>
    <t>100 MB (s)</t>
  </si>
  <si>
    <t>200 MB (s)</t>
  </si>
  <si>
    <t>500 MB (s)</t>
  </si>
  <si>
    <t>1 GB (s)</t>
  </si>
  <si>
    <t>2 GB (s)</t>
  </si>
  <si>
    <t>4 GB (s)</t>
  </si>
  <si>
    <t>Model 100 MB (s)</t>
  </si>
  <si>
    <t>Model 200 MB (s)</t>
  </si>
  <si>
    <t>Model 500 MB (s)</t>
  </si>
  <si>
    <t>Model 1 GB (s)</t>
  </si>
  <si>
    <t>Model 2GB (s)</t>
  </si>
  <si>
    <t>Model 4 GB (s)</t>
  </si>
  <si>
    <t>100 MB</t>
  </si>
  <si>
    <t>200 MB</t>
  </si>
  <si>
    <t>500 MB</t>
  </si>
  <si>
    <t>1 GB</t>
  </si>
  <si>
    <t>2 GB</t>
  </si>
  <si>
    <t>4 GB</t>
  </si>
  <si>
    <t>Sequential</t>
  </si>
  <si>
    <t>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</si>
</sst>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sort files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100 MB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Sheet1!$C$5:$C$14</c:f>
              <c:numCache>
                <c:formatCode>0.00</c:formatCode>
                <c:ptCount val="10"/>
                <c:pt idx="0">
                  <c:v>11.87</c:v>
                </c:pt>
                <c:pt idx="1">
                  <c:v>6.08</c:v>
                </c:pt>
                <c:pt idx="2">
                  <c:v>3.33</c:v>
                </c:pt>
                <c:pt idx="3">
                  <c:v>2.27</c:v>
                </c:pt>
                <c:pt idx="4">
                  <c:v>1.5</c:v>
                </c:pt>
                <c:pt idx="5">
                  <c:v>1.16</c:v>
                </c:pt>
                <c:pt idx="6">
                  <c:v>0.97</c:v>
                </c:pt>
                <c:pt idx="7">
                  <c:v>0.89</c:v>
                </c:pt>
                <c:pt idx="8">
                  <c:v>0.85</c:v>
                </c:pt>
                <c:pt idx="9">
                  <c:v>0.83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200 MB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Sheet1!$D$5:$D$14</c:f>
              <c:numCache>
                <c:formatCode>0.00</c:formatCode>
                <c:ptCount val="10"/>
                <c:pt idx="0">
                  <c:v>24.38</c:v>
                </c:pt>
                <c:pt idx="1">
                  <c:v>12.71</c:v>
                </c:pt>
                <c:pt idx="2">
                  <c:v>6.84</c:v>
                </c:pt>
                <c:pt idx="3">
                  <c:v>4.62</c:v>
                </c:pt>
                <c:pt idx="4">
                  <c:v>3.1</c:v>
                </c:pt>
                <c:pt idx="5">
                  <c:v>2.33</c:v>
                </c:pt>
                <c:pt idx="6">
                  <c:v>2.0</c:v>
                </c:pt>
                <c:pt idx="7">
                  <c:v>1.81</c:v>
                </c:pt>
                <c:pt idx="8">
                  <c:v>1.72</c:v>
                </c:pt>
                <c:pt idx="9">
                  <c:v>1.68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500 MB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Sheet1!$E$5:$E$14</c:f>
              <c:numCache>
                <c:formatCode>0.00</c:formatCode>
                <c:ptCount val="10"/>
                <c:pt idx="0">
                  <c:v>64.01</c:v>
                </c:pt>
                <c:pt idx="1">
                  <c:v>32.89</c:v>
                </c:pt>
                <c:pt idx="2">
                  <c:v>17.79</c:v>
                </c:pt>
                <c:pt idx="3">
                  <c:v>11.94</c:v>
                </c:pt>
                <c:pt idx="4">
                  <c:v>7.99</c:v>
                </c:pt>
                <c:pt idx="5">
                  <c:v>6.05</c:v>
                </c:pt>
                <c:pt idx="6">
                  <c:v>5.07</c:v>
                </c:pt>
                <c:pt idx="7">
                  <c:v>4.62</c:v>
                </c:pt>
                <c:pt idx="8">
                  <c:v>4.4</c:v>
                </c:pt>
                <c:pt idx="9">
                  <c:v>4.28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1 GB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Sheet1!$F$5:$F$14</c:f>
              <c:numCache>
                <c:formatCode>0.00</c:formatCode>
                <c:ptCount val="10"/>
                <c:pt idx="0">
                  <c:v>131.79</c:v>
                </c:pt>
                <c:pt idx="1">
                  <c:v>67.77</c:v>
                </c:pt>
                <c:pt idx="2">
                  <c:v>36.91</c:v>
                </c:pt>
                <c:pt idx="3">
                  <c:v>24.33</c:v>
                </c:pt>
                <c:pt idx="4">
                  <c:v>16.2</c:v>
                </c:pt>
                <c:pt idx="5">
                  <c:v>12.24</c:v>
                </c:pt>
                <c:pt idx="6">
                  <c:v>10.3</c:v>
                </c:pt>
                <c:pt idx="7">
                  <c:v>9.3</c:v>
                </c:pt>
                <c:pt idx="8">
                  <c:v>8.87</c:v>
                </c:pt>
                <c:pt idx="9">
                  <c:v>8.64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2 GB 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Sheet1!$G$5:$G$14</c:f>
              <c:numCache>
                <c:formatCode>0.00</c:formatCode>
                <c:ptCount val="10"/>
                <c:pt idx="0">
                  <c:v>270.37</c:v>
                </c:pt>
                <c:pt idx="1">
                  <c:v>139.25</c:v>
                </c:pt>
                <c:pt idx="2">
                  <c:v>75.7</c:v>
                </c:pt>
                <c:pt idx="3">
                  <c:v>49.87</c:v>
                </c:pt>
                <c:pt idx="4">
                  <c:v>32.93</c:v>
                </c:pt>
                <c:pt idx="5">
                  <c:v>24.83</c:v>
                </c:pt>
                <c:pt idx="6">
                  <c:v>20.83</c:v>
                </c:pt>
                <c:pt idx="7">
                  <c:v>18.88</c:v>
                </c:pt>
                <c:pt idx="8">
                  <c:v>17.88</c:v>
                </c:pt>
                <c:pt idx="9">
                  <c:v>17.46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Sheet1!$H$4</c:f>
              <c:strCache>
                <c:ptCount val="1"/>
                <c:pt idx="0">
                  <c:v>4 GB 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Sheet1!$H$5:$H$14</c:f>
              <c:numCache>
                <c:formatCode>0.00</c:formatCode>
                <c:ptCount val="10"/>
                <c:pt idx="0">
                  <c:v>556.26</c:v>
                </c:pt>
                <c:pt idx="1">
                  <c:v>288.28</c:v>
                </c:pt>
                <c:pt idx="2">
                  <c:v>156.26</c:v>
                </c:pt>
                <c:pt idx="3">
                  <c:v>104.36</c:v>
                </c:pt>
                <c:pt idx="4">
                  <c:v>68.44</c:v>
                </c:pt>
                <c:pt idx="5">
                  <c:v>51.32</c:v>
                </c:pt>
                <c:pt idx="6">
                  <c:v>42.92</c:v>
                </c:pt>
                <c:pt idx="7">
                  <c:v>38.89</c:v>
                </c:pt>
                <c:pt idx="8">
                  <c:v>36.93</c:v>
                </c:pt>
                <c:pt idx="9">
                  <c:v>35.92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903976"/>
        <c:axId val="-2136574312"/>
      </c:lineChart>
      <c:catAx>
        <c:axId val="211490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574312"/>
        <c:crosses val="autoZero"/>
        <c:auto val="1"/>
        <c:lblAlgn val="ctr"/>
        <c:lblOffset val="100"/>
        <c:noMultiLvlLbl val="0"/>
      </c:catAx>
      <c:valAx>
        <c:axId val="-213657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90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Comparison for 100 MB File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100 MB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Sheet1!$C$5:$C$14</c:f>
              <c:numCache>
                <c:formatCode>0.00</c:formatCode>
                <c:ptCount val="10"/>
                <c:pt idx="0">
                  <c:v>11.87</c:v>
                </c:pt>
                <c:pt idx="1">
                  <c:v>6.08</c:v>
                </c:pt>
                <c:pt idx="2">
                  <c:v>3.33</c:v>
                </c:pt>
                <c:pt idx="3">
                  <c:v>2.27</c:v>
                </c:pt>
                <c:pt idx="4">
                  <c:v>1.5</c:v>
                </c:pt>
                <c:pt idx="5">
                  <c:v>1.16</c:v>
                </c:pt>
                <c:pt idx="6">
                  <c:v>0.97</c:v>
                </c:pt>
                <c:pt idx="7">
                  <c:v>0.89</c:v>
                </c:pt>
                <c:pt idx="8">
                  <c:v>0.85</c:v>
                </c:pt>
                <c:pt idx="9">
                  <c:v>0.83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Model 100 MB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Sheet1!$J$5:$J$14</c:f>
              <c:numCache>
                <c:formatCode>0.00</c:formatCode>
                <c:ptCount val="10"/>
                <c:pt idx="0">
                  <c:v>11.87</c:v>
                </c:pt>
                <c:pt idx="1">
                  <c:v>5.935</c:v>
                </c:pt>
                <c:pt idx="2">
                  <c:v>2.9675</c:v>
                </c:pt>
                <c:pt idx="3">
                  <c:v>1.48375</c:v>
                </c:pt>
                <c:pt idx="4">
                  <c:v>0.741875</c:v>
                </c:pt>
                <c:pt idx="5">
                  <c:v>0.3709375</c:v>
                </c:pt>
                <c:pt idx="6">
                  <c:v>0.18546875</c:v>
                </c:pt>
                <c:pt idx="7">
                  <c:v>0.092734375</c:v>
                </c:pt>
                <c:pt idx="8">
                  <c:v>0.0463671875</c:v>
                </c:pt>
                <c:pt idx="9">
                  <c:v>0.02318359375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01192"/>
        <c:axId val="-2136557864"/>
      </c:lineChart>
      <c:catAx>
        <c:axId val="2116101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557864"/>
        <c:crosses val="autoZero"/>
        <c:auto val="1"/>
        <c:lblAlgn val="ctr"/>
        <c:lblOffset val="100"/>
        <c:noMultiLvlLbl val="0"/>
      </c:catAx>
      <c:valAx>
        <c:axId val="-213655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0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Comparison for 200 MB file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200 MB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Sheet1!$D$5:$D$14</c:f>
              <c:numCache>
                <c:formatCode>0.00</c:formatCode>
                <c:ptCount val="10"/>
                <c:pt idx="0">
                  <c:v>24.38</c:v>
                </c:pt>
                <c:pt idx="1">
                  <c:v>12.71</c:v>
                </c:pt>
                <c:pt idx="2">
                  <c:v>6.84</c:v>
                </c:pt>
                <c:pt idx="3">
                  <c:v>4.62</c:v>
                </c:pt>
                <c:pt idx="4">
                  <c:v>3.1</c:v>
                </c:pt>
                <c:pt idx="5">
                  <c:v>2.33</c:v>
                </c:pt>
                <c:pt idx="6">
                  <c:v>2.0</c:v>
                </c:pt>
                <c:pt idx="7">
                  <c:v>1.81</c:v>
                </c:pt>
                <c:pt idx="8">
                  <c:v>1.72</c:v>
                </c:pt>
                <c:pt idx="9">
                  <c:v>1.68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Model 200 MB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Sheet1!$K$5:$K$14</c:f>
              <c:numCache>
                <c:formatCode>0.00</c:formatCode>
                <c:ptCount val="10"/>
                <c:pt idx="0">
                  <c:v>24.38</c:v>
                </c:pt>
                <c:pt idx="1">
                  <c:v>12.19</c:v>
                </c:pt>
                <c:pt idx="2">
                  <c:v>6.095</c:v>
                </c:pt>
                <c:pt idx="3">
                  <c:v>3.0475</c:v>
                </c:pt>
                <c:pt idx="4">
                  <c:v>1.52375</c:v>
                </c:pt>
                <c:pt idx="5">
                  <c:v>0.761875</c:v>
                </c:pt>
                <c:pt idx="6">
                  <c:v>0.3809375</c:v>
                </c:pt>
                <c:pt idx="7">
                  <c:v>0.19046875</c:v>
                </c:pt>
                <c:pt idx="8">
                  <c:v>0.095234375</c:v>
                </c:pt>
                <c:pt idx="9">
                  <c:v>0.0476171875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14808"/>
        <c:axId val="2116123080"/>
      </c:lineChart>
      <c:catAx>
        <c:axId val="2116114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23080"/>
        <c:crosses val="autoZero"/>
        <c:auto val="1"/>
        <c:lblAlgn val="ctr"/>
        <c:lblOffset val="100"/>
        <c:noMultiLvlLbl val="0"/>
      </c:catAx>
      <c:valAx>
        <c:axId val="211612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1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Comparison for 500 MB file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500 MB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Sheet1!$E$5:$E$14</c:f>
              <c:numCache>
                <c:formatCode>0.00</c:formatCode>
                <c:ptCount val="10"/>
                <c:pt idx="0">
                  <c:v>64.01</c:v>
                </c:pt>
                <c:pt idx="1">
                  <c:v>32.89</c:v>
                </c:pt>
                <c:pt idx="2">
                  <c:v>17.79</c:v>
                </c:pt>
                <c:pt idx="3">
                  <c:v>11.94</c:v>
                </c:pt>
                <c:pt idx="4">
                  <c:v>7.99</c:v>
                </c:pt>
                <c:pt idx="5">
                  <c:v>6.05</c:v>
                </c:pt>
                <c:pt idx="6">
                  <c:v>5.07</c:v>
                </c:pt>
                <c:pt idx="7">
                  <c:v>4.62</c:v>
                </c:pt>
                <c:pt idx="8">
                  <c:v>4.4</c:v>
                </c:pt>
                <c:pt idx="9">
                  <c:v>4.28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Model 500 MB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Sheet1!$L$5:$L$14</c:f>
              <c:numCache>
                <c:formatCode>0.00</c:formatCode>
                <c:ptCount val="10"/>
                <c:pt idx="0">
                  <c:v>64.01</c:v>
                </c:pt>
                <c:pt idx="1">
                  <c:v>32.005</c:v>
                </c:pt>
                <c:pt idx="2">
                  <c:v>16.0025</c:v>
                </c:pt>
                <c:pt idx="3">
                  <c:v>8.001250000000001</c:v>
                </c:pt>
                <c:pt idx="4">
                  <c:v>4.000625</c:v>
                </c:pt>
                <c:pt idx="5">
                  <c:v>2.0003125</c:v>
                </c:pt>
                <c:pt idx="6">
                  <c:v>1.00015625</c:v>
                </c:pt>
                <c:pt idx="7">
                  <c:v>0.500078125</c:v>
                </c:pt>
                <c:pt idx="8">
                  <c:v>0.2500390625</c:v>
                </c:pt>
                <c:pt idx="9">
                  <c:v>0.12501953125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70824"/>
        <c:axId val="2116179224"/>
      </c:lineChart>
      <c:catAx>
        <c:axId val="2116170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79224"/>
        <c:crosses val="autoZero"/>
        <c:auto val="1"/>
        <c:lblAlgn val="ctr"/>
        <c:lblOffset val="100"/>
        <c:noMultiLvlLbl val="0"/>
      </c:catAx>
      <c:valAx>
        <c:axId val="211617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7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Comparison for 1 GB file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1 GB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Sheet1!$F$5:$F$14</c:f>
              <c:numCache>
                <c:formatCode>0.00</c:formatCode>
                <c:ptCount val="10"/>
                <c:pt idx="0">
                  <c:v>131.79</c:v>
                </c:pt>
                <c:pt idx="1">
                  <c:v>67.77</c:v>
                </c:pt>
                <c:pt idx="2">
                  <c:v>36.91</c:v>
                </c:pt>
                <c:pt idx="3">
                  <c:v>24.33</c:v>
                </c:pt>
                <c:pt idx="4">
                  <c:v>16.2</c:v>
                </c:pt>
                <c:pt idx="5">
                  <c:v>12.24</c:v>
                </c:pt>
                <c:pt idx="6">
                  <c:v>10.3</c:v>
                </c:pt>
                <c:pt idx="7">
                  <c:v>9.3</c:v>
                </c:pt>
                <c:pt idx="8">
                  <c:v>8.87</c:v>
                </c:pt>
                <c:pt idx="9">
                  <c:v>8.64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Sheet1!$M$4</c:f>
              <c:strCache>
                <c:ptCount val="1"/>
                <c:pt idx="0">
                  <c:v>Model 1 GB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Sheet1!$M$5:$M$14</c:f>
              <c:numCache>
                <c:formatCode>0.00</c:formatCode>
                <c:ptCount val="10"/>
                <c:pt idx="0">
                  <c:v>131.79</c:v>
                </c:pt>
                <c:pt idx="1">
                  <c:v>65.895</c:v>
                </c:pt>
                <c:pt idx="2">
                  <c:v>32.9475</c:v>
                </c:pt>
                <c:pt idx="3">
                  <c:v>16.47375</c:v>
                </c:pt>
                <c:pt idx="4">
                  <c:v>8.236875</c:v>
                </c:pt>
                <c:pt idx="5">
                  <c:v>4.1184375</c:v>
                </c:pt>
                <c:pt idx="6">
                  <c:v>2.05921875</c:v>
                </c:pt>
                <c:pt idx="7">
                  <c:v>1.029609375</c:v>
                </c:pt>
                <c:pt idx="8">
                  <c:v>0.5148046875</c:v>
                </c:pt>
                <c:pt idx="9">
                  <c:v>0.25740234375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51496"/>
        <c:axId val="-2136671832"/>
      </c:lineChart>
      <c:catAx>
        <c:axId val="-213665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671832"/>
        <c:crosses val="autoZero"/>
        <c:auto val="1"/>
        <c:lblAlgn val="ctr"/>
        <c:lblOffset val="100"/>
        <c:noMultiLvlLbl val="0"/>
      </c:catAx>
      <c:valAx>
        <c:axId val="-21366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65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Comparison for 2 GB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2 GB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Sheet1!$G$5:$G$14</c:f>
              <c:numCache>
                <c:formatCode>0.00</c:formatCode>
                <c:ptCount val="10"/>
                <c:pt idx="0">
                  <c:v>270.37</c:v>
                </c:pt>
                <c:pt idx="1">
                  <c:v>139.25</c:v>
                </c:pt>
                <c:pt idx="2">
                  <c:v>75.7</c:v>
                </c:pt>
                <c:pt idx="3">
                  <c:v>49.87</c:v>
                </c:pt>
                <c:pt idx="4">
                  <c:v>32.93</c:v>
                </c:pt>
                <c:pt idx="5">
                  <c:v>24.83</c:v>
                </c:pt>
                <c:pt idx="6">
                  <c:v>20.83</c:v>
                </c:pt>
                <c:pt idx="7">
                  <c:v>18.88</c:v>
                </c:pt>
                <c:pt idx="8">
                  <c:v>17.88</c:v>
                </c:pt>
                <c:pt idx="9">
                  <c:v>17.46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Model 2GB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Sheet1!$N$5:$N$14</c:f>
              <c:numCache>
                <c:formatCode>0.00</c:formatCode>
                <c:ptCount val="10"/>
                <c:pt idx="0">
                  <c:v>270.37</c:v>
                </c:pt>
                <c:pt idx="1">
                  <c:v>135.185</c:v>
                </c:pt>
                <c:pt idx="2">
                  <c:v>67.5925</c:v>
                </c:pt>
                <c:pt idx="3">
                  <c:v>33.79625</c:v>
                </c:pt>
                <c:pt idx="4">
                  <c:v>16.898125</c:v>
                </c:pt>
                <c:pt idx="5">
                  <c:v>8.4490625</c:v>
                </c:pt>
                <c:pt idx="6">
                  <c:v>4.22453125</c:v>
                </c:pt>
                <c:pt idx="7">
                  <c:v>2.112265625</c:v>
                </c:pt>
                <c:pt idx="8">
                  <c:v>1.0561328125</c:v>
                </c:pt>
                <c:pt idx="9">
                  <c:v>0.52806640625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99416"/>
        <c:axId val="-2136703688"/>
      </c:lineChart>
      <c:catAx>
        <c:axId val="-213669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703688"/>
        <c:crosses val="autoZero"/>
        <c:auto val="1"/>
        <c:lblAlgn val="ctr"/>
        <c:lblOffset val="100"/>
        <c:noMultiLvlLbl val="0"/>
      </c:catAx>
      <c:valAx>
        <c:axId val="-213670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69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Comparison</a:t>
            </a:r>
            <a:r>
              <a:rPr lang="en-US" baseline="0"/>
              <a:t> for 4 GB File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4 GB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Sheet1!$H$5:$H$14</c:f>
              <c:numCache>
                <c:formatCode>0.00</c:formatCode>
                <c:ptCount val="10"/>
                <c:pt idx="0">
                  <c:v>556.26</c:v>
                </c:pt>
                <c:pt idx="1">
                  <c:v>288.28</c:v>
                </c:pt>
                <c:pt idx="2">
                  <c:v>156.26</c:v>
                </c:pt>
                <c:pt idx="3">
                  <c:v>104.36</c:v>
                </c:pt>
                <c:pt idx="4">
                  <c:v>68.44</c:v>
                </c:pt>
                <c:pt idx="5">
                  <c:v>51.32</c:v>
                </c:pt>
                <c:pt idx="6">
                  <c:v>42.92</c:v>
                </c:pt>
                <c:pt idx="7">
                  <c:v>38.89</c:v>
                </c:pt>
                <c:pt idx="8">
                  <c:v>36.93</c:v>
                </c:pt>
                <c:pt idx="9">
                  <c:v>35.92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Sheet1!$O$4</c:f>
              <c:strCache>
                <c:ptCount val="1"/>
                <c:pt idx="0">
                  <c:v>Model 4 GB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Sheet1!$O$5:$O$14</c:f>
              <c:numCache>
                <c:formatCode>0.00</c:formatCode>
                <c:ptCount val="10"/>
                <c:pt idx="0">
                  <c:v>556.26</c:v>
                </c:pt>
                <c:pt idx="1">
                  <c:v>278.13</c:v>
                </c:pt>
                <c:pt idx="2">
                  <c:v>139.065</c:v>
                </c:pt>
                <c:pt idx="3">
                  <c:v>69.5325</c:v>
                </c:pt>
                <c:pt idx="4">
                  <c:v>34.76625</c:v>
                </c:pt>
                <c:pt idx="5">
                  <c:v>17.383125</c:v>
                </c:pt>
                <c:pt idx="6">
                  <c:v>8.6915625</c:v>
                </c:pt>
                <c:pt idx="7">
                  <c:v>4.34578125</c:v>
                </c:pt>
                <c:pt idx="8">
                  <c:v>2.172890625</c:v>
                </c:pt>
                <c:pt idx="9">
                  <c:v>1.0864453125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39368"/>
        <c:axId val="-2136729368"/>
      </c:lineChart>
      <c:catAx>
        <c:axId val="2116239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729368"/>
        <c:crosses val="autoZero"/>
        <c:auto val="1"/>
        <c:lblAlgn val="ctr"/>
        <c:lblOffset val="100"/>
        <c:noMultiLvlLbl val="0"/>
      </c:catAx>
      <c:valAx>
        <c:axId val="-213672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3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Sequential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Sheet1!$R$3:$W$3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4000.0</c:v>
                </c:pt>
              </c:numCache>
            </c:numRef>
          </c:cat>
          <c:val>
            <c:numRef>
              <c:f>Sheet1!$C$15:$H$15</c:f>
              <c:numCache>
                <c:formatCode>0.00</c:formatCode>
                <c:ptCount val="6"/>
                <c:pt idx="0">
                  <c:v>39.6433</c:v>
                </c:pt>
                <c:pt idx="1">
                  <c:v>81.6627</c:v>
                </c:pt>
                <c:pt idx="2">
                  <c:v>219.253</c:v>
                </c:pt>
                <c:pt idx="3">
                  <c:v>439.572</c:v>
                </c:pt>
                <c:pt idx="4">
                  <c:v>936.702</c:v>
                </c:pt>
                <c:pt idx="5">
                  <c:v>1953.82</c:v>
                </c:pt>
              </c:numCache>
            </c:numRef>
          </c:val>
          <c:smooth val="0"/>
        </c:ser>
        <c:ser>
          <c:idx val="0"/>
          <c:order val="1"/>
          <c:tx>
            <c:v>k-way Blocks</c:v>
          </c:tx>
          <c:cat>
            <c:numRef>
              <c:f>Sheet1!$R$3:$W$3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4000.0</c:v>
                </c:pt>
              </c:numCache>
            </c:numRef>
          </c:cat>
          <c:val>
            <c:numRef>
              <c:f>Sheet1!$C$16:$H$16</c:f>
              <c:numCache>
                <c:formatCode>0.00</c:formatCode>
                <c:ptCount val="6"/>
                <c:pt idx="0">
                  <c:v>24.1062</c:v>
                </c:pt>
                <c:pt idx="1">
                  <c:v>43.3822</c:v>
                </c:pt>
                <c:pt idx="2">
                  <c:v>116.3155</c:v>
                </c:pt>
                <c:pt idx="3">
                  <c:v>230.1739</c:v>
                </c:pt>
                <c:pt idx="4">
                  <c:v>478.8566</c:v>
                </c:pt>
                <c:pt idx="5">
                  <c:v>1501.0856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160168"/>
        <c:axId val="-2131151896"/>
      </c:lineChart>
      <c:catAx>
        <c:axId val="-213116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151896"/>
        <c:crosses val="autoZero"/>
        <c:auto val="1"/>
        <c:lblAlgn val="ctr"/>
        <c:lblOffset val="100"/>
        <c:noMultiLvlLbl val="0"/>
      </c:catAx>
      <c:valAx>
        <c:axId val="-213115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16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Sequential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Sheet1!$R$3:$W$3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4000.0</c:v>
                </c:pt>
              </c:numCache>
            </c:numRef>
          </c:cat>
          <c:val>
            <c:numRef>
              <c:f>Sheet1!$C$15:$H$15</c:f>
              <c:numCache>
                <c:formatCode>0.00</c:formatCode>
                <c:ptCount val="6"/>
                <c:pt idx="0">
                  <c:v>39.6433</c:v>
                </c:pt>
                <c:pt idx="1">
                  <c:v>81.6627</c:v>
                </c:pt>
                <c:pt idx="2">
                  <c:v>219.253</c:v>
                </c:pt>
                <c:pt idx="3">
                  <c:v>439.572</c:v>
                </c:pt>
                <c:pt idx="4">
                  <c:v>936.702</c:v>
                </c:pt>
                <c:pt idx="5">
                  <c:v>1953.82</c:v>
                </c:pt>
              </c:numCache>
            </c:numRef>
          </c:val>
          <c:smooth val="0"/>
        </c:ser>
        <c:ser>
          <c:idx val="0"/>
          <c:order val="1"/>
          <c:tx>
            <c:v>k-way Blocks</c:v>
          </c:tx>
          <c:cat>
            <c:numRef>
              <c:f>Sheet1!$R$3:$W$3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4000.0</c:v>
                </c:pt>
              </c:numCache>
            </c:numRef>
          </c:cat>
          <c:val>
            <c:numRef>
              <c:f>Sheet1!$C$16:$H$16</c:f>
              <c:numCache>
                <c:formatCode>0.00</c:formatCode>
                <c:ptCount val="6"/>
                <c:pt idx="0">
                  <c:v>24.1062</c:v>
                </c:pt>
                <c:pt idx="1">
                  <c:v>43.3822</c:v>
                </c:pt>
                <c:pt idx="2">
                  <c:v>116.3155</c:v>
                </c:pt>
                <c:pt idx="3">
                  <c:v>230.1739</c:v>
                </c:pt>
                <c:pt idx="4">
                  <c:v>478.8566</c:v>
                </c:pt>
                <c:pt idx="5">
                  <c:v>1501.0856</c:v>
                </c:pt>
              </c:numCache>
            </c:numRef>
          </c:val>
          <c:smooth val="0"/>
        </c:ser>
        <c:ser>
          <c:idx val="2"/>
          <c:order val="2"/>
          <c:tx>
            <c:v>Parallel - 1024 Processes</c:v>
          </c:tx>
          <c:cat>
            <c:numRef>
              <c:f>Sheet1!$R$3:$W$3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4000.0</c:v>
                </c:pt>
              </c:numCache>
            </c:numRef>
          </c:cat>
          <c:val>
            <c:numRef>
              <c:f>Sheet1!$C$14:$H$14</c:f>
              <c:numCache>
                <c:formatCode>0.00</c:formatCode>
                <c:ptCount val="6"/>
                <c:pt idx="0">
                  <c:v>0.83</c:v>
                </c:pt>
                <c:pt idx="1">
                  <c:v>1.68</c:v>
                </c:pt>
                <c:pt idx="2">
                  <c:v>4.28</c:v>
                </c:pt>
                <c:pt idx="3">
                  <c:v>8.64</c:v>
                </c:pt>
                <c:pt idx="4">
                  <c:v>17.46</c:v>
                </c:pt>
                <c:pt idx="5">
                  <c:v>35.92</c:v>
                </c:pt>
              </c:numCache>
            </c:numRef>
          </c:val>
          <c:smooth val="0"/>
        </c:ser>
        <c:ser>
          <c:idx val="3"/>
          <c:order val="3"/>
          <c:tx>
            <c:v>Parallel - 2 Processes</c:v>
          </c:tx>
          <c:cat>
            <c:numRef>
              <c:f>Sheet1!$R$3:$W$3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4000.0</c:v>
                </c:pt>
              </c:numCache>
            </c:numRef>
          </c:cat>
          <c:val>
            <c:numRef>
              <c:f>Sheet1!$C$5:$H$5</c:f>
              <c:numCache>
                <c:formatCode>0.00</c:formatCode>
                <c:ptCount val="6"/>
                <c:pt idx="0">
                  <c:v>11.87</c:v>
                </c:pt>
                <c:pt idx="1">
                  <c:v>24.38</c:v>
                </c:pt>
                <c:pt idx="2">
                  <c:v>64.01</c:v>
                </c:pt>
                <c:pt idx="3">
                  <c:v>131.79</c:v>
                </c:pt>
                <c:pt idx="4">
                  <c:v>270.37</c:v>
                </c:pt>
                <c:pt idx="5">
                  <c:v>556.26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431400"/>
        <c:axId val="-2130437672"/>
      </c:lineChart>
      <c:catAx>
        <c:axId val="-213043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437672"/>
        <c:crosses val="autoZero"/>
        <c:auto val="1"/>
        <c:lblAlgn val="ctr"/>
        <c:lblOffset val="100"/>
        <c:noMultiLvlLbl val="0"/>
      </c:catAx>
      <c:valAx>
        <c:axId val="-213043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43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165100</xdr:rowOff>
    </xdr:from>
    <xdr:to>
      <xdr:col>10</xdr:col>
      <xdr:colOff>63500</xdr:colOff>
      <xdr:row>65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16</xdr:row>
      <xdr:rowOff>190500</xdr:rowOff>
    </xdr:from>
    <xdr:to>
      <xdr:col>6</xdr:col>
      <xdr:colOff>139700</xdr:colOff>
      <xdr:row>29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533400</xdr:colOff>
      <xdr:row>25</xdr:row>
      <xdr:rowOff>88900</xdr:rowOff>
    </xdr:from>
    <xdr:to>
      <xdr:col>6</xdr:col>
      <xdr:colOff>266700</xdr:colOff>
      <xdr:row>38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63500</xdr:colOff>
      <xdr:row>32</xdr:row>
      <xdr:rowOff>101600</xdr:rowOff>
    </xdr:from>
    <xdr:to>
      <xdr:col>9</xdr:col>
      <xdr:colOff>0</xdr:colOff>
      <xdr:row>45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749300</xdr:colOff>
      <xdr:row>26</xdr:row>
      <xdr:rowOff>139700</xdr:rowOff>
    </xdr:from>
    <xdr:to>
      <xdr:col>13</xdr:col>
      <xdr:colOff>203200</xdr:colOff>
      <xdr:row>39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355600</xdr:colOff>
      <xdr:row>25</xdr:row>
      <xdr:rowOff>165100</xdr:rowOff>
    </xdr:from>
    <xdr:to>
      <xdr:col>9</xdr:col>
      <xdr:colOff>444500</xdr:colOff>
      <xdr:row>36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774700</xdr:colOff>
      <xdr:row>19</xdr:row>
      <xdr:rowOff>88900</xdr:rowOff>
    </xdr:from>
    <xdr:to>
      <xdr:col>14</xdr:col>
      <xdr:colOff>812800</xdr:colOff>
      <xdr:row>40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736600</xdr:colOff>
      <xdr:row>11</xdr:row>
      <xdr:rowOff>38100</xdr:rowOff>
    </xdr:from>
    <xdr:to>
      <xdr:col>24</xdr:col>
      <xdr:colOff>203200</xdr:colOff>
      <xdr:row>31</xdr:row>
      <xdr:rowOff>63500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584200</xdr:colOff>
      <xdr:row>32</xdr:row>
      <xdr:rowOff>139700</xdr:rowOff>
    </xdr:from>
    <xdr:to>
      <xdr:col>24</xdr:col>
      <xdr:colOff>50800</xdr:colOff>
      <xdr:row>52</xdr:row>
      <xdr:rowOff>165100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6"/>
  <sheetViews>
    <sheetView tabSelected="1" workbookViewId="0">
      <selection activeCell="G4" sqref="G4"/>
    </sheetView>
  </sheetViews>
  <sheetFormatPr baseColWidth="10" defaultRowHeight="15" x14ac:dyDescent="0"/>
  <cols>
    <col min="2" max="2" width="15.5" bestFit="1" customWidth="1"/>
    <col min="3" max="3" width="12.1640625" customWidth="1"/>
    <col min="4" max="4" width="12.33203125" customWidth="1"/>
    <col min="5" max="5" width="11.83203125" customWidth="1"/>
  </cols>
  <sheetData>
    <row r="3" spans="2:23">
      <c r="R3">
        <v>100</v>
      </c>
      <c r="S3">
        <v>200</v>
      </c>
      <c r="T3">
        <v>500</v>
      </c>
      <c r="U3">
        <v>1000</v>
      </c>
      <c r="V3">
        <v>2000</v>
      </c>
      <c r="W3">
        <v>4000</v>
      </c>
    </row>
    <row r="4" spans="2:23" ht="16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R4" t="s">
        <v>13</v>
      </c>
      <c r="S4" t="s">
        <v>14</v>
      </c>
      <c r="T4" t="s">
        <v>15</v>
      </c>
      <c r="U4" t="s">
        <v>16</v>
      </c>
      <c r="V4" t="s">
        <v>17</v>
      </c>
      <c r="W4" t="s">
        <v>18</v>
      </c>
    </row>
    <row r="5" spans="2:23" ht="16">
      <c r="B5" s="2">
        <v>2</v>
      </c>
      <c r="C5" s="3">
        <v>11.87</v>
      </c>
      <c r="D5" s="3">
        <v>24.38</v>
      </c>
      <c r="E5" s="3">
        <v>64.010000000000005</v>
      </c>
      <c r="F5" s="3">
        <v>131.79</v>
      </c>
      <c r="G5" s="3">
        <v>270.37</v>
      </c>
      <c r="H5" s="3">
        <v>556.26</v>
      </c>
      <c r="J5" s="1">
        <f>2*11.87/B5</f>
        <v>11.87</v>
      </c>
      <c r="K5" s="1">
        <f>24.38*2/B5</f>
        <v>24.38</v>
      </c>
      <c r="L5" s="1">
        <f>64.01*2/B5</f>
        <v>64.010000000000005</v>
      </c>
      <c r="M5" s="1">
        <f>131.79*2/B5</f>
        <v>131.79</v>
      </c>
      <c r="N5" s="1">
        <f>270.37*2/B5</f>
        <v>270.37</v>
      </c>
      <c r="O5" s="1">
        <f>556.26*2/B5</f>
        <v>556.26</v>
      </c>
    </row>
    <row r="6" spans="2:23" ht="16">
      <c r="B6" s="2">
        <v>4</v>
      </c>
      <c r="C6" s="3">
        <v>6.08</v>
      </c>
      <c r="D6" s="3">
        <v>12.71</v>
      </c>
      <c r="E6" s="3">
        <v>32.89</v>
      </c>
      <c r="F6" s="3">
        <v>67.77</v>
      </c>
      <c r="G6" s="3">
        <v>139.25</v>
      </c>
      <c r="H6" s="3">
        <v>288.27999999999997</v>
      </c>
      <c r="J6" s="1">
        <f t="shared" ref="J6:J14" si="0">2*11.87/B6</f>
        <v>5.9349999999999996</v>
      </c>
      <c r="K6" s="1">
        <f t="shared" ref="K6:K14" si="1">24.38*2/B6</f>
        <v>12.19</v>
      </c>
      <c r="L6" s="1">
        <f t="shared" ref="L6:L14" si="2">64.01*2/B6</f>
        <v>32.005000000000003</v>
      </c>
      <c r="M6" s="1">
        <f t="shared" ref="M6:M14" si="3">131.79*2/B6</f>
        <v>65.894999999999996</v>
      </c>
      <c r="N6" s="1">
        <f t="shared" ref="N6:N14" si="4">270.37*2/B6</f>
        <v>135.185</v>
      </c>
      <c r="O6" s="1">
        <f t="shared" ref="O6:O14" si="5">556.26*2/B6</f>
        <v>278.13</v>
      </c>
    </row>
    <row r="7" spans="2:23" ht="16">
      <c r="B7" s="2">
        <v>8</v>
      </c>
      <c r="C7" s="3">
        <v>3.33</v>
      </c>
      <c r="D7" s="3">
        <v>6.84</v>
      </c>
      <c r="E7" s="3">
        <v>17.79</v>
      </c>
      <c r="F7" s="3">
        <v>36.909999999999997</v>
      </c>
      <c r="G7" s="3">
        <v>75.7</v>
      </c>
      <c r="H7" s="3">
        <v>156.26</v>
      </c>
      <c r="J7" s="1">
        <f t="shared" si="0"/>
        <v>2.9674999999999998</v>
      </c>
      <c r="K7" s="1">
        <f t="shared" si="1"/>
        <v>6.0949999999999998</v>
      </c>
      <c r="L7" s="1">
        <f t="shared" si="2"/>
        <v>16.002500000000001</v>
      </c>
      <c r="M7" s="1">
        <f t="shared" si="3"/>
        <v>32.947499999999998</v>
      </c>
      <c r="N7" s="1">
        <f t="shared" si="4"/>
        <v>67.592500000000001</v>
      </c>
      <c r="O7" s="1">
        <f t="shared" si="5"/>
        <v>139.065</v>
      </c>
    </row>
    <row r="8" spans="2:23" ht="16">
      <c r="B8" s="2">
        <v>16</v>
      </c>
      <c r="C8" s="3">
        <v>2.27</v>
      </c>
      <c r="D8" s="3">
        <v>4.62</v>
      </c>
      <c r="E8" s="3">
        <v>11.94</v>
      </c>
      <c r="F8" s="3">
        <v>24.33</v>
      </c>
      <c r="G8" s="3">
        <v>49.87</v>
      </c>
      <c r="H8" s="3">
        <v>104.36</v>
      </c>
      <c r="J8" s="1">
        <f t="shared" si="0"/>
        <v>1.4837499999999999</v>
      </c>
      <c r="K8" s="1">
        <f t="shared" si="1"/>
        <v>3.0474999999999999</v>
      </c>
      <c r="L8" s="1">
        <f t="shared" si="2"/>
        <v>8.0012500000000006</v>
      </c>
      <c r="M8" s="1">
        <f t="shared" si="3"/>
        <v>16.473749999999999</v>
      </c>
      <c r="N8" s="1">
        <f t="shared" si="4"/>
        <v>33.796250000000001</v>
      </c>
      <c r="O8" s="1">
        <f t="shared" si="5"/>
        <v>69.532499999999999</v>
      </c>
    </row>
    <row r="9" spans="2:23" ht="16">
      <c r="B9" s="2">
        <v>32</v>
      </c>
      <c r="C9" s="3">
        <v>1.5</v>
      </c>
      <c r="D9" s="3">
        <v>3.1</v>
      </c>
      <c r="E9" s="3">
        <v>7.99</v>
      </c>
      <c r="F9" s="3">
        <v>16.2</v>
      </c>
      <c r="G9" s="3">
        <v>32.93</v>
      </c>
      <c r="H9" s="3">
        <v>68.44</v>
      </c>
      <c r="J9" s="1">
        <f t="shared" si="0"/>
        <v>0.74187499999999995</v>
      </c>
      <c r="K9" s="1">
        <f t="shared" si="1"/>
        <v>1.5237499999999999</v>
      </c>
      <c r="L9" s="1">
        <f t="shared" si="2"/>
        <v>4.0006250000000003</v>
      </c>
      <c r="M9" s="1">
        <f t="shared" si="3"/>
        <v>8.2368749999999995</v>
      </c>
      <c r="N9" s="1">
        <f t="shared" si="4"/>
        <v>16.898125</v>
      </c>
      <c r="O9" s="1">
        <f t="shared" si="5"/>
        <v>34.766249999999999</v>
      </c>
    </row>
    <row r="10" spans="2:23" ht="16">
      <c r="B10" s="2">
        <v>64</v>
      </c>
      <c r="C10" s="3">
        <v>1.1599999999999999</v>
      </c>
      <c r="D10" s="3">
        <v>2.33</v>
      </c>
      <c r="E10" s="3">
        <v>6.05</v>
      </c>
      <c r="F10" s="3">
        <v>12.24</v>
      </c>
      <c r="G10" s="3">
        <v>24.83</v>
      </c>
      <c r="H10" s="3">
        <v>51.32</v>
      </c>
      <c r="J10" s="1">
        <f t="shared" si="0"/>
        <v>0.37093749999999998</v>
      </c>
      <c r="K10" s="1">
        <f t="shared" si="1"/>
        <v>0.76187499999999997</v>
      </c>
      <c r="L10" s="1">
        <f t="shared" si="2"/>
        <v>2.0003125000000002</v>
      </c>
      <c r="M10" s="1">
        <f t="shared" si="3"/>
        <v>4.1184374999999998</v>
      </c>
      <c r="N10" s="1">
        <f t="shared" si="4"/>
        <v>8.4490625000000001</v>
      </c>
      <c r="O10" s="1">
        <f t="shared" si="5"/>
        <v>17.383125</v>
      </c>
    </row>
    <row r="11" spans="2:23" ht="16">
      <c r="B11" s="2">
        <v>128</v>
      </c>
      <c r="C11" s="3">
        <v>0.97</v>
      </c>
      <c r="D11" s="3">
        <v>2</v>
      </c>
      <c r="E11" s="3">
        <v>5.07</v>
      </c>
      <c r="F11" s="3">
        <v>10.3</v>
      </c>
      <c r="G11" s="3">
        <v>20.83</v>
      </c>
      <c r="H11" s="3">
        <v>42.92</v>
      </c>
      <c r="J11" s="1">
        <f t="shared" si="0"/>
        <v>0.18546874999999999</v>
      </c>
      <c r="K11" s="1">
        <f t="shared" si="1"/>
        <v>0.38093749999999998</v>
      </c>
      <c r="L11" s="1">
        <f t="shared" si="2"/>
        <v>1.0001562500000001</v>
      </c>
      <c r="M11" s="1">
        <f t="shared" si="3"/>
        <v>2.0592187499999999</v>
      </c>
      <c r="N11" s="1">
        <f t="shared" si="4"/>
        <v>4.2245312500000001</v>
      </c>
      <c r="O11" s="1">
        <f t="shared" si="5"/>
        <v>8.6915624999999999</v>
      </c>
    </row>
    <row r="12" spans="2:23" ht="16">
      <c r="B12" s="2">
        <v>256</v>
      </c>
      <c r="C12" s="3">
        <v>0.89</v>
      </c>
      <c r="D12" s="3">
        <v>1.81</v>
      </c>
      <c r="E12" s="3">
        <v>4.62</v>
      </c>
      <c r="F12" s="3">
        <v>9.3000000000000007</v>
      </c>
      <c r="G12" s="3">
        <v>18.88</v>
      </c>
      <c r="H12" s="3">
        <v>38.89</v>
      </c>
      <c r="J12" s="1">
        <f t="shared" si="0"/>
        <v>9.2734374999999994E-2</v>
      </c>
      <c r="K12" s="1">
        <f t="shared" si="1"/>
        <v>0.19046874999999999</v>
      </c>
      <c r="L12" s="1">
        <f t="shared" si="2"/>
        <v>0.50007812500000004</v>
      </c>
      <c r="M12" s="1">
        <f t="shared" si="3"/>
        <v>1.0296093749999999</v>
      </c>
      <c r="N12" s="1">
        <f t="shared" si="4"/>
        <v>2.112265625</v>
      </c>
      <c r="O12" s="1">
        <f t="shared" si="5"/>
        <v>4.3457812499999999</v>
      </c>
    </row>
    <row r="13" spans="2:23" ht="16">
      <c r="B13" s="2">
        <v>512</v>
      </c>
      <c r="C13" s="3">
        <v>0.85</v>
      </c>
      <c r="D13" s="3">
        <v>1.72</v>
      </c>
      <c r="E13" s="3">
        <v>4.4000000000000004</v>
      </c>
      <c r="F13" s="3">
        <v>8.8699999999999992</v>
      </c>
      <c r="G13" s="3">
        <v>17.88</v>
      </c>
      <c r="H13" s="3">
        <v>36.93</v>
      </c>
      <c r="J13" s="1">
        <f t="shared" si="0"/>
        <v>4.6367187499999997E-2</v>
      </c>
      <c r="K13" s="1">
        <f t="shared" si="1"/>
        <v>9.5234374999999996E-2</v>
      </c>
      <c r="L13" s="1">
        <f t="shared" si="2"/>
        <v>0.25003906250000002</v>
      </c>
      <c r="M13" s="1">
        <f t="shared" si="3"/>
        <v>0.51480468749999997</v>
      </c>
      <c r="N13" s="1">
        <f t="shared" si="4"/>
        <v>1.0561328125</v>
      </c>
      <c r="O13" s="1">
        <f t="shared" si="5"/>
        <v>2.172890625</v>
      </c>
    </row>
    <row r="14" spans="2:23" ht="16">
      <c r="B14" s="2">
        <v>1024</v>
      </c>
      <c r="C14" s="3">
        <v>0.83</v>
      </c>
      <c r="D14" s="3">
        <v>1.68</v>
      </c>
      <c r="E14" s="3">
        <v>4.28</v>
      </c>
      <c r="F14" s="3">
        <v>8.64</v>
      </c>
      <c r="G14" s="3">
        <v>17.46</v>
      </c>
      <c r="H14" s="3">
        <v>35.92</v>
      </c>
      <c r="J14" s="1">
        <f t="shared" si="0"/>
        <v>2.3183593749999998E-2</v>
      </c>
      <c r="K14" s="1">
        <f t="shared" si="1"/>
        <v>4.7617187499999998E-2</v>
      </c>
      <c r="L14" s="1">
        <f t="shared" si="2"/>
        <v>0.12501953125000001</v>
      </c>
      <c r="M14" s="1">
        <f t="shared" si="3"/>
        <v>0.25740234374999998</v>
      </c>
      <c r="N14" s="1">
        <f t="shared" si="4"/>
        <v>0.52806640625000001</v>
      </c>
      <c r="O14" s="1">
        <f t="shared" si="5"/>
        <v>1.0864453125</v>
      </c>
    </row>
    <row r="15" spans="2:23" ht="16">
      <c r="B15" s="2" t="s">
        <v>19</v>
      </c>
      <c r="C15" s="4">
        <v>39.643300000000004</v>
      </c>
      <c r="D15" s="4">
        <v>81.662700000000001</v>
      </c>
      <c r="E15" s="4">
        <v>219.25299999999999</v>
      </c>
      <c r="F15" s="4">
        <v>439.572</v>
      </c>
      <c r="G15" s="4">
        <v>936.702</v>
      </c>
      <c r="H15" s="3">
        <v>1953.82</v>
      </c>
    </row>
    <row r="16" spans="2:23" ht="16">
      <c r="B16" s="2" t="s">
        <v>20</v>
      </c>
      <c r="C16" s="4">
        <v>24.106200000000001</v>
      </c>
      <c r="D16" s="4">
        <v>43.382199999999997</v>
      </c>
      <c r="E16" s="4">
        <v>116.3155</v>
      </c>
      <c r="F16" s="4">
        <v>230.1739</v>
      </c>
      <c r="G16" s="4">
        <v>478.85660000000001</v>
      </c>
      <c r="H16" s="3">
        <v>1501.0856000000001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Stefan Dao</cp:lastModifiedBy>
  <dcterms:created xsi:type="dcterms:W3CDTF">2016-05-04T21:15:17Z</dcterms:created>
  <dcterms:modified xsi:type="dcterms:W3CDTF">2016-05-06T05:03:43Z</dcterms:modified>
</cp:coreProperties>
</file>