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070" firstSheet="1" activeTab="2"/>
  </bookViews>
  <sheets>
    <sheet name="_xltb_storage_" sheetId="10" state="veryHidden" r:id="rId1"/>
    <sheet name="Insert" sheetId="6" r:id="rId2"/>
    <sheet name="Find" sheetId="9" r:id="rId3"/>
  </sheets>
  <calcPr calcId="152511"/>
</workbook>
</file>

<file path=xl/calcChain.xml><?xml version="1.0" encoding="utf-8"?>
<calcChain xmlns="http://schemas.openxmlformats.org/spreadsheetml/2006/main">
  <c r="C33" i="9" l="1"/>
  <c r="C32" i="9"/>
  <c r="C30" i="9"/>
  <c r="C29" i="9"/>
  <c r="C25" i="9"/>
  <c r="C24" i="9"/>
  <c r="C22" i="9"/>
  <c r="C21" i="9"/>
  <c r="C17" i="9"/>
  <c r="C16" i="9"/>
  <c r="C14" i="9"/>
  <c r="C13" i="9"/>
  <c r="C9" i="9"/>
  <c r="C8" i="9"/>
  <c r="C5" i="9"/>
  <c r="M33" i="6" l="1"/>
  <c r="M32" i="6"/>
  <c r="M31" i="6"/>
  <c r="M30" i="6"/>
  <c r="M29" i="6"/>
  <c r="M28" i="6"/>
  <c r="M27" i="6"/>
  <c r="M25" i="6"/>
  <c r="M24" i="6"/>
  <c r="M23" i="6"/>
  <c r="M22" i="6"/>
  <c r="M21" i="6"/>
  <c r="M20" i="6"/>
  <c r="M19" i="6"/>
  <c r="M17" i="6"/>
  <c r="M16" i="6"/>
  <c r="M15" i="6"/>
  <c r="M14" i="6"/>
  <c r="M13" i="6"/>
  <c r="M12" i="6"/>
  <c r="M11" i="6"/>
  <c r="M9" i="6"/>
  <c r="M8" i="6"/>
  <c r="M7" i="6"/>
  <c r="M6" i="6"/>
  <c r="M5" i="6"/>
  <c r="M4" i="6"/>
  <c r="M3" i="6"/>
  <c r="C6" i="9" l="1"/>
  <c r="C33" i="6" l="1"/>
  <c r="C32" i="6"/>
  <c r="C30" i="6"/>
  <c r="C29" i="6"/>
  <c r="C25" i="6"/>
  <c r="C24" i="6"/>
  <c r="C22" i="6"/>
  <c r="C21" i="6"/>
  <c r="C17" i="6"/>
  <c r="C16" i="6"/>
  <c r="C14" i="6"/>
  <c r="C13" i="6"/>
  <c r="C9" i="6"/>
  <c r="C8" i="6"/>
  <c r="C6" i="6"/>
  <c r="C5" i="6"/>
  <c r="J15" i="6" l="1"/>
  <c r="L15" i="6" s="1"/>
  <c r="J23" i="6"/>
  <c r="L23" i="6" s="1"/>
  <c r="J31" i="6"/>
  <c r="L31" i="6" s="1"/>
  <c r="J7" i="6"/>
  <c r="L7" i="6" s="1"/>
  <c r="J24" i="6"/>
  <c r="L24" i="6" s="1"/>
  <c r="J32" i="6"/>
  <c r="L32" i="6" s="1"/>
  <c r="J8" i="6"/>
  <c r="L8" i="6" s="1"/>
  <c r="J16" i="6"/>
  <c r="L16" i="6" s="1"/>
  <c r="J33" i="6"/>
  <c r="L33" i="6" s="1"/>
  <c r="J9" i="6"/>
  <c r="L9" i="6" s="1"/>
  <c r="J17" i="6"/>
  <c r="L17" i="6" s="1"/>
  <c r="J25" i="6"/>
  <c r="L25" i="6" s="1"/>
  <c r="J11" i="6"/>
  <c r="L11" i="6" s="1"/>
  <c r="J19" i="6"/>
  <c r="L19" i="6" s="1"/>
  <c r="J27" i="6"/>
  <c r="L27" i="6" s="1"/>
  <c r="J20" i="6"/>
  <c r="L20" i="6" s="1"/>
  <c r="J28" i="6"/>
  <c r="L28" i="6" s="1"/>
  <c r="J4" i="6"/>
  <c r="L4" i="6" s="1"/>
  <c r="J12" i="6"/>
  <c r="L12" i="6" s="1"/>
  <c r="J29" i="6"/>
  <c r="L29" i="6" s="1"/>
  <c r="J5" i="6"/>
  <c r="L5" i="6" s="1"/>
  <c r="J13" i="6"/>
  <c r="L13" i="6" s="1"/>
  <c r="J21" i="6"/>
  <c r="L21" i="6" s="1"/>
  <c r="J14" i="6"/>
  <c r="L14" i="6" s="1"/>
  <c r="J22" i="6"/>
  <c r="L22" i="6" s="1"/>
  <c r="J6" i="6"/>
  <c r="L6" i="6" s="1"/>
  <c r="J30" i="6"/>
  <c r="L30" i="6" s="1"/>
  <c r="J3" i="6"/>
  <c r="L3" i="6" s="1"/>
</calcChain>
</file>

<file path=xl/sharedStrings.xml><?xml version="1.0" encoding="utf-8"?>
<sst xmlns="http://schemas.openxmlformats.org/spreadsheetml/2006/main" count="68" uniqueCount="24">
  <si>
    <t>no overlap</t>
  </si>
  <si>
    <t>Wait</t>
  </si>
  <si>
    <t>Misc</t>
  </si>
  <si>
    <t>Total time</t>
  </si>
  <si>
    <t>Speedup</t>
  </si>
  <si>
    <t># cores</t>
  </si>
  <si>
    <t>All2Allv</t>
  </si>
  <si>
    <t>Transform, Permute</t>
  </si>
  <si>
    <t>Speedup wrt 512 cores</t>
  </si>
  <si>
    <t>Expected speedup</t>
  </si>
  <si>
    <t>Scaling Efficiency</t>
  </si>
  <si>
    <t>RS</t>
  </si>
  <si>
    <t>RH</t>
  </si>
  <si>
    <t>KI</t>
  </si>
  <si>
    <t>Speedup over KI</t>
  </si>
  <si>
    <t>Local compute</t>
  </si>
  <si>
    <t>NO</t>
  </si>
  <si>
    <t>XL Toolbox Settings</t>
  </si>
  <si>
    <t>export_preset</t>
  </si>
  <si>
    <t>&lt;?xml version="1.0" encoding="utf-16"?&gt;_x000D_
&lt;Preset xmlns:xsi="http://www.w3.org/2001/XMLSchema-instance" xmlns:xsd="http://www.w3.org/2001/XMLSchema"&gt;_x000D_
  &lt;Name&gt;Emf&lt;/Name&gt;_x000D_
  &lt;Dpi&gt;600&lt;/Dpi&gt;_x000D_
  &lt;FileType&gt;Emf&lt;/FileType&gt;_x000D_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</si>
  <si>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export_path</t>
  </si>
  <si>
    <t>Transform, permute</t>
  </si>
  <si>
    <t>Scaling efficiency</t>
  </si>
  <si>
    <t>N:\paper\intel-paper\Plots\multinode-scaling-bbee-find-marker.emf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</si>
</sst>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D4E73"/>
      <color rgb="FFB0C7E0"/>
      <color rgb="FF4476AC"/>
      <color rgb="FF779EC9"/>
      <color rgb="FF284564"/>
      <color rgb="FF335881"/>
      <color rgb="FFAFD0F5"/>
      <color rgb="FF559CEB"/>
      <color rgb="FF186AC4"/>
      <color rgb="FF0D3A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13036167922566"/>
          <c:y val="9.8687008088570546E-2"/>
          <c:w val="0.88586961882637494"/>
          <c:h val="0.80822969964267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Insert!$D$2</c:f>
              <c:strCache>
                <c:ptCount val="1"/>
                <c:pt idx="0">
                  <c:v>Transform, permute</c:v>
                </c:pt>
              </c:strCache>
            </c:strRef>
          </c:tx>
          <c:spPr>
            <a:solidFill>
              <a:srgbClr val="B0C7E0"/>
            </a:solidFill>
            <a:ln>
              <a:solidFill>
                <a:srgbClr val="B0C7E0"/>
              </a:solidFill>
            </a:ln>
            <a:effectLst/>
          </c:spPr>
          <c:invertIfNegative val="0"/>
          <c:cat>
            <c:multiLvlStrRef>
              <c:f>Insert!$A$3:$C$33</c:f>
              <c:multiLvlStrCache>
                <c:ptCount val="31"/>
                <c:lvl>
                  <c:pt idx="1">
                    <c:v>no overlap</c:v>
                  </c:pt>
                  <c:pt idx="2">
                    <c:v>+overlap</c:v>
                  </c:pt>
                  <c:pt idx="3">
                    <c:v>+MT</c:v>
                  </c:pt>
                  <c:pt idx="4">
                    <c:v>no overlap</c:v>
                  </c:pt>
                  <c:pt idx="5">
                    <c:v>+overlap</c:v>
                  </c:pt>
                  <c:pt idx="6">
                    <c:v>+MT</c:v>
                  </c:pt>
                  <c:pt idx="9">
                    <c:v>no overlap</c:v>
                  </c:pt>
                  <c:pt idx="10">
                    <c:v>+overlap</c:v>
                  </c:pt>
                  <c:pt idx="11">
                    <c:v>+MT</c:v>
                  </c:pt>
                  <c:pt idx="12">
                    <c:v>no overlap</c:v>
                  </c:pt>
                  <c:pt idx="13">
                    <c:v>+overlap</c:v>
                  </c:pt>
                  <c:pt idx="14">
                    <c:v>+MT</c:v>
                  </c:pt>
                  <c:pt idx="17">
                    <c:v>no overlap</c:v>
                  </c:pt>
                  <c:pt idx="18">
                    <c:v>+overlap</c:v>
                  </c:pt>
                  <c:pt idx="19">
                    <c:v>+MT</c:v>
                  </c:pt>
                  <c:pt idx="20">
                    <c:v>no overlap</c:v>
                  </c:pt>
                  <c:pt idx="21">
                    <c:v>+overlap</c:v>
                  </c:pt>
                  <c:pt idx="22">
                    <c:v>+MT</c:v>
                  </c:pt>
                  <c:pt idx="25">
                    <c:v>no overlap</c:v>
                  </c:pt>
                  <c:pt idx="26">
                    <c:v>+overlap</c:v>
                  </c:pt>
                  <c:pt idx="27">
                    <c:v>+MT</c:v>
                  </c:pt>
                  <c:pt idx="28">
                    <c:v>no overlap</c:v>
                  </c:pt>
                  <c:pt idx="29">
                    <c:v>+overlap</c:v>
                  </c:pt>
                  <c:pt idx="30">
                    <c:v>+MT</c:v>
                  </c:pt>
                </c:lvl>
                <c:lvl>
                  <c:pt idx="0">
                    <c:v>KI</c:v>
                  </c:pt>
                  <c:pt idx="1">
                    <c:v>RS</c:v>
                  </c:pt>
                  <c:pt idx="4">
                    <c:v>RH</c:v>
                  </c:pt>
                  <c:pt idx="8">
                    <c:v>KI</c:v>
                  </c:pt>
                  <c:pt idx="9">
                    <c:v>RS</c:v>
                  </c:pt>
                  <c:pt idx="12">
                    <c:v>RH</c:v>
                  </c:pt>
                  <c:pt idx="16">
                    <c:v>KI</c:v>
                  </c:pt>
                  <c:pt idx="17">
                    <c:v>RS</c:v>
                  </c:pt>
                  <c:pt idx="20">
                    <c:v>RH</c:v>
                  </c:pt>
                  <c:pt idx="24">
                    <c:v>KI</c:v>
                  </c:pt>
                  <c:pt idx="25">
                    <c:v>RS</c:v>
                  </c:pt>
                  <c:pt idx="28">
                    <c:v>RH</c:v>
                  </c:pt>
                </c:lvl>
                <c:lvl>
                  <c:pt idx="0">
                    <c:v>512</c:v>
                  </c:pt>
                  <c:pt idx="8">
                    <c:v>1024</c:v>
                  </c:pt>
                  <c:pt idx="16">
                    <c:v>2048</c:v>
                  </c:pt>
                  <c:pt idx="24">
                    <c:v>4096</c:v>
                  </c:pt>
                </c:lvl>
              </c:multiLvlStrCache>
            </c:multiLvlStrRef>
          </c:cat>
          <c:val>
            <c:numRef>
              <c:f>Insert!$D$3:$D$33</c:f>
              <c:numCache>
                <c:formatCode>0.00</c:formatCode>
                <c:ptCount val="31"/>
                <c:pt idx="0">
                  <c:v>0</c:v>
                </c:pt>
                <c:pt idx="1">
                  <c:v>2.0584385059999999</c:v>
                </c:pt>
                <c:pt idx="2">
                  <c:v>2.4589457270000001</c:v>
                </c:pt>
                <c:pt idx="3">
                  <c:v>2.8245187820000002</c:v>
                </c:pt>
                <c:pt idx="4">
                  <c:v>2.0536578780000001</c:v>
                </c:pt>
                <c:pt idx="5">
                  <c:v>2.5101188900000002</c:v>
                </c:pt>
                <c:pt idx="6">
                  <c:v>2.7973523259999999</c:v>
                </c:pt>
                <c:pt idx="9">
                  <c:v>1.0466499899999999</c:v>
                </c:pt>
                <c:pt idx="10">
                  <c:v>1.2599613729999999</c:v>
                </c:pt>
                <c:pt idx="11">
                  <c:v>1.478044417</c:v>
                </c:pt>
                <c:pt idx="12">
                  <c:v>1.0248464610000001</c:v>
                </c:pt>
                <c:pt idx="13">
                  <c:v>1.260657629</c:v>
                </c:pt>
                <c:pt idx="14">
                  <c:v>1.4386927110000001</c:v>
                </c:pt>
                <c:pt idx="17">
                  <c:v>0.57514056700000005</c:v>
                </c:pt>
                <c:pt idx="18">
                  <c:v>0.69380338899999994</c:v>
                </c:pt>
                <c:pt idx="19">
                  <c:v>0.79097476300000003</c:v>
                </c:pt>
                <c:pt idx="20">
                  <c:v>0.57960936500000004</c:v>
                </c:pt>
                <c:pt idx="21">
                  <c:v>0.687670424</c:v>
                </c:pt>
                <c:pt idx="22">
                  <c:v>0.79873746800000001</c:v>
                </c:pt>
                <c:pt idx="25">
                  <c:v>0.34454402399999995</c:v>
                </c:pt>
                <c:pt idx="26">
                  <c:v>0.41003672299999999</c:v>
                </c:pt>
                <c:pt idx="27">
                  <c:v>0.484483624</c:v>
                </c:pt>
                <c:pt idx="28">
                  <c:v>0.343243733</c:v>
                </c:pt>
                <c:pt idx="29">
                  <c:v>0.42417088999999997</c:v>
                </c:pt>
                <c:pt idx="30">
                  <c:v>0.47777964899999997</c:v>
                </c:pt>
              </c:numCache>
            </c:numRef>
          </c:val>
        </c:ser>
        <c:ser>
          <c:idx val="1"/>
          <c:order val="1"/>
          <c:tx>
            <c:strRef>
              <c:f>Insert!$E$2</c:f>
              <c:strCache>
                <c:ptCount val="1"/>
                <c:pt idx="0">
                  <c:v>All2Allv</c:v>
                </c:pt>
              </c:strCache>
            </c:strRef>
          </c:tx>
          <c:spPr>
            <a:solidFill>
              <a:srgbClr val="4476AC"/>
            </a:solidFill>
            <a:ln>
              <a:solidFill>
                <a:srgbClr val="4476AC"/>
              </a:solidFill>
            </a:ln>
            <a:effectLst/>
          </c:spPr>
          <c:invertIfNegative val="0"/>
          <c:cat>
            <c:multiLvlStrRef>
              <c:f>Insert!$A$3:$C$33</c:f>
              <c:multiLvlStrCache>
                <c:ptCount val="31"/>
                <c:lvl>
                  <c:pt idx="1">
                    <c:v>no overlap</c:v>
                  </c:pt>
                  <c:pt idx="2">
                    <c:v>+overlap</c:v>
                  </c:pt>
                  <c:pt idx="3">
                    <c:v>+MT</c:v>
                  </c:pt>
                  <c:pt idx="4">
                    <c:v>no overlap</c:v>
                  </c:pt>
                  <c:pt idx="5">
                    <c:v>+overlap</c:v>
                  </c:pt>
                  <c:pt idx="6">
                    <c:v>+MT</c:v>
                  </c:pt>
                  <c:pt idx="9">
                    <c:v>no overlap</c:v>
                  </c:pt>
                  <c:pt idx="10">
                    <c:v>+overlap</c:v>
                  </c:pt>
                  <c:pt idx="11">
                    <c:v>+MT</c:v>
                  </c:pt>
                  <c:pt idx="12">
                    <c:v>no overlap</c:v>
                  </c:pt>
                  <c:pt idx="13">
                    <c:v>+overlap</c:v>
                  </c:pt>
                  <c:pt idx="14">
                    <c:v>+MT</c:v>
                  </c:pt>
                  <c:pt idx="17">
                    <c:v>no overlap</c:v>
                  </c:pt>
                  <c:pt idx="18">
                    <c:v>+overlap</c:v>
                  </c:pt>
                  <c:pt idx="19">
                    <c:v>+MT</c:v>
                  </c:pt>
                  <c:pt idx="20">
                    <c:v>no overlap</c:v>
                  </c:pt>
                  <c:pt idx="21">
                    <c:v>+overlap</c:v>
                  </c:pt>
                  <c:pt idx="22">
                    <c:v>+MT</c:v>
                  </c:pt>
                  <c:pt idx="25">
                    <c:v>no overlap</c:v>
                  </c:pt>
                  <c:pt idx="26">
                    <c:v>+overlap</c:v>
                  </c:pt>
                  <c:pt idx="27">
                    <c:v>+MT</c:v>
                  </c:pt>
                  <c:pt idx="28">
                    <c:v>no overlap</c:v>
                  </c:pt>
                  <c:pt idx="29">
                    <c:v>+overlap</c:v>
                  </c:pt>
                  <c:pt idx="30">
                    <c:v>+MT</c:v>
                  </c:pt>
                </c:lvl>
                <c:lvl>
                  <c:pt idx="0">
                    <c:v>KI</c:v>
                  </c:pt>
                  <c:pt idx="1">
                    <c:v>RS</c:v>
                  </c:pt>
                  <c:pt idx="4">
                    <c:v>RH</c:v>
                  </c:pt>
                  <c:pt idx="8">
                    <c:v>KI</c:v>
                  </c:pt>
                  <c:pt idx="9">
                    <c:v>RS</c:v>
                  </c:pt>
                  <c:pt idx="12">
                    <c:v>RH</c:v>
                  </c:pt>
                  <c:pt idx="16">
                    <c:v>KI</c:v>
                  </c:pt>
                  <c:pt idx="17">
                    <c:v>RS</c:v>
                  </c:pt>
                  <c:pt idx="20">
                    <c:v>RH</c:v>
                  </c:pt>
                  <c:pt idx="24">
                    <c:v>KI</c:v>
                  </c:pt>
                  <c:pt idx="25">
                    <c:v>RS</c:v>
                  </c:pt>
                  <c:pt idx="28">
                    <c:v>RH</c:v>
                  </c:pt>
                </c:lvl>
                <c:lvl>
                  <c:pt idx="0">
                    <c:v>512</c:v>
                  </c:pt>
                  <c:pt idx="8">
                    <c:v>1024</c:v>
                  </c:pt>
                  <c:pt idx="16">
                    <c:v>2048</c:v>
                  </c:pt>
                  <c:pt idx="24">
                    <c:v>4096</c:v>
                  </c:pt>
                </c:lvl>
              </c:multiLvlStrCache>
            </c:multiLvlStrRef>
          </c:cat>
          <c:val>
            <c:numRef>
              <c:f>Insert!$E$3:$E$33</c:f>
              <c:numCache>
                <c:formatCode>0.00</c:formatCode>
                <c:ptCount val="31"/>
                <c:pt idx="0">
                  <c:v>0</c:v>
                </c:pt>
                <c:pt idx="1">
                  <c:v>6.5272622580000004</c:v>
                </c:pt>
                <c:pt idx="2">
                  <c:v>2.4502200000000001E-4</c:v>
                </c:pt>
                <c:pt idx="3">
                  <c:v>0.20134634499999998</c:v>
                </c:pt>
                <c:pt idx="4">
                  <c:v>6.3002280490000002</c:v>
                </c:pt>
                <c:pt idx="5">
                  <c:v>4.6398660000000003E-3</c:v>
                </c:pt>
                <c:pt idx="6">
                  <c:v>5.9981800000000001E-4</c:v>
                </c:pt>
                <c:pt idx="9">
                  <c:v>3.7673844919999997</c:v>
                </c:pt>
                <c:pt idx="10">
                  <c:v>4.7794999999999999E-4</c:v>
                </c:pt>
                <c:pt idx="11">
                  <c:v>0.215763907</c:v>
                </c:pt>
                <c:pt idx="12">
                  <c:v>3.8714350259999999</c:v>
                </c:pt>
                <c:pt idx="13">
                  <c:v>2.9159559999999999E-3</c:v>
                </c:pt>
                <c:pt idx="14">
                  <c:v>1.1292030000000001E-3</c:v>
                </c:pt>
                <c:pt idx="17">
                  <c:v>2.0138603420000001</c:v>
                </c:pt>
                <c:pt idx="18">
                  <c:v>2.65321E-3</c:v>
                </c:pt>
                <c:pt idx="19">
                  <c:v>3.2124675000000005E-2</c:v>
                </c:pt>
                <c:pt idx="20">
                  <c:v>1.9821730869999998</c:v>
                </c:pt>
                <c:pt idx="21">
                  <c:v>9.6867310000000005E-3</c:v>
                </c:pt>
                <c:pt idx="22">
                  <c:v>3.0970260000000001E-3</c:v>
                </c:pt>
                <c:pt idx="25">
                  <c:v>1.366823726</c:v>
                </c:pt>
                <c:pt idx="26">
                  <c:v>2.414214E-3</c:v>
                </c:pt>
                <c:pt idx="27">
                  <c:v>2.0513205000000003E-2</c:v>
                </c:pt>
                <c:pt idx="28">
                  <c:v>1.3685478649999998</c:v>
                </c:pt>
                <c:pt idx="29">
                  <c:v>1.3204107E-2</c:v>
                </c:pt>
                <c:pt idx="30">
                  <c:v>8.5956300000000004E-4</c:v>
                </c:pt>
              </c:numCache>
            </c:numRef>
          </c:val>
        </c:ser>
        <c:ser>
          <c:idx val="2"/>
          <c:order val="2"/>
          <c:tx>
            <c:strRef>
              <c:f>Insert!$F$2</c:f>
              <c:strCache>
                <c:ptCount val="1"/>
                <c:pt idx="0">
                  <c:v>Wait</c:v>
                </c:pt>
              </c:strCache>
            </c:strRef>
          </c:tx>
          <c:spPr>
            <a:solidFill>
              <a:srgbClr val="779EC9"/>
            </a:solidFill>
            <a:ln>
              <a:solidFill>
                <a:srgbClr val="779EC9"/>
              </a:solidFill>
            </a:ln>
            <a:effectLst/>
          </c:spPr>
          <c:invertIfNegative val="0"/>
          <c:cat>
            <c:multiLvlStrRef>
              <c:f>Insert!$A$3:$C$33</c:f>
              <c:multiLvlStrCache>
                <c:ptCount val="31"/>
                <c:lvl>
                  <c:pt idx="1">
                    <c:v>no overlap</c:v>
                  </c:pt>
                  <c:pt idx="2">
                    <c:v>+overlap</c:v>
                  </c:pt>
                  <c:pt idx="3">
                    <c:v>+MT</c:v>
                  </c:pt>
                  <c:pt idx="4">
                    <c:v>no overlap</c:v>
                  </c:pt>
                  <c:pt idx="5">
                    <c:v>+overlap</c:v>
                  </c:pt>
                  <c:pt idx="6">
                    <c:v>+MT</c:v>
                  </c:pt>
                  <c:pt idx="9">
                    <c:v>no overlap</c:v>
                  </c:pt>
                  <c:pt idx="10">
                    <c:v>+overlap</c:v>
                  </c:pt>
                  <c:pt idx="11">
                    <c:v>+MT</c:v>
                  </c:pt>
                  <c:pt idx="12">
                    <c:v>no overlap</c:v>
                  </c:pt>
                  <c:pt idx="13">
                    <c:v>+overlap</c:v>
                  </c:pt>
                  <c:pt idx="14">
                    <c:v>+MT</c:v>
                  </c:pt>
                  <c:pt idx="17">
                    <c:v>no overlap</c:v>
                  </c:pt>
                  <c:pt idx="18">
                    <c:v>+overlap</c:v>
                  </c:pt>
                  <c:pt idx="19">
                    <c:v>+MT</c:v>
                  </c:pt>
                  <c:pt idx="20">
                    <c:v>no overlap</c:v>
                  </c:pt>
                  <c:pt idx="21">
                    <c:v>+overlap</c:v>
                  </c:pt>
                  <c:pt idx="22">
                    <c:v>+MT</c:v>
                  </c:pt>
                  <c:pt idx="25">
                    <c:v>no overlap</c:v>
                  </c:pt>
                  <c:pt idx="26">
                    <c:v>+overlap</c:v>
                  </c:pt>
                  <c:pt idx="27">
                    <c:v>+MT</c:v>
                  </c:pt>
                  <c:pt idx="28">
                    <c:v>no overlap</c:v>
                  </c:pt>
                  <c:pt idx="29">
                    <c:v>+overlap</c:v>
                  </c:pt>
                  <c:pt idx="30">
                    <c:v>+MT</c:v>
                  </c:pt>
                </c:lvl>
                <c:lvl>
                  <c:pt idx="0">
                    <c:v>KI</c:v>
                  </c:pt>
                  <c:pt idx="1">
                    <c:v>RS</c:v>
                  </c:pt>
                  <c:pt idx="4">
                    <c:v>RH</c:v>
                  </c:pt>
                  <c:pt idx="8">
                    <c:v>KI</c:v>
                  </c:pt>
                  <c:pt idx="9">
                    <c:v>RS</c:v>
                  </c:pt>
                  <c:pt idx="12">
                    <c:v>RH</c:v>
                  </c:pt>
                  <c:pt idx="16">
                    <c:v>KI</c:v>
                  </c:pt>
                  <c:pt idx="17">
                    <c:v>RS</c:v>
                  </c:pt>
                  <c:pt idx="20">
                    <c:v>RH</c:v>
                  </c:pt>
                  <c:pt idx="24">
                    <c:v>KI</c:v>
                  </c:pt>
                  <c:pt idx="25">
                    <c:v>RS</c:v>
                  </c:pt>
                  <c:pt idx="28">
                    <c:v>RH</c:v>
                  </c:pt>
                </c:lvl>
                <c:lvl>
                  <c:pt idx="0">
                    <c:v>512</c:v>
                  </c:pt>
                  <c:pt idx="8">
                    <c:v>1024</c:v>
                  </c:pt>
                  <c:pt idx="16">
                    <c:v>2048</c:v>
                  </c:pt>
                  <c:pt idx="24">
                    <c:v>4096</c:v>
                  </c:pt>
                </c:lvl>
              </c:multiLvlStrCache>
            </c:multiLvlStrRef>
          </c:cat>
          <c:val>
            <c:numRef>
              <c:f>Insert!$F$3:$F$33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2.5963197430000005</c:v>
                </c:pt>
                <c:pt idx="3">
                  <c:v>7.090257127000001</c:v>
                </c:pt>
                <c:pt idx="4">
                  <c:v>0</c:v>
                </c:pt>
                <c:pt idx="5">
                  <c:v>2.8213060540000012</c:v>
                </c:pt>
                <c:pt idx="6">
                  <c:v>8.4314823920000013</c:v>
                </c:pt>
                <c:pt idx="9">
                  <c:v>0</c:v>
                </c:pt>
                <c:pt idx="10">
                  <c:v>1.8856898049999999</c:v>
                </c:pt>
                <c:pt idx="11">
                  <c:v>3.3463617430000001</c:v>
                </c:pt>
                <c:pt idx="12">
                  <c:v>0</c:v>
                </c:pt>
                <c:pt idx="13">
                  <c:v>0.83654533799999964</c:v>
                </c:pt>
                <c:pt idx="14">
                  <c:v>3.6924212400000003</c:v>
                </c:pt>
                <c:pt idx="17">
                  <c:v>0</c:v>
                </c:pt>
                <c:pt idx="18">
                  <c:v>2.9800075800000005</c:v>
                </c:pt>
                <c:pt idx="19">
                  <c:v>1.4913408800000003</c:v>
                </c:pt>
                <c:pt idx="20">
                  <c:v>0</c:v>
                </c:pt>
                <c:pt idx="21">
                  <c:v>3.1703225579999996</c:v>
                </c:pt>
                <c:pt idx="22">
                  <c:v>1.5053548419999998</c:v>
                </c:pt>
                <c:pt idx="25">
                  <c:v>0</c:v>
                </c:pt>
                <c:pt idx="26">
                  <c:v>14.665868873000001</c:v>
                </c:pt>
                <c:pt idx="27">
                  <c:v>0.6366673599999999</c:v>
                </c:pt>
                <c:pt idx="28">
                  <c:v>0</c:v>
                </c:pt>
                <c:pt idx="29">
                  <c:v>14.979254962000001</c:v>
                </c:pt>
                <c:pt idx="30">
                  <c:v>0.58968452800000015</c:v>
                </c:pt>
              </c:numCache>
            </c:numRef>
          </c:val>
        </c:ser>
        <c:ser>
          <c:idx val="3"/>
          <c:order val="3"/>
          <c:tx>
            <c:strRef>
              <c:f>Insert!$G$2</c:f>
              <c:strCache>
                <c:ptCount val="1"/>
                <c:pt idx="0">
                  <c:v>Local compute</c:v>
                </c:pt>
              </c:strCache>
            </c:strRef>
          </c:tx>
          <c:spPr>
            <a:solidFill>
              <a:srgbClr val="335881"/>
            </a:solidFill>
            <a:ln>
              <a:solidFill>
                <a:srgbClr val="2D4E73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2D4E73"/>
              </a:solidFill>
              <a:ln>
                <a:solidFill>
                  <a:srgbClr val="2D4E73"/>
                </a:solidFill>
              </a:ln>
              <a:effectLst/>
            </c:spPr>
          </c:dPt>
          <c:cat>
            <c:multiLvlStrRef>
              <c:f>Insert!$A$3:$C$33</c:f>
              <c:multiLvlStrCache>
                <c:ptCount val="31"/>
                <c:lvl>
                  <c:pt idx="1">
                    <c:v>no overlap</c:v>
                  </c:pt>
                  <c:pt idx="2">
                    <c:v>+overlap</c:v>
                  </c:pt>
                  <c:pt idx="3">
                    <c:v>+MT</c:v>
                  </c:pt>
                  <c:pt idx="4">
                    <c:v>no overlap</c:v>
                  </c:pt>
                  <c:pt idx="5">
                    <c:v>+overlap</c:v>
                  </c:pt>
                  <c:pt idx="6">
                    <c:v>+MT</c:v>
                  </c:pt>
                  <c:pt idx="9">
                    <c:v>no overlap</c:v>
                  </c:pt>
                  <c:pt idx="10">
                    <c:v>+overlap</c:v>
                  </c:pt>
                  <c:pt idx="11">
                    <c:v>+MT</c:v>
                  </c:pt>
                  <c:pt idx="12">
                    <c:v>no overlap</c:v>
                  </c:pt>
                  <c:pt idx="13">
                    <c:v>+overlap</c:v>
                  </c:pt>
                  <c:pt idx="14">
                    <c:v>+MT</c:v>
                  </c:pt>
                  <c:pt idx="17">
                    <c:v>no overlap</c:v>
                  </c:pt>
                  <c:pt idx="18">
                    <c:v>+overlap</c:v>
                  </c:pt>
                  <c:pt idx="19">
                    <c:v>+MT</c:v>
                  </c:pt>
                  <c:pt idx="20">
                    <c:v>no overlap</c:v>
                  </c:pt>
                  <c:pt idx="21">
                    <c:v>+overlap</c:v>
                  </c:pt>
                  <c:pt idx="22">
                    <c:v>+MT</c:v>
                  </c:pt>
                  <c:pt idx="25">
                    <c:v>no overlap</c:v>
                  </c:pt>
                  <c:pt idx="26">
                    <c:v>+overlap</c:v>
                  </c:pt>
                  <c:pt idx="27">
                    <c:v>+MT</c:v>
                  </c:pt>
                  <c:pt idx="28">
                    <c:v>no overlap</c:v>
                  </c:pt>
                  <c:pt idx="29">
                    <c:v>+overlap</c:v>
                  </c:pt>
                  <c:pt idx="30">
                    <c:v>+MT</c:v>
                  </c:pt>
                </c:lvl>
                <c:lvl>
                  <c:pt idx="0">
                    <c:v>KI</c:v>
                  </c:pt>
                  <c:pt idx="1">
                    <c:v>RS</c:v>
                  </c:pt>
                  <c:pt idx="4">
                    <c:v>RH</c:v>
                  </c:pt>
                  <c:pt idx="8">
                    <c:v>KI</c:v>
                  </c:pt>
                  <c:pt idx="9">
                    <c:v>RS</c:v>
                  </c:pt>
                  <c:pt idx="12">
                    <c:v>RH</c:v>
                  </c:pt>
                  <c:pt idx="16">
                    <c:v>KI</c:v>
                  </c:pt>
                  <c:pt idx="17">
                    <c:v>RS</c:v>
                  </c:pt>
                  <c:pt idx="20">
                    <c:v>RH</c:v>
                  </c:pt>
                  <c:pt idx="24">
                    <c:v>KI</c:v>
                  </c:pt>
                  <c:pt idx="25">
                    <c:v>RS</c:v>
                  </c:pt>
                  <c:pt idx="28">
                    <c:v>RH</c:v>
                  </c:pt>
                </c:lvl>
                <c:lvl>
                  <c:pt idx="0">
                    <c:v>512</c:v>
                  </c:pt>
                  <c:pt idx="8">
                    <c:v>1024</c:v>
                  </c:pt>
                  <c:pt idx="16">
                    <c:v>2048</c:v>
                  </c:pt>
                  <c:pt idx="24">
                    <c:v>4096</c:v>
                  </c:pt>
                </c:lvl>
              </c:multiLvlStrCache>
            </c:multiLvlStrRef>
          </c:cat>
          <c:val>
            <c:numRef>
              <c:f>Insert!$G$3:$G$33</c:f>
              <c:numCache>
                <c:formatCode>0.00</c:formatCode>
                <c:ptCount val="31"/>
                <c:pt idx="0">
                  <c:v>0</c:v>
                </c:pt>
                <c:pt idx="1">
                  <c:v>6.7232126369999996</c:v>
                </c:pt>
                <c:pt idx="2">
                  <c:v>5.0059890979999997</c:v>
                </c:pt>
                <c:pt idx="3">
                  <c:v>5.1681931939999997</c:v>
                </c:pt>
                <c:pt idx="4">
                  <c:v>7.9012082809999997</c:v>
                </c:pt>
                <c:pt idx="5">
                  <c:v>6.6952355629999998</c:v>
                </c:pt>
                <c:pt idx="6">
                  <c:v>6.522647622</c:v>
                </c:pt>
                <c:pt idx="9">
                  <c:v>3.3081103980000002</c:v>
                </c:pt>
                <c:pt idx="10">
                  <c:v>2.3283325709999998</c:v>
                </c:pt>
                <c:pt idx="11">
                  <c:v>2.3573337859999999</c:v>
                </c:pt>
                <c:pt idx="12">
                  <c:v>3.62451897</c:v>
                </c:pt>
                <c:pt idx="13">
                  <c:v>2.8746935200000001</c:v>
                </c:pt>
                <c:pt idx="14">
                  <c:v>3.1328815489999999</c:v>
                </c:pt>
                <c:pt idx="17">
                  <c:v>1.995198775</c:v>
                </c:pt>
                <c:pt idx="18">
                  <c:v>1.4055137579999999</c:v>
                </c:pt>
                <c:pt idx="19">
                  <c:v>1.4701267739999999</c:v>
                </c:pt>
                <c:pt idx="20">
                  <c:v>2.051876649</c:v>
                </c:pt>
                <c:pt idx="21">
                  <c:v>1.397131661</c:v>
                </c:pt>
                <c:pt idx="22">
                  <c:v>1.6843032060000001</c:v>
                </c:pt>
                <c:pt idx="25">
                  <c:v>1.3650558580000001</c:v>
                </c:pt>
                <c:pt idx="26">
                  <c:v>0.97602309300000001</c:v>
                </c:pt>
                <c:pt idx="27">
                  <c:v>1.0008420419999999</c:v>
                </c:pt>
                <c:pt idx="28">
                  <c:v>1.252844434</c:v>
                </c:pt>
                <c:pt idx="29">
                  <c:v>0.902696269</c:v>
                </c:pt>
                <c:pt idx="30">
                  <c:v>0.99338527499999996</c:v>
                </c:pt>
              </c:numCache>
            </c:numRef>
          </c:val>
        </c:ser>
        <c:ser>
          <c:idx val="4"/>
          <c:order val="4"/>
          <c:tx>
            <c:strRef>
              <c:f>Insert!$H$2</c:f>
              <c:strCache>
                <c:ptCount val="1"/>
                <c:pt idx="0">
                  <c:v>Misc</c:v>
                </c:pt>
              </c:strCache>
            </c:strRef>
          </c:tx>
          <c:spPr>
            <a:solidFill>
              <a:schemeClr val="bg1"/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5.1593720601517415E-2"/>
                  <c:y val="-0.324495110372886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Insert!$A$3:$C$33</c:f>
              <c:multiLvlStrCache>
                <c:ptCount val="31"/>
                <c:lvl>
                  <c:pt idx="1">
                    <c:v>no overlap</c:v>
                  </c:pt>
                  <c:pt idx="2">
                    <c:v>+overlap</c:v>
                  </c:pt>
                  <c:pt idx="3">
                    <c:v>+MT</c:v>
                  </c:pt>
                  <c:pt idx="4">
                    <c:v>no overlap</c:v>
                  </c:pt>
                  <c:pt idx="5">
                    <c:v>+overlap</c:v>
                  </c:pt>
                  <c:pt idx="6">
                    <c:v>+MT</c:v>
                  </c:pt>
                  <c:pt idx="9">
                    <c:v>no overlap</c:v>
                  </c:pt>
                  <c:pt idx="10">
                    <c:v>+overlap</c:v>
                  </c:pt>
                  <c:pt idx="11">
                    <c:v>+MT</c:v>
                  </c:pt>
                  <c:pt idx="12">
                    <c:v>no overlap</c:v>
                  </c:pt>
                  <c:pt idx="13">
                    <c:v>+overlap</c:v>
                  </c:pt>
                  <c:pt idx="14">
                    <c:v>+MT</c:v>
                  </c:pt>
                  <c:pt idx="17">
                    <c:v>no overlap</c:v>
                  </c:pt>
                  <c:pt idx="18">
                    <c:v>+overlap</c:v>
                  </c:pt>
                  <c:pt idx="19">
                    <c:v>+MT</c:v>
                  </c:pt>
                  <c:pt idx="20">
                    <c:v>no overlap</c:v>
                  </c:pt>
                  <c:pt idx="21">
                    <c:v>+overlap</c:v>
                  </c:pt>
                  <c:pt idx="22">
                    <c:v>+MT</c:v>
                  </c:pt>
                  <c:pt idx="25">
                    <c:v>no overlap</c:v>
                  </c:pt>
                  <c:pt idx="26">
                    <c:v>+overlap</c:v>
                  </c:pt>
                  <c:pt idx="27">
                    <c:v>+MT</c:v>
                  </c:pt>
                  <c:pt idx="28">
                    <c:v>no overlap</c:v>
                  </c:pt>
                  <c:pt idx="29">
                    <c:v>+overlap</c:v>
                  </c:pt>
                  <c:pt idx="30">
                    <c:v>+MT</c:v>
                  </c:pt>
                </c:lvl>
                <c:lvl>
                  <c:pt idx="0">
                    <c:v>KI</c:v>
                  </c:pt>
                  <c:pt idx="1">
                    <c:v>RS</c:v>
                  </c:pt>
                  <c:pt idx="4">
                    <c:v>RH</c:v>
                  </c:pt>
                  <c:pt idx="8">
                    <c:v>KI</c:v>
                  </c:pt>
                  <c:pt idx="9">
                    <c:v>RS</c:v>
                  </c:pt>
                  <c:pt idx="12">
                    <c:v>RH</c:v>
                  </c:pt>
                  <c:pt idx="16">
                    <c:v>KI</c:v>
                  </c:pt>
                  <c:pt idx="17">
                    <c:v>RS</c:v>
                  </c:pt>
                  <c:pt idx="20">
                    <c:v>RH</c:v>
                  </c:pt>
                  <c:pt idx="24">
                    <c:v>KI</c:v>
                  </c:pt>
                  <c:pt idx="25">
                    <c:v>RS</c:v>
                  </c:pt>
                  <c:pt idx="28">
                    <c:v>RH</c:v>
                  </c:pt>
                </c:lvl>
                <c:lvl>
                  <c:pt idx="0">
                    <c:v>512</c:v>
                  </c:pt>
                  <c:pt idx="8">
                    <c:v>1024</c:v>
                  </c:pt>
                  <c:pt idx="16">
                    <c:v>2048</c:v>
                  </c:pt>
                  <c:pt idx="24">
                    <c:v>4096</c:v>
                  </c:pt>
                </c:lvl>
              </c:multiLvlStrCache>
            </c:multiLvlStrRef>
          </c:cat>
          <c:val>
            <c:numRef>
              <c:f>Insert!$H$3:$H$33</c:f>
              <c:numCache>
                <c:formatCode>0.00</c:formatCode>
                <c:ptCount val="31"/>
                <c:pt idx="0">
                  <c:v>26.730272120999999</c:v>
                </c:pt>
                <c:pt idx="1">
                  <c:v>0.12502072200000036</c:v>
                </c:pt>
                <c:pt idx="2">
                  <c:v>9.9453386000000421E-2</c:v>
                </c:pt>
                <c:pt idx="3">
                  <c:v>0.45596666299999988</c:v>
                </c:pt>
                <c:pt idx="4">
                  <c:v>2.1800695999999675E-2</c:v>
                </c:pt>
                <c:pt idx="5">
                  <c:v>0.1245657910000002</c:v>
                </c:pt>
                <c:pt idx="6">
                  <c:v>0.41534765200000123</c:v>
                </c:pt>
                <c:pt idx="8">
                  <c:v>13.583626012</c:v>
                </c:pt>
                <c:pt idx="9">
                  <c:v>7.7198625999999493E-2</c:v>
                </c:pt>
                <c:pt idx="10">
                  <c:v>7.8052357999999877E-2</c:v>
                </c:pt>
                <c:pt idx="11">
                  <c:v>0.19181112700000025</c:v>
                </c:pt>
                <c:pt idx="12">
                  <c:v>1.525714899999997E-2</c:v>
                </c:pt>
                <c:pt idx="13">
                  <c:v>0.18389172600000059</c:v>
                </c:pt>
                <c:pt idx="14">
                  <c:v>0.1271078240000012</c:v>
                </c:pt>
                <c:pt idx="16">
                  <c:v>8.1586359789999996</c:v>
                </c:pt>
                <c:pt idx="17">
                  <c:v>7.0903164000000629E-2</c:v>
                </c:pt>
                <c:pt idx="18">
                  <c:v>0.15029170799999925</c:v>
                </c:pt>
                <c:pt idx="19">
                  <c:v>6.7989312999999552E-2</c:v>
                </c:pt>
                <c:pt idx="20">
                  <c:v>3.9202436000000063E-2</c:v>
                </c:pt>
                <c:pt idx="21">
                  <c:v>0.12547985500000092</c:v>
                </c:pt>
                <c:pt idx="22">
                  <c:v>4.3193766000000799E-2</c:v>
                </c:pt>
                <c:pt idx="24">
                  <c:v>4.4788780499999996</c:v>
                </c:pt>
                <c:pt idx="25">
                  <c:v>7.4685475000000334E-2</c:v>
                </c:pt>
                <c:pt idx="26">
                  <c:v>0.14027724000000319</c:v>
                </c:pt>
                <c:pt idx="27">
                  <c:v>4.0263781000000609E-2</c:v>
                </c:pt>
                <c:pt idx="28">
                  <c:v>4.6526467000000515E-2</c:v>
                </c:pt>
                <c:pt idx="29">
                  <c:v>0.13473984899999891</c:v>
                </c:pt>
                <c:pt idx="30">
                  <c:v>2.050569400000013E-2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330220912"/>
        <c:axId val="330227576"/>
      </c:barChart>
      <c:lineChart>
        <c:grouping val="standard"/>
        <c:varyColors val="0"/>
        <c:ser>
          <c:idx val="5"/>
          <c:order val="5"/>
          <c:tx>
            <c:strRef>
              <c:f>Insert!$L$2</c:f>
              <c:strCache>
                <c:ptCount val="1"/>
                <c:pt idx="0">
                  <c:v>Scaling efficiency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25400">
                <a:solidFill>
                  <a:schemeClr val="accent6"/>
                </a:solidFill>
              </a:ln>
              <a:effectLst/>
            </c:spPr>
          </c:marker>
          <c:val>
            <c:numRef>
              <c:f>Insert!$L$3:$L$33</c:f>
              <c:numCache>
                <c:formatCode>0.00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0.98391519677389649</c:v>
                </c:pt>
                <c:pt idx="9">
                  <c:v>0.94116889429659667</c:v>
                </c:pt>
                <c:pt idx="10">
                  <c:v>0.91498669536821675</c:v>
                </c:pt>
                <c:pt idx="11">
                  <c:v>1.0370028225525039</c:v>
                </c:pt>
                <c:pt idx="12">
                  <c:v>0.95341993079796927</c:v>
                </c:pt>
                <c:pt idx="13">
                  <c:v>1.1781898870115264</c:v>
                </c:pt>
                <c:pt idx="14">
                  <c:v>1.0823955217846171</c:v>
                </c:pt>
                <c:pt idx="16">
                  <c:v>0.81907907736668983</c:v>
                </c:pt>
                <c:pt idx="17">
                  <c:v>0.82887181158795309</c:v>
                </c:pt>
                <c:pt idx="18">
                  <c:v>0.48549452080082933</c:v>
                </c:pt>
                <c:pt idx="19">
                  <c:v>1.0214180180835017</c:v>
                </c:pt>
                <c:pt idx="20">
                  <c:v>0.87456368379784</c:v>
                </c:pt>
                <c:pt idx="21">
                  <c:v>0.56378522270749098</c:v>
                </c:pt>
                <c:pt idx="22">
                  <c:v>1.1257027450918249</c:v>
                </c:pt>
                <c:pt idx="24">
                  <c:v>0.746009151806444</c:v>
                </c:pt>
                <c:pt idx="25">
                  <c:v>0.61224213905609182</c:v>
                </c:pt>
                <c:pt idx="26">
                  <c:v>7.8428460240791711E-2</c:v>
                </c:pt>
                <c:pt idx="27">
                  <c:v>0.90139375795813337</c:v>
                </c:pt>
                <c:pt idx="28">
                  <c:v>0.67568982533346822</c:v>
                </c:pt>
                <c:pt idx="29">
                  <c:v>9.2346977542771672E-2</c:v>
                </c:pt>
                <c:pt idx="30">
                  <c:v>1.090631391870549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223656"/>
        <c:axId val="330227968"/>
      </c:lineChart>
      <c:catAx>
        <c:axId val="33022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227576"/>
        <c:crosses val="autoZero"/>
        <c:auto val="1"/>
        <c:lblAlgn val="ctr"/>
        <c:lblOffset val="100"/>
        <c:noMultiLvlLbl val="0"/>
      </c:catAx>
      <c:valAx>
        <c:axId val="330227576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"/>
              <c:y val="0.35544042573946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0220912"/>
        <c:crosses val="autoZero"/>
        <c:crossBetween val="between"/>
        <c:majorUnit val="4"/>
      </c:valAx>
      <c:valAx>
        <c:axId val="330227968"/>
        <c:scaling>
          <c:orientation val="minMax"/>
          <c:max val="1.35"/>
          <c:min val="0"/>
        </c:scaling>
        <c:delete val="0"/>
        <c:axPos val="r"/>
        <c:numFmt formatCode="0.0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0223656"/>
        <c:crosses val="max"/>
        <c:crossBetween val="between"/>
        <c:majorUnit val="0.2"/>
      </c:valAx>
      <c:catAx>
        <c:axId val="330223656"/>
        <c:scaling>
          <c:orientation val="minMax"/>
        </c:scaling>
        <c:delete val="1"/>
        <c:axPos val="b"/>
        <c:majorTickMark val="out"/>
        <c:minorTickMark val="none"/>
        <c:tickLblPos val="nextTo"/>
        <c:crossAx val="330227968"/>
        <c:crossesAt val="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5639185726784153"/>
          <c:y val="6.306544904642543E-3"/>
          <c:w val="0.74325412448443939"/>
          <c:h val="9.0097986991355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07852143482063"/>
          <c:y val="4.1973949159155734E-2"/>
          <c:w val="0.8855891451068616"/>
          <c:h val="0.513424985183303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Find!$D$2</c:f>
              <c:strCache>
                <c:ptCount val="1"/>
                <c:pt idx="0">
                  <c:v>Transform, Permute</c:v>
                </c:pt>
              </c:strCache>
            </c:strRef>
          </c:tx>
          <c:spPr>
            <a:solidFill>
              <a:srgbClr val="B0C7E0"/>
            </a:solidFill>
            <a:ln>
              <a:solidFill>
                <a:srgbClr val="B0C7E0"/>
              </a:solidFill>
            </a:ln>
            <a:effectLst/>
          </c:spPr>
          <c:invertIfNegative val="0"/>
          <c:cat>
            <c:multiLvlStrRef>
              <c:f>Find!$A$3:$C$33</c:f>
              <c:multiLvlStrCache>
                <c:ptCount val="31"/>
                <c:lvl>
                  <c:pt idx="1">
                    <c:v>NO</c:v>
                  </c:pt>
                  <c:pt idx="2">
                    <c:v>+Ov</c:v>
                  </c:pt>
                  <c:pt idx="3">
                    <c:v>+MT</c:v>
                  </c:pt>
                  <c:pt idx="4">
                    <c:v>NO</c:v>
                  </c:pt>
                  <c:pt idx="5">
                    <c:v>+Ov</c:v>
                  </c:pt>
                  <c:pt idx="6">
                    <c:v>+MT</c:v>
                  </c:pt>
                  <c:pt idx="9">
                    <c:v>NO</c:v>
                  </c:pt>
                  <c:pt idx="10">
                    <c:v>+Ov</c:v>
                  </c:pt>
                  <c:pt idx="11">
                    <c:v>+MT</c:v>
                  </c:pt>
                  <c:pt idx="12">
                    <c:v>NO</c:v>
                  </c:pt>
                  <c:pt idx="13">
                    <c:v>+Ov</c:v>
                  </c:pt>
                  <c:pt idx="14">
                    <c:v>+MT</c:v>
                  </c:pt>
                  <c:pt idx="17">
                    <c:v>NO</c:v>
                  </c:pt>
                  <c:pt idx="18">
                    <c:v>+Ov</c:v>
                  </c:pt>
                  <c:pt idx="19">
                    <c:v>+MT</c:v>
                  </c:pt>
                  <c:pt idx="20">
                    <c:v>NO</c:v>
                  </c:pt>
                  <c:pt idx="21">
                    <c:v>+Ov</c:v>
                  </c:pt>
                  <c:pt idx="22">
                    <c:v>+MT</c:v>
                  </c:pt>
                  <c:pt idx="25">
                    <c:v>NO</c:v>
                  </c:pt>
                  <c:pt idx="26">
                    <c:v>+Ov</c:v>
                  </c:pt>
                  <c:pt idx="27">
                    <c:v>+MT</c:v>
                  </c:pt>
                  <c:pt idx="28">
                    <c:v>NO</c:v>
                  </c:pt>
                  <c:pt idx="29">
                    <c:v>+Ov</c:v>
                  </c:pt>
                  <c:pt idx="30">
                    <c:v>+MT</c:v>
                  </c:pt>
                </c:lvl>
                <c:lvl>
                  <c:pt idx="0">
                    <c:v>KI</c:v>
                  </c:pt>
                  <c:pt idx="1">
                    <c:v>RS</c:v>
                  </c:pt>
                  <c:pt idx="4">
                    <c:v>RH</c:v>
                  </c:pt>
                  <c:pt idx="8">
                    <c:v>KI</c:v>
                  </c:pt>
                  <c:pt idx="9">
                    <c:v>RS</c:v>
                  </c:pt>
                  <c:pt idx="12">
                    <c:v>RH</c:v>
                  </c:pt>
                  <c:pt idx="16">
                    <c:v>KI</c:v>
                  </c:pt>
                  <c:pt idx="17">
                    <c:v>RS</c:v>
                  </c:pt>
                  <c:pt idx="20">
                    <c:v>RH</c:v>
                  </c:pt>
                  <c:pt idx="24">
                    <c:v>KI</c:v>
                  </c:pt>
                  <c:pt idx="25">
                    <c:v>RS</c:v>
                  </c:pt>
                  <c:pt idx="28">
                    <c:v>RH</c:v>
                  </c:pt>
                </c:lvl>
                <c:lvl>
                  <c:pt idx="0">
                    <c:v>512</c:v>
                  </c:pt>
                  <c:pt idx="8">
                    <c:v>1024</c:v>
                  </c:pt>
                  <c:pt idx="16">
                    <c:v>2048</c:v>
                  </c:pt>
                  <c:pt idx="24">
                    <c:v>4096</c:v>
                  </c:pt>
                </c:lvl>
              </c:multiLvlStrCache>
            </c:multiLvlStrRef>
          </c:cat>
          <c:val>
            <c:numRef>
              <c:f>Find!$D$3:$D$33</c:f>
              <c:numCache>
                <c:formatCode>0.00</c:formatCode>
                <c:ptCount val="31"/>
                <c:pt idx="1">
                  <c:v>1.0448933199999999</c:v>
                </c:pt>
                <c:pt idx="2">
                  <c:v>1.031283613</c:v>
                </c:pt>
                <c:pt idx="3">
                  <c:v>1.236022341</c:v>
                </c:pt>
                <c:pt idx="4">
                  <c:v>1.049134587</c:v>
                </c:pt>
                <c:pt idx="5">
                  <c:v>1.025756981</c:v>
                </c:pt>
                <c:pt idx="6">
                  <c:v>1.2314621640000001</c:v>
                </c:pt>
                <c:pt idx="9">
                  <c:v>0.52981432800000006</c:v>
                </c:pt>
                <c:pt idx="10">
                  <c:v>0.52414928399999994</c:v>
                </c:pt>
                <c:pt idx="11">
                  <c:v>0.63515484099999997</c:v>
                </c:pt>
                <c:pt idx="12">
                  <c:v>0.52093456400000004</c:v>
                </c:pt>
                <c:pt idx="13">
                  <c:v>0.52524994200000008</c:v>
                </c:pt>
                <c:pt idx="14">
                  <c:v>0.62823945999999997</c:v>
                </c:pt>
                <c:pt idx="17">
                  <c:v>0.27632465100000003</c:v>
                </c:pt>
                <c:pt idx="18">
                  <c:v>0.279896213</c:v>
                </c:pt>
                <c:pt idx="19">
                  <c:v>0.35322800300000001</c:v>
                </c:pt>
                <c:pt idx="20">
                  <c:v>0.275441979</c:v>
                </c:pt>
                <c:pt idx="21">
                  <c:v>0.28165037599999998</c:v>
                </c:pt>
                <c:pt idx="22">
                  <c:v>0.347713838</c:v>
                </c:pt>
                <c:pt idx="25">
                  <c:v>0.150785892</c:v>
                </c:pt>
                <c:pt idx="26">
                  <c:v>0.14691736</c:v>
                </c:pt>
                <c:pt idx="27">
                  <c:v>0.210978888</c:v>
                </c:pt>
                <c:pt idx="28">
                  <c:v>0.149151899</c:v>
                </c:pt>
                <c:pt idx="29">
                  <c:v>0.14837907</c:v>
                </c:pt>
                <c:pt idx="30">
                  <c:v>0.210795653</c:v>
                </c:pt>
              </c:numCache>
            </c:numRef>
          </c:val>
        </c:ser>
        <c:ser>
          <c:idx val="1"/>
          <c:order val="1"/>
          <c:tx>
            <c:strRef>
              <c:f>Find!$E$2</c:f>
              <c:strCache>
                <c:ptCount val="1"/>
                <c:pt idx="0">
                  <c:v>All2Allv</c:v>
                </c:pt>
              </c:strCache>
            </c:strRef>
          </c:tx>
          <c:spPr>
            <a:solidFill>
              <a:srgbClr val="4476AC"/>
            </a:solidFill>
            <a:ln>
              <a:solidFill>
                <a:srgbClr val="4476AC"/>
              </a:solidFill>
            </a:ln>
            <a:effectLst/>
          </c:spPr>
          <c:invertIfNegative val="0"/>
          <c:cat>
            <c:multiLvlStrRef>
              <c:f>Find!$A$3:$C$33</c:f>
              <c:multiLvlStrCache>
                <c:ptCount val="31"/>
                <c:lvl>
                  <c:pt idx="1">
                    <c:v>NO</c:v>
                  </c:pt>
                  <c:pt idx="2">
                    <c:v>+Ov</c:v>
                  </c:pt>
                  <c:pt idx="3">
                    <c:v>+MT</c:v>
                  </c:pt>
                  <c:pt idx="4">
                    <c:v>NO</c:v>
                  </c:pt>
                  <c:pt idx="5">
                    <c:v>+Ov</c:v>
                  </c:pt>
                  <c:pt idx="6">
                    <c:v>+MT</c:v>
                  </c:pt>
                  <c:pt idx="9">
                    <c:v>NO</c:v>
                  </c:pt>
                  <c:pt idx="10">
                    <c:v>+Ov</c:v>
                  </c:pt>
                  <c:pt idx="11">
                    <c:v>+MT</c:v>
                  </c:pt>
                  <c:pt idx="12">
                    <c:v>NO</c:v>
                  </c:pt>
                  <c:pt idx="13">
                    <c:v>+Ov</c:v>
                  </c:pt>
                  <c:pt idx="14">
                    <c:v>+MT</c:v>
                  </c:pt>
                  <c:pt idx="17">
                    <c:v>NO</c:v>
                  </c:pt>
                  <c:pt idx="18">
                    <c:v>+Ov</c:v>
                  </c:pt>
                  <c:pt idx="19">
                    <c:v>+MT</c:v>
                  </c:pt>
                  <c:pt idx="20">
                    <c:v>NO</c:v>
                  </c:pt>
                  <c:pt idx="21">
                    <c:v>+Ov</c:v>
                  </c:pt>
                  <c:pt idx="22">
                    <c:v>+MT</c:v>
                  </c:pt>
                  <c:pt idx="25">
                    <c:v>NO</c:v>
                  </c:pt>
                  <c:pt idx="26">
                    <c:v>+Ov</c:v>
                  </c:pt>
                  <c:pt idx="27">
                    <c:v>+MT</c:v>
                  </c:pt>
                  <c:pt idx="28">
                    <c:v>NO</c:v>
                  </c:pt>
                  <c:pt idx="29">
                    <c:v>+Ov</c:v>
                  </c:pt>
                  <c:pt idx="30">
                    <c:v>+MT</c:v>
                  </c:pt>
                </c:lvl>
                <c:lvl>
                  <c:pt idx="0">
                    <c:v>KI</c:v>
                  </c:pt>
                  <c:pt idx="1">
                    <c:v>RS</c:v>
                  </c:pt>
                  <c:pt idx="4">
                    <c:v>RH</c:v>
                  </c:pt>
                  <c:pt idx="8">
                    <c:v>KI</c:v>
                  </c:pt>
                  <c:pt idx="9">
                    <c:v>RS</c:v>
                  </c:pt>
                  <c:pt idx="12">
                    <c:v>RH</c:v>
                  </c:pt>
                  <c:pt idx="16">
                    <c:v>KI</c:v>
                  </c:pt>
                  <c:pt idx="17">
                    <c:v>RS</c:v>
                  </c:pt>
                  <c:pt idx="20">
                    <c:v>RH</c:v>
                  </c:pt>
                  <c:pt idx="24">
                    <c:v>KI</c:v>
                  </c:pt>
                  <c:pt idx="25">
                    <c:v>RS</c:v>
                  </c:pt>
                  <c:pt idx="28">
                    <c:v>RH</c:v>
                  </c:pt>
                </c:lvl>
                <c:lvl>
                  <c:pt idx="0">
                    <c:v>512</c:v>
                  </c:pt>
                  <c:pt idx="8">
                    <c:v>1024</c:v>
                  </c:pt>
                  <c:pt idx="16">
                    <c:v>2048</c:v>
                  </c:pt>
                  <c:pt idx="24">
                    <c:v>4096</c:v>
                  </c:pt>
                </c:lvl>
              </c:multiLvlStrCache>
            </c:multiLvlStrRef>
          </c:cat>
          <c:val>
            <c:numRef>
              <c:f>Find!$E$3:$E$33</c:f>
              <c:numCache>
                <c:formatCode>0.00</c:formatCode>
                <c:ptCount val="31"/>
                <c:pt idx="1">
                  <c:v>4.8741806380000003</c:v>
                </c:pt>
                <c:pt idx="2">
                  <c:v>2.99912E-4</c:v>
                </c:pt>
                <c:pt idx="3">
                  <c:v>0.255541132</c:v>
                </c:pt>
                <c:pt idx="4">
                  <c:v>4.903860087</c:v>
                </c:pt>
                <c:pt idx="5">
                  <c:v>1.5562799999999999E-4</c:v>
                </c:pt>
                <c:pt idx="6">
                  <c:v>0.25832030900000003</c:v>
                </c:pt>
                <c:pt idx="9">
                  <c:v>2.865756975</c:v>
                </c:pt>
                <c:pt idx="10">
                  <c:v>5.1889799999999995E-4</c:v>
                </c:pt>
                <c:pt idx="11">
                  <c:v>0.146375749</c:v>
                </c:pt>
                <c:pt idx="12">
                  <c:v>3.0689330129999997</c:v>
                </c:pt>
                <c:pt idx="13">
                  <c:v>6.67251E-4</c:v>
                </c:pt>
                <c:pt idx="14">
                  <c:v>0.14646432500000001</c:v>
                </c:pt>
                <c:pt idx="17">
                  <c:v>1.6284094900000001</c:v>
                </c:pt>
                <c:pt idx="18">
                  <c:v>1.522827E-2</c:v>
                </c:pt>
                <c:pt idx="19">
                  <c:v>7.2800473000000004E-2</c:v>
                </c:pt>
                <c:pt idx="20">
                  <c:v>1.623587584</c:v>
                </c:pt>
                <c:pt idx="21">
                  <c:v>2.6653505000000001E-2</c:v>
                </c:pt>
                <c:pt idx="22">
                  <c:v>7.0645649000000005E-2</c:v>
                </c:pt>
                <c:pt idx="25">
                  <c:v>1.299832431</c:v>
                </c:pt>
                <c:pt idx="26">
                  <c:v>1.4127212E-2</c:v>
                </c:pt>
                <c:pt idx="27">
                  <c:v>3.8975470999999998E-2</c:v>
                </c:pt>
                <c:pt idx="28">
                  <c:v>1.325547925</c:v>
                </c:pt>
                <c:pt idx="29">
                  <c:v>1.3850032999999999E-2</c:v>
                </c:pt>
                <c:pt idx="30">
                  <c:v>3.8695545999999997E-2</c:v>
                </c:pt>
              </c:numCache>
            </c:numRef>
          </c:val>
        </c:ser>
        <c:ser>
          <c:idx val="2"/>
          <c:order val="2"/>
          <c:tx>
            <c:strRef>
              <c:f>Find!$F$2</c:f>
              <c:strCache>
                <c:ptCount val="1"/>
                <c:pt idx="0">
                  <c:v>Wait</c:v>
                </c:pt>
              </c:strCache>
            </c:strRef>
          </c:tx>
          <c:spPr>
            <a:solidFill>
              <a:srgbClr val="779EC9"/>
            </a:solidFill>
            <a:ln>
              <a:solidFill>
                <a:srgbClr val="779EC9"/>
              </a:solidFill>
            </a:ln>
            <a:effectLst/>
          </c:spPr>
          <c:invertIfNegative val="0"/>
          <c:cat>
            <c:multiLvlStrRef>
              <c:f>Find!$A$3:$C$33</c:f>
              <c:multiLvlStrCache>
                <c:ptCount val="31"/>
                <c:lvl>
                  <c:pt idx="1">
                    <c:v>NO</c:v>
                  </c:pt>
                  <c:pt idx="2">
                    <c:v>+Ov</c:v>
                  </c:pt>
                  <c:pt idx="3">
                    <c:v>+MT</c:v>
                  </c:pt>
                  <c:pt idx="4">
                    <c:v>NO</c:v>
                  </c:pt>
                  <c:pt idx="5">
                    <c:v>+Ov</c:v>
                  </c:pt>
                  <c:pt idx="6">
                    <c:v>+MT</c:v>
                  </c:pt>
                  <c:pt idx="9">
                    <c:v>NO</c:v>
                  </c:pt>
                  <c:pt idx="10">
                    <c:v>+Ov</c:v>
                  </c:pt>
                  <c:pt idx="11">
                    <c:v>+MT</c:v>
                  </c:pt>
                  <c:pt idx="12">
                    <c:v>NO</c:v>
                  </c:pt>
                  <c:pt idx="13">
                    <c:v>+Ov</c:v>
                  </c:pt>
                  <c:pt idx="14">
                    <c:v>+MT</c:v>
                  </c:pt>
                  <c:pt idx="17">
                    <c:v>NO</c:v>
                  </c:pt>
                  <c:pt idx="18">
                    <c:v>+Ov</c:v>
                  </c:pt>
                  <c:pt idx="19">
                    <c:v>+MT</c:v>
                  </c:pt>
                  <c:pt idx="20">
                    <c:v>NO</c:v>
                  </c:pt>
                  <c:pt idx="21">
                    <c:v>+Ov</c:v>
                  </c:pt>
                  <c:pt idx="22">
                    <c:v>+MT</c:v>
                  </c:pt>
                  <c:pt idx="25">
                    <c:v>NO</c:v>
                  </c:pt>
                  <c:pt idx="26">
                    <c:v>+Ov</c:v>
                  </c:pt>
                  <c:pt idx="27">
                    <c:v>+MT</c:v>
                  </c:pt>
                  <c:pt idx="28">
                    <c:v>NO</c:v>
                  </c:pt>
                  <c:pt idx="29">
                    <c:v>+Ov</c:v>
                  </c:pt>
                  <c:pt idx="30">
                    <c:v>+MT</c:v>
                  </c:pt>
                </c:lvl>
                <c:lvl>
                  <c:pt idx="0">
                    <c:v>KI</c:v>
                  </c:pt>
                  <c:pt idx="1">
                    <c:v>RS</c:v>
                  </c:pt>
                  <c:pt idx="4">
                    <c:v>RH</c:v>
                  </c:pt>
                  <c:pt idx="8">
                    <c:v>KI</c:v>
                  </c:pt>
                  <c:pt idx="9">
                    <c:v>RS</c:v>
                  </c:pt>
                  <c:pt idx="12">
                    <c:v>RH</c:v>
                  </c:pt>
                  <c:pt idx="16">
                    <c:v>KI</c:v>
                  </c:pt>
                  <c:pt idx="17">
                    <c:v>RS</c:v>
                  </c:pt>
                  <c:pt idx="20">
                    <c:v>RH</c:v>
                  </c:pt>
                  <c:pt idx="24">
                    <c:v>KI</c:v>
                  </c:pt>
                  <c:pt idx="25">
                    <c:v>RS</c:v>
                  </c:pt>
                  <c:pt idx="28">
                    <c:v>RH</c:v>
                  </c:pt>
                </c:lvl>
                <c:lvl>
                  <c:pt idx="0">
                    <c:v>512</c:v>
                  </c:pt>
                  <c:pt idx="8">
                    <c:v>1024</c:v>
                  </c:pt>
                  <c:pt idx="16">
                    <c:v>2048</c:v>
                  </c:pt>
                  <c:pt idx="24">
                    <c:v>4096</c:v>
                  </c:pt>
                </c:lvl>
              </c:multiLvlStrCache>
            </c:multiLvlStrRef>
          </c:cat>
          <c:val>
            <c:numRef>
              <c:f>Find!$F$3:$F$33</c:f>
              <c:numCache>
                <c:formatCode>0.00</c:formatCode>
                <c:ptCount val="31"/>
                <c:pt idx="1">
                  <c:v>0</c:v>
                </c:pt>
                <c:pt idx="2">
                  <c:v>1.463774396</c:v>
                </c:pt>
                <c:pt idx="3">
                  <c:v>7.9291170150000001</c:v>
                </c:pt>
                <c:pt idx="4">
                  <c:v>0</c:v>
                </c:pt>
                <c:pt idx="5">
                  <c:v>1.0892065720000004</c:v>
                </c:pt>
                <c:pt idx="6">
                  <c:v>7.1392061280000005</c:v>
                </c:pt>
                <c:pt idx="9">
                  <c:v>0</c:v>
                </c:pt>
                <c:pt idx="10">
                  <c:v>0.49535754000000026</c:v>
                </c:pt>
                <c:pt idx="11">
                  <c:v>3.8865212750000002</c:v>
                </c:pt>
                <c:pt idx="12">
                  <c:v>0</c:v>
                </c:pt>
                <c:pt idx="13">
                  <c:v>1.0279311820000001</c:v>
                </c:pt>
                <c:pt idx="14">
                  <c:v>3.6452745170000007</c:v>
                </c:pt>
                <c:pt idx="17">
                  <c:v>0</c:v>
                </c:pt>
                <c:pt idx="18">
                  <c:v>0.71618805699999999</c:v>
                </c:pt>
                <c:pt idx="19">
                  <c:v>1.48990617</c:v>
                </c:pt>
                <c:pt idx="20">
                  <c:v>0</c:v>
                </c:pt>
                <c:pt idx="21">
                  <c:v>0.75708473000000009</c:v>
                </c:pt>
                <c:pt idx="22">
                  <c:v>1.4577214980000002</c:v>
                </c:pt>
                <c:pt idx="25">
                  <c:v>0</c:v>
                </c:pt>
                <c:pt idx="26">
                  <c:v>0.88878305299999993</c:v>
                </c:pt>
                <c:pt idx="27">
                  <c:v>0.59020731599999998</c:v>
                </c:pt>
                <c:pt idx="28">
                  <c:v>0</c:v>
                </c:pt>
                <c:pt idx="29">
                  <c:v>0.96862618099999998</c:v>
                </c:pt>
                <c:pt idx="30">
                  <c:v>0.65999250499999995</c:v>
                </c:pt>
              </c:numCache>
            </c:numRef>
          </c:val>
        </c:ser>
        <c:ser>
          <c:idx val="3"/>
          <c:order val="3"/>
          <c:tx>
            <c:strRef>
              <c:f>Find!$G$2</c:f>
              <c:strCache>
                <c:ptCount val="1"/>
                <c:pt idx="0">
                  <c:v>Local compute</c:v>
                </c:pt>
              </c:strCache>
            </c:strRef>
          </c:tx>
          <c:spPr>
            <a:solidFill>
              <a:srgbClr val="2D4E73"/>
            </a:solidFill>
            <a:ln>
              <a:solidFill>
                <a:srgbClr val="2D4E73"/>
              </a:solidFill>
            </a:ln>
            <a:effectLst/>
          </c:spPr>
          <c:invertIfNegative val="0"/>
          <c:cat>
            <c:multiLvlStrRef>
              <c:f>Find!$A$3:$C$33</c:f>
              <c:multiLvlStrCache>
                <c:ptCount val="31"/>
                <c:lvl>
                  <c:pt idx="1">
                    <c:v>NO</c:v>
                  </c:pt>
                  <c:pt idx="2">
                    <c:v>+Ov</c:v>
                  </c:pt>
                  <c:pt idx="3">
                    <c:v>+MT</c:v>
                  </c:pt>
                  <c:pt idx="4">
                    <c:v>NO</c:v>
                  </c:pt>
                  <c:pt idx="5">
                    <c:v>+Ov</c:v>
                  </c:pt>
                  <c:pt idx="6">
                    <c:v>+MT</c:v>
                  </c:pt>
                  <c:pt idx="9">
                    <c:v>NO</c:v>
                  </c:pt>
                  <c:pt idx="10">
                    <c:v>+Ov</c:v>
                  </c:pt>
                  <c:pt idx="11">
                    <c:v>+MT</c:v>
                  </c:pt>
                  <c:pt idx="12">
                    <c:v>NO</c:v>
                  </c:pt>
                  <c:pt idx="13">
                    <c:v>+Ov</c:v>
                  </c:pt>
                  <c:pt idx="14">
                    <c:v>+MT</c:v>
                  </c:pt>
                  <c:pt idx="17">
                    <c:v>NO</c:v>
                  </c:pt>
                  <c:pt idx="18">
                    <c:v>+Ov</c:v>
                  </c:pt>
                  <c:pt idx="19">
                    <c:v>+MT</c:v>
                  </c:pt>
                  <c:pt idx="20">
                    <c:v>NO</c:v>
                  </c:pt>
                  <c:pt idx="21">
                    <c:v>+Ov</c:v>
                  </c:pt>
                  <c:pt idx="22">
                    <c:v>+MT</c:v>
                  </c:pt>
                  <c:pt idx="25">
                    <c:v>NO</c:v>
                  </c:pt>
                  <c:pt idx="26">
                    <c:v>+Ov</c:v>
                  </c:pt>
                  <c:pt idx="27">
                    <c:v>+MT</c:v>
                  </c:pt>
                  <c:pt idx="28">
                    <c:v>NO</c:v>
                  </c:pt>
                  <c:pt idx="29">
                    <c:v>+Ov</c:v>
                  </c:pt>
                  <c:pt idx="30">
                    <c:v>+MT</c:v>
                  </c:pt>
                </c:lvl>
                <c:lvl>
                  <c:pt idx="0">
                    <c:v>KI</c:v>
                  </c:pt>
                  <c:pt idx="1">
                    <c:v>RS</c:v>
                  </c:pt>
                  <c:pt idx="4">
                    <c:v>RH</c:v>
                  </c:pt>
                  <c:pt idx="8">
                    <c:v>KI</c:v>
                  </c:pt>
                  <c:pt idx="9">
                    <c:v>RS</c:v>
                  </c:pt>
                  <c:pt idx="12">
                    <c:v>RH</c:v>
                  </c:pt>
                  <c:pt idx="16">
                    <c:v>KI</c:v>
                  </c:pt>
                  <c:pt idx="17">
                    <c:v>RS</c:v>
                  </c:pt>
                  <c:pt idx="20">
                    <c:v>RH</c:v>
                  </c:pt>
                  <c:pt idx="24">
                    <c:v>KI</c:v>
                  </c:pt>
                  <c:pt idx="25">
                    <c:v>RS</c:v>
                  </c:pt>
                  <c:pt idx="28">
                    <c:v>RH</c:v>
                  </c:pt>
                </c:lvl>
                <c:lvl>
                  <c:pt idx="0">
                    <c:v>512</c:v>
                  </c:pt>
                  <c:pt idx="8">
                    <c:v>1024</c:v>
                  </c:pt>
                  <c:pt idx="16">
                    <c:v>2048</c:v>
                  </c:pt>
                  <c:pt idx="24">
                    <c:v>4096</c:v>
                  </c:pt>
                </c:lvl>
              </c:multiLvlStrCache>
            </c:multiLvlStrRef>
          </c:cat>
          <c:val>
            <c:numRef>
              <c:f>Find!$G$3:$G$33</c:f>
              <c:numCache>
                <c:formatCode>0.00</c:formatCode>
                <c:ptCount val="31"/>
                <c:pt idx="1">
                  <c:v>3.8647443130000001</c:v>
                </c:pt>
                <c:pt idx="2">
                  <c:v>4.0271346240000003</c:v>
                </c:pt>
                <c:pt idx="3">
                  <c:v>3.864049048</c:v>
                </c:pt>
                <c:pt idx="4">
                  <c:v>3.1419194830000001</c:v>
                </c:pt>
                <c:pt idx="5">
                  <c:v>3.088943955</c:v>
                </c:pt>
                <c:pt idx="6">
                  <c:v>3.216580381</c:v>
                </c:pt>
                <c:pt idx="9">
                  <c:v>1.7767685600000001</c:v>
                </c:pt>
                <c:pt idx="10">
                  <c:v>1.7676981409999999</c:v>
                </c:pt>
                <c:pt idx="11">
                  <c:v>1.777660614</c:v>
                </c:pt>
                <c:pt idx="12">
                  <c:v>1.4515734090000001</c:v>
                </c:pt>
                <c:pt idx="13">
                  <c:v>1.3699839460000001</c:v>
                </c:pt>
                <c:pt idx="14">
                  <c:v>1.4282987469999999</c:v>
                </c:pt>
                <c:pt idx="17">
                  <c:v>0.98701903999999996</c:v>
                </c:pt>
                <c:pt idx="18">
                  <c:v>0.90687352499999996</c:v>
                </c:pt>
                <c:pt idx="19">
                  <c:v>1.1189444200000001</c:v>
                </c:pt>
                <c:pt idx="20">
                  <c:v>0.88933786500000001</c:v>
                </c:pt>
                <c:pt idx="21">
                  <c:v>0.74866949900000002</c:v>
                </c:pt>
                <c:pt idx="22">
                  <c:v>0.89045034199999995</c:v>
                </c:pt>
                <c:pt idx="25">
                  <c:v>0.74008177900000005</c:v>
                </c:pt>
                <c:pt idx="26">
                  <c:v>0.63130765200000005</c:v>
                </c:pt>
                <c:pt idx="27">
                  <c:v>0.73043536799999997</c:v>
                </c:pt>
                <c:pt idx="28">
                  <c:v>0.63727387099999999</c:v>
                </c:pt>
                <c:pt idx="29">
                  <c:v>0.518406056</c:v>
                </c:pt>
                <c:pt idx="30">
                  <c:v>0.55491611600000001</c:v>
                </c:pt>
              </c:numCache>
            </c:numRef>
          </c:val>
        </c:ser>
        <c:ser>
          <c:idx val="4"/>
          <c:order val="4"/>
          <c:tx>
            <c:strRef>
              <c:f>Find!$H$2</c:f>
              <c:strCache>
                <c:ptCount val="1"/>
                <c:pt idx="0">
                  <c:v>Misc</c:v>
                </c:pt>
              </c:strCache>
            </c:strRef>
          </c:tx>
          <c:spPr>
            <a:solidFill>
              <a:schemeClr val="bg1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multiLvlStrRef>
              <c:f>Find!$A$3:$C$33</c:f>
              <c:multiLvlStrCache>
                <c:ptCount val="31"/>
                <c:lvl>
                  <c:pt idx="1">
                    <c:v>NO</c:v>
                  </c:pt>
                  <c:pt idx="2">
                    <c:v>+Ov</c:v>
                  </c:pt>
                  <c:pt idx="3">
                    <c:v>+MT</c:v>
                  </c:pt>
                  <c:pt idx="4">
                    <c:v>NO</c:v>
                  </c:pt>
                  <c:pt idx="5">
                    <c:v>+Ov</c:v>
                  </c:pt>
                  <c:pt idx="6">
                    <c:v>+MT</c:v>
                  </c:pt>
                  <c:pt idx="9">
                    <c:v>NO</c:v>
                  </c:pt>
                  <c:pt idx="10">
                    <c:v>+Ov</c:v>
                  </c:pt>
                  <c:pt idx="11">
                    <c:v>+MT</c:v>
                  </c:pt>
                  <c:pt idx="12">
                    <c:v>NO</c:v>
                  </c:pt>
                  <c:pt idx="13">
                    <c:v>+Ov</c:v>
                  </c:pt>
                  <c:pt idx="14">
                    <c:v>+MT</c:v>
                  </c:pt>
                  <c:pt idx="17">
                    <c:v>NO</c:v>
                  </c:pt>
                  <c:pt idx="18">
                    <c:v>+Ov</c:v>
                  </c:pt>
                  <c:pt idx="19">
                    <c:v>+MT</c:v>
                  </c:pt>
                  <c:pt idx="20">
                    <c:v>NO</c:v>
                  </c:pt>
                  <c:pt idx="21">
                    <c:v>+Ov</c:v>
                  </c:pt>
                  <c:pt idx="22">
                    <c:v>+MT</c:v>
                  </c:pt>
                  <c:pt idx="25">
                    <c:v>NO</c:v>
                  </c:pt>
                  <c:pt idx="26">
                    <c:v>+Ov</c:v>
                  </c:pt>
                  <c:pt idx="27">
                    <c:v>+MT</c:v>
                  </c:pt>
                  <c:pt idx="28">
                    <c:v>NO</c:v>
                  </c:pt>
                  <c:pt idx="29">
                    <c:v>+Ov</c:v>
                  </c:pt>
                  <c:pt idx="30">
                    <c:v>+MT</c:v>
                  </c:pt>
                </c:lvl>
                <c:lvl>
                  <c:pt idx="0">
                    <c:v>KI</c:v>
                  </c:pt>
                  <c:pt idx="1">
                    <c:v>RS</c:v>
                  </c:pt>
                  <c:pt idx="4">
                    <c:v>RH</c:v>
                  </c:pt>
                  <c:pt idx="8">
                    <c:v>KI</c:v>
                  </c:pt>
                  <c:pt idx="9">
                    <c:v>RS</c:v>
                  </c:pt>
                  <c:pt idx="12">
                    <c:v>RH</c:v>
                  </c:pt>
                  <c:pt idx="16">
                    <c:v>KI</c:v>
                  </c:pt>
                  <c:pt idx="17">
                    <c:v>RS</c:v>
                  </c:pt>
                  <c:pt idx="20">
                    <c:v>RH</c:v>
                  </c:pt>
                  <c:pt idx="24">
                    <c:v>KI</c:v>
                  </c:pt>
                  <c:pt idx="25">
                    <c:v>RS</c:v>
                  </c:pt>
                  <c:pt idx="28">
                    <c:v>RH</c:v>
                  </c:pt>
                </c:lvl>
                <c:lvl>
                  <c:pt idx="0">
                    <c:v>512</c:v>
                  </c:pt>
                  <c:pt idx="8">
                    <c:v>1024</c:v>
                  </c:pt>
                  <c:pt idx="16">
                    <c:v>2048</c:v>
                  </c:pt>
                  <c:pt idx="24">
                    <c:v>4096</c:v>
                  </c:pt>
                </c:lvl>
              </c:multiLvlStrCache>
            </c:multiLvlStrRef>
          </c:cat>
          <c:val>
            <c:numRef>
              <c:f>Find!$H$3:$H$33</c:f>
              <c:numCache>
                <c:formatCode>0.00</c:formatCode>
                <c:ptCount val="31"/>
                <c:pt idx="0">
                  <c:v>23.208374893999999</c:v>
                </c:pt>
                <c:pt idx="1">
                  <c:v>1.5584205999997991E-2</c:v>
                </c:pt>
                <c:pt idx="2">
                  <c:v>9.654358699999932E-2</c:v>
                </c:pt>
                <c:pt idx="3">
                  <c:v>0.29328413899999894</c:v>
                </c:pt>
                <c:pt idx="4">
                  <c:v>5.5193537000000958E-2</c:v>
                </c:pt>
                <c:pt idx="5">
                  <c:v>8.9245807000000177E-2</c:v>
                </c:pt>
                <c:pt idx="6">
                  <c:v>0.26801238900000079</c:v>
                </c:pt>
                <c:pt idx="8">
                  <c:v>11.036450469</c:v>
                </c:pt>
                <c:pt idx="9">
                  <c:v>1.626894399999923E-2</c:v>
                </c:pt>
                <c:pt idx="10">
                  <c:v>5.9739138999999941E-2</c:v>
                </c:pt>
                <c:pt idx="11">
                  <c:v>0.12669854599999919</c:v>
                </c:pt>
                <c:pt idx="12">
                  <c:v>2.3357920000000476E-2</c:v>
                </c:pt>
                <c:pt idx="13">
                  <c:v>7.310594299999984E-2</c:v>
                </c:pt>
                <c:pt idx="14">
                  <c:v>9.2308570000000145E-2</c:v>
                </c:pt>
                <c:pt idx="16">
                  <c:v>6.304704643</c:v>
                </c:pt>
                <c:pt idx="17">
                  <c:v>3.0885392000000067E-2</c:v>
                </c:pt>
                <c:pt idx="18">
                  <c:v>8.4212582000000147E-2</c:v>
                </c:pt>
                <c:pt idx="19">
                  <c:v>6.7806163999999836E-2</c:v>
                </c:pt>
                <c:pt idx="20">
                  <c:v>4.3545458000000092E-2</c:v>
                </c:pt>
                <c:pt idx="21">
                  <c:v>9.1323692999999873E-2</c:v>
                </c:pt>
                <c:pt idx="22">
                  <c:v>3.8141668999999823E-2</c:v>
                </c:pt>
                <c:pt idx="24">
                  <c:v>3.89750357</c:v>
                </c:pt>
                <c:pt idx="25">
                  <c:v>1.6252365999999796E-2</c:v>
                </c:pt>
                <c:pt idx="26">
                  <c:v>0.12788541600000003</c:v>
                </c:pt>
                <c:pt idx="27">
                  <c:v>2.5121589000000055E-2</c:v>
                </c:pt>
                <c:pt idx="28">
                  <c:v>3.2368337999999941E-2</c:v>
                </c:pt>
                <c:pt idx="29">
                  <c:v>0.12963876800000018</c:v>
                </c:pt>
                <c:pt idx="30">
                  <c:v>1.6967318000000065E-2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330222088"/>
        <c:axId val="330224832"/>
      </c:barChart>
      <c:lineChart>
        <c:grouping val="standard"/>
        <c:varyColors val="0"/>
        <c:ser>
          <c:idx val="5"/>
          <c:order val="5"/>
          <c:tx>
            <c:strRef>
              <c:f>Find!$L$2</c:f>
              <c:strCache>
                <c:ptCount val="1"/>
                <c:pt idx="0">
                  <c:v>Scaling Efficiency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25400">
                <a:solidFill>
                  <a:schemeClr val="accent6"/>
                </a:solidFill>
              </a:ln>
              <a:effectLst/>
            </c:spPr>
          </c:marker>
          <c:val>
            <c:numRef>
              <c:f>Find!$L$3:$L$33</c:f>
              <c:numCache>
                <c:formatCode>0.00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1.051441990302471</c:v>
                </c:pt>
                <c:pt idx="9">
                  <c:v>0.94431887636041623</c:v>
                </c:pt>
                <c:pt idx="10">
                  <c:v>1.1622690316521977</c:v>
                </c:pt>
                <c:pt idx="11">
                  <c:v>1.0329553053934266</c:v>
                </c:pt>
                <c:pt idx="12">
                  <c:v>0.90330414531960501</c:v>
                </c:pt>
                <c:pt idx="13">
                  <c:v>0.88311945003749337</c:v>
                </c:pt>
                <c:pt idx="14">
                  <c:v>1.019561213986772</c:v>
                </c:pt>
                <c:pt idx="16">
                  <c:v>0.9202800213554746</c:v>
                </c:pt>
                <c:pt idx="17">
                  <c:v>0.83823249370698016</c:v>
                </c:pt>
                <c:pt idx="18">
                  <c:v>0.82638840946040637</c:v>
                </c:pt>
                <c:pt idx="19">
                  <c:v>1.0940534302121263</c:v>
                </c:pt>
                <c:pt idx="20">
                  <c:v>0.80776740513761702</c:v>
                </c:pt>
                <c:pt idx="21">
                  <c:v>0.69452076936309448</c:v>
                </c:pt>
                <c:pt idx="22">
                  <c:v>1.0797677116259439</c:v>
                </c:pt>
                <c:pt idx="24">
                  <c:v>0.74433462590773192</c:v>
                </c:pt>
                <c:pt idx="25">
                  <c:v>0.55503021808850306</c:v>
                </c:pt>
                <c:pt idx="26">
                  <c:v>0.45736321298122379</c:v>
                </c:pt>
                <c:pt idx="27">
                  <c:v>1.06362843382216</c:v>
                </c:pt>
                <c:pt idx="28">
                  <c:v>0.53338667253089289</c:v>
                </c:pt>
                <c:pt idx="29">
                  <c:v>0.37195096840985747</c:v>
                </c:pt>
                <c:pt idx="30">
                  <c:v>1.022162320557026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224048"/>
        <c:axId val="330222872"/>
      </c:lineChart>
      <c:catAx>
        <c:axId val="33022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# Cores</a:t>
                </a:r>
              </a:p>
            </c:rich>
          </c:tx>
          <c:layout>
            <c:manualLayout>
              <c:xMode val="edge"/>
              <c:yMode val="edge"/>
              <c:x val="3.2245969253843207E-4"/>
              <c:y val="0.898618226635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0224832"/>
        <c:crosses val="autoZero"/>
        <c:auto val="1"/>
        <c:lblAlgn val="ctr"/>
        <c:lblOffset val="100"/>
        <c:noMultiLvlLbl val="0"/>
      </c:catAx>
      <c:valAx>
        <c:axId val="330224832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9.5550556180477441E-4"/>
              <c:y val="0.15080585416512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0222088"/>
        <c:crosses val="autoZero"/>
        <c:crossBetween val="between"/>
        <c:majorUnit val="4"/>
      </c:valAx>
      <c:valAx>
        <c:axId val="330222872"/>
        <c:scaling>
          <c:orientation val="minMax"/>
          <c:max val="1.2"/>
          <c:min val="0"/>
        </c:scaling>
        <c:delete val="0"/>
        <c:axPos val="r"/>
        <c:numFmt formatCode="0.0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0224048"/>
        <c:crosses val="max"/>
        <c:crossBetween val="between"/>
      </c:valAx>
      <c:catAx>
        <c:axId val="330224048"/>
        <c:scaling>
          <c:orientation val="minMax"/>
        </c:scaling>
        <c:delete val="1"/>
        <c:axPos val="b"/>
        <c:majorTickMark val="out"/>
        <c:minorTickMark val="none"/>
        <c:tickLblPos val="nextTo"/>
        <c:crossAx val="330222872"/>
        <c:crossesAt val="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769</xdr:colOff>
      <xdr:row>14</xdr:row>
      <xdr:rowOff>188614</xdr:rowOff>
    </xdr:from>
    <xdr:to>
      <xdr:col>24</xdr:col>
      <xdr:colOff>317859</xdr:colOff>
      <xdr:row>25</xdr:row>
      <xdr:rowOff>47353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607482</xdr:colOff>
      <xdr:row>18</xdr:row>
      <xdr:rowOff>186268</xdr:rowOff>
    </xdr:from>
    <xdr:to>
      <xdr:col>24</xdr:col>
      <xdr:colOff>302682</xdr:colOff>
      <xdr:row>33</xdr:row>
      <xdr:rowOff>163408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17</v>
      </c>
    </row>
    <row r="2" spans="1:3" ht="409.5" x14ac:dyDescent="0.25">
      <c r="B2" t="s">
        <v>18</v>
      </c>
      <c r="C2" s="2" t="s">
        <v>19</v>
      </c>
    </row>
    <row r="3" spans="1:3" x14ac:dyDescent="0.25">
      <c r="B3" t="s">
        <v>20</v>
      </c>
      <c r="C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98" zoomScaleNormal="98" workbookViewId="0">
      <selection activeCell="AB31" sqref="AB31"/>
    </sheetView>
  </sheetViews>
  <sheetFormatPr defaultRowHeight="15" x14ac:dyDescent="0.25"/>
  <cols>
    <col min="3" max="3" width="10.85546875" bestFit="1" customWidth="1"/>
    <col min="11" max="11" width="16.140625" bestFit="1" customWidth="1"/>
    <col min="12" max="12" width="14.85546875" bestFit="1" customWidth="1"/>
  </cols>
  <sheetData>
    <row r="1" spans="1:13" x14ac:dyDescent="0.25">
      <c r="A1" t="s">
        <v>5</v>
      </c>
      <c r="J1" t="s">
        <v>8</v>
      </c>
    </row>
    <row r="2" spans="1:13" x14ac:dyDescent="0.25">
      <c r="D2" t="s">
        <v>21</v>
      </c>
      <c r="E2" t="s">
        <v>6</v>
      </c>
      <c r="F2" t="s">
        <v>1</v>
      </c>
      <c r="G2" t="s">
        <v>15</v>
      </c>
      <c r="H2" t="s">
        <v>2</v>
      </c>
      <c r="I2" t="s">
        <v>3</v>
      </c>
      <c r="J2" t="s">
        <v>4</v>
      </c>
      <c r="K2" t="s">
        <v>9</v>
      </c>
      <c r="L2" t="s">
        <v>22</v>
      </c>
      <c r="M2" t="s">
        <v>14</v>
      </c>
    </row>
    <row r="3" spans="1:13" x14ac:dyDescent="0.25">
      <c r="A3" s="3">
        <v>512</v>
      </c>
      <c r="B3" t="s">
        <v>13</v>
      </c>
      <c r="D3" s="1">
        <v>0</v>
      </c>
      <c r="E3" s="1">
        <v>0</v>
      </c>
      <c r="F3" s="1">
        <v>0</v>
      </c>
      <c r="G3" s="1">
        <v>0</v>
      </c>
      <c r="H3" s="1">
        <v>26.730272120999999</v>
      </c>
      <c r="I3" s="1">
        <v>26.730272120999999</v>
      </c>
      <c r="J3" s="1">
        <f>I$3/I3</f>
        <v>1</v>
      </c>
      <c r="K3" s="1">
        <v>1</v>
      </c>
      <c r="L3" s="1">
        <f>J3/K3</f>
        <v>1</v>
      </c>
      <c r="M3" s="1">
        <f>I$3/I3</f>
        <v>1</v>
      </c>
    </row>
    <row r="4" spans="1:13" x14ac:dyDescent="0.25">
      <c r="A4" s="3"/>
      <c r="B4" s="3" t="s">
        <v>11</v>
      </c>
      <c r="C4" t="s">
        <v>0</v>
      </c>
      <c r="D4" s="1">
        <v>2.0584385059999999</v>
      </c>
      <c r="E4" s="1">
        <v>6.5272622580000004</v>
      </c>
      <c r="F4" s="1">
        <v>0</v>
      </c>
      <c r="G4" s="1">
        <v>6.7232126369999996</v>
      </c>
      <c r="H4" s="1">
        <v>0.12502072200000036</v>
      </c>
      <c r="I4" s="1">
        <v>15.433934123</v>
      </c>
      <c r="J4" s="1">
        <f>I$4/I4</f>
        <v>1</v>
      </c>
      <c r="K4" s="1">
        <v>1</v>
      </c>
      <c r="L4" s="1">
        <f t="shared" ref="L4:L9" si="0">J4/K4</f>
        <v>1</v>
      </c>
      <c r="M4" s="1">
        <f t="shared" ref="M4:M9" si="1">I$3/I4</f>
        <v>1.7319156546849541</v>
      </c>
    </row>
    <row r="5" spans="1:13" x14ac:dyDescent="0.25">
      <c r="A5" s="3"/>
      <c r="B5" s="3"/>
      <c r="C5" t="str">
        <f>CONCATENATE("+","overlap")</f>
        <v>+overlap</v>
      </c>
      <c r="D5" s="1">
        <v>2.4589457270000001</v>
      </c>
      <c r="E5" s="1">
        <v>2.4502200000000001E-4</v>
      </c>
      <c r="F5" s="1">
        <v>2.5963197430000005</v>
      </c>
      <c r="G5" s="1">
        <v>5.0059890979999997</v>
      </c>
      <c r="H5" s="1">
        <v>9.9453386000000421E-2</v>
      </c>
      <c r="I5" s="1">
        <v>10.160952976000001</v>
      </c>
      <c r="J5" s="1">
        <f>I$5/I5</f>
        <v>1</v>
      </c>
      <c r="K5" s="1">
        <v>1</v>
      </c>
      <c r="L5" s="1">
        <f t="shared" si="0"/>
        <v>1</v>
      </c>
      <c r="M5" s="1">
        <f t="shared" si="1"/>
        <v>2.6306855453554849</v>
      </c>
    </row>
    <row r="6" spans="1:13" x14ac:dyDescent="0.25">
      <c r="A6" s="3"/>
      <c r="B6" s="3"/>
      <c r="C6" t="str">
        <f>CONCATENATE("+","MT")</f>
        <v>+MT</v>
      </c>
      <c r="D6" s="1">
        <v>2.8245187820000002</v>
      </c>
      <c r="E6" s="1">
        <v>0.20134634499999998</v>
      </c>
      <c r="F6" s="1">
        <v>7.090257127000001</v>
      </c>
      <c r="G6" s="1">
        <v>5.1681931939999997</v>
      </c>
      <c r="H6" s="1">
        <v>0.45596666299999988</v>
      </c>
      <c r="I6" s="1">
        <v>15.740282111000001</v>
      </c>
      <c r="J6" s="1">
        <f>I$6/I6</f>
        <v>1</v>
      </c>
      <c r="K6" s="1">
        <v>1</v>
      </c>
      <c r="L6" s="1">
        <f t="shared" si="0"/>
        <v>1</v>
      </c>
      <c r="M6" s="1">
        <f t="shared" si="1"/>
        <v>1.6982079439554461</v>
      </c>
    </row>
    <row r="7" spans="1:13" x14ac:dyDescent="0.25">
      <c r="A7" s="3"/>
      <c r="B7" s="3" t="s">
        <v>12</v>
      </c>
      <c r="C7" t="s">
        <v>0</v>
      </c>
      <c r="D7" s="1">
        <v>2.0536578780000001</v>
      </c>
      <c r="E7" s="1">
        <v>6.3002280490000002</v>
      </c>
      <c r="F7" s="1">
        <v>0</v>
      </c>
      <c r="G7" s="1">
        <v>7.9012082809999997</v>
      </c>
      <c r="H7" s="1">
        <v>2.1800695999999675E-2</v>
      </c>
      <c r="I7" s="1">
        <v>16.276894903999999</v>
      </c>
      <c r="J7" s="1">
        <f>I$7/I7</f>
        <v>1</v>
      </c>
      <c r="K7" s="1">
        <v>1</v>
      </c>
      <c r="L7" s="1">
        <f t="shared" si="0"/>
        <v>1</v>
      </c>
      <c r="M7" s="1">
        <f t="shared" si="1"/>
        <v>1.6422218290806261</v>
      </c>
    </row>
    <row r="8" spans="1:13" x14ac:dyDescent="0.25">
      <c r="A8" s="3"/>
      <c r="B8" s="3"/>
      <c r="C8" t="str">
        <f>CONCATENATE("+","overlap")</f>
        <v>+overlap</v>
      </c>
      <c r="D8" s="1">
        <v>2.5101188900000002</v>
      </c>
      <c r="E8" s="1">
        <v>4.6398660000000003E-3</v>
      </c>
      <c r="F8" s="1">
        <v>2.8213060540000012</v>
      </c>
      <c r="G8" s="1">
        <v>6.6952355629999998</v>
      </c>
      <c r="H8" s="1">
        <v>0.1245657910000002</v>
      </c>
      <c r="I8" s="1">
        <v>12.155866164000001</v>
      </c>
      <c r="J8" s="1">
        <f>I$8/I8</f>
        <v>1</v>
      </c>
      <c r="K8" s="1">
        <v>1</v>
      </c>
      <c r="L8" s="1">
        <f t="shared" si="0"/>
        <v>1</v>
      </c>
      <c r="M8" s="1">
        <f t="shared" si="1"/>
        <v>2.1989607124963735</v>
      </c>
    </row>
    <row r="9" spans="1:13" x14ac:dyDescent="0.25">
      <c r="A9" s="3"/>
      <c r="B9" s="3"/>
      <c r="C9" t="str">
        <f>CONCATENATE("+","MT")</f>
        <v>+MT</v>
      </c>
      <c r="D9" s="1">
        <v>2.7973523259999999</v>
      </c>
      <c r="E9" s="1">
        <v>5.9981800000000001E-4</v>
      </c>
      <c r="F9" s="1">
        <v>8.4314823920000013</v>
      </c>
      <c r="G9" s="1">
        <v>6.522647622</v>
      </c>
      <c r="H9" s="1">
        <v>0.41534765200000123</v>
      </c>
      <c r="I9" s="1">
        <v>18.167429810000002</v>
      </c>
      <c r="J9" s="1">
        <f>I$9/I9</f>
        <v>1</v>
      </c>
      <c r="K9" s="1">
        <v>1</v>
      </c>
      <c r="L9" s="1">
        <f t="shared" si="0"/>
        <v>1</v>
      </c>
      <c r="M9" s="1">
        <f t="shared" si="1"/>
        <v>1.4713293184865754</v>
      </c>
    </row>
    <row r="10" spans="1:13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3">
        <v>1024</v>
      </c>
      <c r="B11" t="s">
        <v>13</v>
      </c>
      <c r="D11" s="1"/>
      <c r="E11" s="1"/>
      <c r="F11" s="1"/>
      <c r="G11" s="1"/>
      <c r="H11" s="1">
        <v>13.583626012</v>
      </c>
      <c r="I11" s="1">
        <v>13.583626012</v>
      </c>
      <c r="J11" s="1">
        <f>I$3/I11</f>
        <v>1.967830393547793</v>
      </c>
      <c r="K11" s="1">
        <v>2</v>
      </c>
      <c r="L11" s="1">
        <f t="shared" ref="L11:L17" si="2">J11/K11</f>
        <v>0.98391519677389649</v>
      </c>
      <c r="M11" s="1">
        <f>I$11/I11</f>
        <v>1</v>
      </c>
    </row>
    <row r="12" spans="1:13" x14ac:dyDescent="0.25">
      <c r="A12" s="3"/>
      <c r="B12" s="3" t="s">
        <v>11</v>
      </c>
      <c r="C12" t="s">
        <v>0</v>
      </c>
      <c r="D12" s="1">
        <v>1.0466499899999999</v>
      </c>
      <c r="E12" s="1">
        <v>3.7673844919999997</v>
      </c>
      <c r="F12" s="1">
        <v>0</v>
      </c>
      <c r="G12" s="1">
        <v>3.3081103980000002</v>
      </c>
      <c r="H12" s="1">
        <v>7.7198625999999493E-2</v>
      </c>
      <c r="I12" s="1">
        <v>8.1993435059999999</v>
      </c>
      <c r="J12" s="1">
        <f>I$4/I12</f>
        <v>1.8823377885931933</v>
      </c>
      <c r="K12" s="1">
        <v>2</v>
      </c>
      <c r="L12" s="1">
        <f t="shared" si="2"/>
        <v>0.94116889429659667</v>
      </c>
      <c r="M12" s="1">
        <f t="shared" ref="M12:M17" si="3">I$11/I12</f>
        <v>1.6566723911566781</v>
      </c>
    </row>
    <row r="13" spans="1:13" x14ac:dyDescent="0.25">
      <c r="A13" s="3"/>
      <c r="B13" s="3"/>
      <c r="C13" t="str">
        <f>CONCATENATE("+","overlap")</f>
        <v>+overlap</v>
      </c>
      <c r="D13" s="1">
        <v>1.2599613729999999</v>
      </c>
      <c r="E13" s="1">
        <v>4.7794999999999999E-4</v>
      </c>
      <c r="F13" s="1">
        <v>1.8856898049999999</v>
      </c>
      <c r="G13" s="1">
        <v>2.3283325709999998</v>
      </c>
      <c r="H13" s="1">
        <v>7.8052357999999877E-2</v>
      </c>
      <c r="I13" s="1">
        <v>5.5525140569999998</v>
      </c>
      <c r="J13" s="1">
        <f>I$5/I13</f>
        <v>1.8299733907364335</v>
      </c>
      <c r="K13" s="1">
        <v>2</v>
      </c>
      <c r="L13" s="1">
        <f t="shared" si="2"/>
        <v>0.91498669536821675</v>
      </c>
      <c r="M13" s="1">
        <f t="shared" si="3"/>
        <v>2.4463920077564247</v>
      </c>
    </row>
    <row r="14" spans="1:13" x14ac:dyDescent="0.25">
      <c r="A14" s="3"/>
      <c r="B14" s="3"/>
      <c r="C14" t="str">
        <f>CONCATENATE("+","MT")</f>
        <v>+MT</v>
      </c>
      <c r="D14" s="1">
        <v>1.478044417</v>
      </c>
      <c r="E14" s="1">
        <v>0.215763907</v>
      </c>
      <c r="F14" s="1">
        <v>3.3463617430000001</v>
      </c>
      <c r="G14" s="1">
        <v>2.3573337859999999</v>
      </c>
      <c r="H14" s="1">
        <v>0.19181112700000025</v>
      </c>
      <c r="I14" s="1">
        <v>7.5893149800000002</v>
      </c>
      <c r="J14" s="1">
        <f>I$6/I14</f>
        <v>2.0740056451050077</v>
      </c>
      <c r="K14" s="1">
        <v>2</v>
      </c>
      <c r="L14" s="1">
        <f t="shared" si="2"/>
        <v>1.0370028225525039</v>
      </c>
      <c r="M14" s="1">
        <f t="shared" si="3"/>
        <v>1.7898355843441354</v>
      </c>
    </row>
    <row r="15" spans="1:13" x14ac:dyDescent="0.25">
      <c r="A15" s="3"/>
      <c r="B15" s="3" t="s">
        <v>12</v>
      </c>
      <c r="C15" t="s">
        <v>0</v>
      </c>
      <c r="D15" s="1">
        <v>1.0248464610000001</v>
      </c>
      <c r="E15" s="1">
        <v>3.8714350259999999</v>
      </c>
      <c r="F15" s="1">
        <v>0</v>
      </c>
      <c r="G15" s="1">
        <v>3.62451897</v>
      </c>
      <c r="H15" s="1">
        <v>1.525714899999997E-2</v>
      </c>
      <c r="I15" s="1">
        <v>8.536057606</v>
      </c>
      <c r="J15" s="1">
        <f>I$7/I15</f>
        <v>1.9068398615959385</v>
      </c>
      <c r="K15" s="1">
        <v>2</v>
      </c>
      <c r="L15" s="1">
        <f t="shared" si="2"/>
        <v>0.95341993079796927</v>
      </c>
      <c r="M15" s="1">
        <f t="shared" si="3"/>
        <v>1.5913231422491878</v>
      </c>
    </row>
    <row r="16" spans="1:13" x14ac:dyDescent="0.25">
      <c r="A16" s="3"/>
      <c r="B16" s="3"/>
      <c r="C16" t="str">
        <f>CONCATENATE("+","overlap")</f>
        <v>+overlap</v>
      </c>
      <c r="D16" s="1">
        <v>1.260657629</v>
      </c>
      <c r="E16" s="1">
        <v>2.9159559999999999E-3</v>
      </c>
      <c r="F16" s="1">
        <v>0.83654533799999964</v>
      </c>
      <c r="G16" s="1">
        <v>2.8746935200000001</v>
      </c>
      <c r="H16" s="1">
        <v>0.18389172600000059</v>
      </c>
      <c r="I16" s="1">
        <v>5.158704169</v>
      </c>
      <c r="J16" s="1">
        <f>I$8/I16</f>
        <v>2.3563797740230528</v>
      </c>
      <c r="K16" s="1">
        <v>2</v>
      </c>
      <c r="L16" s="1">
        <f t="shared" si="2"/>
        <v>1.1781898870115264</v>
      </c>
      <c r="M16" s="1">
        <f t="shared" si="3"/>
        <v>2.6331469235292762</v>
      </c>
    </row>
    <row r="17" spans="1:13" x14ac:dyDescent="0.25">
      <c r="A17" s="3"/>
      <c r="B17" s="3"/>
      <c r="C17" t="str">
        <f>CONCATENATE("+","MT")</f>
        <v>+MT</v>
      </c>
      <c r="D17" s="1">
        <v>1.4386927110000001</v>
      </c>
      <c r="E17" s="1">
        <v>1.1292030000000001E-3</v>
      </c>
      <c r="F17" s="1">
        <v>3.6924212400000003</v>
      </c>
      <c r="G17" s="1">
        <v>3.1328815489999999</v>
      </c>
      <c r="H17" s="1">
        <v>0.1271078240000012</v>
      </c>
      <c r="I17" s="1">
        <v>8.3922325270000009</v>
      </c>
      <c r="J17" s="1">
        <f>I$9/I17</f>
        <v>2.1647910435692341</v>
      </c>
      <c r="K17" s="1">
        <v>2</v>
      </c>
      <c r="L17" s="1">
        <f t="shared" si="2"/>
        <v>1.0823955217846171</v>
      </c>
      <c r="M17" s="1">
        <f t="shared" si="3"/>
        <v>1.618595048254196</v>
      </c>
    </row>
    <row r="18" spans="1:13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3">
        <v>2048</v>
      </c>
      <c r="B19" t="s">
        <v>13</v>
      </c>
      <c r="D19" s="1"/>
      <c r="E19" s="1"/>
      <c r="F19" s="1"/>
      <c r="G19" s="1"/>
      <c r="H19" s="1">
        <v>8.1586359789999996</v>
      </c>
      <c r="I19" s="1">
        <v>8.1586359789999996</v>
      </c>
      <c r="J19" s="1">
        <f>I$3/I19</f>
        <v>3.2763163094667593</v>
      </c>
      <c r="K19" s="1">
        <v>4</v>
      </c>
      <c r="L19" s="1">
        <f t="shared" ref="L19:L25" si="4">J19/K19</f>
        <v>0.81907907736668983</v>
      </c>
      <c r="M19" s="1">
        <f>I$19/I19</f>
        <v>1</v>
      </c>
    </row>
    <row r="20" spans="1:13" x14ac:dyDescent="0.25">
      <c r="A20" s="3"/>
      <c r="B20" s="3" t="s">
        <v>11</v>
      </c>
      <c r="C20" t="s">
        <v>0</v>
      </c>
      <c r="D20" s="1">
        <v>0.57514056700000005</v>
      </c>
      <c r="E20" s="1">
        <v>2.0138603420000001</v>
      </c>
      <c r="F20" s="1">
        <v>0</v>
      </c>
      <c r="G20" s="1">
        <v>1.995198775</v>
      </c>
      <c r="H20" s="1">
        <v>7.0903164000000629E-2</v>
      </c>
      <c r="I20" s="1">
        <v>4.6551028480000003</v>
      </c>
      <c r="J20" s="1">
        <f>I$4/I20</f>
        <v>3.3154872463518124</v>
      </c>
      <c r="K20" s="1">
        <v>4</v>
      </c>
      <c r="L20" s="1">
        <f t="shared" si="4"/>
        <v>0.82887181158795309</v>
      </c>
      <c r="M20" s="1">
        <f t="shared" ref="M20:M25" si="5">I$19/I20</f>
        <v>1.7526220677391142</v>
      </c>
    </row>
    <row r="21" spans="1:13" x14ac:dyDescent="0.25">
      <c r="A21" s="3"/>
      <c r="B21" s="3"/>
      <c r="C21" t="str">
        <f>CONCATENATE("+","overlap")</f>
        <v>+overlap</v>
      </c>
      <c r="D21" s="1">
        <v>0.69380338899999994</v>
      </c>
      <c r="E21" s="1">
        <v>2.65321E-3</v>
      </c>
      <c r="F21" s="1">
        <v>2.9800075800000005</v>
      </c>
      <c r="G21" s="1">
        <v>1.4055137579999999</v>
      </c>
      <c r="H21" s="1">
        <v>0.15029170799999925</v>
      </c>
      <c r="I21" s="1">
        <v>5.2322696449999997</v>
      </c>
      <c r="J21" s="1">
        <f>I$5/I21</f>
        <v>1.9419780832033173</v>
      </c>
      <c r="K21" s="1">
        <v>4</v>
      </c>
      <c r="L21" s="1">
        <f t="shared" si="4"/>
        <v>0.48549452080082933</v>
      </c>
      <c r="M21" s="1">
        <f t="shared" si="5"/>
        <v>1.5592919578975559</v>
      </c>
    </row>
    <row r="22" spans="1:13" x14ac:dyDescent="0.25">
      <c r="A22" s="3"/>
      <c r="B22" s="3"/>
      <c r="C22" t="str">
        <f>CONCATENATE("+","MT")</f>
        <v>+MT</v>
      </c>
      <c r="D22" s="1">
        <v>0.79097476300000003</v>
      </c>
      <c r="E22" s="1">
        <v>3.2124675000000005E-2</v>
      </c>
      <c r="F22" s="1">
        <v>1.4913408800000003</v>
      </c>
      <c r="G22" s="1">
        <v>1.4701267739999999</v>
      </c>
      <c r="H22" s="1">
        <v>6.7989312999999552E-2</v>
      </c>
      <c r="I22" s="1">
        <v>3.8525564050000001</v>
      </c>
      <c r="J22" s="1">
        <f>I$6/I22</f>
        <v>4.085672072334007</v>
      </c>
      <c r="K22" s="1">
        <v>4</v>
      </c>
      <c r="L22" s="1">
        <f t="shared" si="4"/>
        <v>1.0214180180835017</v>
      </c>
      <c r="M22" s="1">
        <f t="shared" si="5"/>
        <v>2.117720059441933</v>
      </c>
    </row>
    <row r="23" spans="1:13" x14ac:dyDescent="0.25">
      <c r="A23" s="3"/>
      <c r="B23" s="3" t="s">
        <v>12</v>
      </c>
      <c r="C23" t="s">
        <v>0</v>
      </c>
      <c r="D23" s="1">
        <v>0.57960936500000004</v>
      </c>
      <c r="E23" s="1">
        <v>1.9821730869999998</v>
      </c>
      <c r="F23" s="1">
        <v>0</v>
      </c>
      <c r="G23" s="1">
        <v>2.051876649</v>
      </c>
      <c r="H23" s="1">
        <v>3.9202436000000063E-2</v>
      </c>
      <c r="I23" s="1">
        <v>4.6528615369999997</v>
      </c>
      <c r="J23" s="1">
        <f>I$7/I23</f>
        <v>3.49825473519136</v>
      </c>
      <c r="K23" s="1">
        <v>4</v>
      </c>
      <c r="L23" s="1">
        <f t="shared" si="4"/>
        <v>0.87456368379784</v>
      </c>
      <c r="M23" s="1">
        <f t="shared" si="5"/>
        <v>1.7534663161845128</v>
      </c>
    </row>
    <row r="24" spans="1:13" x14ac:dyDescent="0.25">
      <c r="A24" s="3"/>
      <c r="B24" s="3"/>
      <c r="C24" t="str">
        <f>CONCATENATE("+","overlap")</f>
        <v>+overlap</v>
      </c>
      <c r="D24" s="1">
        <v>0.687670424</v>
      </c>
      <c r="E24" s="1">
        <v>9.6867310000000005E-3</v>
      </c>
      <c r="F24" s="1">
        <v>3.1703225579999996</v>
      </c>
      <c r="G24" s="1">
        <v>1.397131661</v>
      </c>
      <c r="H24" s="1">
        <v>0.12547985500000092</v>
      </c>
      <c r="I24" s="1">
        <v>5.3902912289999998</v>
      </c>
      <c r="J24" s="1">
        <f>I$8/I24</f>
        <v>2.2551408908299639</v>
      </c>
      <c r="K24" s="1">
        <v>4</v>
      </c>
      <c r="L24" s="1">
        <f t="shared" si="4"/>
        <v>0.56378522270749098</v>
      </c>
      <c r="M24" s="1">
        <f t="shared" si="5"/>
        <v>1.5135798108840921</v>
      </c>
    </row>
    <row r="25" spans="1:13" x14ac:dyDescent="0.25">
      <c r="A25" s="3"/>
      <c r="B25" s="3"/>
      <c r="C25" t="str">
        <f>CONCATENATE("+","MT")</f>
        <v>+MT</v>
      </c>
      <c r="D25" s="1">
        <v>0.79873746800000001</v>
      </c>
      <c r="E25" s="1">
        <v>3.0970260000000001E-3</v>
      </c>
      <c r="F25" s="1">
        <v>1.5053548419999998</v>
      </c>
      <c r="G25" s="1">
        <v>1.6843032060000001</v>
      </c>
      <c r="H25" s="1">
        <v>4.3193766000000799E-2</v>
      </c>
      <c r="I25" s="1">
        <v>4.0346863080000004</v>
      </c>
      <c r="J25" s="1">
        <f>I$9/I25</f>
        <v>4.5028109803672995</v>
      </c>
      <c r="K25" s="1">
        <v>4</v>
      </c>
      <c r="L25" s="1">
        <f t="shared" si="4"/>
        <v>1.1257027450918249</v>
      </c>
      <c r="M25" s="1">
        <f t="shared" si="5"/>
        <v>2.0221239908597126</v>
      </c>
    </row>
    <row r="26" spans="1:13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3">
        <v>4096</v>
      </c>
      <c r="B27" t="s">
        <v>13</v>
      </c>
      <c r="D27" s="1"/>
      <c r="E27" s="1"/>
      <c r="F27" s="1"/>
      <c r="G27" s="1"/>
      <c r="H27" s="1">
        <v>4.4788780499999996</v>
      </c>
      <c r="I27" s="1">
        <v>4.4788780499999996</v>
      </c>
      <c r="J27" s="1">
        <f>I$3/I27</f>
        <v>5.968073214451552</v>
      </c>
      <c r="K27" s="1">
        <v>8</v>
      </c>
      <c r="L27" s="1">
        <f t="shared" ref="L27:L33" si="6">J27/K27</f>
        <v>0.746009151806444</v>
      </c>
      <c r="M27" s="1">
        <f>I$27/I27</f>
        <v>1</v>
      </c>
    </row>
    <row r="28" spans="1:13" x14ac:dyDescent="0.25">
      <c r="A28" s="3"/>
      <c r="B28" s="3" t="s">
        <v>11</v>
      </c>
      <c r="C28" t="s">
        <v>0</v>
      </c>
      <c r="D28" s="1">
        <v>0.34454402399999995</v>
      </c>
      <c r="E28" s="1">
        <v>1.366823726</v>
      </c>
      <c r="F28" s="1">
        <v>0</v>
      </c>
      <c r="G28" s="1">
        <v>1.3650558580000001</v>
      </c>
      <c r="H28" s="1">
        <v>7.4685475000000334E-2</v>
      </c>
      <c r="I28" s="1">
        <v>3.1511090830000001</v>
      </c>
      <c r="J28" s="1">
        <f>I$4/I28</f>
        <v>4.8979371124487345</v>
      </c>
      <c r="K28" s="1">
        <v>8</v>
      </c>
      <c r="L28" s="1">
        <f t="shared" si="6"/>
        <v>0.61224213905609182</v>
      </c>
      <c r="M28" s="1">
        <f t="shared" ref="M28:M33" si="7">I$27/I28</f>
        <v>1.4213655992308278</v>
      </c>
    </row>
    <row r="29" spans="1:13" x14ac:dyDescent="0.25">
      <c r="A29" s="3"/>
      <c r="B29" s="3"/>
      <c r="C29" t="str">
        <f>CONCATENATE("+","overlap")</f>
        <v>+overlap</v>
      </c>
      <c r="D29" s="1">
        <v>0.41003672299999999</v>
      </c>
      <c r="E29" s="1">
        <v>2.414214E-3</v>
      </c>
      <c r="F29" s="1">
        <v>14.665868873000001</v>
      </c>
      <c r="G29" s="1">
        <v>0.97602309300000001</v>
      </c>
      <c r="H29" s="1">
        <v>0.14027724000000319</v>
      </c>
      <c r="I29" s="1">
        <v>16.194620143000002</v>
      </c>
      <c r="J29" s="1">
        <f>I$5/I29</f>
        <v>0.62742768192633369</v>
      </c>
      <c r="K29" s="1">
        <v>8</v>
      </c>
      <c r="L29" s="1">
        <f t="shared" si="6"/>
        <v>7.8428460240791711E-2</v>
      </c>
      <c r="M29" s="1">
        <f t="shared" si="7"/>
        <v>0.27656579842262985</v>
      </c>
    </row>
    <row r="30" spans="1:13" x14ac:dyDescent="0.25">
      <c r="A30" s="3"/>
      <c r="B30" s="3"/>
      <c r="C30" t="str">
        <f>CONCATENATE("+","MT")</f>
        <v>+MT</v>
      </c>
      <c r="D30" s="1">
        <v>0.484483624</v>
      </c>
      <c r="E30" s="1">
        <v>2.0513205000000003E-2</v>
      </c>
      <c r="F30" s="1">
        <v>0.6366673599999999</v>
      </c>
      <c r="G30" s="1">
        <v>1.0008420419999999</v>
      </c>
      <c r="H30" s="1">
        <v>4.0263781000000609E-2</v>
      </c>
      <c r="I30" s="1">
        <v>2.1827700120000002</v>
      </c>
      <c r="J30" s="1">
        <f>I$6/I30</f>
        <v>7.2111500636650669</v>
      </c>
      <c r="K30" s="1">
        <v>8</v>
      </c>
      <c r="L30" s="1">
        <f t="shared" si="6"/>
        <v>0.90139375795813337</v>
      </c>
      <c r="M30" s="1">
        <f t="shared" si="7"/>
        <v>2.0519239431442213</v>
      </c>
    </row>
    <row r="31" spans="1:13" x14ac:dyDescent="0.25">
      <c r="A31" s="3"/>
      <c r="B31" s="3" t="s">
        <v>12</v>
      </c>
      <c r="C31" t="s">
        <v>0</v>
      </c>
      <c r="D31" s="1">
        <v>0.343243733</v>
      </c>
      <c r="E31" s="1">
        <v>1.3685478649999998</v>
      </c>
      <c r="F31" s="1">
        <v>0</v>
      </c>
      <c r="G31" s="1">
        <v>1.252844434</v>
      </c>
      <c r="H31" s="1">
        <v>4.6526467000000515E-2</v>
      </c>
      <c r="I31" s="1">
        <v>3.0111624990000001</v>
      </c>
      <c r="J31" s="1">
        <f>I$7/I31</f>
        <v>5.4055186026677458</v>
      </c>
      <c r="K31" s="1">
        <v>8</v>
      </c>
      <c r="L31" s="1">
        <f t="shared" si="6"/>
        <v>0.67568982533346822</v>
      </c>
      <c r="M31" s="1">
        <f t="shared" si="7"/>
        <v>1.487424890382842</v>
      </c>
    </row>
    <row r="32" spans="1:13" x14ac:dyDescent="0.25">
      <c r="A32" s="3"/>
      <c r="B32" s="3"/>
      <c r="C32" t="str">
        <f>CONCATENATE("+","overlap")</f>
        <v>+overlap</v>
      </c>
      <c r="D32" s="1">
        <v>0.42417088999999997</v>
      </c>
      <c r="E32" s="1">
        <v>1.3204107E-2</v>
      </c>
      <c r="F32" s="1">
        <v>14.979254962000001</v>
      </c>
      <c r="G32" s="1">
        <v>0.902696269</v>
      </c>
      <c r="H32" s="1">
        <v>0.13473984899999891</v>
      </c>
      <c r="I32" s="1">
        <v>16.454066077</v>
      </c>
      <c r="J32" s="1">
        <f>I$8/I32</f>
        <v>0.73877582034217337</v>
      </c>
      <c r="K32" s="1">
        <v>8</v>
      </c>
      <c r="L32" s="1">
        <f t="shared" si="6"/>
        <v>9.2346977542771672E-2</v>
      </c>
      <c r="M32" s="1">
        <f t="shared" si="7"/>
        <v>0.27220493883033042</v>
      </c>
    </row>
    <row r="33" spans="1:13" x14ac:dyDescent="0.25">
      <c r="A33" s="3"/>
      <c r="B33" s="3"/>
      <c r="C33" t="str">
        <f>CONCATENATE("+","MT")</f>
        <v>+MT</v>
      </c>
      <c r="D33" s="1">
        <v>0.47777964899999997</v>
      </c>
      <c r="E33" s="1">
        <v>8.5956300000000004E-4</v>
      </c>
      <c r="F33" s="1">
        <v>0.58968452800000015</v>
      </c>
      <c r="G33" s="1">
        <v>0.99338527499999996</v>
      </c>
      <c r="H33" s="1">
        <v>2.050569400000013E-2</v>
      </c>
      <c r="I33" s="1">
        <v>2.0822147090000001</v>
      </c>
      <c r="J33" s="1">
        <f>I$9/I33</f>
        <v>8.7250511349643922</v>
      </c>
      <c r="K33" s="1">
        <v>8</v>
      </c>
      <c r="L33" s="1">
        <f t="shared" si="6"/>
        <v>1.090631391870549</v>
      </c>
      <c r="M33" s="1">
        <f t="shared" si="7"/>
        <v>2.1510164300736383</v>
      </c>
    </row>
  </sheetData>
  <mergeCells count="12">
    <mergeCell ref="B28:B30"/>
    <mergeCell ref="B31:B33"/>
    <mergeCell ref="A3:A9"/>
    <mergeCell ref="A11:A17"/>
    <mergeCell ref="A19:A25"/>
    <mergeCell ref="A27:A33"/>
    <mergeCell ref="B4:B6"/>
    <mergeCell ref="B7:B9"/>
    <mergeCell ref="B12:B14"/>
    <mergeCell ref="B15:B17"/>
    <mergeCell ref="B20:B22"/>
    <mergeCell ref="B23:B25"/>
  </mergeCells>
  <pageMargins left="0.7" right="0.7" top="0.75" bottom="0.75" header="0.3" footer="0.3"/>
  <pageSetup scale="50" fitToWidth="0" orientation="portrait" r:id="rId1"/>
  <colBreaks count="1" manualBreakCount="1">
    <brk id="1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Normal="100" workbookViewId="0">
      <selection activeCell="A26" sqref="A26"/>
    </sheetView>
  </sheetViews>
  <sheetFormatPr defaultRowHeight="15" x14ac:dyDescent="0.25"/>
  <sheetData>
    <row r="1" spans="1:13" x14ac:dyDescent="0.25">
      <c r="A1" t="s">
        <v>5</v>
      </c>
    </row>
    <row r="2" spans="1:13" x14ac:dyDescent="0.25">
      <c r="D2" t="s">
        <v>7</v>
      </c>
      <c r="E2" t="s">
        <v>6</v>
      </c>
      <c r="F2" t="s">
        <v>1</v>
      </c>
      <c r="G2" t="s">
        <v>15</v>
      </c>
      <c r="H2" t="s">
        <v>2</v>
      </c>
      <c r="I2" t="s">
        <v>3</v>
      </c>
      <c r="J2" t="s">
        <v>4</v>
      </c>
      <c r="K2" t="s">
        <v>9</v>
      </c>
      <c r="L2" t="s">
        <v>10</v>
      </c>
      <c r="M2" t="s">
        <v>14</v>
      </c>
    </row>
    <row r="3" spans="1:13" x14ac:dyDescent="0.25">
      <c r="A3" s="3">
        <v>512</v>
      </c>
      <c r="B3" t="s">
        <v>13</v>
      </c>
      <c r="D3" s="1"/>
      <c r="E3" s="1"/>
      <c r="F3" s="1"/>
      <c r="G3" s="1"/>
      <c r="H3" s="1">
        <v>23.208374893999999</v>
      </c>
      <c r="I3" s="1">
        <v>23.208374893999999</v>
      </c>
      <c r="J3" s="1">
        <v>1</v>
      </c>
      <c r="K3" s="1">
        <v>1</v>
      </c>
      <c r="L3" s="1">
        <v>1</v>
      </c>
      <c r="M3" s="1">
        <v>1</v>
      </c>
    </row>
    <row r="4" spans="1:13" x14ac:dyDescent="0.25">
      <c r="A4" s="3"/>
      <c r="B4" s="3" t="s">
        <v>11</v>
      </c>
      <c r="C4" t="s">
        <v>16</v>
      </c>
      <c r="D4" s="1">
        <v>1.0448933199999999</v>
      </c>
      <c r="E4" s="1">
        <v>4.8741806380000003</v>
      </c>
      <c r="F4" s="1">
        <v>0</v>
      </c>
      <c r="G4" s="1">
        <v>3.8647443130000001</v>
      </c>
      <c r="H4" s="1">
        <v>1.5584205999997991E-2</v>
      </c>
      <c r="I4" s="1">
        <v>9.7994024769999992</v>
      </c>
      <c r="J4" s="1">
        <v>1</v>
      </c>
      <c r="K4" s="1">
        <v>1</v>
      </c>
      <c r="L4" s="1">
        <v>1</v>
      </c>
      <c r="M4" s="1">
        <v>2.368345921955135</v>
      </c>
    </row>
    <row r="5" spans="1:13" x14ac:dyDescent="0.25">
      <c r="A5" s="3"/>
      <c r="B5" s="3"/>
      <c r="C5" t="str">
        <f>CONCATENATE("+","Ov")</f>
        <v>+Ov</v>
      </c>
      <c r="D5" s="1">
        <v>1.031283613</v>
      </c>
      <c r="E5" s="1">
        <v>2.99912E-4</v>
      </c>
      <c r="F5" s="1">
        <v>1.463774396</v>
      </c>
      <c r="G5" s="1">
        <v>4.0271346240000003</v>
      </c>
      <c r="H5" s="1">
        <v>9.654358699999932E-2</v>
      </c>
      <c r="I5" s="1">
        <v>6.6190361319999997</v>
      </c>
      <c r="J5" s="1">
        <v>1</v>
      </c>
      <c r="K5" s="1">
        <v>1</v>
      </c>
      <c r="L5" s="1">
        <v>1</v>
      </c>
      <c r="M5" s="1">
        <v>3.5063073280108208</v>
      </c>
    </row>
    <row r="6" spans="1:13" x14ac:dyDescent="0.25">
      <c r="A6" s="3"/>
      <c r="B6" s="3"/>
      <c r="C6" t="str">
        <f>CONCATENATE("+","MT")</f>
        <v>+MT</v>
      </c>
      <c r="D6" s="1">
        <v>1.236022341</v>
      </c>
      <c r="E6" s="1">
        <v>0.255541132</v>
      </c>
      <c r="F6" s="1">
        <v>7.9291170150000001</v>
      </c>
      <c r="G6" s="1">
        <v>3.864049048</v>
      </c>
      <c r="H6" s="1">
        <v>0.29328413899999894</v>
      </c>
      <c r="I6" s="1">
        <v>13.578013674999999</v>
      </c>
      <c r="J6" s="1">
        <v>1</v>
      </c>
      <c r="K6" s="1">
        <v>1</v>
      </c>
      <c r="L6" s="1">
        <v>1</v>
      </c>
      <c r="M6" s="1">
        <v>1.7092614169870468</v>
      </c>
    </row>
    <row r="7" spans="1:13" x14ac:dyDescent="0.25">
      <c r="A7" s="3"/>
      <c r="B7" s="3" t="s">
        <v>12</v>
      </c>
      <c r="C7" t="s">
        <v>16</v>
      </c>
      <c r="D7" s="1">
        <v>1.049134587</v>
      </c>
      <c r="E7" s="1">
        <v>4.903860087</v>
      </c>
      <c r="F7" s="1">
        <v>0</v>
      </c>
      <c r="G7" s="1">
        <v>3.1419194830000001</v>
      </c>
      <c r="H7" s="1">
        <v>5.5193537000000958E-2</v>
      </c>
      <c r="I7" s="1">
        <v>9.1501076940000008</v>
      </c>
      <c r="J7" s="1">
        <v>1</v>
      </c>
      <c r="K7" s="1">
        <v>1</v>
      </c>
      <c r="L7" s="1">
        <v>1</v>
      </c>
      <c r="M7" s="1">
        <v>2.5364045615789226</v>
      </c>
    </row>
    <row r="8" spans="1:13" x14ac:dyDescent="0.25">
      <c r="A8" s="3"/>
      <c r="B8" s="3"/>
      <c r="C8" t="str">
        <f>CONCATENATE("+","Ov")</f>
        <v>+Ov</v>
      </c>
      <c r="D8" s="1">
        <v>1.025756981</v>
      </c>
      <c r="E8" s="1">
        <v>1.5562799999999999E-4</v>
      </c>
      <c r="F8" s="1">
        <v>1.0892065720000004</v>
      </c>
      <c r="G8" s="1">
        <v>3.088943955</v>
      </c>
      <c r="H8" s="1">
        <v>8.9245807000000177E-2</v>
      </c>
      <c r="I8" s="1">
        <v>5.2933089430000004</v>
      </c>
      <c r="J8" s="1">
        <v>1</v>
      </c>
      <c r="K8" s="1">
        <v>1</v>
      </c>
      <c r="L8" s="1">
        <v>1</v>
      </c>
      <c r="M8" s="1">
        <v>4.3844738978803255</v>
      </c>
    </row>
    <row r="9" spans="1:13" x14ac:dyDescent="0.25">
      <c r="A9" s="3"/>
      <c r="B9" s="3"/>
      <c r="C9" t="str">
        <f>CONCATENATE("+","MT")</f>
        <v>+MT</v>
      </c>
      <c r="D9" s="1">
        <v>1.2314621640000001</v>
      </c>
      <c r="E9" s="1">
        <v>0.25832030900000003</v>
      </c>
      <c r="F9" s="1">
        <v>7.1392061280000005</v>
      </c>
      <c r="G9" s="1">
        <v>3.216580381</v>
      </c>
      <c r="H9" s="1">
        <v>0.26801238900000079</v>
      </c>
      <c r="I9" s="1">
        <v>12.113581371</v>
      </c>
      <c r="J9" s="1">
        <v>1</v>
      </c>
      <c r="K9" s="1">
        <v>1</v>
      </c>
      <c r="L9" s="1">
        <v>1</v>
      </c>
      <c r="M9" s="1">
        <v>1.9158970566343834</v>
      </c>
    </row>
    <row r="10" spans="1:13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3">
        <v>1024</v>
      </c>
      <c r="B11" t="s">
        <v>13</v>
      </c>
      <c r="D11" s="1"/>
      <c r="E11" s="1"/>
      <c r="F11" s="1"/>
      <c r="G11" s="1"/>
      <c r="H11" s="1">
        <v>11.036450469</v>
      </c>
      <c r="I11" s="1">
        <v>11.036450469</v>
      </c>
      <c r="J11" s="1">
        <v>2.102883980604942</v>
      </c>
      <c r="K11" s="1">
        <v>2</v>
      </c>
      <c r="L11" s="1">
        <v>1.051441990302471</v>
      </c>
      <c r="M11" s="1">
        <v>1</v>
      </c>
    </row>
    <row r="12" spans="1:13" x14ac:dyDescent="0.25">
      <c r="A12" s="3"/>
      <c r="B12" s="3" t="s">
        <v>11</v>
      </c>
      <c r="C12" t="s">
        <v>16</v>
      </c>
      <c r="D12" s="1">
        <v>0.52981432800000006</v>
      </c>
      <c r="E12" s="1">
        <v>2.865756975</v>
      </c>
      <c r="F12" s="1">
        <v>0</v>
      </c>
      <c r="G12" s="1">
        <v>1.7767685600000001</v>
      </c>
      <c r="H12" s="1">
        <v>1.626894399999923E-2</v>
      </c>
      <c r="I12" s="1">
        <v>5.1886088069999996</v>
      </c>
      <c r="J12" s="1">
        <v>1.8886377527208325</v>
      </c>
      <c r="K12" s="1">
        <v>2</v>
      </c>
      <c r="L12" s="1">
        <v>0.94431887636041623</v>
      </c>
      <c r="M12" s="1">
        <v>2.127053875040767</v>
      </c>
    </row>
    <row r="13" spans="1:13" x14ac:dyDescent="0.25">
      <c r="A13" s="3"/>
      <c r="B13" s="3"/>
      <c r="C13" t="str">
        <f>CONCATENATE("+","Ov")</f>
        <v>+Ov</v>
      </c>
      <c r="D13" s="1">
        <v>0.52414928399999994</v>
      </c>
      <c r="E13" s="1">
        <v>5.1889799999999995E-4</v>
      </c>
      <c r="F13" s="1">
        <v>0.49535754000000026</v>
      </c>
      <c r="G13" s="1">
        <v>1.7676981409999999</v>
      </c>
      <c r="H13" s="1">
        <v>5.9739138999999941E-2</v>
      </c>
      <c r="I13" s="1">
        <v>2.847463002</v>
      </c>
      <c r="J13" s="1">
        <v>2.3245380633043955</v>
      </c>
      <c r="K13" s="1">
        <v>2</v>
      </c>
      <c r="L13" s="1">
        <v>1.1622690316521977</v>
      </c>
      <c r="M13" s="1">
        <v>3.8758889795049916</v>
      </c>
    </row>
    <row r="14" spans="1:13" x14ac:dyDescent="0.25">
      <c r="A14" s="3"/>
      <c r="B14" s="3"/>
      <c r="C14" t="str">
        <f>CONCATENATE("+","MT")</f>
        <v>+MT</v>
      </c>
      <c r="D14" s="1">
        <v>0.63515484099999997</v>
      </c>
      <c r="E14" s="1">
        <v>0.146375749</v>
      </c>
      <c r="F14" s="1">
        <v>3.8865212750000002</v>
      </c>
      <c r="G14" s="1">
        <v>1.777660614</v>
      </c>
      <c r="H14" s="1">
        <v>0.12669854599999919</v>
      </c>
      <c r="I14" s="1">
        <v>6.5724110250000001</v>
      </c>
      <c r="J14" s="1">
        <v>2.0659106107868532</v>
      </c>
      <c r="K14" s="1">
        <v>2</v>
      </c>
      <c r="L14" s="1">
        <v>1.0329553053934266</v>
      </c>
      <c r="M14" s="1">
        <v>1.6792088058734884</v>
      </c>
    </row>
    <row r="15" spans="1:13" x14ac:dyDescent="0.25">
      <c r="A15" s="3"/>
      <c r="B15" s="3" t="s">
        <v>12</v>
      </c>
      <c r="C15" t="s">
        <v>16</v>
      </c>
      <c r="D15" s="1">
        <v>0.52093456400000004</v>
      </c>
      <c r="E15" s="1">
        <v>3.0689330129999997</v>
      </c>
      <c r="F15" s="1">
        <v>0</v>
      </c>
      <c r="G15" s="1">
        <v>1.4515734090000001</v>
      </c>
      <c r="H15" s="1">
        <v>2.3357920000000476E-2</v>
      </c>
      <c r="I15" s="1">
        <v>5.064798906</v>
      </c>
      <c r="J15" s="1">
        <v>1.80660829063921</v>
      </c>
      <c r="K15" s="1">
        <v>2</v>
      </c>
      <c r="L15" s="1">
        <v>0.90330414531960501</v>
      </c>
      <c r="M15" s="1">
        <v>2.1790500815196632</v>
      </c>
    </row>
    <row r="16" spans="1:13" x14ac:dyDescent="0.25">
      <c r="A16" s="3"/>
      <c r="B16" s="3"/>
      <c r="C16" t="str">
        <f>CONCATENATE("+","Ov")</f>
        <v>+Ov</v>
      </c>
      <c r="D16" s="1">
        <v>0.52524994200000008</v>
      </c>
      <c r="E16" s="1">
        <v>6.67251E-4</v>
      </c>
      <c r="F16" s="1">
        <v>1.0279311820000001</v>
      </c>
      <c r="G16" s="1">
        <v>1.3699839460000001</v>
      </c>
      <c r="H16" s="1">
        <v>7.310594299999984E-2</v>
      </c>
      <c r="I16" s="1">
        <v>2.9969382640000002</v>
      </c>
      <c r="J16" s="1">
        <v>1.7662389000749867</v>
      </c>
      <c r="K16" s="1">
        <v>2</v>
      </c>
      <c r="L16" s="1">
        <v>0.88311945003749337</v>
      </c>
      <c r="M16" s="1">
        <v>3.6825751806677856</v>
      </c>
    </row>
    <row r="17" spans="1:13" x14ac:dyDescent="0.25">
      <c r="A17" s="3"/>
      <c r="B17" s="3"/>
      <c r="C17" t="str">
        <f>CONCATENATE("+","MT")</f>
        <v>+MT</v>
      </c>
      <c r="D17" s="1">
        <v>0.62823945999999997</v>
      </c>
      <c r="E17" s="1">
        <v>0.14646432500000001</v>
      </c>
      <c r="F17" s="1">
        <v>3.6452745170000007</v>
      </c>
      <c r="G17" s="1">
        <v>1.4282987469999999</v>
      </c>
      <c r="H17" s="1">
        <v>9.2308570000000145E-2</v>
      </c>
      <c r="I17" s="1">
        <v>5.9405856190000002</v>
      </c>
      <c r="J17" s="1">
        <v>2.039122427973544</v>
      </c>
      <c r="K17" s="1">
        <v>2</v>
      </c>
      <c r="L17" s="1">
        <v>1.019561213986772</v>
      </c>
      <c r="M17" s="1">
        <v>1.8578051351876324</v>
      </c>
    </row>
    <row r="18" spans="1:13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3">
        <v>2048</v>
      </c>
      <c r="B19" t="s">
        <v>13</v>
      </c>
      <c r="D19" s="1"/>
      <c r="E19" s="1"/>
      <c r="F19" s="1"/>
      <c r="G19" s="1"/>
      <c r="H19" s="1">
        <v>6.304704643</v>
      </c>
      <c r="I19" s="1">
        <v>6.304704643</v>
      </c>
      <c r="J19" s="1">
        <v>3.6811200854218984</v>
      </c>
      <c r="K19" s="1">
        <v>4</v>
      </c>
      <c r="L19" s="1">
        <v>0.9202800213554746</v>
      </c>
      <c r="M19" s="1">
        <v>1</v>
      </c>
    </row>
    <row r="20" spans="1:13" x14ac:dyDescent="0.25">
      <c r="A20" s="3"/>
      <c r="B20" s="3" t="s">
        <v>11</v>
      </c>
      <c r="C20" t="s">
        <v>16</v>
      </c>
      <c r="D20" s="1">
        <v>0.27632465100000003</v>
      </c>
      <c r="E20" s="1">
        <v>1.6284094900000001</v>
      </c>
      <c r="F20" s="1">
        <v>0</v>
      </c>
      <c r="G20" s="1">
        <v>0.98701903999999996</v>
      </c>
      <c r="H20" s="1">
        <v>3.0885392000000067E-2</v>
      </c>
      <c r="I20" s="1">
        <v>2.922638573</v>
      </c>
      <c r="J20" s="1">
        <v>3.3529299748279207</v>
      </c>
      <c r="K20" s="1">
        <v>4</v>
      </c>
      <c r="L20" s="1">
        <v>0.83823249370698016</v>
      </c>
      <c r="M20" s="1">
        <v>2.1571961381897493</v>
      </c>
    </row>
    <row r="21" spans="1:13" x14ac:dyDescent="0.25">
      <c r="A21" s="3"/>
      <c r="B21" s="3"/>
      <c r="C21" t="str">
        <f>CONCATENATE("+","Ov")</f>
        <v>+Ov</v>
      </c>
      <c r="D21" s="1">
        <v>0.279896213</v>
      </c>
      <c r="E21" s="1">
        <v>1.522827E-2</v>
      </c>
      <c r="F21" s="1">
        <v>0.71618805699999999</v>
      </c>
      <c r="G21" s="1">
        <v>0.90687352499999996</v>
      </c>
      <c r="H21" s="1">
        <v>8.4212582000000147E-2</v>
      </c>
      <c r="I21" s="1">
        <v>2.0023986470000001</v>
      </c>
      <c r="J21" s="1">
        <v>3.3055536378416255</v>
      </c>
      <c r="K21" s="1">
        <v>4</v>
      </c>
      <c r="L21" s="1">
        <v>0.82638840946040637</v>
      </c>
      <c r="M21" s="1">
        <v>3.1485761601196285</v>
      </c>
    </row>
    <row r="22" spans="1:13" x14ac:dyDescent="0.25">
      <c r="A22" s="3"/>
      <c r="B22" s="3"/>
      <c r="C22" t="str">
        <f>CONCATENATE("+","MT")</f>
        <v>+MT</v>
      </c>
      <c r="D22" s="1">
        <v>0.35322800300000001</v>
      </c>
      <c r="E22" s="1">
        <v>7.2800473000000004E-2</v>
      </c>
      <c r="F22" s="1">
        <v>1.48990617</v>
      </c>
      <c r="G22" s="1">
        <v>1.1189444200000001</v>
      </c>
      <c r="H22" s="1">
        <v>6.7806163999999836E-2</v>
      </c>
      <c r="I22" s="1">
        <v>3.1026852300000001</v>
      </c>
      <c r="J22" s="1">
        <v>4.3762137208485052</v>
      </c>
      <c r="K22" s="1">
        <v>4</v>
      </c>
      <c r="L22" s="1">
        <v>1.0940534302121263</v>
      </c>
      <c r="M22" s="1">
        <v>2.0320155528635433</v>
      </c>
    </row>
    <row r="23" spans="1:13" x14ac:dyDescent="0.25">
      <c r="A23" s="3"/>
      <c r="B23" s="3" t="s">
        <v>12</v>
      </c>
      <c r="C23" t="s">
        <v>16</v>
      </c>
      <c r="D23" s="1">
        <v>0.275441979</v>
      </c>
      <c r="E23" s="1">
        <v>1.623587584</v>
      </c>
      <c r="F23" s="1">
        <v>0</v>
      </c>
      <c r="G23" s="1">
        <v>0.88933786500000001</v>
      </c>
      <c r="H23" s="1">
        <v>4.3545458000000092E-2</v>
      </c>
      <c r="I23" s="1">
        <v>2.831912886</v>
      </c>
      <c r="J23" s="1">
        <v>3.2310696205504681</v>
      </c>
      <c r="K23" s="1">
        <v>4</v>
      </c>
      <c r="L23" s="1">
        <v>0.80776740513761702</v>
      </c>
      <c r="M23" s="1">
        <v>2.2263059976767945</v>
      </c>
    </row>
    <row r="24" spans="1:13" x14ac:dyDescent="0.25">
      <c r="A24" s="3"/>
      <c r="B24" s="3"/>
      <c r="C24" t="str">
        <f>CONCATENATE("+","Ov")</f>
        <v>+Ov</v>
      </c>
      <c r="D24" s="1">
        <v>0.28165037599999998</v>
      </c>
      <c r="E24" s="1">
        <v>2.6653505000000001E-2</v>
      </c>
      <c r="F24" s="1">
        <v>0.75708473000000009</v>
      </c>
      <c r="G24" s="1">
        <v>0.74866949900000002</v>
      </c>
      <c r="H24" s="1">
        <v>9.1323692999999873E-2</v>
      </c>
      <c r="I24" s="1">
        <v>1.905381803</v>
      </c>
      <c r="J24" s="1">
        <v>2.7780830774523779</v>
      </c>
      <c r="K24" s="1">
        <v>4</v>
      </c>
      <c r="L24" s="1">
        <v>0.69452076936309448</v>
      </c>
      <c r="M24" s="1">
        <v>3.3088930696584384</v>
      </c>
    </row>
    <row r="25" spans="1:13" x14ac:dyDescent="0.25">
      <c r="A25" s="3"/>
      <c r="B25" s="3"/>
      <c r="C25" t="str">
        <f>CONCATENATE("+","MT")</f>
        <v>+MT</v>
      </c>
      <c r="D25" s="1">
        <v>0.347713838</v>
      </c>
      <c r="E25" s="1">
        <v>7.0645649000000005E-2</v>
      </c>
      <c r="F25" s="1">
        <v>1.4577214980000002</v>
      </c>
      <c r="G25" s="1">
        <v>0.89045034199999995</v>
      </c>
      <c r="H25" s="1">
        <v>3.8141668999999823E-2</v>
      </c>
      <c r="I25" s="1">
        <v>2.8046729959999999</v>
      </c>
      <c r="J25" s="1">
        <v>4.3190708465037755</v>
      </c>
      <c r="K25" s="1">
        <v>4</v>
      </c>
      <c r="L25" s="1">
        <v>1.0797677116259439</v>
      </c>
      <c r="M25" s="1">
        <v>2.2479286005861341</v>
      </c>
    </row>
    <row r="26" spans="1:13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3">
        <v>4096</v>
      </c>
      <c r="B27" t="s">
        <v>13</v>
      </c>
      <c r="D27" s="1"/>
      <c r="E27" s="1"/>
      <c r="F27" s="1"/>
      <c r="G27" s="1"/>
      <c r="H27" s="1">
        <v>3.89750357</v>
      </c>
      <c r="I27" s="1">
        <v>3.89750357</v>
      </c>
      <c r="J27" s="1">
        <v>5.9546770072618553</v>
      </c>
      <c r="K27" s="1">
        <v>8</v>
      </c>
      <c r="L27" s="1">
        <v>0.74433462590773192</v>
      </c>
      <c r="M27" s="1">
        <v>1</v>
      </c>
    </row>
    <row r="28" spans="1:13" x14ac:dyDescent="0.25">
      <c r="A28" s="3"/>
      <c r="B28" s="3" t="s">
        <v>11</v>
      </c>
      <c r="C28" t="s">
        <v>16</v>
      </c>
      <c r="D28" s="1">
        <v>0.150785892</v>
      </c>
      <c r="E28" s="1">
        <v>1.299832431</v>
      </c>
      <c r="F28" s="1">
        <v>0</v>
      </c>
      <c r="G28" s="1">
        <v>0.74008177900000005</v>
      </c>
      <c r="H28" s="1">
        <v>1.6252365999999796E-2</v>
      </c>
      <c r="I28" s="1">
        <v>2.2069524679999999</v>
      </c>
      <c r="J28" s="1">
        <v>4.4402417447080245</v>
      </c>
      <c r="K28" s="1">
        <v>8</v>
      </c>
      <c r="L28" s="1">
        <v>0.55503021808850306</v>
      </c>
      <c r="M28" s="1">
        <v>1.7660115596109884</v>
      </c>
    </row>
    <row r="29" spans="1:13" x14ac:dyDescent="0.25">
      <c r="A29" s="3"/>
      <c r="B29" s="3"/>
      <c r="C29" t="str">
        <f>CONCATENATE("+","Ov")</f>
        <v>+Ov</v>
      </c>
      <c r="D29" s="1">
        <v>0.14691736</v>
      </c>
      <c r="E29" s="1">
        <v>1.4127212E-2</v>
      </c>
      <c r="F29" s="1">
        <v>0.88878305299999993</v>
      </c>
      <c r="G29" s="1">
        <v>0.63130765200000005</v>
      </c>
      <c r="H29" s="1">
        <v>0.12788541600000003</v>
      </c>
      <c r="I29" s="1">
        <v>1.8090206929999999</v>
      </c>
      <c r="J29" s="1">
        <v>3.6589057038497903</v>
      </c>
      <c r="K29" s="1">
        <v>8</v>
      </c>
      <c r="L29" s="1">
        <v>0.45736321298122379</v>
      </c>
      <c r="M29" s="1">
        <v>2.1544825800397853</v>
      </c>
    </row>
    <row r="30" spans="1:13" x14ac:dyDescent="0.25">
      <c r="A30" s="3"/>
      <c r="B30" s="3"/>
      <c r="C30" t="str">
        <f>CONCATENATE("+","MT")</f>
        <v>+MT</v>
      </c>
      <c r="D30" s="1">
        <v>0.210978888</v>
      </c>
      <c r="E30" s="1">
        <v>3.8975470999999998E-2</v>
      </c>
      <c r="F30" s="1">
        <v>0.59020731599999998</v>
      </c>
      <c r="G30" s="1">
        <v>0.73043536799999997</v>
      </c>
      <c r="H30" s="1">
        <v>2.5121589000000055E-2</v>
      </c>
      <c r="I30" s="1">
        <v>1.5957186320000001</v>
      </c>
      <c r="J30" s="1">
        <v>8.5090274705772799</v>
      </c>
      <c r="K30" s="1">
        <v>8</v>
      </c>
      <c r="L30" s="1">
        <v>1.06362843382216</v>
      </c>
      <c r="M30" s="1">
        <v>2.442475441372173</v>
      </c>
    </row>
    <row r="31" spans="1:13" x14ac:dyDescent="0.25">
      <c r="A31" s="3"/>
      <c r="B31" s="3" t="s">
        <v>12</v>
      </c>
      <c r="C31" t="s">
        <v>16</v>
      </c>
      <c r="D31" s="1">
        <v>0.149151899</v>
      </c>
      <c r="E31" s="1">
        <v>1.325547925</v>
      </c>
      <c r="F31" s="1">
        <v>0</v>
      </c>
      <c r="G31" s="1">
        <v>0.63727387099999999</v>
      </c>
      <c r="H31" s="1">
        <v>3.2368337999999941E-2</v>
      </c>
      <c r="I31" s="1">
        <v>2.144342033</v>
      </c>
      <c r="J31" s="1">
        <v>4.2670933802471431</v>
      </c>
      <c r="K31" s="1">
        <v>8</v>
      </c>
      <c r="L31" s="1">
        <v>0.53338667253089289</v>
      </c>
      <c r="M31" s="1">
        <v>1.8175755126840811</v>
      </c>
    </row>
    <row r="32" spans="1:13" x14ac:dyDescent="0.25">
      <c r="A32" s="3"/>
      <c r="B32" s="3"/>
      <c r="C32" t="str">
        <f>CONCATENATE("+","Ov")</f>
        <v>+Ov</v>
      </c>
      <c r="D32" s="1">
        <v>0.14837907</v>
      </c>
      <c r="E32" s="1">
        <v>1.3850032999999999E-2</v>
      </c>
      <c r="F32" s="1">
        <v>0.96862618099999998</v>
      </c>
      <c r="G32" s="1">
        <v>0.518406056</v>
      </c>
      <c r="H32" s="1">
        <v>0.12963876800000018</v>
      </c>
      <c r="I32" s="1">
        <v>1.778900108</v>
      </c>
      <c r="J32" s="1">
        <v>2.9756077472788598</v>
      </c>
      <c r="K32" s="1">
        <v>8</v>
      </c>
      <c r="L32" s="1">
        <v>0.37195096840985747</v>
      </c>
      <c r="M32" s="1">
        <v>2.1909625798954644</v>
      </c>
    </row>
    <row r="33" spans="1:13" x14ac:dyDescent="0.25">
      <c r="A33" s="3"/>
      <c r="B33" s="3"/>
      <c r="C33" t="str">
        <f>CONCATENATE("+","MT")</f>
        <v>+MT</v>
      </c>
      <c r="D33" s="1">
        <v>0.210795653</v>
      </c>
      <c r="E33" s="1">
        <v>3.8695545999999997E-2</v>
      </c>
      <c r="F33" s="1">
        <v>0.65999250499999995</v>
      </c>
      <c r="G33" s="1">
        <v>0.55491611600000001</v>
      </c>
      <c r="H33" s="1">
        <v>1.6967318000000065E-2</v>
      </c>
      <c r="I33" s="1">
        <v>1.481367138</v>
      </c>
      <c r="J33" s="1">
        <v>8.1772985644562084</v>
      </c>
      <c r="K33" s="1">
        <v>8</v>
      </c>
      <c r="L33" s="1">
        <v>1.022162320557026</v>
      </c>
      <c r="M33" s="1">
        <v>2.6310179765848161</v>
      </c>
    </row>
  </sheetData>
  <mergeCells count="12">
    <mergeCell ref="A19:A25"/>
    <mergeCell ref="B20:B22"/>
    <mergeCell ref="B23:B25"/>
    <mergeCell ref="A27:A33"/>
    <mergeCell ref="B28:B30"/>
    <mergeCell ref="B31:B33"/>
    <mergeCell ref="A3:A9"/>
    <mergeCell ref="B4:B6"/>
    <mergeCell ref="B7:B9"/>
    <mergeCell ref="A11:A17"/>
    <mergeCell ref="B12:B14"/>
    <mergeCell ref="B15:B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Insert</vt:lpstr>
      <vt:lpstr>Find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CTPClassification=CTP_PUBLIC:VisualMarkings=, CTPClassification=CTP_NT</cp:keywords>
  <cp:lastModifiedBy/>
  <dcterms:created xsi:type="dcterms:W3CDTF">2006-09-16T00:00:00Z</dcterms:created>
  <dcterms:modified xsi:type="dcterms:W3CDTF">2018-08-15T22:34:30Z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7771e37d-dec1-4048-baeb-22d71e1d01a2</vt:lpwstr>
  </property>
  <property fmtid="{D5CDD505-2E9C-101B-9397-08002B2CF9AE}" pid="3" name="CTP_TimeStamp">
    <vt:lpwstr>2018-08-08 14:10:25Z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