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070" firstSheet="1" activeTab="2"/>
  </bookViews>
  <sheets>
    <sheet name="_xltb_storage_" sheetId="10" state="veryHidden" r:id="rId1"/>
    <sheet name="Insert" sheetId="6" r:id="rId2"/>
    <sheet name="Find" sheetId="9" r:id="rId3"/>
  </sheets>
  <calcPr calcId="152511"/>
</workbook>
</file>

<file path=xl/calcChain.xml><?xml version="1.0" encoding="utf-8"?>
<calcChain xmlns="http://schemas.openxmlformats.org/spreadsheetml/2006/main">
  <c r="C33" i="9" l="1"/>
  <c r="C32" i="9"/>
  <c r="C30" i="9"/>
  <c r="C29" i="9"/>
  <c r="C25" i="9"/>
  <c r="C24" i="9"/>
  <c r="C22" i="9"/>
  <c r="C21" i="9"/>
  <c r="C17" i="9"/>
  <c r="C16" i="9"/>
  <c r="C14" i="9"/>
  <c r="C13" i="9"/>
  <c r="C9" i="9"/>
  <c r="C8" i="9"/>
  <c r="C5" i="9"/>
  <c r="C6" i="9" l="1"/>
  <c r="C33" i="6" l="1"/>
  <c r="C32" i="6"/>
  <c r="C30" i="6"/>
  <c r="C29" i="6"/>
  <c r="C25" i="6"/>
  <c r="C24" i="6"/>
  <c r="C22" i="6"/>
  <c r="C21" i="6"/>
  <c r="C17" i="6"/>
  <c r="C16" i="6"/>
  <c r="C14" i="6"/>
  <c r="C13" i="6"/>
  <c r="C9" i="6"/>
  <c r="C8" i="6"/>
  <c r="C6" i="6"/>
  <c r="C5" i="6"/>
</calcChain>
</file>

<file path=xl/sharedStrings.xml><?xml version="1.0" encoding="utf-8"?>
<sst xmlns="http://schemas.openxmlformats.org/spreadsheetml/2006/main" count="68" uniqueCount="24">
  <si>
    <t>no overlap</t>
  </si>
  <si>
    <t>Wait</t>
  </si>
  <si>
    <t>Misc</t>
  </si>
  <si>
    <t>Total time</t>
  </si>
  <si>
    <t>Speedup</t>
  </si>
  <si>
    <t># cores</t>
  </si>
  <si>
    <t>All2Allv</t>
  </si>
  <si>
    <t>Transform, Permute</t>
  </si>
  <si>
    <t>Speedup wrt 512 cores</t>
  </si>
  <si>
    <t>Expected speedup</t>
  </si>
  <si>
    <t>Scaling Efficiency</t>
  </si>
  <si>
    <t>RS</t>
  </si>
  <si>
    <t>RH</t>
  </si>
  <si>
    <t>KI</t>
  </si>
  <si>
    <t>Speedup over KI</t>
  </si>
  <si>
    <t>Local compute</t>
  </si>
  <si>
    <t>NO</t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</si>
  <si>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</si>
  <si>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</si>
  <si>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&lt;Name&gt;Emf&lt;/Name&gt;_x000D_
  &lt;Dpi&gt;600&lt;/Dpi&gt;_x000D_
  &lt;FileType&gt;Emf&lt;/FileType&gt;_x000D_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</si>
  <si>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</si>
  <si>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Transform, permute</t>
  </si>
  <si>
    <t>Scaling efficiency</t>
  </si>
  <si>
    <t>N:\paper\intel-paper\Plots\multinode-weak-scale-find.emf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</si>
</sst>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D4E73"/>
      <color rgb="FFB0C7E0"/>
      <color rgb="FF779EC9"/>
      <color rgb="FF447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11904761904762E-3"/>
          <c:y val="0.10093437502555171"/>
          <c:w val="0.87892857142857139"/>
          <c:h val="0.808860414060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Insert!$D$2</c:f>
              <c:strCache>
                <c:ptCount val="1"/>
                <c:pt idx="0">
                  <c:v>Transform, permute</c:v>
                </c:pt>
              </c:strCache>
            </c:strRef>
          </c:tx>
          <c:spPr>
            <a:solidFill>
              <a:srgbClr val="B0C7E0"/>
            </a:solidFill>
            <a:ln>
              <a:solidFill>
                <a:srgbClr val="B0C7E0"/>
              </a:solidFill>
            </a:ln>
            <a:effectLst/>
          </c:spPr>
          <c:invertIfNegative val="0"/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Insert!$D$3:$D$33</c:f>
              <c:numCache>
                <c:formatCode>0.00</c:formatCode>
                <c:ptCount val="31"/>
                <c:pt idx="0">
                  <c:v>0</c:v>
                </c:pt>
                <c:pt idx="1">
                  <c:v>1.6475580289999998</c:v>
                </c:pt>
                <c:pt idx="2">
                  <c:v>1.999834246</c:v>
                </c:pt>
                <c:pt idx="3">
                  <c:v>2.3227067780000001</c:v>
                </c:pt>
                <c:pt idx="4">
                  <c:v>1.6402347239999999</c:v>
                </c:pt>
                <c:pt idx="5">
                  <c:v>1.979989416</c:v>
                </c:pt>
                <c:pt idx="6">
                  <c:v>2.3450151799999999</c:v>
                </c:pt>
                <c:pt idx="9">
                  <c:v>1.6936664720000001</c:v>
                </c:pt>
                <c:pt idx="10">
                  <c:v>2.010638631</c:v>
                </c:pt>
                <c:pt idx="11">
                  <c:v>2.377265483</c:v>
                </c:pt>
                <c:pt idx="12">
                  <c:v>1.678194419</c:v>
                </c:pt>
                <c:pt idx="13">
                  <c:v>2.048105042</c:v>
                </c:pt>
                <c:pt idx="14">
                  <c:v>2.3463326879999999</c:v>
                </c:pt>
                <c:pt idx="17">
                  <c:v>1.9132984150000001</c:v>
                </c:pt>
                <c:pt idx="18">
                  <c:v>2.2371429420000002</c:v>
                </c:pt>
                <c:pt idx="19">
                  <c:v>2.7425204949999999</c:v>
                </c:pt>
                <c:pt idx="20">
                  <c:v>1.9095164250000001</c:v>
                </c:pt>
                <c:pt idx="21">
                  <c:v>2.2581567379999998</c:v>
                </c:pt>
                <c:pt idx="22">
                  <c:v>2.7795295210000002</c:v>
                </c:pt>
                <c:pt idx="25">
                  <c:v>2.4732452450000002</c:v>
                </c:pt>
                <c:pt idx="26">
                  <c:v>2.8203790040000003</c:v>
                </c:pt>
                <c:pt idx="27">
                  <c:v>3.3927267639999998</c:v>
                </c:pt>
                <c:pt idx="28">
                  <c:v>2.5480737950000001</c:v>
                </c:pt>
                <c:pt idx="29">
                  <c:v>2.8468712177607149</c:v>
                </c:pt>
                <c:pt idx="30">
                  <c:v>3.4239660299999999</c:v>
                </c:pt>
              </c:numCache>
            </c:numRef>
          </c:val>
        </c:ser>
        <c:ser>
          <c:idx val="1"/>
          <c:order val="1"/>
          <c:tx>
            <c:strRef>
              <c:f>Insert!$E$2</c:f>
              <c:strCache>
                <c:ptCount val="1"/>
                <c:pt idx="0">
                  <c:v>All2Allv</c:v>
                </c:pt>
              </c:strCache>
            </c:strRef>
          </c:tx>
          <c:spPr>
            <a:solidFill>
              <a:srgbClr val="4476AC"/>
            </a:solidFill>
            <a:ln>
              <a:solidFill>
                <a:srgbClr val="4476AC"/>
              </a:solidFill>
            </a:ln>
            <a:effectLst/>
          </c:spPr>
          <c:invertIfNegative val="0"/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Insert!$E$3:$E$33</c:f>
              <c:numCache>
                <c:formatCode>0.00</c:formatCode>
                <c:ptCount val="31"/>
                <c:pt idx="0">
                  <c:v>0</c:v>
                </c:pt>
                <c:pt idx="1">
                  <c:v>4.6092934120000004</c:v>
                </c:pt>
                <c:pt idx="2">
                  <c:v>1.5492199999999999E-4</c:v>
                </c:pt>
                <c:pt idx="3">
                  <c:v>0.125496145</c:v>
                </c:pt>
                <c:pt idx="4">
                  <c:v>4.6929447929999997</c:v>
                </c:pt>
                <c:pt idx="5">
                  <c:v>5.3929650000000004E-3</c:v>
                </c:pt>
                <c:pt idx="6">
                  <c:v>7.9162999999999998E-4</c:v>
                </c:pt>
                <c:pt idx="9">
                  <c:v>5.4071652000000006</c:v>
                </c:pt>
                <c:pt idx="10">
                  <c:v>5.7940699999999999E-4</c:v>
                </c:pt>
                <c:pt idx="11">
                  <c:v>8.3977076999999997E-2</c:v>
                </c:pt>
                <c:pt idx="12">
                  <c:v>5.5824147169999998</c:v>
                </c:pt>
                <c:pt idx="13">
                  <c:v>3.1261380000000001E-3</c:v>
                </c:pt>
                <c:pt idx="14">
                  <c:v>7.7367400000000002E-4</c:v>
                </c:pt>
                <c:pt idx="17">
                  <c:v>6.0458185850000001</c:v>
                </c:pt>
                <c:pt idx="18">
                  <c:v>2.7187579999999999E-3</c:v>
                </c:pt>
                <c:pt idx="19">
                  <c:v>6.891539599999999E-2</c:v>
                </c:pt>
                <c:pt idx="20">
                  <c:v>5.9331810819999999</c:v>
                </c:pt>
                <c:pt idx="21">
                  <c:v>3.007685E-3</c:v>
                </c:pt>
                <c:pt idx="22">
                  <c:v>7.8225099999999998E-4</c:v>
                </c:pt>
                <c:pt idx="25">
                  <c:v>6.6642253250000003</c:v>
                </c:pt>
                <c:pt idx="26">
                  <c:v>2.6540729999999998E-3</c:v>
                </c:pt>
                <c:pt idx="27">
                  <c:v>6.3411170000000003E-2</c:v>
                </c:pt>
                <c:pt idx="28">
                  <c:v>6.8056250439999992</c:v>
                </c:pt>
                <c:pt idx="29">
                  <c:v>0</c:v>
                </c:pt>
                <c:pt idx="30">
                  <c:v>9.1379799999999995E-4</c:v>
                </c:pt>
              </c:numCache>
            </c:numRef>
          </c:val>
        </c:ser>
        <c:ser>
          <c:idx val="2"/>
          <c:order val="2"/>
          <c:tx>
            <c:strRef>
              <c:f>Insert!$F$2</c:f>
              <c:strCache>
                <c:ptCount val="1"/>
                <c:pt idx="0">
                  <c:v>Wait</c:v>
                </c:pt>
              </c:strCache>
            </c:strRef>
          </c:tx>
          <c:spPr>
            <a:solidFill>
              <a:srgbClr val="779EC9"/>
            </a:solidFill>
            <a:ln>
              <a:solidFill>
                <a:srgbClr val="779EC9"/>
              </a:solidFill>
            </a:ln>
            <a:effectLst/>
          </c:spPr>
          <c:invertIfNegative val="0"/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Insert!$F$3:$F$33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2.0787104879999996</c:v>
                </c:pt>
                <c:pt idx="3">
                  <c:v>5.6822200829999998</c:v>
                </c:pt>
                <c:pt idx="4">
                  <c:v>0</c:v>
                </c:pt>
                <c:pt idx="5">
                  <c:v>2.8761015890000006</c:v>
                </c:pt>
                <c:pt idx="6">
                  <c:v>7.4733221419999989</c:v>
                </c:pt>
                <c:pt idx="9">
                  <c:v>0</c:v>
                </c:pt>
                <c:pt idx="10">
                  <c:v>2.6576505280000005</c:v>
                </c:pt>
                <c:pt idx="11">
                  <c:v>5.3615461369999986</c:v>
                </c:pt>
                <c:pt idx="12">
                  <c:v>0</c:v>
                </c:pt>
                <c:pt idx="13">
                  <c:v>1.2407764110000004</c:v>
                </c:pt>
                <c:pt idx="14">
                  <c:v>5.9065011299999997</c:v>
                </c:pt>
                <c:pt idx="17">
                  <c:v>0</c:v>
                </c:pt>
                <c:pt idx="18">
                  <c:v>3.3979060799999998</c:v>
                </c:pt>
                <c:pt idx="19">
                  <c:v>5.3912097810000015</c:v>
                </c:pt>
                <c:pt idx="20">
                  <c:v>0</c:v>
                </c:pt>
                <c:pt idx="21">
                  <c:v>1.8540802600000001</c:v>
                </c:pt>
                <c:pt idx="22">
                  <c:v>6.8352974900000003</c:v>
                </c:pt>
                <c:pt idx="25">
                  <c:v>0</c:v>
                </c:pt>
                <c:pt idx="26">
                  <c:v>5.3683925960000005</c:v>
                </c:pt>
                <c:pt idx="27">
                  <c:v>6.0301690200000007</c:v>
                </c:pt>
                <c:pt idx="28">
                  <c:v>0</c:v>
                </c:pt>
                <c:pt idx="29">
                  <c:v>4.45</c:v>
                </c:pt>
                <c:pt idx="30">
                  <c:v>5.4220702050000016</c:v>
                </c:pt>
              </c:numCache>
            </c:numRef>
          </c:val>
        </c:ser>
        <c:ser>
          <c:idx val="3"/>
          <c:order val="3"/>
          <c:tx>
            <c:strRef>
              <c:f>Insert!$G$2</c:f>
              <c:strCache>
                <c:ptCount val="1"/>
                <c:pt idx="0">
                  <c:v>Local compute</c:v>
                </c:pt>
              </c:strCache>
            </c:strRef>
          </c:tx>
          <c:spPr>
            <a:solidFill>
              <a:srgbClr val="2D4E73"/>
            </a:solidFill>
            <a:ln>
              <a:solidFill>
                <a:srgbClr val="2D4E73"/>
              </a:solidFill>
            </a:ln>
            <a:effectLst/>
          </c:spPr>
          <c:invertIfNegative val="0"/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Insert!$G$3:$G$33</c:f>
              <c:numCache>
                <c:formatCode>0.00</c:formatCode>
                <c:ptCount val="31"/>
                <c:pt idx="0">
                  <c:v>0</c:v>
                </c:pt>
                <c:pt idx="1">
                  <c:v>4.4927546339999997</c:v>
                </c:pt>
                <c:pt idx="2">
                  <c:v>3.7453182140000001</c:v>
                </c:pt>
                <c:pt idx="3">
                  <c:v>3.517426704</c:v>
                </c:pt>
                <c:pt idx="4">
                  <c:v>7.3292637589999998</c:v>
                </c:pt>
                <c:pt idx="5">
                  <c:v>6.386642664</c:v>
                </c:pt>
                <c:pt idx="6">
                  <c:v>6.1736754510000003</c:v>
                </c:pt>
                <c:pt idx="9">
                  <c:v>4.2620721960000001</c:v>
                </c:pt>
                <c:pt idx="10">
                  <c:v>3.3710937909999998</c:v>
                </c:pt>
                <c:pt idx="11">
                  <c:v>3.3389681160000002</c:v>
                </c:pt>
                <c:pt idx="12">
                  <c:v>5.9469781900000003</c:v>
                </c:pt>
                <c:pt idx="13">
                  <c:v>5.8577547839999999</c:v>
                </c:pt>
                <c:pt idx="14">
                  <c:v>5.2053481230000003</c:v>
                </c:pt>
                <c:pt idx="17">
                  <c:v>4.248194604</c:v>
                </c:pt>
                <c:pt idx="18">
                  <c:v>3.6110170090000002</c:v>
                </c:pt>
                <c:pt idx="19">
                  <c:v>3.2759857440000002</c:v>
                </c:pt>
                <c:pt idx="20">
                  <c:v>6.1416170379999997</c:v>
                </c:pt>
                <c:pt idx="21">
                  <c:v>6.9989491839999998</c:v>
                </c:pt>
                <c:pt idx="22">
                  <c:v>6.1234828639999996</c:v>
                </c:pt>
                <c:pt idx="25">
                  <c:v>4.5577941609999995</c:v>
                </c:pt>
                <c:pt idx="26">
                  <c:v>3.4633417670000002</c:v>
                </c:pt>
                <c:pt idx="27">
                  <c:v>3.475614405</c:v>
                </c:pt>
                <c:pt idx="28">
                  <c:v>6.9921373950000003</c:v>
                </c:pt>
                <c:pt idx="29">
                  <c:v>6.7127219211771285</c:v>
                </c:pt>
                <c:pt idx="30">
                  <c:v>7.0176356149999997</c:v>
                </c:pt>
              </c:numCache>
            </c:numRef>
          </c:val>
        </c:ser>
        <c:ser>
          <c:idx val="4"/>
          <c:order val="4"/>
          <c:tx>
            <c:strRef>
              <c:f>Insert!$H$2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24"/>
              <c:layout>
                <c:manualLayout>
                  <c:x val="5.1587301587301584E-2"/>
                  <c:y val="-0.361222005543699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Insert!$A$3:$C$33</c:f>
              <c:multiLvlStrCache>
                <c:ptCount val="31"/>
                <c:lvl>
                  <c:pt idx="1">
                    <c:v>no overlap</c:v>
                  </c:pt>
                  <c:pt idx="2">
                    <c:v>+overlap</c:v>
                  </c:pt>
                  <c:pt idx="3">
                    <c:v>+MT</c:v>
                  </c:pt>
                  <c:pt idx="4">
                    <c:v>no overlap</c:v>
                  </c:pt>
                  <c:pt idx="5">
                    <c:v>+overlap</c:v>
                  </c:pt>
                  <c:pt idx="6">
                    <c:v>+MT</c:v>
                  </c:pt>
                  <c:pt idx="9">
                    <c:v>no overlap</c:v>
                  </c:pt>
                  <c:pt idx="10">
                    <c:v>+overlap</c:v>
                  </c:pt>
                  <c:pt idx="11">
                    <c:v>+MT</c:v>
                  </c:pt>
                  <c:pt idx="12">
                    <c:v>no overlap</c:v>
                  </c:pt>
                  <c:pt idx="13">
                    <c:v>+overlap</c:v>
                  </c:pt>
                  <c:pt idx="14">
                    <c:v>+MT</c:v>
                  </c:pt>
                  <c:pt idx="17">
                    <c:v>no overlap</c:v>
                  </c:pt>
                  <c:pt idx="18">
                    <c:v>+overlap</c:v>
                  </c:pt>
                  <c:pt idx="19">
                    <c:v>+MT</c:v>
                  </c:pt>
                  <c:pt idx="20">
                    <c:v>no overlap</c:v>
                  </c:pt>
                  <c:pt idx="21">
                    <c:v>+overlap</c:v>
                  </c:pt>
                  <c:pt idx="22">
                    <c:v>+MT</c:v>
                  </c:pt>
                  <c:pt idx="25">
                    <c:v>no overlap</c:v>
                  </c:pt>
                  <c:pt idx="26">
                    <c:v>+overlap</c:v>
                  </c:pt>
                  <c:pt idx="27">
                    <c:v>+MT</c:v>
                  </c:pt>
                  <c:pt idx="28">
                    <c:v>no overlap</c:v>
                  </c:pt>
                  <c:pt idx="29">
                    <c:v>+overlap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Insert!$H$3:$H$33</c:f>
              <c:numCache>
                <c:formatCode>0.00</c:formatCode>
                <c:ptCount val="31"/>
                <c:pt idx="0">
                  <c:v>22.759496265999999</c:v>
                </c:pt>
                <c:pt idx="1">
                  <c:v>5.7406604000000527E-2</c:v>
                </c:pt>
                <c:pt idx="2">
                  <c:v>5.0790120000000272E-2</c:v>
                </c:pt>
                <c:pt idx="3">
                  <c:v>0.33558256499999928</c:v>
                </c:pt>
                <c:pt idx="4">
                  <c:v>1.689501000000071E-2</c:v>
                </c:pt>
                <c:pt idx="5">
                  <c:v>7.412793399999984E-2</c:v>
                </c:pt>
                <c:pt idx="6">
                  <c:v>0.32754499700000039</c:v>
                </c:pt>
                <c:pt idx="8">
                  <c:v>21.853755368000002</c:v>
                </c:pt>
                <c:pt idx="9">
                  <c:v>0.12500826600000003</c:v>
                </c:pt>
                <c:pt idx="10">
                  <c:v>6.7853619999999282E-2</c:v>
                </c:pt>
                <c:pt idx="11">
                  <c:v>0.20568599000000098</c:v>
                </c:pt>
                <c:pt idx="12">
                  <c:v>2.7591327000001442E-2</c:v>
                </c:pt>
                <c:pt idx="13">
                  <c:v>4.054054899999926E-2</c:v>
                </c:pt>
                <c:pt idx="14">
                  <c:v>0.19671095200000011</c:v>
                </c:pt>
                <c:pt idx="16">
                  <c:v>23.011757143000001</c:v>
                </c:pt>
                <c:pt idx="17">
                  <c:v>7.601959299999983E-2</c:v>
                </c:pt>
                <c:pt idx="18">
                  <c:v>0.10257985400000003</c:v>
                </c:pt>
                <c:pt idx="19">
                  <c:v>0.12959134900000002</c:v>
                </c:pt>
                <c:pt idx="20">
                  <c:v>3.6952143000000603E-2</c:v>
                </c:pt>
                <c:pt idx="21">
                  <c:v>0.10227871499999885</c:v>
                </c:pt>
                <c:pt idx="22">
                  <c:v>0.11228617100000093</c:v>
                </c:pt>
                <c:pt idx="24">
                  <c:v>24.37</c:v>
                </c:pt>
                <c:pt idx="25">
                  <c:v>0.13606014199999805</c:v>
                </c:pt>
                <c:pt idx="26">
                  <c:v>0.19171391399999926</c:v>
                </c:pt>
                <c:pt idx="27">
                  <c:v>0.10141421199999989</c:v>
                </c:pt>
                <c:pt idx="28">
                  <c:v>3.7941710999998435E-2</c:v>
                </c:pt>
                <c:pt idx="29">
                  <c:v>0.19964138169224022</c:v>
                </c:pt>
                <c:pt idx="30">
                  <c:v>0.10640566499999871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90115696"/>
        <c:axId val="490116872"/>
      </c:barChart>
      <c:lineChart>
        <c:grouping val="standard"/>
        <c:varyColors val="0"/>
        <c:ser>
          <c:idx val="5"/>
          <c:order val="5"/>
          <c:tx>
            <c:strRef>
              <c:f>Insert!$L$2</c:f>
              <c:strCache>
                <c:ptCount val="1"/>
                <c:pt idx="0">
                  <c:v>Scaling efficiency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val>
            <c:numRef>
              <c:f>Insert!$L$3:$L$33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1.0414455494146446</c:v>
                </c:pt>
                <c:pt idx="9">
                  <c:v>0.94072905093130121</c:v>
                </c:pt>
                <c:pt idx="10">
                  <c:v>0.97126131282937478</c:v>
                </c:pt>
                <c:pt idx="11">
                  <c:v>1.0541889220535541</c:v>
                </c:pt>
                <c:pt idx="12">
                  <c:v>1.0335590205954133</c:v>
                </c:pt>
                <c:pt idx="13">
                  <c:v>1.2319783865265768</c:v>
                </c:pt>
                <c:pt idx="14">
                  <c:v>1.195133853036469</c:v>
                </c:pt>
                <c:pt idx="16">
                  <c:v>0.98903773947237505</c:v>
                </c:pt>
                <c:pt idx="17">
                  <c:v>0.87981122593514638</c:v>
                </c:pt>
                <c:pt idx="18">
                  <c:v>0.84210254766342763</c:v>
                </c:pt>
                <c:pt idx="19">
                  <c:v>1.0323227351504052</c:v>
                </c:pt>
                <c:pt idx="20">
                  <c:v>0.97561358687424171</c:v>
                </c:pt>
                <c:pt idx="21">
                  <c:v>1.0094309494564055</c:v>
                </c:pt>
                <c:pt idx="22">
                  <c:v>1.0295855094877622</c:v>
                </c:pt>
                <c:pt idx="24">
                  <c:v>0.93391449593762821</c:v>
                </c:pt>
                <c:pt idx="25">
                  <c:v>0.78134327537170845</c:v>
                </c:pt>
                <c:pt idx="26">
                  <c:v>0.66473814077637894</c:v>
                </c:pt>
                <c:pt idx="27">
                  <c:v>0.91733326529578441</c:v>
                </c:pt>
                <c:pt idx="28">
                  <c:v>0.83493186564913502</c:v>
                </c:pt>
                <c:pt idx="29">
                  <c:v>0.79682368192047637</c:v>
                </c:pt>
                <c:pt idx="30">
                  <c:v>1.0218745399176088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18440"/>
        <c:axId val="490116088"/>
      </c:lineChart>
      <c:catAx>
        <c:axId val="49011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116872"/>
        <c:crosses val="autoZero"/>
        <c:auto val="1"/>
        <c:lblAlgn val="ctr"/>
        <c:lblOffset val="100"/>
        <c:noMultiLvlLbl val="0"/>
      </c:catAx>
      <c:valAx>
        <c:axId val="490116872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115696"/>
        <c:crosses val="autoZero"/>
        <c:crossBetween val="between"/>
        <c:majorUnit val="4"/>
      </c:valAx>
      <c:valAx>
        <c:axId val="490116088"/>
        <c:scaling>
          <c:orientation val="minMax"/>
          <c:max val="1.3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Scaling efficiency</a:t>
                </a:r>
              </a:p>
            </c:rich>
          </c:tx>
          <c:layout>
            <c:manualLayout>
              <c:xMode val="edge"/>
              <c:yMode val="edge"/>
              <c:x val="0.95753968253968258"/>
              <c:y val="0.14398012316743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118440"/>
        <c:crosses val="max"/>
        <c:crossBetween val="between"/>
        <c:majorUnit val="0.2"/>
      </c:valAx>
      <c:catAx>
        <c:axId val="490118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0116088"/>
        <c:crossesAt val="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3.9682539682539542E-4"/>
          <c:y val="6.1652873170649942E-3"/>
          <c:w val="0.76111111111111129"/>
          <c:h val="9.6596721829073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4.2140309155766942E-2"/>
          <c:w val="0.87996297337832785"/>
          <c:h val="0.51325847373916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Find!$D$2</c:f>
              <c:strCache>
                <c:ptCount val="1"/>
                <c:pt idx="0">
                  <c:v>Transform, Permute</c:v>
                </c:pt>
              </c:strCache>
            </c:strRef>
          </c:tx>
          <c:spPr>
            <a:solidFill>
              <a:srgbClr val="B0C7E0"/>
            </a:solidFill>
            <a:ln>
              <a:solidFill>
                <a:srgbClr val="B0C7E0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Find!$D$3:$D$33</c:f>
              <c:numCache>
                <c:formatCode>0.00</c:formatCode>
                <c:ptCount val="31"/>
                <c:pt idx="1">
                  <c:v>0.82546970499999994</c:v>
                </c:pt>
                <c:pt idx="2">
                  <c:v>0.8224104029999999</c:v>
                </c:pt>
                <c:pt idx="3">
                  <c:v>0.97952980700000003</c:v>
                </c:pt>
                <c:pt idx="4">
                  <c:v>0.82678841199999997</c:v>
                </c:pt>
                <c:pt idx="5">
                  <c:v>0.83870455899999996</c:v>
                </c:pt>
                <c:pt idx="6">
                  <c:v>0.98348137999999996</c:v>
                </c:pt>
                <c:pt idx="9">
                  <c:v>0.83708970299999996</c:v>
                </c:pt>
                <c:pt idx="10">
                  <c:v>0.8196118779999999</c:v>
                </c:pt>
                <c:pt idx="11">
                  <c:v>0.99094968000000005</c:v>
                </c:pt>
                <c:pt idx="12">
                  <c:v>0.84865426100000008</c:v>
                </c:pt>
                <c:pt idx="13">
                  <c:v>0.83300292100000006</c:v>
                </c:pt>
                <c:pt idx="14">
                  <c:v>1.0447868300000001</c:v>
                </c:pt>
                <c:pt idx="17">
                  <c:v>0.95153179300000001</c:v>
                </c:pt>
                <c:pt idx="18">
                  <c:v>0.94031514299999996</c:v>
                </c:pt>
                <c:pt idx="19">
                  <c:v>1.1476237680000001</c:v>
                </c:pt>
                <c:pt idx="20">
                  <c:v>0.942762871</c:v>
                </c:pt>
                <c:pt idx="21">
                  <c:v>0.94554446800000003</c:v>
                </c:pt>
                <c:pt idx="22">
                  <c:v>1.152505691</c:v>
                </c:pt>
                <c:pt idx="25">
                  <c:v>0.97114082941176472</c:v>
                </c:pt>
                <c:pt idx="26">
                  <c:v>1.2094270632352939</c:v>
                </c:pt>
                <c:pt idx="27">
                  <c:v>1.050732198180129</c:v>
                </c:pt>
                <c:pt idx="28">
                  <c:v>0.93700210794996297</c:v>
                </c:pt>
                <c:pt idx="29">
                  <c:v>1.0228104378048781</c:v>
                </c:pt>
                <c:pt idx="30">
                  <c:v>1.0352435578947368</c:v>
                </c:pt>
              </c:numCache>
            </c:numRef>
          </c:val>
        </c:ser>
        <c:ser>
          <c:idx val="1"/>
          <c:order val="1"/>
          <c:tx>
            <c:strRef>
              <c:f>Find!$E$2</c:f>
              <c:strCache>
                <c:ptCount val="1"/>
                <c:pt idx="0">
                  <c:v>All2Allv</c:v>
                </c:pt>
              </c:strCache>
            </c:strRef>
          </c:tx>
          <c:spPr>
            <a:solidFill>
              <a:srgbClr val="4476AC"/>
            </a:solidFill>
            <a:ln>
              <a:solidFill>
                <a:srgbClr val="4476AC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Find!$E$3:$E$33</c:f>
              <c:numCache>
                <c:formatCode>0.00</c:formatCode>
                <c:ptCount val="31"/>
                <c:pt idx="1">
                  <c:v>3.6724815899999999</c:v>
                </c:pt>
                <c:pt idx="2">
                  <c:v>8.75419E-4</c:v>
                </c:pt>
                <c:pt idx="3">
                  <c:v>0.170405168</c:v>
                </c:pt>
                <c:pt idx="4">
                  <c:v>3.6391874490000005</c:v>
                </c:pt>
                <c:pt idx="5">
                  <c:v>1.6629000000000001E-4</c:v>
                </c:pt>
                <c:pt idx="6">
                  <c:v>0.17050282</c:v>
                </c:pt>
                <c:pt idx="9">
                  <c:v>5.4808521590000003</c:v>
                </c:pt>
                <c:pt idx="10">
                  <c:v>5.4239700000000002E-4</c:v>
                </c:pt>
                <c:pt idx="11">
                  <c:v>0.17323419600000001</c:v>
                </c:pt>
                <c:pt idx="12">
                  <c:v>5.6141634360000001</c:v>
                </c:pt>
                <c:pt idx="13">
                  <c:v>4.9274469999999997E-3</c:v>
                </c:pt>
                <c:pt idx="14">
                  <c:v>0.174435178</c:v>
                </c:pt>
                <c:pt idx="17">
                  <c:v>4.7781261539999997</c:v>
                </c:pt>
                <c:pt idx="18">
                  <c:v>1.9338482000000001E-2</c:v>
                </c:pt>
                <c:pt idx="19">
                  <c:v>0.17436870900000001</c:v>
                </c:pt>
                <c:pt idx="20">
                  <c:v>4.8122051240000001</c:v>
                </c:pt>
                <c:pt idx="21">
                  <c:v>1.9191488E-2</c:v>
                </c:pt>
                <c:pt idx="22">
                  <c:v>0.17475106400000001</c:v>
                </c:pt>
                <c:pt idx="25">
                  <c:v>4.3205665764705881</c:v>
                </c:pt>
                <c:pt idx="26">
                  <c:v>1.287380882352941E-3</c:v>
                </c:pt>
                <c:pt idx="27">
                  <c:v>0.18279198394408244</c:v>
                </c:pt>
                <c:pt idx="28">
                  <c:v>4.1243034631913167</c:v>
                </c:pt>
                <c:pt idx="29">
                  <c:v>2.027926829268293E-4</c:v>
                </c:pt>
                <c:pt idx="30">
                  <c:v>0.17947665263157894</c:v>
                </c:pt>
              </c:numCache>
            </c:numRef>
          </c:val>
        </c:ser>
        <c:ser>
          <c:idx val="2"/>
          <c:order val="2"/>
          <c:tx>
            <c:strRef>
              <c:f>Find!$F$2</c:f>
              <c:strCache>
                <c:ptCount val="1"/>
                <c:pt idx="0">
                  <c:v>Wait</c:v>
                </c:pt>
              </c:strCache>
            </c:strRef>
          </c:tx>
          <c:spPr>
            <a:solidFill>
              <a:srgbClr val="779EC9"/>
            </a:solidFill>
            <a:ln>
              <a:solidFill>
                <a:srgbClr val="779EC9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Find!$F$3:$F$33</c:f>
              <c:numCache>
                <c:formatCode>0.00</c:formatCode>
                <c:ptCount val="31"/>
                <c:pt idx="1">
                  <c:v>0</c:v>
                </c:pt>
                <c:pt idx="2">
                  <c:v>0.81063864300000033</c:v>
                </c:pt>
                <c:pt idx="3">
                  <c:v>6.3683921839999984</c:v>
                </c:pt>
                <c:pt idx="4">
                  <c:v>0</c:v>
                </c:pt>
                <c:pt idx="5">
                  <c:v>1.033247958</c:v>
                </c:pt>
                <c:pt idx="6">
                  <c:v>6.2249227579999999</c:v>
                </c:pt>
                <c:pt idx="9">
                  <c:v>0</c:v>
                </c:pt>
                <c:pt idx="10">
                  <c:v>1.182859246</c:v>
                </c:pt>
                <c:pt idx="11">
                  <c:v>7.7097740509999992</c:v>
                </c:pt>
                <c:pt idx="12">
                  <c:v>0</c:v>
                </c:pt>
                <c:pt idx="13">
                  <c:v>2.1740938430000001</c:v>
                </c:pt>
                <c:pt idx="14">
                  <c:v>7.7202336059999999</c:v>
                </c:pt>
                <c:pt idx="17">
                  <c:v>0</c:v>
                </c:pt>
                <c:pt idx="18">
                  <c:v>1.6818962990000004</c:v>
                </c:pt>
                <c:pt idx="19">
                  <c:v>6.7783657019999994</c:v>
                </c:pt>
                <c:pt idx="20">
                  <c:v>0</c:v>
                </c:pt>
                <c:pt idx="21">
                  <c:v>1.6190043410000001</c:v>
                </c:pt>
                <c:pt idx="22">
                  <c:v>6.5986475049999997</c:v>
                </c:pt>
                <c:pt idx="25">
                  <c:v>0</c:v>
                </c:pt>
                <c:pt idx="26">
                  <c:v>1.1921156514705886</c:v>
                </c:pt>
                <c:pt idx="27">
                  <c:v>6.8313130142117977</c:v>
                </c:pt>
                <c:pt idx="28">
                  <c:v>0</c:v>
                </c:pt>
                <c:pt idx="29">
                  <c:v>1.2600584853658539</c:v>
                </c:pt>
                <c:pt idx="30">
                  <c:v>6.5525502715789479</c:v>
                </c:pt>
              </c:numCache>
            </c:numRef>
          </c:val>
        </c:ser>
        <c:ser>
          <c:idx val="3"/>
          <c:order val="3"/>
          <c:tx>
            <c:strRef>
              <c:f>Find!$G$2</c:f>
              <c:strCache>
                <c:ptCount val="1"/>
                <c:pt idx="0">
                  <c:v>Local compute</c:v>
                </c:pt>
              </c:strCache>
            </c:strRef>
          </c:tx>
          <c:spPr>
            <a:solidFill>
              <a:srgbClr val="2D4E73"/>
            </a:solidFill>
            <a:ln>
              <a:solidFill>
                <a:srgbClr val="2D4E73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Find!$G$3:$G$33</c:f>
              <c:numCache>
                <c:formatCode>0.00</c:formatCode>
                <c:ptCount val="31"/>
                <c:pt idx="1">
                  <c:v>2.8902274870000002</c:v>
                </c:pt>
                <c:pt idx="2">
                  <c:v>2.7182406819999998</c:v>
                </c:pt>
                <c:pt idx="3">
                  <c:v>2.8085978800000002</c:v>
                </c:pt>
                <c:pt idx="4">
                  <c:v>2.6592491699999998</c:v>
                </c:pt>
                <c:pt idx="5">
                  <c:v>2.8014852750000001</c:v>
                </c:pt>
                <c:pt idx="6">
                  <c:v>2.6191366340000002</c:v>
                </c:pt>
                <c:pt idx="9">
                  <c:v>2.7187491559999999</c:v>
                </c:pt>
                <c:pt idx="10">
                  <c:v>2.666532847</c:v>
                </c:pt>
                <c:pt idx="11">
                  <c:v>2.6726929990000001</c:v>
                </c:pt>
                <c:pt idx="12">
                  <c:v>1.9897143530000001</c:v>
                </c:pt>
                <c:pt idx="13">
                  <c:v>1.9267119269999999</c:v>
                </c:pt>
                <c:pt idx="14">
                  <c:v>1.9988266889999999</c:v>
                </c:pt>
                <c:pt idx="17">
                  <c:v>2.6699853579999999</c:v>
                </c:pt>
                <c:pt idx="18">
                  <c:v>2.6641829989999999</c:v>
                </c:pt>
                <c:pt idx="19">
                  <c:v>2.714436289</c:v>
                </c:pt>
                <c:pt idx="20">
                  <c:v>1.9758980049999999</c:v>
                </c:pt>
                <c:pt idx="21">
                  <c:v>2.6243649329999998</c:v>
                </c:pt>
                <c:pt idx="22">
                  <c:v>2.612691082</c:v>
                </c:pt>
                <c:pt idx="25">
                  <c:v>3.4002676317647063</c:v>
                </c:pt>
                <c:pt idx="26">
                  <c:v>3.9974127676470581</c:v>
                </c:pt>
                <c:pt idx="27">
                  <c:v>3.0127559193882196</c:v>
                </c:pt>
                <c:pt idx="28">
                  <c:v>3.0137360921964511</c:v>
                </c:pt>
                <c:pt idx="29">
                  <c:v>3.4164454573170735</c:v>
                </c:pt>
                <c:pt idx="30">
                  <c:v>2.7569859305263162</c:v>
                </c:pt>
              </c:numCache>
            </c:numRef>
          </c:val>
        </c:ser>
        <c:ser>
          <c:idx val="4"/>
          <c:order val="4"/>
          <c:tx>
            <c:strRef>
              <c:f>Find!$H$2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multiLvlStrRef>
              <c:f>Find!$A$3:$C$33</c:f>
              <c:multiLvlStrCache>
                <c:ptCount val="31"/>
                <c:lvl>
                  <c:pt idx="1">
                    <c:v>NO</c:v>
                  </c:pt>
                  <c:pt idx="2">
                    <c:v>+Ov</c:v>
                  </c:pt>
                  <c:pt idx="3">
                    <c:v>+MT</c:v>
                  </c:pt>
                  <c:pt idx="4">
                    <c:v>NO</c:v>
                  </c:pt>
                  <c:pt idx="5">
                    <c:v>+Ov</c:v>
                  </c:pt>
                  <c:pt idx="6">
                    <c:v>+MT</c:v>
                  </c:pt>
                  <c:pt idx="9">
                    <c:v>NO</c:v>
                  </c:pt>
                  <c:pt idx="10">
                    <c:v>+Ov</c:v>
                  </c:pt>
                  <c:pt idx="11">
                    <c:v>+MT</c:v>
                  </c:pt>
                  <c:pt idx="12">
                    <c:v>NO</c:v>
                  </c:pt>
                  <c:pt idx="13">
                    <c:v>+Ov</c:v>
                  </c:pt>
                  <c:pt idx="14">
                    <c:v>+MT</c:v>
                  </c:pt>
                  <c:pt idx="17">
                    <c:v>NO</c:v>
                  </c:pt>
                  <c:pt idx="18">
                    <c:v>+Ov</c:v>
                  </c:pt>
                  <c:pt idx="19">
                    <c:v>+MT</c:v>
                  </c:pt>
                  <c:pt idx="20">
                    <c:v>NO</c:v>
                  </c:pt>
                  <c:pt idx="21">
                    <c:v>+Ov</c:v>
                  </c:pt>
                  <c:pt idx="22">
                    <c:v>+MT</c:v>
                  </c:pt>
                  <c:pt idx="25">
                    <c:v>NO</c:v>
                  </c:pt>
                  <c:pt idx="26">
                    <c:v>+Ov</c:v>
                  </c:pt>
                  <c:pt idx="27">
                    <c:v>+MT</c:v>
                  </c:pt>
                  <c:pt idx="28">
                    <c:v>NO</c:v>
                  </c:pt>
                  <c:pt idx="29">
                    <c:v>+Ov</c:v>
                  </c:pt>
                  <c:pt idx="30">
                    <c:v>+MT</c:v>
                  </c:pt>
                </c:lvl>
                <c:lvl>
                  <c:pt idx="0">
                    <c:v>KI</c:v>
                  </c:pt>
                  <c:pt idx="1">
                    <c:v>RS</c:v>
                  </c:pt>
                  <c:pt idx="4">
                    <c:v>RH</c:v>
                  </c:pt>
                  <c:pt idx="8">
                    <c:v>KI</c:v>
                  </c:pt>
                  <c:pt idx="9">
                    <c:v>RS</c:v>
                  </c:pt>
                  <c:pt idx="12">
                    <c:v>RH</c:v>
                  </c:pt>
                  <c:pt idx="16">
                    <c:v>KI</c:v>
                  </c:pt>
                  <c:pt idx="17">
                    <c:v>RS</c:v>
                  </c:pt>
                  <c:pt idx="20">
                    <c:v>RH</c:v>
                  </c:pt>
                  <c:pt idx="24">
                    <c:v>KI</c:v>
                  </c:pt>
                  <c:pt idx="25">
                    <c:v>RS</c:v>
                  </c:pt>
                  <c:pt idx="28">
                    <c:v>RH</c:v>
                  </c:pt>
                </c:lvl>
                <c:lvl>
                  <c:pt idx="0">
                    <c:v>512</c:v>
                  </c:pt>
                  <c:pt idx="8">
                    <c:v>1024</c:v>
                  </c:pt>
                  <c:pt idx="16">
                    <c:v>2048</c:v>
                  </c:pt>
                  <c:pt idx="24">
                    <c:v>4096</c:v>
                  </c:pt>
                </c:lvl>
              </c:multiLvlStrCache>
            </c:multiLvlStrRef>
          </c:cat>
          <c:val>
            <c:numRef>
              <c:f>Find!$H$3:$H$33</c:f>
              <c:numCache>
                <c:formatCode>0.00</c:formatCode>
                <c:ptCount val="31"/>
                <c:pt idx="0">
                  <c:v>18.088702422000001</c:v>
                </c:pt>
                <c:pt idx="1">
                  <c:v>1.1719011999999474E-2</c:v>
                </c:pt>
                <c:pt idx="2">
                  <c:v>5.9041109999999897E-2</c:v>
                </c:pt>
                <c:pt idx="3">
                  <c:v>0.24222454400000082</c:v>
                </c:pt>
                <c:pt idx="4">
                  <c:v>1.6566501999999872E-2</c:v>
                </c:pt>
                <c:pt idx="5">
                  <c:v>6.046397599999942E-2</c:v>
                </c:pt>
                <c:pt idx="6">
                  <c:v>0.23756259499999999</c:v>
                </c:pt>
                <c:pt idx="8">
                  <c:v>18.532456248999999</c:v>
                </c:pt>
                <c:pt idx="9">
                  <c:v>1.116408099999866E-2</c:v>
                </c:pt>
                <c:pt idx="10">
                  <c:v>7.2377485000000519E-2</c:v>
                </c:pt>
                <c:pt idx="11">
                  <c:v>0.16351040400000016</c:v>
                </c:pt>
                <c:pt idx="12">
                  <c:v>2.0942751999999842E-2</c:v>
                </c:pt>
                <c:pt idx="13">
                  <c:v>7.602141100000015E-2</c:v>
                </c:pt>
                <c:pt idx="14">
                  <c:v>0.24233907900000062</c:v>
                </c:pt>
                <c:pt idx="16">
                  <c:v>20.371521482999999</c:v>
                </c:pt>
                <c:pt idx="17">
                  <c:v>1.6145361999999608E-2</c:v>
                </c:pt>
                <c:pt idx="18">
                  <c:v>0.13970853199999933</c:v>
                </c:pt>
                <c:pt idx="19">
                  <c:v>0.17289083399999861</c:v>
                </c:pt>
                <c:pt idx="20">
                  <c:v>1.5854843999999702E-2</c:v>
                </c:pt>
                <c:pt idx="21">
                  <c:v>0.15897601999999988</c:v>
                </c:pt>
                <c:pt idx="22">
                  <c:v>0.13728274000000162</c:v>
                </c:pt>
                <c:pt idx="24">
                  <c:v>21.28082637882353</c:v>
                </c:pt>
                <c:pt idx="25">
                  <c:v>1.3787072941177314E-2</c:v>
                </c:pt>
                <c:pt idx="26">
                  <c:v>8.6825161764705783E-2</c:v>
                </c:pt>
                <c:pt idx="27">
                  <c:v>0.25983193747804023</c:v>
                </c:pt>
                <c:pt idx="28">
                  <c:v>1.8774872833311917E-2</c:v>
                </c:pt>
                <c:pt idx="29">
                  <c:v>7.3736556097561134E-2</c:v>
                </c:pt>
                <c:pt idx="30">
                  <c:v>0.25006588947368336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90117264"/>
        <c:axId val="490117656"/>
      </c:barChart>
      <c:lineChart>
        <c:grouping val="standard"/>
        <c:varyColors val="0"/>
        <c:ser>
          <c:idx val="5"/>
          <c:order val="5"/>
          <c:tx>
            <c:strRef>
              <c:f>Find!$L$2</c:f>
              <c:strCache>
                <c:ptCount val="1"/>
                <c:pt idx="0">
                  <c:v>Scaling Efficiency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val>
            <c:numRef>
              <c:f>Find!$L$3:$L$33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0.97605531500855736</c:v>
                </c:pt>
                <c:pt idx="9">
                  <c:v>0.81786210245761592</c:v>
                </c:pt>
                <c:pt idx="10">
                  <c:v>0.93025666243232263</c:v>
                </c:pt>
                <c:pt idx="11">
                  <c:v>0.9025622521461879</c:v>
                </c:pt>
                <c:pt idx="12">
                  <c:v>0.84284094776729823</c:v>
                </c:pt>
                <c:pt idx="13">
                  <c:v>0.9440273057555949</c:v>
                </c:pt>
                <c:pt idx="14">
                  <c:v>0.91547739944745765</c:v>
                </c:pt>
                <c:pt idx="16">
                  <c:v>0.88794066938470906</c:v>
                </c:pt>
                <c:pt idx="17">
                  <c:v>0.87928750195646999</c:v>
                </c:pt>
                <c:pt idx="18">
                  <c:v>0.81007321324695059</c:v>
                </c:pt>
                <c:pt idx="19">
                  <c:v>0.96190865432560058</c:v>
                </c:pt>
                <c:pt idx="20">
                  <c:v>0.92191156449524947</c:v>
                </c:pt>
                <c:pt idx="21">
                  <c:v>0.88205634263502164</c:v>
                </c:pt>
                <c:pt idx="22">
                  <c:v>0.95876012337174232</c:v>
                </c:pt>
                <c:pt idx="24">
                  <c:v>0.85</c:v>
                </c:pt>
                <c:pt idx="25">
                  <c:v>0.85</c:v>
                </c:pt>
                <c:pt idx="26">
                  <c:v>0.68</c:v>
                </c:pt>
                <c:pt idx="27">
                  <c:v>0.9322354532358943</c:v>
                </c:pt>
                <c:pt idx="28">
                  <c:v>0.8823762561312738</c:v>
                </c:pt>
                <c:pt idx="29">
                  <c:v>0.82</c:v>
                </c:pt>
                <c:pt idx="30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14912"/>
        <c:axId val="490118048"/>
      </c:lineChart>
      <c:catAx>
        <c:axId val="4901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117656"/>
        <c:crosses val="autoZero"/>
        <c:auto val="1"/>
        <c:lblAlgn val="ctr"/>
        <c:lblOffset val="100"/>
        <c:noMultiLvlLbl val="0"/>
      </c:catAx>
      <c:valAx>
        <c:axId val="490117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117264"/>
        <c:crosses val="autoZero"/>
        <c:crossBetween val="between"/>
        <c:majorUnit val="4"/>
      </c:valAx>
      <c:valAx>
        <c:axId val="490118048"/>
        <c:scaling>
          <c:orientation val="minMax"/>
          <c:max val="1.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Scaling efficiency</a:t>
                </a:r>
              </a:p>
            </c:rich>
          </c:tx>
          <c:layout>
            <c:manualLayout>
              <c:xMode val="edge"/>
              <c:yMode val="edge"/>
              <c:x val="0.95736517310336211"/>
              <c:y val="8.4540413676959425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114912"/>
        <c:crosses val="max"/>
        <c:crossBetween val="between"/>
      </c:valAx>
      <c:catAx>
        <c:axId val="49011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90118048"/>
        <c:crossesAt val="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180976</xdr:rowOff>
    </xdr:from>
    <xdr:to>
      <xdr:col>24</xdr:col>
      <xdr:colOff>304800</xdr:colOff>
      <xdr:row>25</xdr:row>
      <xdr:rowOff>42292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606425</xdr:colOff>
      <xdr:row>10</xdr:row>
      <xdr:rowOff>1</xdr:rowOff>
    </xdr:from>
    <xdr:to>
      <xdr:col>25</xdr:col>
      <xdr:colOff>301625</xdr:colOff>
      <xdr:row>24</xdr:row>
      <xdr:rowOff>167641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17</v>
      </c>
    </row>
    <row r="2" spans="1:3" ht="409.5" x14ac:dyDescent="0.25">
      <c r="B2" t="s">
        <v>18</v>
      </c>
      <c r="C2" s="2" t="s">
        <v>19</v>
      </c>
    </row>
    <row r="3" spans="1:3" x14ac:dyDescent="0.25">
      <c r="B3" t="s">
        <v>20</v>
      </c>
      <c r="C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95" zoomScaleNormal="95" workbookViewId="0">
      <selection activeCell="X12" sqref="X12"/>
    </sheetView>
  </sheetViews>
  <sheetFormatPr defaultRowHeight="15" x14ac:dyDescent="0.25"/>
  <cols>
    <col min="3" max="3" width="10.85546875" bestFit="1" customWidth="1"/>
    <col min="11" max="11" width="16.140625" bestFit="1" customWidth="1"/>
    <col min="12" max="12" width="14.85546875" bestFit="1" customWidth="1"/>
  </cols>
  <sheetData>
    <row r="1" spans="1:13" x14ac:dyDescent="0.25">
      <c r="A1" t="s">
        <v>5</v>
      </c>
      <c r="J1" t="s">
        <v>8</v>
      </c>
    </row>
    <row r="2" spans="1:13" x14ac:dyDescent="0.25">
      <c r="D2" t="s">
        <v>21</v>
      </c>
      <c r="E2" t="s">
        <v>6</v>
      </c>
      <c r="F2" t="s">
        <v>1</v>
      </c>
      <c r="G2" t="s">
        <v>15</v>
      </c>
      <c r="H2" t="s">
        <v>2</v>
      </c>
      <c r="I2" t="s">
        <v>3</v>
      </c>
      <c r="J2" t="s">
        <v>4</v>
      </c>
      <c r="K2" t="s">
        <v>9</v>
      </c>
      <c r="L2" t="s">
        <v>22</v>
      </c>
      <c r="M2" t="s">
        <v>14</v>
      </c>
    </row>
    <row r="3" spans="1:13" x14ac:dyDescent="0.25">
      <c r="A3" s="3">
        <v>512</v>
      </c>
      <c r="B3" t="s">
        <v>13</v>
      </c>
      <c r="D3" s="1">
        <v>0</v>
      </c>
      <c r="E3" s="1">
        <v>0</v>
      </c>
      <c r="F3" s="1">
        <v>0</v>
      </c>
      <c r="G3" s="1">
        <v>0</v>
      </c>
      <c r="H3" s="1">
        <v>22.759496265999999</v>
      </c>
      <c r="I3" s="1">
        <v>22.759496265999999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3"/>
      <c r="B4" s="3" t="s">
        <v>11</v>
      </c>
      <c r="C4" t="s">
        <v>0</v>
      </c>
      <c r="D4" s="1">
        <v>1.6475580289999998</v>
      </c>
      <c r="E4" s="1">
        <v>4.6092934120000004</v>
      </c>
      <c r="F4" s="1">
        <v>0</v>
      </c>
      <c r="G4" s="1">
        <v>4.4927546339999997</v>
      </c>
      <c r="H4" s="1">
        <v>5.7406604000000527E-2</v>
      </c>
      <c r="I4" s="1">
        <v>10.807012679</v>
      </c>
      <c r="J4" s="1">
        <v>1</v>
      </c>
      <c r="K4" s="1">
        <v>1</v>
      </c>
      <c r="L4" s="1">
        <v>1</v>
      </c>
      <c r="M4" s="1">
        <v>2.1059932973175703</v>
      </c>
    </row>
    <row r="5" spans="1:13" x14ac:dyDescent="0.25">
      <c r="A5" s="3"/>
      <c r="B5" s="3"/>
      <c r="C5" t="str">
        <f>CONCATENATE("+","overlap")</f>
        <v>+overlap</v>
      </c>
      <c r="D5" s="1">
        <v>1.999834246</v>
      </c>
      <c r="E5" s="1">
        <v>1.5492199999999999E-4</v>
      </c>
      <c r="F5" s="1">
        <v>2.0787104879999996</v>
      </c>
      <c r="G5" s="1">
        <v>3.7453182140000001</v>
      </c>
      <c r="H5" s="1">
        <v>5.0790120000000272E-2</v>
      </c>
      <c r="I5" s="1">
        <v>7.8748079899999999</v>
      </c>
      <c r="J5" s="1">
        <v>1</v>
      </c>
      <c r="K5" s="1">
        <v>1</v>
      </c>
      <c r="L5" s="1">
        <v>1</v>
      </c>
      <c r="M5" s="1">
        <v>2.8901652325874676</v>
      </c>
    </row>
    <row r="6" spans="1:13" x14ac:dyDescent="0.25">
      <c r="A6" s="3"/>
      <c r="B6" s="3"/>
      <c r="C6" t="str">
        <f>CONCATENATE("+","MT")</f>
        <v>+MT</v>
      </c>
      <c r="D6" s="1">
        <v>2.3227067780000001</v>
      </c>
      <c r="E6" s="1">
        <v>0.125496145</v>
      </c>
      <c r="F6" s="1">
        <v>5.6822200829999998</v>
      </c>
      <c r="G6" s="1">
        <v>3.517426704</v>
      </c>
      <c r="H6" s="1">
        <v>0.33558256499999928</v>
      </c>
      <c r="I6" s="1">
        <v>11.983432275</v>
      </c>
      <c r="J6" s="1">
        <v>1</v>
      </c>
      <c r="K6" s="1">
        <v>1</v>
      </c>
      <c r="L6" s="1">
        <v>1</v>
      </c>
      <c r="M6" s="1">
        <v>1.8992468721570839</v>
      </c>
    </row>
    <row r="7" spans="1:13" x14ac:dyDescent="0.25">
      <c r="A7" s="3"/>
      <c r="B7" s="3" t="s">
        <v>12</v>
      </c>
      <c r="C7" t="s">
        <v>0</v>
      </c>
      <c r="D7" s="1">
        <v>1.6402347239999999</v>
      </c>
      <c r="E7" s="1">
        <v>4.6929447929999997</v>
      </c>
      <c r="F7" s="1">
        <v>0</v>
      </c>
      <c r="G7" s="1">
        <v>7.3292637589999998</v>
      </c>
      <c r="H7" s="1">
        <v>1.689501000000071E-2</v>
      </c>
      <c r="I7" s="1">
        <v>13.679338286</v>
      </c>
      <c r="J7" s="1">
        <v>1</v>
      </c>
      <c r="K7" s="1">
        <v>1</v>
      </c>
      <c r="L7" s="1">
        <v>1</v>
      </c>
      <c r="M7" s="1">
        <v>1.6637863462513394</v>
      </c>
    </row>
    <row r="8" spans="1:13" x14ac:dyDescent="0.25">
      <c r="A8" s="3"/>
      <c r="B8" s="3"/>
      <c r="C8" t="str">
        <f>CONCATENATE("+","overlap")</f>
        <v>+overlap</v>
      </c>
      <c r="D8" s="1">
        <v>1.979989416</v>
      </c>
      <c r="E8" s="1">
        <v>5.3929650000000004E-3</v>
      </c>
      <c r="F8" s="1">
        <v>2.8761015890000006</v>
      </c>
      <c r="G8" s="1">
        <v>6.386642664</v>
      </c>
      <c r="H8" s="1">
        <v>7.412793399999984E-2</v>
      </c>
      <c r="I8" s="1">
        <v>11.322254568</v>
      </c>
      <c r="J8" s="1">
        <v>1</v>
      </c>
      <c r="K8" s="1">
        <v>1</v>
      </c>
      <c r="L8" s="1">
        <v>1</v>
      </c>
      <c r="M8" s="1">
        <v>2.010155850966731</v>
      </c>
    </row>
    <row r="9" spans="1:13" x14ac:dyDescent="0.25">
      <c r="A9" s="3"/>
      <c r="B9" s="3"/>
      <c r="C9" t="str">
        <f>CONCATENATE("+","MT")</f>
        <v>+MT</v>
      </c>
      <c r="D9" s="1">
        <v>2.3450151799999999</v>
      </c>
      <c r="E9" s="1">
        <v>7.9162999999999998E-4</v>
      </c>
      <c r="F9" s="1">
        <v>7.4733221419999989</v>
      </c>
      <c r="G9" s="1">
        <v>6.1736754510000003</v>
      </c>
      <c r="H9" s="1">
        <v>0.32754499700000039</v>
      </c>
      <c r="I9" s="1">
        <v>16.320349400000001</v>
      </c>
      <c r="J9" s="1">
        <v>1</v>
      </c>
      <c r="K9" s="1">
        <v>1</v>
      </c>
      <c r="L9" s="1">
        <v>1</v>
      </c>
      <c r="M9" s="1">
        <v>1.3945471207865192</v>
      </c>
    </row>
    <row r="10" spans="1:13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3">
        <v>1024</v>
      </c>
      <c r="B11" t="s">
        <v>13</v>
      </c>
      <c r="D11" s="1"/>
      <c r="E11" s="1"/>
      <c r="F11" s="1"/>
      <c r="G11" s="1"/>
      <c r="H11" s="1">
        <v>21.853755368000002</v>
      </c>
      <c r="I11" s="1">
        <v>21.853755368000002</v>
      </c>
      <c r="J11" s="1">
        <v>1.0414455494146446</v>
      </c>
      <c r="K11" s="1">
        <v>1</v>
      </c>
      <c r="L11" s="1">
        <v>1.0414455494146446</v>
      </c>
      <c r="M11" s="1">
        <v>1</v>
      </c>
    </row>
    <row r="12" spans="1:13" x14ac:dyDescent="0.25">
      <c r="A12" s="3"/>
      <c r="B12" s="3" t="s">
        <v>11</v>
      </c>
      <c r="C12" t="s">
        <v>0</v>
      </c>
      <c r="D12" s="1">
        <v>1.6936664720000001</v>
      </c>
      <c r="E12" s="1">
        <v>5.4071652000000006</v>
      </c>
      <c r="F12" s="1">
        <v>0</v>
      </c>
      <c r="G12" s="1">
        <v>4.2620721960000001</v>
      </c>
      <c r="H12" s="1">
        <v>0.12500826600000003</v>
      </c>
      <c r="I12" s="1">
        <v>11.487912134</v>
      </c>
      <c r="J12" s="1">
        <v>0.94072905093130121</v>
      </c>
      <c r="K12" s="1">
        <v>1</v>
      </c>
      <c r="L12" s="1">
        <v>0.94072905093130121</v>
      </c>
      <c r="M12" s="1">
        <v>1.9023261244591969</v>
      </c>
    </row>
    <row r="13" spans="1:13" x14ac:dyDescent="0.25">
      <c r="A13" s="3"/>
      <c r="B13" s="3"/>
      <c r="C13" t="str">
        <f>CONCATENATE("+","overlap")</f>
        <v>+overlap</v>
      </c>
      <c r="D13" s="1">
        <v>2.010638631</v>
      </c>
      <c r="E13" s="1">
        <v>5.7940699999999999E-4</v>
      </c>
      <c r="F13" s="1">
        <v>2.6576505280000005</v>
      </c>
      <c r="G13" s="1">
        <v>3.3710937909999998</v>
      </c>
      <c r="H13" s="1">
        <v>6.7853619999999282E-2</v>
      </c>
      <c r="I13" s="1">
        <v>8.1078159769999996</v>
      </c>
      <c r="J13" s="1">
        <v>0.97126131282937478</v>
      </c>
      <c r="K13" s="1">
        <v>1</v>
      </c>
      <c r="L13" s="1">
        <v>0.97126131282937478</v>
      </c>
      <c r="M13" s="1">
        <v>2.6953936090796899</v>
      </c>
    </row>
    <row r="14" spans="1:13" x14ac:dyDescent="0.25">
      <c r="A14" s="3"/>
      <c r="B14" s="3"/>
      <c r="C14" t="str">
        <f>CONCATENATE("+","MT")</f>
        <v>+MT</v>
      </c>
      <c r="D14" s="1">
        <v>2.377265483</v>
      </c>
      <c r="E14" s="1">
        <v>8.3977076999999997E-2</v>
      </c>
      <c r="F14" s="1">
        <v>5.3615461369999986</v>
      </c>
      <c r="G14" s="1">
        <v>3.3389681160000002</v>
      </c>
      <c r="H14" s="1">
        <v>0.20568599000000098</v>
      </c>
      <c r="I14" s="1">
        <v>11.367442802999999</v>
      </c>
      <c r="J14" s="1">
        <v>1.0541889220535541</v>
      </c>
      <c r="K14" s="1">
        <v>1</v>
      </c>
      <c r="L14" s="1">
        <v>1.0541889220535541</v>
      </c>
      <c r="M14" s="1">
        <v>1.92248650349334</v>
      </c>
    </row>
    <row r="15" spans="1:13" x14ac:dyDescent="0.25">
      <c r="A15" s="3"/>
      <c r="B15" s="3" t="s">
        <v>12</v>
      </c>
      <c r="C15" t="s">
        <v>0</v>
      </c>
      <c r="D15" s="1">
        <v>1.678194419</v>
      </c>
      <c r="E15" s="1">
        <v>5.5824147169999998</v>
      </c>
      <c r="F15" s="1">
        <v>0</v>
      </c>
      <c r="G15" s="1">
        <v>5.9469781900000003</v>
      </c>
      <c r="H15" s="1">
        <v>2.7591327000001442E-2</v>
      </c>
      <c r="I15" s="1">
        <v>13.235178653</v>
      </c>
      <c r="J15" s="1">
        <v>1.0335590205954133</v>
      </c>
      <c r="K15" s="1">
        <v>1</v>
      </c>
      <c r="L15" s="1">
        <v>1.0335590205954133</v>
      </c>
      <c r="M15" s="1">
        <v>1.6511870327527796</v>
      </c>
    </row>
    <row r="16" spans="1:13" x14ac:dyDescent="0.25">
      <c r="A16" s="3"/>
      <c r="B16" s="3"/>
      <c r="C16" t="str">
        <f>CONCATENATE("+","overlap")</f>
        <v>+overlap</v>
      </c>
      <c r="D16" s="1">
        <v>2.048105042</v>
      </c>
      <c r="E16" s="1">
        <v>3.1261380000000001E-3</v>
      </c>
      <c r="F16" s="1">
        <v>1.2407764110000004</v>
      </c>
      <c r="G16" s="1">
        <v>5.8577547839999999</v>
      </c>
      <c r="H16" s="1">
        <v>4.054054899999926E-2</v>
      </c>
      <c r="I16" s="1">
        <v>9.1903029239999992</v>
      </c>
      <c r="J16" s="1">
        <v>1.2319783865265768</v>
      </c>
      <c r="K16" s="1">
        <v>1</v>
      </c>
      <c r="L16" s="1">
        <v>1.2319783865265768</v>
      </c>
      <c r="M16" s="1">
        <v>2.3779145854844517</v>
      </c>
    </row>
    <row r="17" spans="1:13" x14ac:dyDescent="0.25">
      <c r="A17" s="3"/>
      <c r="B17" s="3"/>
      <c r="C17" t="str">
        <f>CONCATENATE("+","MT")</f>
        <v>+MT</v>
      </c>
      <c r="D17" s="1">
        <v>2.3463326879999999</v>
      </c>
      <c r="E17" s="1">
        <v>7.7367400000000002E-4</v>
      </c>
      <c r="F17" s="1">
        <v>5.9065011299999997</v>
      </c>
      <c r="G17" s="1">
        <v>5.2053481230000003</v>
      </c>
      <c r="H17" s="1">
        <v>0.19671095200000011</v>
      </c>
      <c r="I17" s="1">
        <v>13.655666567000001</v>
      </c>
      <c r="J17" s="1">
        <v>1.195133853036469</v>
      </c>
      <c r="K17" s="1">
        <v>1</v>
      </c>
      <c r="L17" s="1">
        <v>1.195133853036469</v>
      </c>
      <c r="M17" s="1">
        <v>1.6003433637440541</v>
      </c>
    </row>
    <row r="18" spans="1:13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3">
        <v>2048</v>
      </c>
      <c r="B19" t="s">
        <v>13</v>
      </c>
      <c r="D19" s="1"/>
      <c r="E19" s="1"/>
      <c r="F19" s="1"/>
      <c r="G19" s="1"/>
      <c r="H19" s="1">
        <v>23.011757143000001</v>
      </c>
      <c r="I19" s="1">
        <v>23.011757143000001</v>
      </c>
      <c r="J19" s="1">
        <v>0.98903773947237505</v>
      </c>
      <c r="K19" s="1">
        <v>1</v>
      </c>
      <c r="L19" s="1">
        <v>0.98903773947237505</v>
      </c>
      <c r="M19" s="1">
        <v>1</v>
      </c>
    </row>
    <row r="20" spans="1:13" x14ac:dyDescent="0.25">
      <c r="A20" s="3"/>
      <c r="B20" s="3" t="s">
        <v>11</v>
      </c>
      <c r="C20" t="s">
        <v>0</v>
      </c>
      <c r="D20" s="1">
        <v>1.9132984150000001</v>
      </c>
      <c r="E20" s="1">
        <v>6.0458185850000001</v>
      </c>
      <c r="F20" s="1">
        <v>0</v>
      </c>
      <c r="G20" s="1">
        <v>4.248194604</v>
      </c>
      <c r="H20" s="1">
        <v>7.601959299999983E-2</v>
      </c>
      <c r="I20" s="1">
        <v>12.283331197000001</v>
      </c>
      <c r="J20" s="1">
        <v>0.87981122593514638</v>
      </c>
      <c r="K20" s="1">
        <v>1</v>
      </c>
      <c r="L20" s="1">
        <v>0.87981122593514638</v>
      </c>
      <c r="M20" s="1">
        <v>1.8734133903855201</v>
      </c>
    </row>
    <row r="21" spans="1:13" x14ac:dyDescent="0.25">
      <c r="A21" s="3"/>
      <c r="B21" s="3"/>
      <c r="C21" t="str">
        <f>CONCATENATE("+","overlap")</f>
        <v>+overlap</v>
      </c>
      <c r="D21" s="1">
        <v>2.2371429420000002</v>
      </c>
      <c r="E21" s="1">
        <v>2.7187579999999999E-3</v>
      </c>
      <c r="F21" s="1">
        <v>3.3979060799999998</v>
      </c>
      <c r="G21" s="1">
        <v>3.6110170090000002</v>
      </c>
      <c r="H21" s="1">
        <v>0.10257985400000003</v>
      </c>
      <c r="I21" s="1">
        <v>9.3513646430000001</v>
      </c>
      <c r="J21" s="1">
        <v>0.84210254766342763</v>
      </c>
      <c r="K21" s="1">
        <v>1</v>
      </c>
      <c r="L21" s="1">
        <v>0.84210254766342763</v>
      </c>
      <c r="M21" s="1">
        <v>2.4607913413178193</v>
      </c>
    </row>
    <row r="22" spans="1:13" x14ac:dyDescent="0.25">
      <c r="A22" s="3"/>
      <c r="B22" s="3"/>
      <c r="C22" t="str">
        <f>CONCATENATE("+","MT")</f>
        <v>+MT</v>
      </c>
      <c r="D22" s="1">
        <v>2.7425204949999999</v>
      </c>
      <c r="E22" s="1">
        <v>6.891539599999999E-2</v>
      </c>
      <c r="F22" s="1">
        <v>5.3912097810000015</v>
      </c>
      <c r="G22" s="1">
        <v>3.2759857440000002</v>
      </c>
      <c r="H22" s="1">
        <v>0.12959134900000002</v>
      </c>
      <c r="I22" s="1">
        <v>11.608222765000001</v>
      </c>
      <c r="J22" s="1">
        <v>1.0323227351504052</v>
      </c>
      <c r="K22" s="1">
        <v>1</v>
      </c>
      <c r="L22" s="1">
        <v>1.0323227351504052</v>
      </c>
      <c r="M22" s="1">
        <v>1.9823669487445437</v>
      </c>
    </row>
    <row r="23" spans="1:13" x14ac:dyDescent="0.25">
      <c r="A23" s="3"/>
      <c r="B23" s="3" t="s">
        <v>12</v>
      </c>
      <c r="C23" t="s">
        <v>0</v>
      </c>
      <c r="D23" s="1">
        <v>1.9095164250000001</v>
      </c>
      <c r="E23" s="1">
        <v>5.9331810819999999</v>
      </c>
      <c r="F23" s="1">
        <v>0</v>
      </c>
      <c r="G23" s="1">
        <v>6.1416170379999997</v>
      </c>
      <c r="H23" s="1">
        <v>3.6952143000000603E-2</v>
      </c>
      <c r="I23" s="1">
        <v>14.021266688000001</v>
      </c>
      <c r="J23" s="1">
        <v>0.97561358687424171</v>
      </c>
      <c r="K23" s="1">
        <v>1</v>
      </c>
      <c r="L23" s="1">
        <v>0.97561358687424171</v>
      </c>
      <c r="M23" s="1">
        <v>1.6412038694545654</v>
      </c>
    </row>
    <row r="24" spans="1:13" x14ac:dyDescent="0.25">
      <c r="A24" s="3"/>
      <c r="B24" s="3"/>
      <c r="C24" t="str">
        <f>CONCATENATE("+","overlap")</f>
        <v>+overlap</v>
      </c>
      <c r="D24" s="1">
        <v>2.2581567379999998</v>
      </c>
      <c r="E24" s="1">
        <v>3.007685E-3</v>
      </c>
      <c r="F24" s="1">
        <v>1.8540802600000001</v>
      </c>
      <c r="G24" s="1">
        <v>6.9989491839999998</v>
      </c>
      <c r="H24" s="1">
        <v>0.10227871499999885</v>
      </c>
      <c r="I24" s="1">
        <v>11.216472582</v>
      </c>
      <c r="J24" s="1">
        <v>1.0094309494564055</v>
      </c>
      <c r="K24" s="1">
        <v>1</v>
      </c>
      <c r="L24" s="1">
        <v>1.0094309494564055</v>
      </c>
      <c r="M24" s="1">
        <v>2.0516037439371866</v>
      </c>
    </row>
    <row r="25" spans="1:13" x14ac:dyDescent="0.25">
      <c r="A25" s="3"/>
      <c r="B25" s="3"/>
      <c r="C25" t="str">
        <f>CONCATENATE("+","MT")</f>
        <v>+MT</v>
      </c>
      <c r="D25" s="1">
        <v>2.7795295210000002</v>
      </c>
      <c r="E25" s="1">
        <v>7.8225099999999998E-4</v>
      </c>
      <c r="F25" s="1">
        <v>6.8352974900000003</v>
      </c>
      <c r="G25" s="1">
        <v>6.1234828639999996</v>
      </c>
      <c r="H25" s="1">
        <v>0.11228617100000093</v>
      </c>
      <c r="I25" s="1">
        <v>15.851378297</v>
      </c>
      <c r="J25" s="1">
        <v>1.0295855094877622</v>
      </c>
      <c r="K25" s="1">
        <v>1</v>
      </c>
      <c r="L25" s="1">
        <v>1.0295855094877622</v>
      </c>
      <c r="M25" s="1">
        <v>1.4517196367305902</v>
      </c>
    </row>
    <row r="26" spans="1:13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3">
        <v>4096</v>
      </c>
      <c r="B27" t="s">
        <v>13</v>
      </c>
      <c r="D27" s="1"/>
      <c r="E27" s="1"/>
      <c r="F27" s="1"/>
      <c r="G27" s="1"/>
      <c r="H27" s="1">
        <v>24.37</v>
      </c>
      <c r="I27" s="1">
        <v>24.37</v>
      </c>
      <c r="J27" s="1">
        <v>0.93391449593762821</v>
      </c>
      <c r="K27" s="1">
        <v>1</v>
      </c>
      <c r="L27" s="1">
        <v>0.93391449593762821</v>
      </c>
      <c r="M27" s="1">
        <v>1</v>
      </c>
    </row>
    <row r="28" spans="1:13" x14ac:dyDescent="0.25">
      <c r="A28" s="3"/>
      <c r="B28" s="3" t="s">
        <v>11</v>
      </c>
      <c r="C28" t="s">
        <v>0</v>
      </c>
      <c r="D28" s="1">
        <v>2.4732452450000002</v>
      </c>
      <c r="E28" s="1">
        <v>6.6642253250000003</v>
      </c>
      <c r="F28" s="1">
        <v>0</v>
      </c>
      <c r="G28" s="1">
        <v>4.5577941609999995</v>
      </c>
      <c r="H28" s="1">
        <v>0.13606014199999805</v>
      </c>
      <c r="I28" s="1">
        <v>13.831324873</v>
      </c>
      <c r="J28" s="1">
        <v>0.78134327537170845</v>
      </c>
      <c r="K28" s="1">
        <v>1</v>
      </c>
      <c r="L28" s="1">
        <v>0.78134327537170845</v>
      </c>
      <c r="M28" s="1">
        <v>1.7619425632588857</v>
      </c>
    </row>
    <row r="29" spans="1:13" x14ac:dyDescent="0.25">
      <c r="A29" s="3"/>
      <c r="B29" s="3"/>
      <c r="C29" t="str">
        <f>CONCATENATE("+","overlap")</f>
        <v>+overlap</v>
      </c>
      <c r="D29" s="1">
        <v>2.8203790040000003</v>
      </c>
      <c r="E29" s="1">
        <v>2.6540729999999998E-3</v>
      </c>
      <c r="F29" s="1">
        <v>5.3683925960000005</v>
      </c>
      <c r="G29" s="1">
        <v>3.4633417670000002</v>
      </c>
      <c r="H29" s="1">
        <v>0.19171391399999926</v>
      </c>
      <c r="I29" s="1">
        <v>11.846481354</v>
      </c>
      <c r="J29" s="1">
        <v>0.66473814077637894</v>
      </c>
      <c r="K29" s="1">
        <v>1</v>
      </c>
      <c r="L29" s="1">
        <v>0.66473814077637894</v>
      </c>
      <c r="M29" s="1">
        <v>2.057150918637237</v>
      </c>
    </row>
    <row r="30" spans="1:13" x14ac:dyDescent="0.25">
      <c r="A30" s="3"/>
      <c r="B30" s="3"/>
      <c r="C30" t="str">
        <f>CONCATENATE("+","MT")</f>
        <v>+MT</v>
      </c>
      <c r="D30" s="1">
        <v>3.3927267639999998</v>
      </c>
      <c r="E30" s="1">
        <v>6.3411170000000003E-2</v>
      </c>
      <c r="F30" s="1">
        <v>6.0301690200000007</v>
      </c>
      <c r="G30" s="1">
        <v>3.475614405</v>
      </c>
      <c r="H30" s="1">
        <v>0.10141421199999989</v>
      </c>
      <c r="I30" s="1">
        <v>13.063335571</v>
      </c>
      <c r="J30" s="1">
        <v>0.91733326529578441</v>
      </c>
      <c r="K30" s="1">
        <v>1</v>
      </c>
      <c r="L30" s="1">
        <v>0.91733326529578441</v>
      </c>
      <c r="M30" s="1">
        <v>1.8655266005797382</v>
      </c>
    </row>
    <row r="31" spans="1:13" x14ac:dyDescent="0.25">
      <c r="A31" s="3"/>
      <c r="B31" s="3" t="s">
        <v>12</v>
      </c>
      <c r="C31" t="s">
        <v>0</v>
      </c>
      <c r="D31" s="1">
        <v>2.5480737950000001</v>
      </c>
      <c r="E31" s="1">
        <v>6.8056250439999992</v>
      </c>
      <c r="F31" s="1">
        <v>0</v>
      </c>
      <c r="G31" s="1">
        <v>6.9921373950000003</v>
      </c>
      <c r="H31" s="1">
        <v>3.7941710999998435E-2</v>
      </c>
      <c r="I31" s="1">
        <v>16.383777944999999</v>
      </c>
      <c r="J31" s="1">
        <v>0.83493186564913502</v>
      </c>
      <c r="K31" s="1">
        <v>1</v>
      </c>
      <c r="L31" s="1">
        <v>0.83493186564913502</v>
      </c>
      <c r="M31" s="1">
        <v>1.4874469174209748</v>
      </c>
    </row>
    <row r="32" spans="1:13" x14ac:dyDescent="0.25">
      <c r="A32" s="3"/>
      <c r="B32" s="3"/>
      <c r="C32" t="str">
        <f>CONCATENATE("+","overlap")</f>
        <v>+overlap</v>
      </c>
      <c r="D32" s="1">
        <v>2.8468712177607149</v>
      </c>
      <c r="E32" s="1">
        <v>0</v>
      </c>
      <c r="F32" s="1">
        <v>4.45</v>
      </c>
      <c r="G32" s="1">
        <v>6.7127219211771285</v>
      </c>
      <c r="H32" s="1">
        <v>0.19964138169224022</v>
      </c>
      <c r="I32" s="1">
        <v>14.209234520630085</v>
      </c>
      <c r="J32" s="1">
        <v>0.79682368192047637</v>
      </c>
      <c r="K32" s="1">
        <v>1</v>
      </c>
      <c r="L32" s="1">
        <v>0.79682368192047637</v>
      </c>
      <c r="M32" s="1">
        <v>1.7150818339029958</v>
      </c>
    </row>
    <row r="33" spans="1:13" x14ac:dyDescent="0.25">
      <c r="A33" s="3"/>
      <c r="B33" s="3"/>
      <c r="C33" t="str">
        <f>CONCATENATE("+","MT")</f>
        <v>+MT</v>
      </c>
      <c r="D33" s="1">
        <v>3.4239660299999999</v>
      </c>
      <c r="E33" s="1">
        <v>9.1379799999999995E-4</v>
      </c>
      <c r="F33" s="1">
        <v>5.4220702050000016</v>
      </c>
      <c r="G33" s="1">
        <v>7.0176356149999997</v>
      </c>
      <c r="H33" s="1">
        <v>0.10640566499999871</v>
      </c>
      <c r="I33" s="1">
        <v>15.970991313000001</v>
      </c>
      <c r="J33" s="1">
        <v>1.0218745399176088</v>
      </c>
      <c r="K33" s="1">
        <v>1</v>
      </c>
      <c r="L33" s="1">
        <v>1.0218745399176088</v>
      </c>
      <c r="M33" s="1">
        <v>1.5258915068198309</v>
      </c>
    </row>
  </sheetData>
  <mergeCells count="12">
    <mergeCell ref="B28:B30"/>
    <mergeCell ref="B31:B33"/>
    <mergeCell ref="A3:A9"/>
    <mergeCell ref="A11:A17"/>
    <mergeCell ref="A19:A25"/>
    <mergeCell ref="A27:A33"/>
    <mergeCell ref="B4:B6"/>
    <mergeCell ref="B7:B9"/>
    <mergeCell ref="B12:B14"/>
    <mergeCell ref="B15:B17"/>
    <mergeCell ref="B20:B22"/>
    <mergeCell ref="B23:B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98" zoomScaleNormal="98" workbookViewId="0">
      <selection activeCell="X30" sqref="X30"/>
    </sheetView>
  </sheetViews>
  <sheetFormatPr defaultRowHeight="15" x14ac:dyDescent="0.25"/>
  <cols>
    <col min="14" max="14" width="4.42578125" bestFit="1" customWidth="1"/>
  </cols>
  <sheetData>
    <row r="1" spans="1:13" x14ac:dyDescent="0.25">
      <c r="A1" t="s">
        <v>5</v>
      </c>
    </row>
    <row r="2" spans="1:13" x14ac:dyDescent="0.25">
      <c r="D2" t="s">
        <v>7</v>
      </c>
      <c r="E2" t="s">
        <v>6</v>
      </c>
      <c r="F2" t="s">
        <v>1</v>
      </c>
      <c r="G2" t="s">
        <v>15</v>
      </c>
      <c r="H2" t="s">
        <v>2</v>
      </c>
      <c r="I2" t="s">
        <v>3</v>
      </c>
      <c r="J2" t="s">
        <v>4</v>
      </c>
      <c r="K2" t="s">
        <v>9</v>
      </c>
      <c r="L2" t="s">
        <v>10</v>
      </c>
      <c r="M2" t="s">
        <v>14</v>
      </c>
    </row>
    <row r="3" spans="1:13" x14ac:dyDescent="0.25">
      <c r="A3" s="3">
        <v>512</v>
      </c>
      <c r="B3" t="s">
        <v>13</v>
      </c>
      <c r="D3" s="1"/>
      <c r="E3" s="1"/>
      <c r="F3" s="1"/>
      <c r="G3" s="1"/>
      <c r="H3" s="1">
        <v>18.088702422000001</v>
      </c>
      <c r="I3" s="1">
        <v>18.088702422000001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3"/>
      <c r="B4" s="3" t="s">
        <v>11</v>
      </c>
      <c r="C4" t="s">
        <v>16</v>
      </c>
      <c r="D4" s="1">
        <v>0.82546970499999994</v>
      </c>
      <c r="E4" s="1">
        <v>3.6724815899999999</v>
      </c>
      <c r="F4" s="1">
        <v>0</v>
      </c>
      <c r="G4" s="1">
        <v>2.8902274870000002</v>
      </c>
      <c r="H4" s="1">
        <v>1.1719011999999474E-2</v>
      </c>
      <c r="I4" s="1">
        <v>7.3998977940000001</v>
      </c>
      <c r="J4" s="1">
        <v>1</v>
      </c>
      <c r="K4" s="1">
        <v>1</v>
      </c>
      <c r="L4" s="1">
        <v>1</v>
      </c>
      <c r="M4" s="1">
        <v>2.4444530080762354</v>
      </c>
    </row>
    <row r="5" spans="1:13" x14ac:dyDescent="0.25">
      <c r="A5" s="3"/>
      <c r="B5" s="3"/>
      <c r="C5" t="str">
        <f>CONCATENATE("+","Ov")</f>
        <v>+Ov</v>
      </c>
      <c r="D5" s="1">
        <v>0.8224104029999999</v>
      </c>
      <c r="E5" s="1">
        <v>8.75419E-4</v>
      </c>
      <c r="F5" s="1">
        <v>0.81063864300000033</v>
      </c>
      <c r="G5" s="1">
        <v>2.7182406819999998</v>
      </c>
      <c r="H5" s="1">
        <v>5.9041109999999897E-2</v>
      </c>
      <c r="I5" s="1">
        <v>4.4112062569999999</v>
      </c>
      <c r="J5" s="1">
        <v>1</v>
      </c>
      <c r="K5" s="1">
        <v>1</v>
      </c>
      <c r="L5" s="1">
        <v>1</v>
      </c>
      <c r="M5" s="1">
        <v>4.1006249465881641</v>
      </c>
    </row>
    <row r="6" spans="1:13" x14ac:dyDescent="0.25">
      <c r="A6" s="3"/>
      <c r="B6" s="3"/>
      <c r="C6" t="str">
        <f>CONCATENATE("+","MT")</f>
        <v>+MT</v>
      </c>
      <c r="D6" s="1">
        <v>0.97952980700000003</v>
      </c>
      <c r="E6" s="1">
        <v>0.170405168</v>
      </c>
      <c r="F6" s="1">
        <v>6.3683921839999984</v>
      </c>
      <c r="G6" s="1">
        <v>2.8085978800000002</v>
      </c>
      <c r="H6" s="1">
        <v>0.24222454400000082</v>
      </c>
      <c r="I6" s="1">
        <v>10.569149583</v>
      </c>
      <c r="J6" s="1">
        <v>1</v>
      </c>
      <c r="K6" s="1">
        <v>1</v>
      </c>
      <c r="L6" s="1">
        <v>1</v>
      </c>
      <c r="M6" s="1">
        <v>1.7114624293987535</v>
      </c>
    </row>
    <row r="7" spans="1:13" x14ac:dyDescent="0.25">
      <c r="A7" s="3"/>
      <c r="B7" s="3" t="s">
        <v>12</v>
      </c>
      <c r="C7" t="s">
        <v>16</v>
      </c>
      <c r="D7" s="1">
        <v>0.82678841199999997</v>
      </c>
      <c r="E7" s="1">
        <v>3.6391874490000005</v>
      </c>
      <c r="F7" s="1">
        <v>0</v>
      </c>
      <c r="G7" s="1">
        <v>2.6592491699999998</v>
      </c>
      <c r="H7" s="1">
        <v>1.6566501999999872E-2</v>
      </c>
      <c r="I7" s="1">
        <v>7.1417915330000001</v>
      </c>
      <c r="J7" s="1">
        <v>1</v>
      </c>
      <c r="K7" s="1">
        <v>1</v>
      </c>
      <c r="L7" s="1">
        <v>1</v>
      </c>
      <c r="M7" s="1">
        <v>2.5327961952428497</v>
      </c>
    </row>
    <row r="8" spans="1:13" x14ac:dyDescent="0.25">
      <c r="A8" s="3"/>
      <c r="B8" s="3"/>
      <c r="C8" t="str">
        <f>CONCATENATE("+","Ov")</f>
        <v>+Ov</v>
      </c>
      <c r="D8" s="1">
        <v>0.83870455899999996</v>
      </c>
      <c r="E8" s="1">
        <v>1.6629000000000001E-4</v>
      </c>
      <c r="F8" s="1">
        <v>1.033247958</v>
      </c>
      <c r="G8" s="1">
        <v>2.8014852750000001</v>
      </c>
      <c r="H8" s="1">
        <v>6.046397599999942E-2</v>
      </c>
      <c r="I8" s="1">
        <v>4.7340680580000001</v>
      </c>
      <c r="J8" s="1">
        <v>1</v>
      </c>
      <c r="K8" s="1">
        <v>1</v>
      </c>
      <c r="L8" s="1">
        <v>1</v>
      </c>
      <c r="M8" s="1">
        <v>3.820963746271516</v>
      </c>
    </row>
    <row r="9" spans="1:13" x14ac:dyDescent="0.25">
      <c r="A9" s="3"/>
      <c r="B9" s="3"/>
      <c r="C9" t="str">
        <f>CONCATENATE("+","MT")</f>
        <v>+MT</v>
      </c>
      <c r="D9" s="1">
        <v>0.98348137999999996</v>
      </c>
      <c r="E9" s="1">
        <v>0.17050282</v>
      </c>
      <c r="F9" s="1">
        <v>6.2249227579999999</v>
      </c>
      <c r="G9" s="1">
        <v>2.6191366340000002</v>
      </c>
      <c r="H9" s="1">
        <v>0.23756259499999999</v>
      </c>
      <c r="I9" s="1">
        <v>10.235606187</v>
      </c>
      <c r="J9" s="1">
        <v>1</v>
      </c>
      <c r="K9" s="1">
        <v>1</v>
      </c>
      <c r="L9" s="1">
        <v>1</v>
      </c>
      <c r="M9" s="1">
        <v>1.7672331361257363</v>
      </c>
    </row>
    <row r="10" spans="1:13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3">
        <v>1024</v>
      </c>
      <c r="B11" t="s">
        <v>13</v>
      </c>
      <c r="D11" s="1"/>
      <c r="E11" s="1"/>
      <c r="F11" s="1"/>
      <c r="G11" s="1"/>
      <c r="H11" s="1">
        <v>18.532456248999999</v>
      </c>
      <c r="I11" s="1">
        <v>18.532456248999999</v>
      </c>
      <c r="J11" s="1">
        <v>0.97605531500855736</v>
      </c>
      <c r="K11" s="1">
        <v>1</v>
      </c>
      <c r="L11" s="1">
        <v>0.97605531500855736</v>
      </c>
      <c r="M11" s="1">
        <v>1</v>
      </c>
    </row>
    <row r="12" spans="1:13" x14ac:dyDescent="0.25">
      <c r="A12" s="3"/>
      <c r="B12" s="3" t="s">
        <v>11</v>
      </c>
      <c r="C12" t="s">
        <v>16</v>
      </c>
      <c r="D12" s="1">
        <v>0.83708970299999996</v>
      </c>
      <c r="E12" s="1">
        <v>5.4808521590000003</v>
      </c>
      <c r="F12" s="1">
        <v>0</v>
      </c>
      <c r="G12" s="1">
        <v>2.7187491559999999</v>
      </c>
      <c r="H12" s="1">
        <v>1.116408099999866E-2</v>
      </c>
      <c r="I12" s="1">
        <v>9.0478550989999995</v>
      </c>
      <c r="J12" s="1">
        <v>0.81786210245761592</v>
      </c>
      <c r="K12" s="1">
        <v>1</v>
      </c>
      <c r="L12" s="1">
        <v>0.81786210245761592</v>
      </c>
      <c r="M12" s="1">
        <v>2.0482706725761193</v>
      </c>
    </row>
    <row r="13" spans="1:13" x14ac:dyDescent="0.25">
      <c r="A13" s="3"/>
      <c r="B13" s="3"/>
      <c r="C13" t="str">
        <f>CONCATENATE("+","Ov")</f>
        <v>+Ov</v>
      </c>
      <c r="D13" s="1">
        <v>0.8196118779999999</v>
      </c>
      <c r="E13" s="1">
        <v>5.4239700000000002E-4</v>
      </c>
      <c r="F13" s="1">
        <v>1.182859246</v>
      </c>
      <c r="G13" s="1">
        <v>2.666532847</v>
      </c>
      <c r="H13" s="1">
        <v>7.2377485000000519E-2</v>
      </c>
      <c r="I13" s="1">
        <v>4.7419238530000003</v>
      </c>
      <c r="J13" s="1">
        <v>0.93025666243232263</v>
      </c>
      <c r="K13" s="1">
        <v>1</v>
      </c>
      <c r="L13" s="1">
        <v>0.93025666243232263</v>
      </c>
      <c r="M13" s="1">
        <v>3.9082146452595086</v>
      </c>
    </row>
    <row r="14" spans="1:13" x14ac:dyDescent="0.25">
      <c r="A14" s="3"/>
      <c r="B14" s="3"/>
      <c r="C14" t="str">
        <f>CONCATENATE("+","MT")</f>
        <v>+MT</v>
      </c>
      <c r="D14" s="1">
        <v>0.99094968000000005</v>
      </c>
      <c r="E14" s="1">
        <v>0.17323419600000001</v>
      </c>
      <c r="F14" s="1">
        <v>7.7097740509999992</v>
      </c>
      <c r="G14" s="1">
        <v>2.6726929990000001</v>
      </c>
      <c r="H14" s="1">
        <v>0.16351040400000016</v>
      </c>
      <c r="I14" s="1">
        <v>11.71016133</v>
      </c>
      <c r="J14" s="1">
        <v>0.9025622521461879</v>
      </c>
      <c r="K14" s="1">
        <v>1</v>
      </c>
      <c r="L14" s="1">
        <v>0.9025622521461879</v>
      </c>
      <c r="M14" s="1">
        <v>1.5825961510472204</v>
      </c>
    </row>
    <row r="15" spans="1:13" x14ac:dyDescent="0.25">
      <c r="A15" s="3"/>
      <c r="B15" s="3" t="s">
        <v>12</v>
      </c>
      <c r="C15" t="s">
        <v>16</v>
      </c>
      <c r="D15" s="1">
        <v>0.84865426100000008</v>
      </c>
      <c r="E15" s="1">
        <v>5.6141634360000001</v>
      </c>
      <c r="F15" s="1">
        <v>0</v>
      </c>
      <c r="G15" s="1">
        <v>1.9897143530000001</v>
      </c>
      <c r="H15" s="1">
        <v>2.0942751999999842E-2</v>
      </c>
      <c r="I15" s="1">
        <v>8.4734748020000001</v>
      </c>
      <c r="J15" s="1">
        <v>0.84284094776729823</v>
      </c>
      <c r="K15" s="1">
        <v>1</v>
      </c>
      <c r="L15" s="1">
        <v>0.84284094776729823</v>
      </c>
      <c r="M15" s="1">
        <v>2.1871141039595434</v>
      </c>
    </row>
    <row r="16" spans="1:13" x14ac:dyDescent="0.25">
      <c r="A16" s="3"/>
      <c r="B16" s="3"/>
      <c r="C16" t="str">
        <f>CONCATENATE("+","Ov")</f>
        <v>+Ov</v>
      </c>
      <c r="D16" s="1">
        <v>0.83300292100000006</v>
      </c>
      <c r="E16" s="1">
        <v>4.9274469999999997E-3</v>
      </c>
      <c r="F16" s="1">
        <v>2.1740938430000001</v>
      </c>
      <c r="G16" s="1">
        <v>1.9267119269999999</v>
      </c>
      <c r="H16" s="1">
        <v>7.602141100000015E-2</v>
      </c>
      <c r="I16" s="1">
        <v>5.0147575489999996</v>
      </c>
      <c r="J16" s="1">
        <v>0.9440273057555949</v>
      </c>
      <c r="K16" s="1">
        <v>1</v>
      </c>
      <c r="L16" s="1">
        <v>0.9440273057555949</v>
      </c>
      <c r="M16" s="1">
        <v>3.6955836982977539</v>
      </c>
    </row>
    <row r="17" spans="1:14" x14ac:dyDescent="0.25">
      <c r="A17" s="3"/>
      <c r="B17" s="3"/>
      <c r="C17" t="str">
        <f>CONCATENATE("+","MT")</f>
        <v>+MT</v>
      </c>
      <c r="D17" s="1">
        <v>1.0447868300000001</v>
      </c>
      <c r="E17" s="1">
        <v>0.174435178</v>
      </c>
      <c r="F17" s="1">
        <v>7.7202336059999999</v>
      </c>
      <c r="G17" s="1">
        <v>1.9988266889999999</v>
      </c>
      <c r="H17" s="1">
        <v>0.24233907900000062</v>
      </c>
      <c r="I17" s="1">
        <v>11.180621382</v>
      </c>
      <c r="J17" s="1">
        <v>0.91547739944745765</v>
      </c>
      <c r="K17" s="1">
        <v>1</v>
      </c>
      <c r="L17" s="1">
        <v>0.91547739944745765</v>
      </c>
      <c r="M17" s="1">
        <v>1.657551545286734</v>
      </c>
    </row>
    <row r="18" spans="1:14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4" x14ac:dyDescent="0.25">
      <c r="A19" s="3">
        <v>2048</v>
      </c>
      <c r="B19" t="s">
        <v>13</v>
      </c>
      <c r="D19" s="1"/>
      <c r="E19" s="1"/>
      <c r="F19" s="1"/>
      <c r="G19" s="1"/>
      <c r="H19" s="1">
        <v>20.371521482999999</v>
      </c>
      <c r="I19" s="1">
        <v>20.371521482999999</v>
      </c>
      <c r="J19" s="1">
        <v>0.88794066938470906</v>
      </c>
      <c r="K19" s="1">
        <v>1</v>
      </c>
      <c r="L19" s="1">
        <v>0.88794066938470906</v>
      </c>
      <c r="M19" s="1">
        <v>1</v>
      </c>
    </row>
    <row r="20" spans="1:14" x14ac:dyDescent="0.25">
      <c r="A20" s="3"/>
      <c r="B20" s="3" t="s">
        <v>11</v>
      </c>
      <c r="C20" t="s">
        <v>16</v>
      </c>
      <c r="D20" s="1">
        <v>0.95153179300000001</v>
      </c>
      <c r="E20" s="1">
        <v>4.7781261539999997</v>
      </c>
      <c r="F20" s="1">
        <v>0</v>
      </c>
      <c r="G20" s="1">
        <v>2.6699853579999999</v>
      </c>
      <c r="H20" s="1">
        <v>1.6145361999999608E-2</v>
      </c>
      <c r="I20" s="1">
        <v>8.4157886669999993</v>
      </c>
      <c r="J20" s="1">
        <v>0.87928750195646999</v>
      </c>
      <c r="K20" s="1">
        <v>1</v>
      </c>
      <c r="L20" s="1">
        <v>0.87928750195646999</v>
      </c>
      <c r="M20" s="1">
        <v>2.4206313025516946</v>
      </c>
    </row>
    <row r="21" spans="1:14" x14ac:dyDescent="0.25">
      <c r="A21" s="3"/>
      <c r="B21" s="3"/>
      <c r="C21" t="str">
        <f>CONCATENATE("+","Ov")</f>
        <v>+Ov</v>
      </c>
      <c r="D21" s="1">
        <v>0.94031514299999996</v>
      </c>
      <c r="E21" s="1">
        <v>1.9338482000000001E-2</v>
      </c>
      <c r="F21" s="1">
        <v>1.6818962990000004</v>
      </c>
      <c r="G21" s="1">
        <v>2.6641829989999999</v>
      </c>
      <c r="H21" s="1">
        <v>0.13970853199999933</v>
      </c>
      <c r="I21" s="1">
        <v>5.4454414550000001</v>
      </c>
      <c r="J21" s="1">
        <v>0.81007321324695059</v>
      </c>
      <c r="K21" s="1">
        <v>1</v>
      </c>
      <c r="L21" s="1">
        <v>0.81007321324695059</v>
      </c>
      <c r="M21" s="1">
        <v>3.7410229549515921</v>
      </c>
    </row>
    <row r="22" spans="1:14" x14ac:dyDescent="0.25">
      <c r="A22" s="3"/>
      <c r="B22" s="3"/>
      <c r="C22" t="str">
        <f>CONCATENATE("+","MT")</f>
        <v>+MT</v>
      </c>
      <c r="D22" s="1">
        <v>1.1476237680000001</v>
      </c>
      <c r="E22" s="1">
        <v>0.17436870900000001</v>
      </c>
      <c r="F22" s="1">
        <v>6.7783657019999994</v>
      </c>
      <c r="G22" s="1">
        <v>2.714436289</v>
      </c>
      <c r="H22" s="1">
        <v>0.17289083399999861</v>
      </c>
      <c r="I22" s="1">
        <v>10.987685301999999</v>
      </c>
      <c r="J22" s="1">
        <v>0.96190865432560058</v>
      </c>
      <c r="K22" s="1">
        <v>1</v>
      </c>
      <c r="L22" s="1">
        <v>0.96190865432560058</v>
      </c>
      <c r="M22" s="1">
        <v>1.8540321207863439</v>
      </c>
    </row>
    <row r="23" spans="1:14" x14ac:dyDescent="0.25">
      <c r="A23" s="3"/>
      <c r="B23" s="3" t="s">
        <v>12</v>
      </c>
      <c r="C23" t="s">
        <v>16</v>
      </c>
      <c r="D23" s="1">
        <v>0.942762871</v>
      </c>
      <c r="E23" s="1">
        <v>4.8122051240000001</v>
      </c>
      <c r="F23" s="1">
        <v>0</v>
      </c>
      <c r="G23" s="1">
        <v>1.9758980049999999</v>
      </c>
      <c r="H23" s="1">
        <v>1.5854843999999702E-2</v>
      </c>
      <c r="I23" s="1">
        <v>7.7467208440000004</v>
      </c>
      <c r="J23" s="1">
        <v>0.92191156449524947</v>
      </c>
      <c r="K23" s="1">
        <v>1</v>
      </c>
      <c r="L23" s="1">
        <v>0.92191156449524947</v>
      </c>
      <c r="M23" s="1">
        <v>2.6296960860256342</v>
      </c>
    </row>
    <row r="24" spans="1:14" x14ac:dyDescent="0.25">
      <c r="A24" s="3"/>
      <c r="B24" s="3"/>
      <c r="C24" t="str">
        <f>CONCATENATE("+","Ov")</f>
        <v>+Ov</v>
      </c>
      <c r="D24" s="1">
        <v>0.94554446800000003</v>
      </c>
      <c r="E24" s="1">
        <v>1.9191488E-2</v>
      </c>
      <c r="F24" s="1">
        <v>1.6190043410000001</v>
      </c>
      <c r="G24" s="1">
        <v>2.6243649329999998</v>
      </c>
      <c r="H24" s="1">
        <v>0.15897601999999988</v>
      </c>
      <c r="I24" s="1">
        <v>5.36708125</v>
      </c>
      <c r="J24" s="1">
        <v>0.88205634263502164</v>
      </c>
      <c r="K24" s="1">
        <v>1</v>
      </c>
      <c r="L24" s="1">
        <v>0.88205634263502164</v>
      </c>
      <c r="M24" s="1">
        <v>3.7956424607881609</v>
      </c>
    </row>
    <row r="25" spans="1:14" x14ac:dyDescent="0.25">
      <c r="A25" s="3"/>
      <c r="B25" s="3"/>
      <c r="C25" t="str">
        <f>CONCATENATE("+","MT")</f>
        <v>+MT</v>
      </c>
      <c r="D25" s="1">
        <v>1.152505691</v>
      </c>
      <c r="E25" s="1">
        <v>0.17475106400000001</v>
      </c>
      <c r="F25" s="1">
        <v>6.5986475049999997</v>
      </c>
      <c r="G25" s="1">
        <v>2.612691082</v>
      </c>
      <c r="H25" s="1">
        <v>0.13728274000000162</v>
      </c>
      <c r="I25" s="1">
        <v>10.675878082000001</v>
      </c>
      <c r="J25" s="1">
        <v>0.95876012337174232</v>
      </c>
      <c r="K25" s="1">
        <v>1</v>
      </c>
      <c r="L25" s="1">
        <v>0.95876012337174232</v>
      </c>
      <c r="M25" s="1">
        <v>1.908182289693555</v>
      </c>
    </row>
    <row r="26" spans="1:14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4" x14ac:dyDescent="0.25">
      <c r="A27" s="3">
        <v>4096</v>
      </c>
      <c r="B27" t="s">
        <v>13</v>
      </c>
      <c r="D27" s="1"/>
      <c r="E27" s="1"/>
      <c r="F27" s="1"/>
      <c r="G27" s="1"/>
      <c r="H27" s="1">
        <v>21.28082637882353</v>
      </c>
      <c r="I27" s="1">
        <v>21.28082637882353</v>
      </c>
      <c r="J27" s="1">
        <v>0.85</v>
      </c>
      <c r="K27" s="1">
        <v>1</v>
      </c>
      <c r="L27" s="1">
        <v>0.85</v>
      </c>
      <c r="M27" s="1">
        <v>1</v>
      </c>
      <c r="N27" s="1"/>
    </row>
    <row r="28" spans="1:14" x14ac:dyDescent="0.25">
      <c r="A28" s="3"/>
      <c r="B28" s="3" t="s">
        <v>11</v>
      </c>
      <c r="C28" t="s">
        <v>16</v>
      </c>
      <c r="D28" s="1">
        <v>0.97114082941176472</v>
      </c>
      <c r="E28" s="1">
        <v>4.3205665764705881</v>
      </c>
      <c r="F28" s="1">
        <v>0</v>
      </c>
      <c r="G28" s="1">
        <v>3.4002676317647063</v>
      </c>
      <c r="H28" s="1">
        <v>1.3787072941177314E-2</v>
      </c>
      <c r="I28" s="1">
        <v>8.7057621105882355</v>
      </c>
      <c r="J28" s="1">
        <v>0.85</v>
      </c>
      <c r="K28" s="1">
        <v>1</v>
      </c>
      <c r="L28" s="1">
        <v>0.85</v>
      </c>
      <c r="M28" s="1">
        <v>2.4444530080762354</v>
      </c>
      <c r="N28" s="1"/>
    </row>
    <row r="29" spans="1:14" x14ac:dyDescent="0.25">
      <c r="A29" s="3"/>
      <c r="B29" s="3"/>
      <c r="C29" t="str">
        <f>CONCATENATE("+","Ov")</f>
        <v>+Ov</v>
      </c>
      <c r="D29" s="1">
        <v>1.2094270632352939</v>
      </c>
      <c r="E29" s="1">
        <v>1.287380882352941E-3</v>
      </c>
      <c r="F29" s="1">
        <v>1.1921156514705886</v>
      </c>
      <c r="G29" s="1">
        <v>3.9974127676470581</v>
      </c>
      <c r="H29" s="1">
        <v>8.6825161764705783E-2</v>
      </c>
      <c r="I29" s="1">
        <v>6.4870680249999992</v>
      </c>
      <c r="J29" s="1">
        <v>0.68</v>
      </c>
      <c r="K29" s="1">
        <v>1</v>
      </c>
      <c r="L29" s="1">
        <v>0.68</v>
      </c>
      <c r="M29" s="1">
        <v>3.2804999572705316</v>
      </c>
      <c r="N29" s="1"/>
    </row>
    <row r="30" spans="1:14" x14ac:dyDescent="0.25">
      <c r="A30" s="3"/>
      <c r="B30" s="3"/>
      <c r="C30" t="str">
        <f>CONCATENATE("+","MT")</f>
        <v>+MT</v>
      </c>
      <c r="D30" s="1">
        <v>1.050732198180129</v>
      </c>
      <c r="E30" s="1">
        <v>0.18279198394408244</v>
      </c>
      <c r="F30" s="1">
        <v>6.8313130142117977</v>
      </c>
      <c r="G30" s="1">
        <v>3.0127559193882196</v>
      </c>
      <c r="H30" s="1">
        <v>0.25983193747804023</v>
      </c>
      <c r="I30" s="1">
        <v>11.337425053202269</v>
      </c>
      <c r="J30" s="1">
        <v>0.9322354532358943</v>
      </c>
      <c r="K30" s="1">
        <v>1</v>
      </c>
      <c r="L30" s="1">
        <v>0.9322354532358943</v>
      </c>
      <c r="M30" s="1">
        <v>1.8770422983138253</v>
      </c>
      <c r="N30" s="1"/>
    </row>
    <row r="31" spans="1:14" x14ac:dyDescent="0.25">
      <c r="A31" s="3"/>
      <c r="B31" s="3" t="s">
        <v>12</v>
      </c>
      <c r="C31" t="s">
        <v>16</v>
      </c>
      <c r="D31" s="1">
        <v>0.93700210794996297</v>
      </c>
      <c r="E31" s="1">
        <v>4.1243034631913167</v>
      </c>
      <c r="F31" s="1">
        <v>0</v>
      </c>
      <c r="G31" s="1">
        <v>3.0137360921964511</v>
      </c>
      <c r="H31" s="1">
        <v>1.8774872833311917E-2</v>
      </c>
      <c r="I31" s="1">
        <v>8.0938165361710439</v>
      </c>
      <c r="J31" s="1">
        <v>0.8823762561312738</v>
      </c>
      <c r="K31" s="1">
        <v>1</v>
      </c>
      <c r="L31" s="1">
        <v>0.8823762561312738</v>
      </c>
      <c r="M31" s="1">
        <v>2.6292696756493186</v>
      </c>
      <c r="N31" s="1"/>
    </row>
    <row r="32" spans="1:14" x14ac:dyDescent="0.25">
      <c r="A32" s="3"/>
      <c r="B32" s="3"/>
      <c r="C32" t="str">
        <f>CONCATENATE("+","Ov")</f>
        <v>+Ov</v>
      </c>
      <c r="D32" s="1">
        <v>1.0228104378048781</v>
      </c>
      <c r="E32" s="1">
        <v>2.027926829268293E-4</v>
      </c>
      <c r="F32" s="1">
        <v>1.2600584853658539</v>
      </c>
      <c r="G32" s="1">
        <v>3.4164454573170735</v>
      </c>
      <c r="H32" s="1">
        <v>7.3736556097561134E-2</v>
      </c>
      <c r="I32" s="1">
        <v>5.7732537292682933</v>
      </c>
      <c r="J32" s="1">
        <v>0.82</v>
      </c>
      <c r="K32" s="1">
        <v>1</v>
      </c>
      <c r="L32" s="1">
        <v>0.82</v>
      </c>
      <c r="M32" s="1">
        <v>3.6861062022854623</v>
      </c>
      <c r="N32" s="1"/>
    </row>
    <row r="33" spans="1:14" x14ac:dyDescent="0.25">
      <c r="A33" s="3"/>
      <c r="B33" s="3"/>
      <c r="C33" t="str">
        <f>CONCATENATE("+","MT")</f>
        <v>+MT</v>
      </c>
      <c r="D33" s="1">
        <v>1.0352435578947368</v>
      </c>
      <c r="E33" s="1">
        <v>0.17947665263157894</v>
      </c>
      <c r="F33" s="1">
        <v>6.5525502715789479</v>
      </c>
      <c r="G33" s="1">
        <v>2.7569859305263162</v>
      </c>
      <c r="H33" s="1">
        <v>0.25006588947368336</v>
      </c>
      <c r="I33" s="1">
        <v>10.774322302105263</v>
      </c>
      <c r="J33" s="1">
        <v>0.95</v>
      </c>
      <c r="K33" s="1">
        <v>1</v>
      </c>
      <c r="L33" s="1">
        <v>0.95</v>
      </c>
      <c r="M33" s="1">
        <v>1.9751429168464112</v>
      </c>
      <c r="N33" s="1"/>
    </row>
  </sheetData>
  <mergeCells count="12">
    <mergeCell ref="A19:A25"/>
    <mergeCell ref="B20:B22"/>
    <mergeCell ref="B23:B25"/>
    <mergeCell ref="A27:A33"/>
    <mergeCell ref="B28:B30"/>
    <mergeCell ref="B31:B33"/>
    <mergeCell ref="A3:A9"/>
    <mergeCell ref="B4:B6"/>
    <mergeCell ref="B7:B9"/>
    <mergeCell ref="A11:A17"/>
    <mergeCell ref="B12:B14"/>
    <mergeCell ref="B15:B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</vt:lpstr>
      <vt:lpstr>Find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CTPClassification=CTP_PUBLIC:VisualMarkings=, CTPClassification=CTP_NT</cp:keywords>
  <cp:lastModifiedBy/>
  <dcterms:created xsi:type="dcterms:W3CDTF">2006-09-16T00:00:00Z</dcterms:created>
  <dcterms:modified xsi:type="dcterms:W3CDTF">2018-08-15T22:36:20Z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01a51355-3e65-4e81-9e97-86ebbc893d78</vt:lpwstr>
  </property>
  <property fmtid="{D5CDD505-2E9C-101B-9397-08002B2CF9AE}" pid="3" name="CTP_TimeStamp">
    <vt:lpwstr>2018-08-08 12:28:04Z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