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aper\kmerhash-sc2018-data\excel\"/>
    </mc:Choice>
  </mc:AlternateContent>
  <bookViews>
    <workbookView xWindow="0" yWindow="0" windowWidth="28800" windowHeight="13275" activeTab="3"/>
  </bookViews>
  <sheets>
    <sheet name="Source data" sheetId="1" r:id="rId1"/>
    <sheet name="columnified" sheetId="2" r:id="rId2"/>
    <sheet name="Table II" sheetId="3" r:id="rId3"/>
    <sheet name="Table IV" sheetId="5" r:id="rId4"/>
  </sheets>
  <definedNames>
    <definedName name="_xlnm._FilterDatabase" localSheetId="0" hidden="1">'Source data'!$A$1:$L$2017</definedName>
    <definedName name="_xlnm.Extract" localSheetId="0">'Source data'!$O$1:$X$1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5" l="1"/>
  <c r="C26" i="5"/>
  <c r="D26" i="5"/>
  <c r="E26" i="5"/>
  <c r="E25" i="5"/>
  <c r="D25" i="5"/>
  <c r="C25" i="5"/>
  <c r="B25" i="5"/>
  <c r="E24" i="5"/>
  <c r="D24" i="5"/>
  <c r="C24" i="5"/>
  <c r="B24" i="5"/>
  <c r="I26" i="5"/>
  <c r="H26" i="5"/>
  <c r="G26" i="5"/>
  <c r="F26" i="5"/>
  <c r="I25" i="5"/>
  <c r="H25" i="5"/>
  <c r="G25" i="5"/>
  <c r="F25" i="5"/>
  <c r="I24" i="5"/>
  <c r="H24" i="5"/>
  <c r="G24" i="5"/>
  <c r="F24" i="5"/>
  <c r="D15" i="3"/>
  <c r="D16" i="3"/>
  <c r="D17" i="3"/>
  <c r="D18" i="3"/>
  <c r="G18" i="3"/>
  <c r="G17" i="3"/>
  <c r="G16" i="3"/>
  <c r="G15" i="3"/>
  <c r="F18" i="3"/>
  <c r="F17" i="3"/>
  <c r="F16" i="3"/>
  <c r="F15" i="3"/>
  <c r="E18" i="3"/>
  <c r="E17" i="3"/>
  <c r="E15" i="3"/>
  <c r="E16" i="3"/>
  <c r="C18" i="3"/>
  <c r="C17" i="3"/>
  <c r="C16" i="3"/>
  <c r="C15" i="3"/>
  <c r="B18" i="3"/>
  <c r="B17" i="3"/>
  <c r="B16" i="3"/>
  <c r="B15" i="3"/>
  <c r="O3" i="2"/>
  <c r="P3" i="2"/>
  <c r="Q3" i="2"/>
  <c r="R3" i="2"/>
  <c r="S3" i="2"/>
  <c r="T3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O53" i="2"/>
  <c r="P53" i="2"/>
  <c r="Q53" i="2"/>
  <c r="R53" i="2"/>
  <c r="S53" i="2"/>
  <c r="T53" i="2"/>
  <c r="O54" i="2"/>
  <c r="P54" i="2"/>
  <c r="Q54" i="2"/>
  <c r="R54" i="2"/>
  <c r="S54" i="2"/>
  <c r="T54" i="2"/>
  <c r="O55" i="2"/>
  <c r="P55" i="2"/>
  <c r="Q55" i="2"/>
  <c r="R55" i="2"/>
  <c r="S55" i="2"/>
  <c r="T55" i="2"/>
  <c r="O56" i="2"/>
  <c r="P56" i="2"/>
  <c r="Q56" i="2"/>
  <c r="R56" i="2"/>
  <c r="S56" i="2"/>
  <c r="T56" i="2"/>
  <c r="O57" i="2"/>
  <c r="P57" i="2"/>
  <c r="Q57" i="2"/>
  <c r="R57" i="2"/>
  <c r="S57" i="2"/>
  <c r="T57" i="2"/>
  <c r="O58" i="2"/>
  <c r="P58" i="2"/>
  <c r="Q58" i="2"/>
  <c r="R58" i="2"/>
  <c r="S58" i="2"/>
  <c r="T58" i="2"/>
  <c r="O59" i="2"/>
  <c r="P59" i="2"/>
  <c r="Q59" i="2"/>
  <c r="R59" i="2"/>
  <c r="S59" i="2"/>
  <c r="T59" i="2"/>
  <c r="O60" i="2"/>
  <c r="P60" i="2"/>
  <c r="Q60" i="2"/>
  <c r="R60" i="2"/>
  <c r="S60" i="2"/>
  <c r="T60" i="2"/>
  <c r="O61" i="2"/>
  <c r="P61" i="2"/>
  <c r="Q61" i="2"/>
  <c r="R61" i="2"/>
  <c r="S61" i="2"/>
  <c r="T61" i="2"/>
  <c r="O62" i="2"/>
  <c r="P62" i="2"/>
  <c r="Q62" i="2"/>
  <c r="R62" i="2"/>
  <c r="S62" i="2"/>
  <c r="T62" i="2"/>
  <c r="O63" i="2"/>
  <c r="P63" i="2"/>
  <c r="Q63" i="2"/>
  <c r="R63" i="2"/>
  <c r="S63" i="2"/>
  <c r="T63" i="2"/>
  <c r="O64" i="2"/>
  <c r="P64" i="2"/>
  <c r="Q64" i="2"/>
  <c r="R64" i="2"/>
  <c r="S64" i="2"/>
  <c r="T64" i="2"/>
  <c r="O65" i="2"/>
  <c r="P65" i="2"/>
  <c r="Q65" i="2"/>
  <c r="R65" i="2"/>
  <c r="S65" i="2"/>
  <c r="T65" i="2"/>
  <c r="O66" i="2"/>
  <c r="P66" i="2"/>
  <c r="Q66" i="2"/>
  <c r="R66" i="2"/>
  <c r="S66" i="2"/>
  <c r="T66" i="2"/>
  <c r="O67" i="2"/>
  <c r="P67" i="2"/>
  <c r="Q67" i="2"/>
  <c r="R67" i="2"/>
  <c r="S67" i="2"/>
  <c r="T67" i="2"/>
  <c r="O68" i="2"/>
  <c r="P68" i="2"/>
  <c r="Q68" i="2"/>
  <c r="R68" i="2"/>
  <c r="S68" i="2"/>
  <c r="T68" i="2"/>
  <c r="O69" i="2"/>
  <c r="P69" i="2"/>
  <c r="Q69" i="2"/>
  <c r="R69" i="2"/>
  <c r="S69" i="2"/>
  <c r="T69" i="2"/>
  <c r="O70" i="2"/>
  <c r="P70" i="2"/>
  <c r="Q70" i="2"/>
  <c r="R70" i="2"/>
  <c r="S70" i="2"/>
  <c r="T70" i="2"/>
  <c r="O71" i="2"/>
  <c r="P71" i="2"/>
  <c r="Q71" i="2"/>
  <c r="R71" i="2"/>
  <c r="S71" i="2"/>
  <c r="T71" i="2"/>
  <c r="O72" i="2"/>
  <c r="P72" i="2"/>
  <c r="Q72" i="2"/>
  <c r="R72" i="2"/>
  <c r="S72" i="2"/>
  <c r="T72" i="2"/>
  <c r="O73" i="2"/>
  <c r="P73" i="2"/>
  <c r="Q73" i="2"/>
  <c r="R73" i="2"/>
  <c r="S73" i="2"/>
  <c r="T73" i="2"/>
  <c r="O74" i="2"/>
  <c r="P74" i="2"/>
  <c r="Q74" i="2"/>
  <c r="R74" i="2"/>
  <c r="S74" i="2"/>
  <c r="T74" i="2"/>
  <c r="O75" i="2"/>
  <c r="P75" i="2"/>
  <c r="Q75" i="2"/>
  <c r="R75" i="2"/>
  <c r="S75" i="2"/>
  <c r="T75" i="2"/>
  <c r="O76" i="2"/>
  <c r="P76" i="2"/>
  <c r="Q76" i="2"/>
  <c r="R76" i="2"/>
  <c r="S76" i="2"/>
  <c r="T76" i="2"/>
  <c r="O77" i="2"/>
  <c r="P77" i="2"/>
  <c r="Q77" i="2"/>
  <c r="R77" i="2"/>
  <c r="S77" i="2"/>
  <c r="T77" i="2"/>
  <c r="O78" i="2"/>
  <c r="P78" i="2"/>
  <c r="Q78" i="2"/>
  <c r="R78" i="2"/>
  <c r="S78" i="2"/>
  <c r="T78" i="2"/>
  <c r="O79" i="2"/>
  <c r="P79" i="2"/>
  <c r="Q79" i="2"/>
  <c r="R79" i="2"/>
  <c r="S79" i="2"/>
  <c r="T79" i="2"/>
  <c r="O80" i="2"/>
  <c r="P80" i="2"/>
  <c r="Q80" i="2"/>
  <c r="R80" i="2"/>
  <c r="S80" i="2"/>
  <c r="T80" i="2"/>
  <c r="O81" i="2"/>
  <c r="P81" i="2"/>
  <c r="Q81" i="2"/>
  <c r="R81" i="2"/>
  <c r="S81" i="2"/>
  <c r="T81" i="2"/>
  <c r="O82" i="2"/>
  <c r="P82" i="2"/>
  <c r="Q82" i="2"/>
  <c r="R82" i="2"/>
  <c r="S82" i="2"/>
  <c r="T82" i="2"/>
  <c r="O83" i="2"/>
  <c r="P83" i="2"/>
  <c r="Q83" i="2"/>
  <c r="R83" i="2"/>
  <c r="S83" i="2"/>
  <c r="T83" i="2"/>
  <c r="O84" i="2"/>
  <c r="P84" i="2"/>
  <c r="Q84" i="2"/>
  <c r="R84" i="2"/>
  <c r="S84" i="2"/>
  <c r="T84" i="2"/>
  <c r="O85" i="2"/>
  <c r="P85" i="2"/>
  <c r="Q85" i="2"/>
  <c r="R85" i="2"/>
  <c r="S85" i="2"/>
  <c r="T85" i="2"/>
  <c r="O86" i="2"/>
  <c r="P86" i="2"/>
  <c r="Q86" i="2"/>
  <c r="R86" i="2"/>
  <c r="S86" i="2"/>
  <c r="T86" i="2"/>
  <c r="O87" i="2"/>
  <c r="P87" i="2"/>
  <c r="Q87" i="2"/>
  <c r="R87" i="2"/>
  <c r="S87" i="2"/>
  <c r="T87" i="2"/>
  <c r="O88" i="2"/>
  <c r="P88" i="2"/>
  <c r="Q88" i="2"/>
  <c r="R88" i="2"/>
  <c r="S88" i="2"/>
  <c r="T88" i="2"/>
  <c r="O89" i="2"/>
  <c r="P89" i="2"/>
  <c r="Q89" i="2"/>
  <c r="R89" i="2"/>
  <c r="S89" i="2"/>
  <c r="T89" i="2"/>
  <c r="O90" i="2"/>
  <c r="P90" i="2"/>
  <c r="Q90" i="2"/>
  <c r="R90" i="2"/>
  <c r="S90" i="2"/>
  <c r="T90" i="2"/>
  <c r="O91" i="2"/>
  <c r="P91" i="2"/>
  <c r="Q91" i="2"/>
  <c r="R91" i="2"/>
  <c r="S91" i="2"/>
  <c r="T91" i="2"/>
  <c r="O92" i="2"/>
  <c r="P92" i="2"/>
  <c r="Q92" i="2"/>
  <c r="R92" i="2"/>
  <c r="S92" i="2"/>
  <c r="T92" i="2"/>
  <c r="O93" i="2"/>
  <c r="P93" i="2"/>
  <c r="Q93" i="2"/>
  <c r="R93" i="2"/>
  <c r="S93" i="2"/>
  <c r="T93" i="2"/>
  <c r="O94" i="2"/>
  <c r="P94" i="2"/>
  <c r="Q94" i="2"/>
  <c r="R94" i="2"/>
  <c r="S94" i="2"/>
  <c r="T94" i="2"/>
  <c r="O95" i="2"/>
  <c r="P95" i="2"/>
  <c r="Q95" i="2"/>
  <c r="R95" i="2"/>
  <c r="S95" i="2"/>
  <c r="T95" i="2"/>
  <c r="O96" i="2"/>
  <c r="P96" i="2"/>
  <c r="Q96" i="2"/>
  <c r="R96" i="2"/>
  <c r="S96" i="2"/>
  <c r="T96" i="2"/>
  <c r="O97" i="2"/>
  <c r="P97" i="2"/>
  <c r="Q97" i="2"/>
  <c r="R97" i="2"/>
  <c r="S97" i="2"/>
  <c r="T97" i="2"/>
  <c r="O98" i="2"/>
  <c r="P98" i="2"/>
  <c r="Q98" i="2"/>
  <c r="R98" i="2"/>
  <c r="S98" i="2"/>
  <c r="T98" i="2"/>
  <c r="O99" i="2"/>
  <c r="P99" i="2"/>
  <c r="Q99" i="2"/>
  <c r="R99" i="2"/>
  <c r="S99" i="2"/>
  <c r="T99" i="2"/>
  <c r="O100" i="2"/>
  <c r="P100" i="2"/>
  <c r="Q100" i="2"/>
  <c r="R100" i="2"/>
  <c r="S100" i="2"/>
  <c r="T100" i="2"/>
  <c r="O101" i="2"/>
  <c r="P101" i="2"/>
  <c r="Q101" i="2"/>
  <c r="R101" i="2"/>
  <c r="S101" i="2"/>
  <c r="T101" i="2"/>
  <c r="O102" i="2"/>
  <c r="P102" i="2"/>
  <c r="Q102" i="2"/>
  <c r="R102" i="2"/>
  <c r="S102" i="2"/>
  <c r="T102" i="2"/>
  <c r="O103" i="2"/>
  <c r="P103" i="2"/>
  <c r="Q103" i="2"/>
  <c r="R103" i="2"/>
  <c r="S103" i="2"/>
  <c r="T103" i="2"/>
  <c r="O104" i="2"/>
  <c r="P104" i="2"/>
  <c r="Q104" i="2"/>
  <c r="R104" i="2"/>
  <c r="S104" i="2"/>
  <c r="T104" i="2"/>
  <c r="O105" i="2"/>
  <c r="P105" i="2"/>
  <c r="Q105" i="2"/>
  <c r="R105" i="2"/>
  <c r="S105" i="2"/>
  <c r="T105" i="2"/>
  <c r="O106" i="2"/>
  <c r="P106" i="2"/>
  <c r="Q106" i="2"/>
  <c r="R106" i="2"/>
  <c r="S106" i="2"/>
  <c r="T106" i="2"/>
  <c r="O107" i="2"/>
  <c r="P107" i="2"/>
  <c r="Q107" i="2"/>
  <c r="R107" i="2"/>
  <c r="S107" i="2"/>
  <c r="T107" i="2"/>
  <c r="O108" i="2"/>
  <c r="P108" i="2"/>
  <c r="Q108" i="2"/>
  <c r="R108" i="2"/>
  <c r="S108" i="2"/>
  <c r="T108" i="2"/>
  <c r="O109" i="2"/>
  <c r="P109" i="2"/>
  <c r="Q109" i="2"/>
  <c r="R109" i="2"/>
  <c r="S109" i="2"/>
  <c r="T109" i="2"/>
  <c r="O110" i="2"/>
  <c r="P110" i="2"/>
  <c r="Q110" i="2"/>
  <c r="R110" i="2"/>
  <c r="S110" i="2"/>
  <c r="T110" i="2"/>
  <c r="O111" i="2"/>
  <c r="P111" i="2"/>
  <c r="Q111" i="2"/>
  <c r="R111" i="2"/>
  <c r="S111" i="2"/>
  <c r="T111" i="2"/>
  <c r="O112" i="2"/>
  <c r="P112" i="2"/>
  <c r="Q112" i="2"/>
  <c r="R112" i="2"/>
  <c r="S112" i="2"/>
  <c r="T112" i="2"/>
  <c r="O113" i="2"/>
  <c r="P113" i="2"/>
  <c r="Q113" i="2"/>
  <c r="R113" i="2"/>
  <c r="S113" i="2"/>
  <c r="T113" i="2"/>
  <c r="O114" i="2"/>
  <c r="P114" i="2"/>
  <c r="Q114" i="2"/>
  <c r="R114" i="2"/>
  <c r="S114" i="2"/>
  <c r="T114" i="2"/>
  <c r="O115" i="2"/>
  <c r="P115" i="2"/>
  <c r="Q115" i="2"/>
  <c r="R115" i="2"/>
  <c r="S115" i="2"/>
  <c r="T115" i="2"/>
  <c r="O116" i="2"/>
  <c r="P116" i="2"/>
  <c r="Q116" i="2"/>
  <c r="R116" i="2"/>
  <c r="S116" i="2"/>
  <c r="T116" i="2"/>
  <c r="O117" i="2"/>
  <c r="P117" i="2"/>
  <c r="Q117" i="2"/>
  <c r="R117" i="2"/>
  <c r="S117" i="2"/>
  <c r="T117" i="2"/>
  <c r="O118" i="2"/>
  <c r="P118" i="2"/>
  <c r="Q118" i="2"/>
  <c r="R118" i="2"/>
  <c r="S118" i="2"/>
  <c r="T118" i="2"/>
  <c r="O119" i="2"/>
  <c r="P119" i="2"/>
  <c r="Q119" i="2"/>
  <c r="R119" i="2"/>
  <c r="S119" i="2"/>
  <c r="T119" i="2"/>
  <c r="O120" i="2"/>
  <c r="P120" i="2"/>
  <c r="Q120" i="2"/>
  <c r="R120" i="2"/>
  <c r="S120" i="2"/>
  <c r="T120" i="2"/>
  <c r="O121" i="2"/>
  <c r="P121" i="2"/>
  <c r="Q121" i="2"/>
  <c r="R121" i="2"/>
  <c r="S121" i="2"/>
  <c r="T121" i="2"/>
  <c r="O122" i="2"/>
  <c r="P122" i="2"/>
  <c r="Q122" i="2"/>
  <c r="R122" i="2"/>
  <c r="S122" i="2"/>
  <c r="T122" i="2"/>
  <c r="O123" i="2"/>
  <c r="P123" i="2"/>
  <c r="Q123" i="2"/>
  <c r="R123" i="2"/>
  <c r="S123" i="2"/>
  <c r="T123" i="2"/>
  <c r="O124" i="2"/>
  <c r="P124" i="2"/>
  <c r="Q124" i="2"/>
  <c r="R124" i="2"/>
  <c r="S124" i="2"/>
  <c r="T124" i="2"/>
  <c r="O125" i="2"/>
  <c r="P125" i="2"/>
  <c r="Q125" i="2"/>
  <c r="R125" i="2"/>
  <c r="S125" i="2"/>
  <c r="T125" i="2"/>
  <c r="O126" i="2"/>
  <c r="P126" i="2"/>
  <c r="Q126" i="2"/>
  <c r="R126" i="2"/>
  <c r="S126" i="2"/>
  <c r="T126" i="2"/>
  <c r="O127" i="2"/>
  <c r="P127" i="2"/>
  <c r="Q127" i="2"/>
  <c r="R127" i="2"/>
  <c r="S127" i="2"/>
  <c r="T127" i="2"/>
  <c r="O128" i="2"/>
  <c r="P128" i="2"/>
  <c r="Q128" i="2"/>
  <c r="R128" i="2"/>
  <c r="S128" i="2"/>
  <c r="T128" i="2"/>
  <c r="O129" i="2"/>
  <c r="P129" i="2"/>
  <c r="Q129" i="2"/>
  <c r="R129" i="2"/>
  <c r="S129" i="2"/>
  <c r="T129" i="2"/>
  <c r="O130" i="2"/>
  <c r="P130" i="2"/>
  <c r="Q130" i="2"/>
  <c r="R130" i="2"/>
  <c r="S130" i="2"/>
  <c r="T130" i="2"/>
  <c r="O131" i="2"/>
  <c r="P131" i="2"/>
  <c r="Q131" i="2"/>
  <c r="R131" i="2"/>
  <c r="S131" i="2"/>
  <c r="T131" i="2"/>
  <c r="O132" i="2"/>
  <c r="P132" i="2"/>
  <c r="Q132" i="2"/>
  <c r="R132" i="2"/>
  <c r="S132" i="2"/>
  <c r="T132" i="2"/>
  <c r="O133" i="2"/>
  <c r="P133" i="2"/>
  <c r="Q133" i="2"/>
  <c r="R133" i="2"/>
  <c r="S133" i="2"/>
  <c r="T133" i="2"/>
  <c r="O134" i="2"/>
  <c r="P134" i="2"/>
  <c r="Q134" i="2"/>
  <c r="R134" i="2"/>
  <c r="S134" i="2"/>
  <c r="T134" i="2"/>
  <c r="O135" i="2"/>
  <c r="P135" i="2"/>
  <c r="Q135" i="2"/>
  <c r="R135" i="2"/>
  <c r="S135" i="2"/>
  <c r="T135" i="2"/>
  <c r="O136" i="2"/>
  <c r="P136" i="2"/>
  <c r="Q136" i="2"/>
  <c r="R136" i="2"/>
  <c r="S136" i="2"/>
  <c r="T136" i="2"/>
  <c r="O137" i="2"/>
  <c r="P137" i="2"/>
  <c r="Q137" i="2"/>
  <c r="R137" i="2"/>
  <c r="S137" i="2"/>
  <c r="T137" i="2"/>
  <c r="O138" i="2"/>
  <c r="P138" i="2"/>
  <c r="Q138" i="2"/>
  <c r="R138" i="2"/>
  <c r="S138" i="2"/>
  <c r="T138" i="2"/>
  <c r="O139" i="2"/>
  <c r="P139" i="2"/>
  <c r="Q139" i="2"/>
  <c r="R139" i="2"/>
  <c r="S139" i="2"/>
  <c r="T139" i="2"/>
  <c r="O140" i="2"/>
  <c r="P140" i="2"/>
  <c r="Q140" i="2"/>
  <c r="R140" i="2"/>
  <c r="S140" i="2"/>
  <c r="T140" i="2"/>
  <c r="O141" i="2"/>
  <c r="P141" i="2"/>
  <c r="Q141" i="2"/>
  <c r="R141" i="2"/>
  <c r="S141" i="2"/>
  <c r="T141" i="2"/>
  <c r="O142" i="2"/>
  <c r="P142" i="2"/>
  <c r="Q142" i="2"/>
  <c r="R142" i="2"/>
  <c r="S142" i="2"/>
  <c r="T142" i="2"/>
  <c r="O143" i="2"/>
  <c r="P143" i="2"/>
  <c r="Q143" i="2"/>
  <c r="R143" i="2"/>
  <c r="S143" i="2"/>
  <c r="T143" i="2"/>
  <c r="O144" i="2"/>
  <c r="P144" i="2"/>
  <c r="Q144" i="2"/>
  <c r="R144" i="2"/>
  <c r="S144" i="2"/>
  <c r="T144" i="2"/>
  <c r="O145" i="2"/>
  <c r="P145" i="2"/>
  <c r="Q145" i="2"/>
  <c r="R145" i="2"/>
  <c r="S145" i="2"/>
  <c r="T145" i="2"/>
  <c r="O146" i="2"/>
  <c r="P146" i="2"/>
  <c r="Q146" i="2"/>
  <c r="R146" i="2"/>
  <c r="S146" i="2"/>
  <c r="T146" i="2"/>
  <c r="O147" i="2"/>
  <c r="P147" i="2"/>
  <c r="Q147" i="2"/>
  <c r="R147" i="2"/>
  <c r="S147" i="2"/>
  <c r="T147" i="2"/>
  <c r="O148" i="2"/>
  <c r="P148" i="2"/>
  <c r="Q148" i="2"/>
  <c r="R148" i="2"/>
  <c r="S148" i="2"/>
  <c r="T148" i="2"/>
  <c r="O149" i="2"/>
  <c r="P149" i="2"/>
  <c r="Q149" i="2"/>
  <c r="R149" i="2"/>
  <c r="S149" i="2"/>
  <c r="T149" i="2"/>
  <c r="O150" i="2"/>
  <c r="P150" i="2"/>
  <c r="Q150" i="2"/>
  <c r="R150" i="2"/>
  <c r="S150" i="2"/>
  <c r="T150" i="2"/>
  <c r="O151" i="2"/>
  <c r="P151" i="2"/>
  <c r="Q151" i="2"/>
  <c r="R151" i="2"/>
  <c r="S151" i="2"/>
  <c r="T151" i="2"/>
  <c r="O152" i="2"/>
  <c r="P152" i="2"/>
  <c r="Q152" i="2"/>
  <c r="R152" i="2"/>
  <c r="S152" i="2"/>
  <c r="T152" i="2"/>
  <c r="O153" i="2"/>
  <c r="P153" i="2"/>
  <c r="Q153" i="2"/>
  <c r="R153" i="2"/>
  <c r="S153" i="2"/>
  <c r="T153" i="2"/>
  <c r="O154" i="2"/>
  <c r="P154" i="2"/>
  <c r="Q154" i="2"/>
  <c r="R154" i="2"/>
  <c r="S154" i="2"/>
  <c r="T154" i="2"/>
  <c r="O155" i="2"/>
  <c r="P155" i="2"/>
  <c r="Q155" i="2"/>
  <c r="R155" i="2"/>
  <c r="S155" i="2"/>
  <c r="T155" i="2"/>
  <c r="O156" i="2"/>
  <c r="P156" i="2"/>
  <c r="Q156" i="2"/>
  <c r="R156" i="2"/>
  <c r="S156" i="2"/>
  <c r="T156" i="2"/>
  <c r="O157" i="2"/>
  <c r="P157" i="2"/>
  <c r="Q157" i="2"/>
  <c r="R157" i="2"/>
  <c r="S157" i="2"/>
  <c r="T157" i="2"/>
  <c r="O158" i="2"/>
  <c r="P158" i="2"/>
  <c r="Q158" i="2"/>
  <c r="R158" i="2"/>
  <c r="S158" i="2"/>
  <c r="T158" i="2"/>
  <c r="O159" i="2"/>
  <c r="P159" i="2"/>
  <c r="Q159" i="2"/>
  <c r="R159" i="2"/>
  <c r="S159" i="2"/>
  <c r="T159" i="2"/>
  <c r="O160" i="2"/>
  <c r="P160" i="2"/>
  <c r="Q160" i="2"/>
  <c r="R160" i="2"/>
  <c r="S160" i="2"/>
  <c r="T160" i="2"/>
  <c r="O161" i="2"/>
  <c r="P161" i="2"/>
  <c r="Q161" i="2"/>
  <c r="R161" i="2"/>
  <c r="S161" i="2"/>
  <c r="T161" i="2"/>
  <c r="O162" i="2"/>
  <c r="P162" i="2"/>
  <c r="Q162" i="2"/>
  <c r="R162" i="2"/>
  <c r="S162" i="2"/>
  <c r="T162" i="2"/>
  <c r="O163" i="2"/>
  <c r="P163" i="2"/>
  <c r="Q163" i="2"/>
  <c r="R163" i="2"/>
  <c r="S163" i="2"/>
  <c r="T163" i="2"/>
  <c r="O164" i="2"/>
  <c r="P164" i="2"/>
  <c r="Q164" i="2"/>
  <c r="R164" i="2"/>
  <c r="S164" i="2"/>
  <c r="T164" i="2"/>
  <c r="O165" i="2"/>
  <c r="P165" i="2"/>
  <c r="Q165" i="2"/>
  <c r="R165" i="2"/>
  <c r="S165" i="2"/>
  <c r="T165" i="2"/>
  <c r="O166" i="2"/>
  <c r="P166" i="2"/>
  <c r="Q166" i="2"/>
  <c r="R166" i="2"/>
  <c r="S166" i="2"/>
  <c r="T166" i="2"/>
  <c r="O167" i="2"/>
  <c r="P167" i="2"/>
  <c r="Q167" i="2"/>
  <c r="R167" i="2"/>
  <c r="S167" i="2"/>
  <c r="T167" i="2"/>
  <c r="O168" i="2"/>
  <c r="P168" i="2"/>
  <c r="Q168" i="2"/>
  <c r="R168" i="2"/>
  <c r="S168" i="2"/>
  <c r="T168" i="2"/>
  <c r="O169" i="2"/>
  <c r="P169" i="2"/>
  <c r="Q169" i="2"/>
  <c r="R169" i="2"/>
  <c r="S169" i="2"/>
  <c r="T169" i="2"/>
  <c r="O170" i="2"/>
  <c r="P170" i="2"/>
  <c r="Q170" i="2"/>
  <c r="R170" i="2"/>
  <c r="S170" i="2"/>
  <c r="T170" i="2"/>
  <c r="O171" i="2"/>
  <c r="P171" i="2"/>
  <c r="Q171" i="2"/>
  <c r="R171" i="2"/>
  <c r="S171" i="2"/>
  <c r="T171" i="2"/>
  <c r="O172" i="2"/>
  <c r="P172" i="2"/>
  <c r="Q172" i="2"/>
  <c r="R172" i="2"/>
  <c r="S172" i="2"/>
  <c r="T172" i="2"/>
  <c r="O173" i="2"/>
  <c r="P173" i="2"/>
  <c r="Q173" i="2"/>
  <c r="R173" i="2"/>
  <c r="S173" i="2"/>
  <c r="T173" i="2"/>
  <c r="O174" i="2"/>
  <c r="P174" i="2"/>
  <c r="Q174" i="2"/>
  <c r="R174" i="2"/>
  <c r="S174" i="2"/>
  <c r="T174" i="2"/>
  <c r="O175" i="2"/>
  <c r="P175" i="2"/>
  <c r="Q175" i="2"/>
  <c r="R175" i="2"/>
  <c r="S175" i="2"/>
  <c r="T175" i="2"/>
  <c r="O176" i="2"/>
  <c r="P176" i="2"/>
  <c r="Q176" i="2"/>
  <c r="R176" i="2"/>
  <c r="S176" i="2"/>
  <c r="T176" i="2"/>
  <c r="O177" i="2"/>
  <c r="P177" i="2"/>
  <c r="Q177" i="2"/>
  <c r="R177" i="2"/>
  <c r="S177" i="2"/>
  <c r="T177" i="2"/>
  <c r="O178" i="2"/>
  <c r="P178" i="2"/>
  <c r="Q178" i="2"/>
  <c r="R178" i="2"/>
  <c r="S178" i="2"/>
  <c r="T178" i="2"/>
  <c r="O179" i="2"/>
  <c r="P179" i="2"/>
  <c r="Q179" i="2"/>
  <c r="R179" i="2"/>
  <c r="S179" i="2"/>
  <c r="T179" i="2"/>
  <c r="O180" i="2"/>
  <c r="P180" i="2"/>
  <c r="Q180" i="2"/>
  <c r="R180" i="2"/>
  <c r="S180" i="2"/>
  <c r="T180" i="2"/>
  <c r="O181" i="2"/>
  <c r="P181" i="2"/>
  <c r="Q181" i="2"/>
  <c r="R181" i="2"/>
  <c r="S181" i="2"/>
  <c r="T181" i="2"/>
  <c r="O182" i="2"/>
  <c r="P182" i="2"/>
  <c r="Q182" i="2"/>
  <c r="R182" i="2"/>
  <c r="S182" i="2"/>
  <c r="T182" i="2"/>
  <c r="O183" i="2"/>
  <c r="P183" i="2"/>
  <c r="Q183" i="2"/>
  <c r="R183" i="2"/>
  <c r="S183" i="2"/>
  <c r="T183" i="2"/>
  <c r="O184" i="2"/>
  <c r="P184" i="2"/>
  <c r="Q184" i="2"/>
  <c r="R184" i="2"/>
  <c r="S184" i="2"/>
  <c r="T184" i="2"/>
  <c r="O185" i="2"/>
  <c r="P185" i="2"/>
  <c r="Q185" i="2"/>
  <c r="R185" i="2"/>
  <c r="S185" i="2"/>
  <c r="T185" i="2"/>
  <c r="O186" i="2"/>
  <c r="P186" i="2"/>
  <c r="Q186" i="2"/>
  <c r="R186" i="2"/>
  <c r="S186" i="2"/>
  <c r="T186" i="2"/>
  <c r="O187" i="2"/>
  <c r="P187" i="2"/>
  <c r="Q187" i="2"/>
  <c r="R187" i="2"/>
  <c r="S187" i="2"/>
  <c r="T187" i="2"/>
  <c r="O188" i="2"/>
  <c r="P188" i="2"/>
  <c r="Q188" i="2"/>
  <c r="R188" i="2"/>
  <c r="S188" i="2"/>
  <c r="T188" i="2"/>
  <c r="O189" i="2"/>
  <c r="P189" i="2"/>
  <c r="Q189" i="2"/>
  <c r="R189" i="2"/>
  <c r="S189" i="2"/>
  <c r="T189" i="2"/>
  <c r="O190" i="2"/>
  <c r="P190" i="2"/>
  <c r="Q190" i="2"/>
  <c r="R190" i="2"/>
  <c r="S190" i="2"/>
  <c r="T190" i="2"/>
  <c r="O191" i="2"/>
  <c r="P191" i="2"/>
  <c r="Q191" i="2"/>
  <c r="R191" i="2"/>
  <c r="S191" i="2"/>
  <c r="T191" i="2"/>
  <c r="O192" i="2"/>
  <c r="P192" i="2"/>
  <c r="Q192" i="2"/>
  <c r="R192" i="2"/>
  <c r="S192" i="2"/>
  <c r="T192" i="2"/>
  <c r="O193" i="2"/>
  <c r="P193" i="2"/>
  <c r="Q193" i="2"/>
  <c r="R193" i="2"/>
  <c r="S193" i="2"/>
  <c r="T193" i="2"/>
  <c r="O194" i="2"/>
  <c r="P194" i="2"/>
  <c r="Q194" i="2"/>
  <c r="R194" i="2"/>
  <c r="S194" i="2"/>
  <c r="T194" i="2"/>
  <c r="O195" i="2"/>
  <c r="P195" i="2"/>
  <c r="Q195" i="2"/>
  <c r="R195" i="2"/>
  <c r="S195" i="2"/>
  <c r="T195" i="2"/>
  <c r="O196" i="2"/>
  <c r="P196" i="2"/>
  <c r="Q196" i="2"/>
  <c r="R196" i="2"/>
  <c r="S196" i="2"/>
  <c r="T196" i="2"/>
  <c r="O197" i="2"/>
  <c r="P197" i="2"/>
  <c r="Q197" i="2"/>
  <c r="R197" i="2"/>
  <c r="S197" i="2"/>
  <c r="T197" i="2"/>
  <c r="O198" i="2"/>
  <c r="P198" i="2"/>
  <c r="Q198" i="2"/>
  <c r="R198" i="2"/>
  <c r="S198" i="2"/>
  <c r="T198" i="2"/>
  <c r="O199" i="2"/>
  <c r="P199" i="2"/>
  <c r="Q199" i="2"/>
  <c r="R199" i="2"/>
  <c r="S199" i="2"/>
  <c r="T199" i="2"/>
  <c r="O200" i="2"/>
  <c r="P200" i="2"/>
  <c r="Q200" i="2"/>
  <c r="R200" i="2"/>
  <c r="S200" i="2"/>
  <c r="T200" i="2"/>
  <c r="O201" i="2"/>
  <c r="P201" i="2"/>
  <c r="Q201" i="2"/>
  <c r="R201" i="2"/>
  <c r="S201" i="2"/>
  <c r="T201" i="2"/>
  <c r="O202" i="2"/>
  <c r="P202" i="2"/>
  <c r="Q202" i="2"/>
  <c r="R202" i="2"/>
  <c r="S202" i="2"/>
  <c r="T202" i="2"/>
  <c r="O203" i="2"/>
  <c r="P203" i="2"/>
  <c r="Q203" i="2"/>
  <c r="R203" i="2"/>
  <c r="S203" i="2"/>
  <c r="T203" i="2"/>
  <c r="O204" i="2"/>
  <c r="P204" i="2"/>
  <c r="Q204" i="2"/>
  <c r="R204" i="2"/>
  <c r="S204" i="2"/>
  <c r="T204" i="2"/>
  <c r="O205" i="2"/>
  <c r="P205" i="2"/>
  <c r="Q205" i="2"/>
  <c r="R205" i="2"/>
  <c r="S205" i="2"/>
  <c r="T205" i="2"/>
  <c r="O206" i="2"/>
  <c r="P206" i="2"/>
  <c r="Q206" i="2"/>
  <c r="R206" i="2"/>
  <c r="S206" i="2"/>
  <c r="T206" i="2"/>
  <c r="O207" i="2"/>
  <c r="P207" i="2"/>
  <c r="Q207" i="2"/>
  <c r="R207" i="2"/>
  <c r="S207" i="2"/>
  <c r="T207" i="2"/>
  <c r="O208" i="2"/>
  <c r="P208" i="2"/>
  <c r="Q208" i="2"/>
  <c r="R208" i="2"/>
  <c r="S208" i="2"/>
  <c r="T208" i="2"/>
  <c r="O209" i="2"/>
  <c r="P209" i="2"/>
  <c r="Q209" i="2"/>
  <c r="R209" i="2"/>
  <c r="S209" i="2"/>
  <c r="T209" i="2"/>
  <c r="O210" i="2"/>
  <c r="P210" i="2"/>
  <c r="Q210" i="2"/>
  <c r="R210" i="2"/>
  <c r="S210" i="2"/>
  <c r="T210" i="2"/>
  <c r="O211" i="2"/>
  <c r="P211" i="2"/>
  <c r="Q211" i="2"/>
  <c r="R211" i="2"/>
  <c r="S211" i="2"/>
  <c r="T211" i="2"/>
  <c r="O212" i="2"/>
  <c r="P212" i="2"/>
  <c r="Q212" i="2"/>
  <c r="R212" i="2"/>
  <c r="S212" i="2"/>
  <c r="T212" i="2"/>
  <c r="O213" i="2"/>
  <c r="P213" i="2"/>
  <c r="Q213" i="2"/>
  <c r="R213" i="2"/>
  <c r="S213" i="2"/>
  <c r="T213" i="2"/>
  <c r="O214" i="2"/>
  <c r="P214" i="2"/>
  <c r="Q214" i="2"/>
  <c r="R214" i="2"/>
  <c r="S214" i="2"/>
  <c r="T214" i="2"/>
  <c r="O215" i="2"/>
  <c r="P215" i="2"/>
  <c r="Q215" i="2"/>
  <c r="R215" i="2"/>
  <c r="S215" i="2"/>
  <c r="T215" i="2"/>
  <c r="O216" i="2"/>
  <c r="P216" i="2"/>
  <c r="Q216" i="2"/>
  <c r="R216" i="2"/>
  <c r="S216" i="2"/>
  <c r="T216" i="2"/>
  <c r="O217" i="2"/>
  <c r="P217" i="2"/>
  <c r="Q217" i="2"/>
  <c r="R217" i="2"/>
  <c r="S217" i="2"/>
  <c r="T217" i="2"/>
  <c r="O218" i="2"/>
  <c r="P218" i="2"/>
  <c r="Q218" i="2"/>
  <c r="R218" i="2"/>
  <c r="S218" i="2"/>
  <c r="T218" i="2"/>
  <c r="O219" i="2"/>
  <c r="P219" i="2"/>
  <c r="Q219" i="2"/>
  <c r="R219" i="2"/>
  <c r="S219" i="2"/>
  <c r="T219" i="2"/>
  <c r="O220" i="2"/>
  <c r="P220" i="2"/>
  <c r="Q220" i="2"/>
  <c r="R220" i="2"/>
  <c r="S220" i="2"/>
  <c r="T220" i="2"/>
  <c r="O221" i="2"/>
  <c r="P221" i="2"/>
  <c r="Q221" i="2"/>
  <c r="R221" i="2"/>
  <c r="S221" i="2"/>
  <c r="T221" i="2"/>
  <c r="O222" i="2"/>
  <c r="P222" i="2"/>
  <c r="Q222" i="2"/>
  <c r="R222" i="2"/>
  <c r="S222" i="2"/>
  <c r="T222" i="2"/>
  <c r="O223" i="2"/>
  <c r="P223" i="2"/>
  <c r="Q223" i="2"/>
  <c r="R223" i="2"/>
  <c r="S223" i="2"/>
  <c r="T223" i="2"/>
  <c r="O224" i="2"/>
  <c r="P224" i="2"/>
  <c r="Q224" i="2"/>
  <c r="R224" i="2"/>
  <c r="S224" i="2"/>
  <c r="T224" i="2"/>
  <c r="O225" i="2"/>
  <c r="P225" i="2"/>
  <c r="Q225" i="2"/>
  <c r="R225" i="2"/>
  <c r="S225" i="2"/>
  <c r="T225" i="2"/>
  <c r="O226" i="2"/>
  <c r="P226" i="2"/>
  <c r="Q226" i="2"/>
  <c r="R226" i="2"/>
  <c r="S226" i="2"/>
  <c r="T226" i="2"/>
  <c r="O227" i="2"/>
  <c r="P227" i="2"/>
  <c r="Q227" i="2"/>
  <c r="R227" i="2"/>
  <c r="S227" i="2"/>
  <c r="T227" i="2"/>
  <c r="O228" i="2"/>
  <c r="P228" i="2"/>
  <c r="Q228" i="2"/>
  <c r="R228" i="2"/>
  <c r="S228" i="2"/>
  <c r="T228" i="2"/>
  <c r="O229" i="2"/>
  <c r="P229" i="2"/>
  <c r="Q229" i="2"/>
  <c r="R229" i="2"/>
  <c r="S229" i="2"/>
  <c r="T229" i="2"/>
  <c r="O230" i="2"/>
  <c r="P230" i="2"/>
  <c r="Q230" i="2"/>
  <c r="R230" i="2"/>
  <c r="S230" i="2"/>
  <c r="T230" i="2"/>
  <c r="O231" i="2"/>
  <c r="P231" i="2"/>
  <c r="Q231" i="2"/>
  <c r="R231" i="2"/>
  <c r="S231" i="2"/>
  <c r="T231" i="2"/>
  <c r="O232" i="2"/>
  <c r="P232" i="2"/>
  <c r="Q232" i="2"/>
  <c r="R232" i="2"/>
  <c r="S232" i="2"/>
  <c r="T232" i="2"/>
  <c r="O233" i="2"/>
  <c r="P233" i="2"/>
  <c r="Q233" i="2"/>
  <c r="R233" i="2"/>
  <c r="S233" i="2"/>
  <c r="T233" i="2"/>
  <c r="O234" i="2"/>
  <c r="P234" i="2"/>
  <c r="Q234" i="2"/>
  <c r="R234" i="2"/>
  <c r="S234" i="2"/>
  <c r="T234" i="2"/>
  <c r="O235" i="2"/>
  <c r="P235" i="2"/>
  <c r="Q235" i="2"/>
  <c r="R235" i="2"/>
  <c r="S235" i="2"/>
  <c r="T235" i="2"/>
  <c r="O236" i="2"/>
  <c r="P236" i="2"/>
  <c r="Q236" i="2"/>
  <c r="R236" i="2"/>
  <c r="S236" i="2"/>
  <c r="T236" i="2"/>
  <c r="O237" i="2"/>
  <c r="P237" i="2"/>
  <c r="Q237" i="2"/>
  <c r="R237" i="2"/>
  <c r="S237" i="2"/>
  <c r="T237" i="2"/>
  <c r="O238" i="2"/>
  <c r="P238" i="2"/>
  <c r="Q238" i="2"/>
  <c r="R238" i="2"/>
  <c r="S238" i="2"/>
  <c r="T238" i="2"/>
  <c r="O239" i="2"/>
  <c r="P239" i="2"/>
  <c r="Q239" i="2"/>
  <c r="R239" i="2"/>
  <c r="S239" i="2"/>
  <c r="T239" i="2"/>
  <c r="O240" i="2"/>
  <c r="P240" i="2"/>
  <c r="Q240" i="2"/>
  <c r="R240" i="2"/>
  <c r="S240" i="2"/>
  <c r="T240" i="2"/>
  <c r="O241" i="2"/>
  <c r="P241" i="2"/>
  <c r="Q241" i="2"/>
  <c r="R241" i="2"/>
  <c r="S241" i="2"/>
  <c r="T241" i="2"/>
  <c r="O242" i="2"/>
  <c r="P242" i="2"/>
  <c r="Q242" i="2"/>
  <c r="R242" i="2"/>
  <c r="S242" i="2"/>
  <c r="T242" i="2"/>
  <c r="O243" i="2"/>
  <c r="P243" i="2"/>
  <c r="Q243" i="2"/>
  <c r="R243" i="2"/>
  <c r="S243" i="2"/>
  <c r="T243" i="2"/>
  <c r="O244" i="2"/>
  <c r="P244" i="2"/>
  <c r="Q244" i="2"/>
  <c r="R244" i="2"/>
  <c r="S244" i="2"/>
  <c r="T244" i="2"/>
  <c r="O245" i="2"/>
  <c r="P245" i="2"/>
  <c r="Q245" i="2"/>
  <c r="R245" i="2"/>
  <c r="S245" i="2"/>
  <c r="T245" i="2"/>
  <c r="O246" i="2"/>
  <c r="P246" i="2"/>
  <c r="Q246" i="2"/>
  <c r="R246" i="2"/>
  <c r="S246" i="2"/>
  <c r="T246" i="2"/>
  <c r="O247" i="2"/>
  <c r="P247" i="2"/>
  <c r="Q247" i="2"/>
  <c r="R247" i="2"/>
  <c r="S247" i="2"/>
  <c r="T247" i="2"/>
  <c r="O248" i="2"/>
  <c r="P248" i="2"/>
  <c r="Q248" i="2"/>
  <c r="R248" i="2"/>
  <c r="S248" i="2"/>
  <c r="T248" i="2"/>
  <c r="O249" i="2"/>
  <c r="P249" i="2"/>
  <c r="Q249" i="2"/>
  <c r="R249" i="2"/>
  <c r="S249" i="2"/>
  <c r="T249" i="2"/>
  <c r="O250" i="2"/>
  <c r="P250" i="2"/>
  <c r="Q250" i="2"/>
  <c r="R250" i="2"/>
  <c r="S250" i="2"/>
  <c r="T250" i="2"/>
  <c r="O251" i="2"/>
  <c r="P251" i="2"/>
  <c r="Q251" i="2"/>
  <c r="R251" i="2"/>
  <c r="S251" i="2"/>
  <c r="T251" i="2"/>
  <c r="O252" i="2"/>
  <c r="P252" i="2"/>
  <c r="Q252" i="2"/>
  <c r="R252" i="2"/>
  <c r="S252" i="2"/>
  <c r="T252" i="2"/>
  <c r="O253" i="2"/>
  <c r="P253" i="2"/>
  <c r="Q253" i="2"/>
  <c r="R253" i="2"/>
  <c r="S253" i="2"/>
  <c r="T253" i="2"/>
  <c r="O254" i="2"/>
  <c r="P254" i="2"/>
  <c r="Q254" i="2"/>
  <c r="R254" i="2"/>
  <c r="S254" i="2"/>
  <c r="T254" i="2"/>
  <c r="O255" i="2"/>
  <c r="P255" i="2"/>
  <c r="Q255" i="2"/>
  <c r="R255" i="2"/>
  <c r="S255" i="2"/>
  <c r="T255" i="2"/>
  <c r="O256" i="2"/>
  <c r="P256" i="2"/>
  <c r="Q256" i="2"/>
  <c r="R256" i="2"/>
  <c r="S256" i="2"/>
  <c r="T256" i="2"/>
  <c r="O257" i="2"/>
  <c r="P257" i="2"/>
  <c r="Q257" i="2"/>
  <c r="R257" i="2"/>
  <c r="S257" i="2"/>
  <c r="T257" i="2"/>
  <c r="O258" i="2"/>
  <c r="P258" i="2"/>
  <c r="Q258" i="2"/>
  <c r="R258" i="2"/>
  <c r="S258" i="2"/>
  <c r="T258" i="2"/>
  <c r="O259" i="2"/>
  <c r="P259" i="2"/>
  <c r="Q259" i="2"/>
  <c r="R259" i="2"/>
  <c r="S259" i="2"/>
  <c r="T259" i="2"/>
  <c r="O260" i="2"/>
  <c r="P260" i="2"/>
  <c r="Q260" i="2"/>
  <c r="R260" i="2"/>
  <c r="S260" i="2"/>
  <c r="T260" i="2"/>
  <c r="O261" i="2"/>
  <c r="P261" i="2"/>
  <c r="Q261" i="2"/>
  <c r="R261" i="2"/>
  <c r="S261" i="2"/>
  <c r="T261" i="2"/>
  <c r="O262" i="2"/>
  <c r="P262" i="2"/>
  <c r="Q262" i="2"/>
  <c r="R262" i="2"/>
  <c r="S262" i="2"/>
  <c r="T262" i="2"/>
  <c r="O263" i="2"/>
  <c r="P263" i="2"/>
  <c r="Q263" i="2"/>
  <c r="R263" i="2"/>
  <c r="S263" i="2"/>
  <c r="T263" i="2"/>
  <c r="O264" i="2"/>
  <c r="P264" i="2"/>
  <c r="Q264" i="2"/>
  <c r="R264" i="2"/>
  <c r="S264" i="2"/>
  <c r="T264" i="2"/>
  <c r="O265" i="2"/>
  <c r="P265" i="2"/>
  <c r="Q265" i="2"/>
  <c r="R265" i="2"/>
  <c r="S265" i="2"/>
  <c r="T265" i="2"/>
  <c r="O266" i="2"/>
  <c r="P266" i="2"/>
  <c r="Q266" i="2"/>
  <c r="R266" i="2"/>
  <c r="S266" i="2"/>
  <c r="T266" i="2"/>
  <c r="O267" i="2"/>
  <c r="P267" i="2"/>
  <c r="Q267" i="2"/>
  <c r="R267" i="2"/>
  <c r="S267" i="2"/>
  <c r="T267" i="2"/>
  <c r="O268" i="2"/>
  <c r="P268" i="2"/>
  <c r="Q268" i="2"/>
  <c r="R268" i="2"/>
  <c r="S268" i="2"/>
  <c r="T268" i="2"/>
  <c r="O269" i="2"/>
  <c r="P269" i="2"/>
  <c r="Q269" i="2"/>
  <c r="R269" i="2"/>
  <c r="S269" i="2"/>
  <c r="T269" i="2"/>
  <c r="O270" i="2"/>
  <c r="P270" i="2"/>
  <c r="Q270" i="2"/>
  <c r="R270" i="2"/>
  <c r="S270" i="2"/>
  <c r="T270" i="2"/>
  <c r="O271" i="2"/>
  <c r="P271" i="2"/>
  <c r="Q271" i="2"/>
  <c r="R271" i="2"/>
  <c r="S271" i="2"/>
  <c r="T271" i="2"/>
  <c r="O272" i="2"/>
  <c r="P272" i="2"/>
  <c r="Q272" i="2"/>
  <c r="R272" i="2"/>
  <c r="S272" i="2"/>
  <c r="T272" i="2"/>
  <c r="O273" i="2"/>
  <c r="P273" i="2"/>
  <c r="Q273" i="2"/>
  <c r="R273" i="2"/>
  <c r="S273" i="2"/>
  <c r="T273" i="2"/>
  <c r="O274" i="2"/>
  <c r="P274" i="2"/>
  <c r="Q274" i="2"/>
  <c r="R274" i="2"/>
  <c r="S274" i="2"/>
  <c r="T274" i="2"/>
  <c r="O275" i="2"/>
  <c r="P275" i="2"/>
  <c r="Q275" i="2"/>
  <c r="R275" i="2"/>
  <c r="S275" i="2"/>
  <c r="T275" i="2"/>
  <c r="O276" i="2"/>
  <c r="P276" i="2"/>
  <c r="Q276" i="2"/>
  <c r="R276" i="2"/>
  <c r="S276" i="2"/>
  <c r="T276" i="2"/>
  <c r="O277" i="2"/>
  <c r="P277" i="2"/>
  <c r="Q277" i="2"/>
  <c r="R277" i="2"/>
  <c r="S277" i="2"/>
  <c r="T277" i="2"/>
  <c r="O278" i="2"/>
  <c r="P278" i="2"/>
  <c r="Q278" i="2"/>
  <c r="R278" i="2"/>
  <c r="S278" i="2"/>
  <c r="T278" i="2"/>
  <c r="O279" i="2"/>
  <c r="P279" i="2"/>
  <c r="Q279" i="2"/>
  <c r="R279" i="2"/>
  <c r="S279" i="2"/>
  <c r="T279" i="2"/>
  <c r="O280" i="2"/>
  <c r="P280" i="2"/>
  <c r="Q280" i="2"/>
  <c r="R280" i="2"/>
  <c r="S280" i="2"/>
  <c r="T280" i="2"/>
  <c r="O281" i="2"/>
  <c r="P281" i="2"/>
  <c r="Q281" i="2"/>
  <c r="R281" i="2"/>
  <c r="S281" i="2"/>
  <c r="T281" i="2"/>
  <c r="O282" i="2"/>
  <c r="P282" i="2"/>
  <c r="Q282" i="2"/>
  <c r="R282" i="2"/>
  <c r="S282" i="2"/>
  <c r="T282" i="2"/>
  <c r="O283" i="2"/>
  <c r="P283" i="2"/>
  <c r="Q283" i="2"/>
  <c r="R283" i="2"/>
  <c r="S283" i="2"/>
  <c r="T283" i="2"/>
  <c r="O284" i="2"/>
  <c r="P284" i="2"/>
  <c r="Q284" i="2"/>
  <c r="R284" i="2"/>
  <c r="S284" i="2"/>
  <c r="T284" i="2"/>
  <c r="O285" i="2"/>
  <c r="P285" i="2"/>
  <c r="Q285" i="2"/>
  <c r="R285" i="2"/>
  <c r="S285" i="2"/>
  <c r="T285" i="2"/>
  <c r="O286" i="2"/>
  <c r="P286" i="2"/>
  <c r="Q286" i="2"/>
  <c r="R286" i="2"/>
  <c r="S286" i="2"/>
  <c r="T286" i="2"/>
  <c r="O287" i="2"/>
  <c r="P287" i="2"/>
  <c r="Q287" i="2"/>
  <c r="R287" i="2"/>
  <c r="S287" i="2"/>
  <c r="T287" i="2"/>
  <c r="O288" i="2"/>
  <c r="P288" i="2"/>
  <c r="Q288" i="2"/>
  <c r="R288" i="2"/>
  <c r="S288" i="2"/>
  <c r="T288" i="2"/>
  <c r="S2" i="2"/>
  <c r="Q2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" i="1"/>
  <c r="B1" i="2"/>
  <c r="C1" i="2"/>
  <c r="D1" i="2"/>
  <c r="E1" i="2"/>
  <c r="F1" i="2"/>
  <c r="G1" i="2"/>
  <c r="H1" i="2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A2" i="2"/>
  <c r="A3" i="2"/>
  <c r="A4" i="2"/>
  <c r="A5" i="2"/>
  <c r="L5" i="2" s="1"/>
  <c r="A6" i="2"/>
  <c r="A7" i="2"/>
  <c r="A8" i="2"/>
  <c r="A9" i="2"/>
  <c r="I9" i="2" s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I285" i="2" s="1"/>
  <c r="A286" i="2"/>
  <c r="A287" i="2"/>
  <c r="A288" i="2"/>
  <c r="A1" i="2"/>
  <c r="K284" i="2" l="1"/>
  <c r="K12" i="2"/>
  <c r="K8" i="2"/>
  <c r="J4" i="2"/>
  <c r="K288" i="2"/>
  <c r="I287" i="2"/>
  <c r="I11" i="2"/>
  <c r="I7" i="2"/>
  <c r="J286" i="2"/>
  <c r="K282" i="2"/>
  <c r="K10" i="2"/>
  <c r="N6" i="2"/>
  <c r="J2" i="2"/>
  <c r="J283" i="2"/>
  <c r="N283" i="2"/>
  <c r="K283" i="2"/>
  <c r="L271" i="2"/>
  <c r="I271" i="2"/>
  <c r="M271" i="2"/>
  <c r="J271" i="2"/>
  <c r="N271" i="2"/>
  <c r="K271" i="2"/>
  <c r="L255" i="2"/>
  <c r="I255" i="2"/>
  <c r="M255" i="2"/>
  <c r="J255" i="2"/>
  <c r="N255" i="2"/>
  <c r="K255" i="2"/>
  <c r="L235" i="2"/>
  <c r="I235" i="2"/>
  <c r="M235" i="2"/>
  <c r="J235" i="2"/>
  <c r="N235" i="2"/>
  <c r="K235" i="2"/>
  <c r="L219" i="2"/>
  <c r="I219" i="2"/>
  <c r="M219" i="2"/>
  <c r="J219" i="2"/>
  <c r="N219" i="2"/>
  <c r="K219" i="2"/>
  <c r="L203" i="2"/>
  <c r="I203" i="2"/>
  <c r="M203" i="2"/>
  <c r="J203" i="2"/>
  <c r="N203" i="2"/>
  <c r="K203" i="2"/>
  <c r="J187" i="2"/>
  <c r="N187" i="2"/>
  <c r="K187" i="2"/>
  <c r="I187" i="2"/>
  <c r="L187" i="2"/>
  <c r="M187" i="2"/>
  <c r="J179" i="2"/>
  <c r="N179" i="2"/>
  <c r="K179" i="2"/>
  <c r="I179" i="2"/>
  <c r="L179" i="2"/>
  <c r="M179" i="2"/>
  <c r="J167" i="2"/>
  <c r="N167" i="2"/>
  <c r="K167" i="2"/>
  <c r="I167" i="2"/>
  <c r="L167" i="2"/>
  <c r="M167" i="2"/>
  <c r="L159" i="2"/>
  <c r="I159" i="2"/>
  <c r="M159" i="2"/>
  <c r="J159" i="2"/>
  <c r="N159" i="2"/>
  <c r="K159" i="2"/>
  <c r="L155" i="2"/>
  <c r="I155" i="2"/>
  <c r="M155" i="2"/>
  <c r="J155" i="2"/>
  <c r="N155" i="2"/>
  <c r="K155" i="2"/>
  <c r="L151" i="2"/>
  <c r="I151" i="2"/>
  <c r="M151" i="2"/>
  <c r="J151" i="2"/>
  <c r="N151" i="2"/>
  <c r="K151" i="2"/>
  <c r="L147" i="2"/>
  <c r="I147" i="2"/>
  <c r="M147" i="2"/>
  <c r="J147" i="2"/>
  <c r="N147" i="2"/>
  <c r="K147" i="2"/>
  <c r="L143" i="2"/>
  <c r="I143" i="2"/>
  <c r="M143" i="2"/>
  <c r="J143" i="2"/>
  <c r="N143" i="2"/>
  <c r="K143" i="2"/>
  <c r="L139" i="2"/>
  <c r="I139" i="2"/>
  <c r="M139" i="2"/>
  <c r="J139" i="2"/>
  <c r="N139" i="2"/>
  <c r="K139" i="2"/>
  <c r="L135" i="2"/>
  <c r="I135" i="2"/>
  <c r="M135" i="2"/>
  <c r="J135" i="2"/>
  <c r="N135" i="2"/>
  <c r="K135" i="2"/>
  <c r="L131" i="2"/>
  <c r="I131" i="2"/>
  <c r="M131" i="2"/>
  <c r="J131" i="2"/>
  <c r="N131" i="2"/>
  <c r="K131" i="2"/>
  <c r="L127" i="2"/>
  <c r="I127" i="2"/>
  <c r="M127" i="2"/>
  <c r="J127" i="2"/>
  <c r="N127" i="2"/>
  <c r="K127" i="2"/>
  <c r="L123" i="2"/>
  <c r="I123" i="2"/>
  <c r="M123" i="2"/>
  <c r="J123" i="2"/>
  <c r="N123" i="2"/>
  <c r="K123" i="2"/>
  <c r="L119" i="2"/>
  <c r="I119" i="2"/>
  <c r="M119" i="2"/>
  <c r="J119" i="2"/>
  <c r="N119" i="2"/>
  <c r="K119" i="2"/>
  <c r="L115" i="2"/>
  <c r="I115" i="2"/>
  <c r="M115" i="2"/>
  <c r="J115" i="2"/>
  <c r="N115" i="2"/>
  <c r="K115" i="2"/>
  <c r="L111" i="2"/>
  <c r="I111" i="2"/>
  <c r="M111" i="2"/>
  <c r="J111" i="2"/>
  <c r="N111" i="2"/>
  <c r="K111" i="2"/>
  <c r="L107" i="2"/>
  <c r="I107" i="2"/>
  <c r="M107" i="2"/>
  <c r="J107" i="2"/>
  <c r="N107" i="2"/>
  <c r="K107" i="2"/>
  <c r="L103" i="2"/>
  <c r="I103" i="2"/>
  <c r="M103" i="2"/>
  <c r="J103" i="2"/>
  <c r="N103" i="2"/>
  <c r="K103" i="2"/>
  <c r="L99" i="2"/>
  <c r="I99" i="2"/>
  <c r="M99" i="2"/>
  <c r="J99" i="2"/>
  <c r="N99" i="2"/>
  <c r="K99" i="2"/>
  <c r="L95" i="2"/>
  <c r="I95" i="2"/>
  <c r="M95" i="2"/>
  <c r="J95" i="2"/>
  <c r="N95" i="2"/>
  <c r="K95" i="2"/>
  <c r="I91" i="2"/>
  <c r="M91" i="2"/>
  <c r="J91" i="2"/>
  <c r="N91" i="2"/>
  <c r="K91" i="2"/>
  <c r="L91" i="2"/>
  <c r="I87" i="2"/>
  <c r="M87" i="2"/>
  <c r="J87" i="2"/>
  <c r="N87" i="2"/>
  <c r="K87" i="2"/>
  <c r="L87" i="2"/>
  <c r="I83" i="2"/>
  <c r="M83" i="2"/>
  <c r="J83" i="2"/>
  <c r="N83" i="2"/>
  <c r="K83" i="2"/>
  <c r="L83" i="2"/>
  <c r="I79" i="2"/>
  <c r="M79" i="2"/>
  <c r="J79" i="2"/>
  <c r="N79" i="2"/>
  <c r="K79" i="2"/>
  <c r="L79" i="2"/>
  <c r="I75" i="2"/>
  <c r="M75" i="2"/>
  <c r="J75" i="2"/>
  <c r="N75" i="2"/>
  <c r="K75" i="2"/>
  <c r="L75" i="2"/>
  <c r="K71" i="2"/>
  <c r="L71" i="2"/>
  <c r="I71" i="2"/>
  <c r="M71" i="2"/>
  <c r="J71" i="2"/>
  <c r="N71" i="2"/>
  <c r="K67" i="2"/>
  <c r="L67" i="2"/>
  <c r="I67" i="2"/>
  <c r="M67" i="2"/>
  <c r="J67" i="2"/>
  <c r="N67" i="2"/>
  <c r="K63" i="2"/>
  <c r="I63" i="2"/>
  <c r="M63" i="2"/>
  <c r="N63" i="2"/>
  <c r="J63" i="2"/>
  <c r="L63" i="2"/>
  <c r="K59" i="2"/>
  <c r="I59" i="2"/>
  <c r="M59" i="2"/>
  <c r="N59" i="2"/>
  <c r="J59" i="2"/>
  <c r="L59" i="2"/>
  <c r="K55" i="2"/>
  <c r="L55" i="2"/>
  <c r="I55" i="2"/>
  <c r="M55" i="2"/>
  <c r="J55" i="2"/>
  <c r="N55" i="2"/>
  <c r="K51" i="2"/>
  <c r="L51" i="2"/>
  <c r="I51" i="2"/>
  <c r="M51" i="2"/>
  <c r="J51" i="2"/>
  <c r="N51" i="2"/>
  <c r="K47" i="2"/>
  <c r="L47" i="2"/>
  <c r="I47" i="2"/>
  <c r="M47" i="2"/>
  <c r="J47" i="2"/>
  <c r="N47" i="2"/>
  <c r="K43" i="2"/>
  <c r="L43" i="2"/>
  <c r="I43" i="2"/>
  <c r="M43" i="2"/>
  <c r="J43" i="2"/>
  <c r="N43" i="2"/>
  <c r="K39" i="2"/>
  <c r="L39" i="2"/>
  <c r="I39" i="2"/>
  <c r="M39" i="2"/>
  <c r="J39" i="2"/>
  <c r="N39" i="2"/>
  <c r="K35" i="2"/>
  <c r="L35" i="2"/>
  <c r="I35" i="2"/>
  <c r="M35" i="2"/>
  <c r="J35" i="2"/>
  <c r="N35" i="2"/>
  <c r="K31" i="2"/>
  <c r="L31" i="2"/>
  <c r="I31" i="2"/>
  <c r="M31" i="2"/>
  <c r="J31" i="2"/>
  <c r="N31" i="2"/>
  <c r="K27" i="2"/>
  <c r="L27" i="2"/>
  <c r="I27" i="2"/>
  <c r="M27" i="2"/>
  <c r="J27" i="2"/>
  <c r="N27" i="2"/>
  <c r="K23" i="2"/>
  <c r="L23" i="2"/>
  <c r="I23" i="2"/>
  <c r="M23" i="2"/>
  <c r="J23" i="2"/>
  <c r="N23" i="2"/>
  <c r="K19" i="2"/>
  <c r="L19" i="2"/>
  <c r="I19" i="2"/>
  <c r="M19" i="2"/>
  <c r="J19" i="2"/>
  <c r="N19" i="2"/>
  <c r="K15" i="2"/>
  <c r="L15" i="2"/>
  <c r="I15" i="2"/>
  <c r="M15" i="2"/>
  <c r="J15" i="2"/>
  <c r="N15" i="2"/>
  <c r="J3" i="2"/>
  <c r="N3" i="2"/>
  <c r="K3" i="2"/>
  <c r="M2" i="2"/>
  <c r="N12" i="2"/>
  <c r="J12" i="2"/>
  <c r="L11" i="2"/>
  <c r="N10" i="2"/>
  <c r="J10" i="2"/>
  <c r="L9" i="2"/>
  <c r="N8" i="2"/>
  <c r="J8" i="2"/>
  <c r="L7" i="2"/>
  <c r="M5" i="2"/>
  <c r="K4" i="2"/>
  <c r="I3" i="2"/>
  <c r="M287" i="2"/>
  <c r="K286" i="2"/>
  <c r="M283" i="2"/>
  <c r="L279" i="2"/>
  <c r="I279" i="2"/>
  <c r="M279" i="2"/>
  <c r="J279" i="2"/>
  <c r="N279" i="2"/>
  <c r="K279" i="2"/>
  <c r="L267" i="2"/>
  <c r="I267" i="2"/>
  <c r="M267" i="2"/>
  <c r="J267" i="2"/>
  <c r="N267" i="2"/>
  <c r="K267" i="2"/>
  <c r="L251" i="2"/>
  <c r="I251" i="2"/>
  <c r="M251" i="2"/>
  <c r="J251" i="2"/>
  <c r="N251" i="2"/>
  <c r="K251" i="2"/>
  <c r="L239" i="2"/>
  <c r="I239" i="2"/>
  <c r="M239" i="2"/>
  <c r="J239" i="2"/>
  <c r="N239" i="2"/>
  <c r="K239" i="2"/>
  <c r="L223" i="2"/>
  <c r="I223" i="2"/>
  <c r="M223" i="2"/>
  <c r="J223" i="2"/>
  <c r="N223" i="2"/>
  <c r="K223" i="2"/>
  <c r="L207" i="2"/>
  <c r="I207" i="2"/>
  <c r="M207" i="2"/>
  <c r="J207" i="2"/>
  <c r="N207" i="2"/>
  <c r="K207" i="2"/>
  <c r="J195" i="2"/>
  <c r="N195" i="2"/>
  <c r="K195" i="2"/>
  <c r="I195" i="2"/>
  <c r="L195" i="2"/>
  <c r="M195" i="2"/>
  <c r="J183" i="2"/>
  <c r="N183" i="2"/>
  <c r="K183" i="2"/>
  <c r="I183" i="2"/>
  <c r="L183" i="2"/>
  <c r="M183" i="2"/>
  <c r="J163" i="2"/>
  <c r="N163" i="2"/>
  <c r="K163" i="2"/>
  <c r="I163" i="2"/>
  <c r="L163" i="2"/>
  <c r="M163" i="2"/>
  <c r="L282" i="2"/>
  <c r="I282" i="2"/>
  <c r="M282" i="2"/>
  <c r="J278" i="2"/>
  <c r="N278" i="2"/>
  <c r="K278" i="2"/>
  <c r="L278" i="2"/>
  <c r="I278" i="2"/>
  <c r="M278" i="2"/>
  <c r="J270" i="2"/>
  <c r="N270" i="2"/>
  <c r="K270" i="2"/>
  <c r="L270" i="2"/>
  <c r="I270" i="2"/>
  <c r="M270" i="2"/>
  <c r="J266" i="2"/>
  <c r="N266" i="2"/>
  <c r="K266" i="2"/>
  <c r="L266" i="2"/>
  <c r="I266" i="2"/>
  <c r="M266" i="2"/>
  <c r="J262" i="2"/>
  <c r="N262" i="2"/>
  <c r="K262" i="2"/>
  <c r="L262" i="2"/>
  <c r="I262" i="2"/>
  <c r="M262" i="2"/>
  <c r="J258" i="2"/>
  <c r="N258" i="2"/>
  <c r="K258" i="2"/>
  <c r="L258" i="2"/>
  <c r="I258" i="2"/>
  <c r="M258" i="2"/>
  <c r="J254" i="2"/>
  <c r="N254" i="2"/>
  <c r="K254" i="2"/>
  <c r="L254" i="2"/>
  <c r="I254" i="2"/>
  <c r="M254" i="2"/>
  <c r="J250" i="2"/>
  <c r="N250" i="2"/>
  <c r="K250" i="2"/>
  <c r="L250" i="2"/>
  <c r="I250" i="2"/>
  <c r="M250" i="2"/>
  <c r="J246" i="2"/>
  <c r="N246" i="2"/>
  <c r="K246" i="2"/>
  <c r="L246" i="2"/>
  <c r="I246" i="2"/>
  <c r="M246" i="2"/>
  <c r="J242" i="2"/>
  <c r="N242" i="2"/>
  <c r="K242" i="2"/>
  <c r="L242" i="2"/>
  <c r="I242" i="2"/>
  <c r="M242" i="2"/>
  <c r="J238" i="2"/>
  <c r="N238" i="2"/>
  <c r="K238" i="2"/>
  <c r="L238" i="2"/>
  <c r="I238" i="2"/>
  <c r="M238" i="2"/>
  <c r="J234" i="2"/>
  <c r="N234" i="2"/>
  <c r="K234" i="2"/>
  <c r="L234" i="2"/>
  <c r="I234" i="2"/>
  <c r="M234" i="2"/>
  <c r="J230" i="2"/>
  <c r="N230" i="2"/>
  <c r="K230" i="2"/>
  <c r="L230" i="2"/>
  <c r="I230" i="2"/>
  <c r="M230" i="2"/>
  <c r="J226" i="2"/>
  <c r="N226" i="2"/>
  <c r="K226" i="2"/>
  <c r="L226" i="2"/>
  <c r="I226" i="2"/>
  <c r="M226" i="2"/>
  <c r="J222" i="2"/>
  <c r="N222" i="2"/>
  <c r="K222" i="2"/>
  <c r="L222" i="2"/>
  <c r="I222" i="2"/>
  <c r="M222" i="2"/>
  <c r="J218" i="2"/>
  <c r="N218" i="2"/>
  <c r="K218" i="2"/>
  <c r="L218" i="2"/>
  <c r="I218" i="2"/>
  <c r="M218" i="2"/>
  <c r="J214" i="2"/>
  <c r="N214" i="2"/>
  <c r="K214" i="2"/>
  <c r="L214" i="2"/>
  <c r="I214" i="2"/>
  <c r="M214" i="2"/>
  <c r="J210" i="2"/>
  <c r="N210" i="2"/>
  <c r="K210" i="2"/>
  <c r="L210" i="2"/>
  <c r="I210" i="2"/>
  <c r="M210" i="2"/>
  <c r="J206" i="2"/>
  <c r="N206" i="2"/>
  <c r="K206" i="2"/>
  <c r="L206" i="2"/>
  <c r="I206" i="2"/>
  <c r="M206" i="2"/>
  <c r="J202" i="2"/>
  <c r="N202" i="2"/>
  <c r="K202" i="2"/>
  <c r="L202" i="2"/>
  <c r="I202" i="2"/>
  <c r="M202" i="2"/>
  <c r="J198" i="2"/>
  <c r="N198" i="2"/>
  <c r="K198" i="2"/>
  <c r="L198" i="2"/>
  <c r="I198" i="2"/>
  <c r="M198" i="2"/>
  <c r="L194" i="2"/>
  <c r="I194" i="2"/>
  <c r="M194" i="2"/>
  <c r="N194" i="2"/>
  <c r="J194" i="2"/>
  <c r="K194" i="2"/>
  <c r="L190" i="2"/>
  <c r="I190" i="2"/>
  <c r="M190" i="2"/>
  <c r="N190" i="2"/>
  <c r="J190" i="2"/>
  <c r="K190" i="2"/>
  <c r="L186" i="2"/>
  <c r="I186" i="2"/>
  <c r="M186" i="2"/>
  <c r="N186" i="2"/>
  <c r="J186" i="2"/>
  <c r="K186" i="2"/>
  <c r="L182" i="2"/>
  <c r="I182" i="2"/>
  <c r="M182" i="2"/>
  <c r="N182" i="2"/>
  <c r="J182" i="2"/>
  <c r="K182" i="2"/>
  <c r="L178" i="2"/>
  <c r="I178" i="2"/>
  <c r="M178" i="2"/>
  <c r="N178" i="2"/>
  <c r="J178" i="2"/>
  <c r="K178" i="2"/>
  <c r="L174" i="2"/>
  <c r="I174" i="2"/>
  <c r="M174" i="2"/>
  <c r="N174" i="2"/>
  <c r="J174" i="2"/>
  <c r="K174" i="2"/>
  <c r="L170" i="2"/>
  <c r="I170" i="2"/>
  <c r="M170" i="2"/>
  <c r="N170" i="2"/>
  <c r="J170" i="2"/>
  <c r="K170" i="2"/>
  <c r="L166" i="2"/>
  <c r="I166" i="2"/>
  <c r="M166" i="2"/>
  <c r="N166" i="2"/>
  <c r="J166" i="2"/>
  <c r="K166" i="2"/>
  <c r="L162" i="2"/>
  <c r="I162" i="2"/>
  <c r="M162" i="2"/>
  <c r="N162" i="2"/>
  <c r="J162" i="2"/>
  <c r="K162" i="2"/>
  <c r="J158" i="2"/>
  <c r="N158" i="2"/>
  <c r="K158" i="2"/>
  <c r="L158" i="2"/>
  <c r="I158" i="2"/>
  <c r="M158" i="2"/>
  <c r="J154" i="2"/>
  <c r="N154" i="2"/>
  <c r="K154" i="2"/>
  <c r="L154" i="2"/>
  <c r="I154" i="2"/>
  <c r="M154" i="2"/>
  <c r="J150" i="2"/>
  <c r="N150" i="2"/>
  <c r="K150" i="2"/>
  <c r="L150" i="2"/>
  <c r="I150" i="2"/>
  <c r="M150" i="2"/>
  <c r="J146" i="2"/>
  <c r="N146" i="2"/>
  <c r="K146" i="2"/>
  <c r="L146" i="2"/>
  <c r="I146" i="2"/>
  <c r="M146" i="2"/>
  <c r="J142" i="2"/>
  <c r="N142" i="2"/>
  <c r="K142" i="2"/>
  <c r="L142" i="2"/>
  <c r="I142" i="2"/>
  <c r="M142" i="2"/>
  <c r="J138" i="2"/>
  <c r="N138" i="2"/>
  <c r="K138" i="2"/>
  <c r="L138" i="2"/>
  <c r="I138" i="2"/>
  <c r="M138" i="2"/>
  <c r="J134" i="2"/>
  <c r="N134" i="2"/>
  <c r="K134" i="2"/>
  <c r="L134" i="2"/>
  <c r="I134" i="2"/>
  <c r="M134" i="2"/>
  <c r="J130" i="2"/>
  <c r="N130" i="2"/>
  <c r="K130" i="2"/>
  <c r="L130" i="2"/>
  <c r="I130" i="2"/>
  <c r="M130" i="2"/>
  <c r="J126" i="2"/>
  <c r="N126" i="2"/>
  <c r="K126" i="2"/>
  <c r="L126" i="2"/>
  <c r="I126" i="2"/>
  <c r="M126" i="2"/>
  <c r="J122" i="2"/>
  <c r="N122" i="2"/>
  <c r="K122" i="2"/>
  <c r="L122" i="2"/>
  <c r="I122" i="2"/>
  <c r="M122" i="2"/>
  <c r="J118" i="2"/>
  <c r="N118" i="2"/>
  <c r="K118" i="2"/>
  <c r="L118" i="2"/>
  <c r="I118" i="2"/>
  <c r="M118" i="2"/>
  <c r="J114" i="2"/>
  <c r="N114" i="2"/>
  <c r="K114" i="2"/>
  <c r="L114" i="2"/>
  <c r="I114" i="2"/>
  <c r="M114" i="2"/>
  <c r="J110" i="2"/>
  <c r="N110" i="2"/>
  <c r="K110" i="2"/>
  <c r="L110" i="2"/>
  <c r="I110" i="2"/>
  <c r="M110" i="2"/>
  <c r="J106" i="2"/>
  <c r="N106" i="2"/>
  <c r="K106" i="2"/>
  <c r="L106" i="2"/>
  <c r="I106" i="2"/>
  <c r="M106" i="2"/>
  <c r="J102" i="2"/>
  <c r="N102" i="2"/>
  <c r="K102" i="2"/>
  <c r="L102" i="2"/>
  <c r="I102" i="2"/>
  <c r="M102" i="2"/>
  <c r="J98" i="2"/>
  <c r="N98" i="2"/>
  <c r="K98" i="2"/>
  <c r="L98" i="2"/>
  <c r="I98" i="2"/>
  <c r="M98" i="2"/>
  <c r="J94" i="2"/>
  <c r="N94" i="2"/>
  <c r="K94" i="2"/>
  <c r="L94" i="2"/>
  <c r="I94" i="2"/>
  <c r="M94" i="2"/>
  <c r="K90" i="2"/>
  <c r="L90" i="2"/>
  <c r="M90" i="2"/>
  <c r="N90" i="2"/>
  <c r="I90" i="2"/>
  <c r="J90" i="2"/>
  <c r="K86" i="2"/>
  <c r="L86" i="2"/>
  <c r="M86" i="2"/>
  <c r="N86" i="2"/>
  <c r="I86" i="2"/>
  <c r="J86" i="2"/>
  <c r="K82" i="2"/>
  <c r="L82" i="2"/>
  <c r="M82" i="2"/>
  <c r="N82" i="2"/>
  <c r="I82" i="2"/>
  <c r="J82" i="2"/>
  <c r="K78" i="2"/>
  <c r="L78" i="2"/>
  <c r="M78" i="2"/>
  <c r="N78" i="2"/>
  <c r="I78" i="2"/>
  <c r="J78" i="2"/>
  <c r="K74" i="2"/>
  <c r="L74" i="2"/>
  <c r="M74" i="2"/>
  <c r="N74" i="2"/>
  <c r="I74" i="2"/>
  <c r="J74" i="2"/>
  <c r="I70" i="2"/>
  <c r="M70" i="2"/>
  <c r="J70" i="2"/>
  <c r="N70" i="2"/>
  <c r="K70" i="2"/>
  <c r="L70" i="2"/>
  <c r="I66" i="2"/>
  <c r="M66" i="2"/>
  <c r="K66" i="2"/>
  <c r="L66" i="2"/>
  <c r="N66" i="2"/>
  <c r="J66" i="2"/>
  <c r="I62" i="2"/>
  <c r="M62" i="2"/>
  <c r="K62" i="2"/>
  <c r="L62" i="2"/>
  <c r="N62" i="2"/>
  <c r="J62" i="2"/>
  <c r="I58" i="2"/>
  <c r="M58" i="2"/>
  <c r="K58" i="2"/>
  <c r="L58" i="2"/>
  <c r="N58" i="2"/>
  <c r="J58" i="2"/>
  <c r="I54" i="2"/>
  <c r="M54" i="2"/>
  <c r="J54" i="2"/>
  <c r="N54" i="2"/>
  <c r="K54" i="2"/>
  <c r="L54" i="2"/>
  <c r="I50" i="2"/>
  <c r="M50" i="2"/>
  <c r="J50" i="2"/>
  <c r="N50" i="2"/>
  <c r="K50" i="2"/>
  <c r="L50" i="2"/>
  <c r="I46" i="2"/>
  <c r="M46" i="2"/>
  <c r="J46" i="2"/>
  <c r="N46" i="2"/>
  <c r="K46" i="2"/>
  <c r="L46" i="2"/>
  <c r="I42" i="2"/>
  <c r="M42" i="2"/>
  <c r="J42" i="2"/>
  <c r="N42" i="2"/>
  <c r="K42" i="2"/>
  <c r="L42" i="2"/>
  <c r="I38" i="2"/>
  <c r="M38" i="2"/>
  <c r="J38" i="2"/>
  <c r="N38" i="2"/>
  <c r="K38" i="2"/>
  <c r="L38" i="2"/>
  <c r="I34" i="2"/>
  <c r="M34" i="2"/>
  <c r="J34" i="2"/>
  <c r="N34" i="2"/>
  <c r="K34" i="2"/>
  <c r="L34" i="2"/>
  <c r="I30" i="2"/>
  <c r="M30" i="2"/>
  <c r="J30" i="2"/>
  <c r="N30" i="2"/>
  <c r="K30" i="2"/>
  <c r="L30" i="2"/>
  <c r="I26" i="2"/>
  <c r="M26" i="2"/>
  <c r="J26" i="2"/>
  <c r="N26" i="2"/>
  <c r="K26" i="2"/>
  <c r="L26" i="2"/>
  <c r="I22" i="2"/>
  <c r="M22" i="2"/>
  <c r="J22" i="2"/>
  <c r="N22" i="2"/>
  <c r="K22" i="2"/>
  <c r="L22" i="2"/>
  <c r="I18" i="2"/>
  <c r="M18" i="2"/>
  <c r="J18" i="2"/>
  <c r="N18" i="2"/>
  <c r="K18" i="2"/>
  <c r="L18" i="2"/>
  <c r="I14" i="2"/>
  <c r="M14" i="2"/>
  <c r="J14" i="2"/>
  <c r="N14" i="2"/>
  <c r="K14" i="2"/>
  <c r="L14" i="2"/>
  <c r="L6" i="2"/>
  <c r="I6" i="2"/>
  <c r="L2" i="2"/>
  <c r="M12" i="2"/>
  <c r="I12" i="2"/>
  <c r="K11" i="2"/>
  <c r="M10" i="2"/>
  <c r="I10" i="2"/>
  <c r="K9" i="2"/>
  <c r="M8" i="2"/>
  <c r="I8" i="2"/>
  <c r="K7" i="2"/>
  <c r="M6" i="2"/>
  <c r="N288" i="2"/>
  <c r="L287" i="2"/>
  <c r="N284" i="2"/>
  <c r="L283" i="2"/>
  <c r="J282" i="2"/>
  <c r="L275" i="2"/>
  <c r="I275" i="2"/>
  <c r="M275" i="2"/>
  <c r="J275" i="2"/>
  <c r="N275" i="2"/>
  <c r="K275" i="2"/>
  <c r="L263" i="2"/>
  <c r="I263" i="2"/>
  <c r="M263" i="2"/>
  <c r="J263" i="2"/>
  <c r="N263" i="2"/>
  <c r="K263" i="2"/>
  <c r="L247" i="2"/>
  <c r="I247" i="2"/>
  <c r="M247" i="2"/>
  <c r="J247" i="2"/>
  <c r="N247" i="2"/>
  <c r="K247" i="2"/>
  <c r="L231" i="2"/>
  <c r="I231" i="2"/>
  <c r="M231" i="2"/>
  <c r="J231" i="2"/>
  <c r="N231" i="2"/>
  <c r="K231" i="2"/>
  <c r="L211" i="2"/>
  <c r="I211" i="2"/>
  <c r="M211" i="2"/>
  <c r="J211" i="2"/>
  <c r="N211" i="2"/>
  <c r="K211" i="2"/>
  <c r="J191" i="2"/>
  <c r="N191" i="2"/>
  <c r="K191" i="2"/>
  <c r="I191" i="2"/>
  <c r="L191" i="2"/>
  <c r="M191" i="2"/>
  <c r="J171" i="2"/>
  <c r="N171" i="2"/>
  <c r="K171" i="2"/>
  <c r="I171" i="2"/>
  <c r="L171" i="2"/>
  <c r="M171" i="2"/>
  <c r="L286" i="2"/>
  <c r="I286" i="2"/>
  <c r="M286" i="2"/>
  <c r="J274" i="2"/>
  <c r="N274" i="2"/>
  <c r="K274" i="2"/>
  <c r="L274" i="2"/>
  <c r="I274" i="2"/>
  <c r="M274" i="2"/>
  <c r="J285" i="2"/>
  <c r="N285" i="2"/>
  <c r="K285" i="2"/>
  <c r="I281" i="2"/>
  <c r="J281" i="2"/>
  <c r="N281" i="2"/>
  <c r="K281" i="2"/>
  <c r="L277" i="2"/>
  <c r="I277" i="2"/>
  <c r="M277" i="2"/>
  <c r="J277" i="2"/>
  <c r="N277" i="2"/>
  <c r="K277" i="2"/>
  <c r="L273" i="2"/>
  <c r="I273" i="2"/>
  <c r="M273" i="2"/>
  <c r="J273" i="2"/>
  <c r="N273" i="2"/>
  <c r="K273" i="2"/>
  <c r="L269" i="2"/>
  <c r="I269" i="2"/>
  <c r="M269" i="2"/>
  <c r="J269" i="2"/>
  <c r="N269" i="2"/>
  <c r="K269" i="2"/>
  <c r="L265" i="2"/>
  <c r="I265" i="2"/>
  <c r="M265" i="2"/>
  <c r="J265" i="2"/>
  <c r="N265" i="2"/>
  <c r="K265" i="2"/>
  <c r="L261" i="2"/>
  <c r="I261" i="2"/>
  <c r="M261" i="2"/>
  <c r="J261" i="2"/>
  <c r="N261" i="2"/>
  <c r="K261" i="2"/>
  <c r="L257" i="2"/>
  <c r="I257" i="2"/>
  <c r="M257" i="2"/>
  <c r="J257" i="2"/>
  <c r="N257" i="2"/>
  <c r="K257" i="2"/>
  <c r="L253" i="2"/>
  <c r="I253" i="2"/>
  <c r="M253" i="2"/>
  <c r="J253" i="2"/>
  <c r="N253" i="2"/>
  <c r="K253" i="2"/>
  <c r="L249" i="2"/>
  <c r="I249" i="2"/>
  <c r="M249" i="2"/>
  <c r="J249" i="2"/>
  <c r="N249" i="2"/>
  <c r="K249" i="2"/>
  <c r="L245" i="2"/>
  <c r="I245" i="2"/>
  <c r="M245" i="2"/>
  <c r="J245" i="2"/>
  <c r="N245" i="2"/>
  <c r="K245" i="2"/>
  <c r="L241" i="2"/>
  <c r="I241" i="2"/>
  <c r="M241" i="2"/>
  <c r="J241" i="2"/>
  <c r="N241" i="2"/>
  <c r="K241" i="2"/>
  <c r="L237" i="2"/>
  <c r="I237" i="2"/>
  <c r="M237" i="2"/>
  <c r="J237" i="2"/>
  <c r="N237" i="2"/>
  <c r="K237" i="2"/>
  <c r="L233" i="2"/>
  <c r="I233" i="2"/>
  <c r="M233" i="2"/>
  <c r="J233" i="2"/>
  <c r="N233" i="2"/>
  <c r="K233" i="2"/>
  <c r="L229" i="2"/>
  <c r="I229" i="2"/>
  <c r="M229" i="2"/>
  <c r="J229" i="2"/>
  <c r="N229" i="2"/>
  <c r="K229" i="2"/>
  <c r="L225" i="2"/>
  <c r="I225" i="2"/>
  <c r="M225" i="2"/>
  <c r="J225" i="2"/>
  <c r="N225" i="2"/>
  <c r="K225" i="2"/>
  <c r="L221" i="2"/>
  <c r="I221" i="2"/>
  <c r="M221" i="2"/>
  <c r="J221" i="2"/>
  <c r="N221" i="2"/>
  <c r="K221" i="2"/>
  <c r="L217" i="2"/>
  <c r="I217" i="2"/>
  <c r="M217" i="2"/>
  <c r="J217" i="2"/>
  <c r="N217" i="2"/>
  <c r="K217" i="2"/>
  <c r="L213" i="2"/>
  <c r="I213" i="2"/>
  <c r="M213" i="2"/>
  <c r="J213" i="2"/>
  <c r="N213" i="2"/>
  <c r="K213" i="2"/>
  <c r="L209" i="2"/>
  <c r="I209" i="2"/>
  <c r="M209" i="2"/>
  <c r="J209" i="2"/>
  <c r="N209" i="2"/>
  <c r="K209" i="2"/>
  <c r="L205" i="2"/>
  <c r="I205" i="2"/>
  <c r="M205" i="2"/>
  <c r="J205" i="2"/>
  <c r="N205" i="2"/>
  <c r="K205" i="2"/>
  <c r="L201" i="2"/>
  <c r="I201" i="2"/>
  <c r="M201" i="2"/>
  <c r="J201" i="2"/>
  <c r="N201" i="2"/>
  <c r="K201" i="2"/>
  <c r="L197" i="2"/>
  <c r="I197" i="2"/>
  <c r="M197" i="2"/>
  <c r="J197" i="2"/>
  <c r="N197" i="2"/>
  <c r="K197" i="2"/>
  <c r="J193" i="2"/>
  <c r="N193" i="2"/>
  <c r="K193" i="2"/>
  <c r="L193" i="2"/>
  <c r="M193" i="2"/>
  <c r="I193" i="2"/>
  <c r="J189" i="2"/>
  <c r="N189" i="2"/>
  <c r="K189" i="2"/>
  <c r="L189" i="2"/>
  <c r="M189" i="2"/>
  <c r="I189" i="2"/>
  <c r="J185" i="2"/>
  <c r="N185" i="2"/>
  <c r="K185" i="2"/>
  <c r="L185" i="2"/>
  <c r="M185" i="2"/>
  <c r="I185" i="2"/>
  <c r="J181" i="2"/>
  <c r="N181" i="2"/>
  <c r="K181" i="2"/>
  <c r="L181" i="2"/>
  <c r="M181" i="2"/>
  <c r="I181" i="2"/>
  <c r="J177" i="2"/>
  <c r="N177" i="2"/>
  <c r="K177" i="2"/>
  <c r="L177" i="2"/>
  <c r="M177" i="2"/>
  <c r="I177" i="2"/>
  <c r="J173" i="2"/>
  <c r="N173" i="2"/>
  <c r="K173" i="2"/>
  <c r="L173" i="2"/>
  <c r="M173" i="2"/>
  <c r="I173" i="2"/>
  <c r="J169" i="2"/>
  <c r="N169" i="2"/>
  <c r="K169" i="2"/>
  <c r="L169" i="2"/>
  <c r="M169" i="2"/>
  <c r="I169" i="2"/>
  <c r="J165" i="2"/>
  <c r="N165" i="2"/>
  <c r="K165" i="2"/>
  <c r="L165" i="2"/>
  <c r="M165" i="2"/>
  <c r="I165" i="2"/>
  <c r="L161" i="2"/>
  <c r="J161" i="2"/>
  <c r="N161" i="2"/>
  <c r="K161" i="2"/>
  <c r="I161" i="2"/>
  <c r="M161" i="2"/>
  <c r="L157" i="2"/>
  <c r="I157" i="2"/>
  <c r="M157" i="2"/>
  <c r="J157" i="2"/>
  <c r="N157" i="2"/>
  <c r="K157" i="2"/>
  <c r="L153" i="2"/>
  <c r="I153" i="2"/>
  <c r="M153" i="2"/>
  <c r="J153" i="2"/>
  <c r="N153" i="2"/>
  <c r="K153" i="2"/>
  <c r="L149" i="2"/>
  <c r="I149" i="2"/>
  <c r="M149" i="2"/>
  <c r="J149" i="2"/>
  <c r="N149" i="2"/>
  <c r="K149" i="2"/>
  <c r="L145" i="2"/>
  <c r="I145" i="2"/>
  <c r="M145" i="2"/>
  <c r="J145" i="2"/>
  <c r="N145" i="2"/>
  <c r="K145" i="2"/>
  <c r="L141" i="2"/>
  <c r="I141" i="2"/>
  <c r="M141" i="2"/>
  <c r="J141" i="2"/>
  <c r="N141" i="2"/>
  <c r="K141" i="2"/>
  <c r="L137" i="2"/>
  <c r="I137" i="2"/>
  <c r="M137" i="2"/>
  <c r="J137" i="2"/>
  <c r="N137" i="2"/>
  <c r="K137" i="2"/>
  <c r="L133" i="2"/>
  <c r="I133" i="2"/>
  <c r="M133" i="2"/>
  <c r="J133" i="2"/>
  <c r="N133" i="2"/>
  <c r="K133" i="2"/>
  <c r="L129" i="2"/>
  <c r="I129" i="2"/>
  <c r="M129" i="2"/>
  <c r="J129" i="2"/>
  <c r="N129" i="2"/>
  <c r="K129" i="2"/>
  <c r="L125" i="2"/>
  <c r="I125" i="2"/>
  <c r="M125" i="2"/>
  <c r="J125" i="2"/>
  <c r="N125" i="2"/>
  <c r="K125" i="2"/>
  <c r="L121" i="2"/>
  <c r="I121" i="2"/>
  <c r="M121" i="2"/>
  <c r="J121" i="2"/>
  <c r="N121" i="2"/>
  <c r="K121" i="2"/>
  <c r="L117" i="2"/>
  <c r="I117" i="2"/>
  <c r="M117" i="2"/>
  <c r="J117" i="2"/>
  <c r="N117" i="2"/>
  <c r="K117" i="2"/>
  <c r="L113" i="2"/>
  <c r="I113" i="2"/>
  <c r="M113" i="2"/>
  <c r="J113" i="2"/>
  <c r="N113" i="2"/>
  <c r="K113" i="2"/>
  <c r="L109" i="2"/>
  <c r="I109" i="2"/>
  <c r="M109" i="2"/>
  <c r="J109" i="2"/>
  <c r="N109" i="2"/>
  <c r="K109" i="2"/>
  <c r="L105" i="2"/>
  <c r="I105" i="2"/>
  <c r="M105" i="2"/>
  <c r="J105" i="2"/>
  <c r="N105" i="2"/>
  <c r="K105" i="2"/>
  <c r="L101" i="2"/>
  <c r="I101" i="2"/>
  <c r="M101" i="2"/>
  <c r="J101" i="2"/>
  <c r="N101" i="2"/>
  <c r="K101" i="2"/>
  <c r="L97" i="2"/>
  <c r="I97" i="2"/>
  <c r="M97" i="2"/>
  <c r="J97" i="2"/>
  <c r="N97" i="2"/>
  <c r="K97" i="2"/>
  <c r="I93" i="2"/>
  <c r="M93" i="2"/>
  <c r="J93" i="2"/>
  <c r="K93" i="2"/>
  <c r="L93" i="2"/>
  <c r="N93" i="2"/>
  <c r="I89" i="2"/>
  <c r="M89" i="2"/>
  <c r="J89" i="2"/>
  <c r="N89" i="2"/>
  <c r="K89" i="2"/>
  <c r="L89" i="2"/>
  <c r="I85" i="2"/>
  <c r="M85" i="2"/>
  <c r="J85" i="2"/>
  <c r="N85" i="2"/>
  <c r="K85" i="2"/>
  <c r="L85" i="2"/>
  <c r="I81" i="2"/>
  <c r="M81" i="2"/>
  <c r="J81" i="2"/>
  <c r="N81" i="2"/>
  <c r="K81" i="2"/>
  <c r="L81" i="2"/>
  <c r="I77" i="2"/>
  <c r="M77" i="2"/>
  <c r="J77" i="2"/>
  <c r="N77" i="2"/>
  <c r="K77" i="2"/>
  <c r="L77" i="2"/>
  <c r="I73" i="2"/>
  <c r="M73" i="2"/>
  <c r="J73" i="2"/>
  <c r="N73" i="2"/>
  <c r="K73" i="2"/>
  <c r="L73" i="2"/>
  <c r="K69" i="2"/>
  <c r="L69" i="2"/>
  <c r="I69" i="2"/>
  <c r="M69" i="2"/>
  <c r="J69" i="2"/>
  <c r="N69" i="2"/>
  <c r="K65" i="2"/>
  <c r="I65" i="2"/>
  <c r="M65" i="2"/>
  <c r="J65" i="2"/>
  <c r="L65" i="2"/>
  <c r="N65" i="2"/>
  <c r="K61" i="2"/>
  <c r="I61" i="2"/>
  <c r="M61" i="2"/>
  <c r="J61" i="2"/>
  <c r="L61" i="2"/>
  <c r="N61" i="2"/>
  <c r="K57" i="2"/>
  <c r="L57" i="2"/>
  <c r="I57" i="2"/>
  <c r="M57" i="2"/>
  <c r="J57" i="2"/>
  <c r="N57" i="2"/>
  <c r="K53" i="2"/>
  <c r="L53" i="2"/>
  <c r="I53" i="2"/>
  <c r="M53" i="2"/>
  <c r="N53" i="2"/>
  <c r="J53" i="2"/>
  <c r="K49" i="2"/>
  <c r="L49" i="2"/>
  <c r="I49" i="2"/>
  <c r="M49" i="2"/>
  <c r="J49" i="2"/>
  <c r="N49" i="2"/>
  <c r="K45" i="2"/>
  <c r="L45" i="2"/>
  <c r="I45" i="2"/>
  <c r="M45" i="2"/>
  <c r="N45" i="2"/>
  <c r="J45" i="2"/>
  <c r="K41" i="2"/>
  <c r="L41" i="2"/>
  <c r="I41" i="2"/>
  <c r="M41" i="2"/>
  <c r="J41" i="2"/>
  <c r="N41" i="2"/>
  <c r="K37" i="2"/>
  <c r="L37" i="2"/>
  <c r="I37" i="2"/>
  <c r="M37" i="2"/>
  <c r="N37" i="2"/>
  <c r="J37" i="2"/>
  <c r="K33" i="2"/>
  <c r="L33" i="2"/>
  <c r="I33" i="2"/>
  <c r="M33" i="2"/>
  <c r="J33" i="2"/>
  <c r="N33" i="2"/>
  <c r="K29" i="2"/>
  <c r="L29" i="2"/>
  <c r="I29" i="2"/>
  <c r="M29" i="2"/>
  <c r="N29" i="2"/>
  <c r="J29" i="2"/>
  <c r="K25" i="2"/>
  <c r="L25" i="2"/>
  <c r="I25" i="2"/>
  <c r="M25" i="2"/>
  <c r="J25" i="2"/>
  <c r="N25" i="2"/>
  <c r="K21" i="2"/>
  <c r="L21" i="2"/>
  <c r="I21" i="2"/>
  <c r="M21" i="2"/>
  <c r="N21" i="2"/>
  <c r="J21" i="2"/>
  <c r="K17" i="2"/>
  <c r="L17" i="2"/>
  <c r="I17" i="2"/>
  <c r="M17" i="2"/>
  <c r="J17" i="2"/>
  <c r="N17" i="2"/>
  <c r="K13" i="2"/>
  <c r="L13" i="2"/>
  <c r="I13" i="2"/>
  <c r="M13" i="2"/>
  <c r="N13" i="2"/>
  <c r="J13" i="2"/>
  <c r="J5" i="2"/>
  <c r="N5" i="2"/>
  <c r="K5" i="2"/>
  <c r="I2" i="2"/>
  <c r="P2" i="2" s="1"/>
  <c r="K2" i="2"/>
  <c r="L12" i="2"/>
  <c r="N11" i="2"/>
  <c r="J11" i="2"/>
  <c r="L10" i="2"/>
  <c r="N9" i="2"/>
  <c r="J9" i="2"/>
  <c r="L8" i="2"/>
  <c r="N7" i="2"/>
  <c r="J7" i="2"/>
  <c r="K6" i="2"/>
  <c r="I5" i="2"/>
  <c r="M3" i="2"/>
  <c r="M285" i="2"/>
  <c r="I283" i="2"/>
  <c r="M281" i="2"/>
  <c r="J287" i="2"/>
  <c r="N287" i="2"/>
  <c r="K287" i="2"/>
  <c r="L259" i="2"/>
  <c r="I259" i="2"/>
  <c r="M259" i="2"/>
  <c r="J259" i="2"/>
  <c r="N259" i="2"/>
  <c r="K259" i="2"/>
  <c r="L243" i="2"/>
  <c r="I243" i="2"/>
  <c r="M243" i="2"/>
  <c r="J243" i="2"/>
  <c r="N243" i="2"/>
  <c r="K243" i="2"/>
  <c r="L227" i="2"/>
  <c r="I227" i="2"/>
  <c r="M227" i="2"/>
  <c r="J227" i="2"/>
  <c r="N227" i="2"/>
  <c r="K227" i="2"/>
  <c r="L215" i="2"/>
  <c r="I215" i="2"/>
  <c r="M215" i="2"/>
  <c r="J215" i="2"/>
  <c r="N215" i="2"/>
  <c r="K215" i="2"/>
  <c r="L199" i="2"/>
  <c r="I199" i="2"/>
  <c r="M199" i="2"/>
  <c r="J199" i="2"/>
  <c r="N199" i="2"/>
  <c r="K199" i="2"/>
  <c r="J175" i="2"/>
  <c r="N175" i="2"/>
  <c r="K175" i="2"/>
  <c r="I175" i="2"/>
  <c r="L175" i="2"/>
  <c r="M175" i="2"/>
  <c r="L288" i="2"/>
  <c r="I288" i="2"/>
  <c r="M288" i="2"/>
  <c r="L284" i="2"/>
  <c r="I284" i="2"/>
  <c r="M284" i="2"/>
  <c r="J280" i="2"/>
  <c r="N280" i="2"/>
  <c r="K280" i="2"/>
  <c r="L280" i="2"/>
  <c r="I280" i="2"/>
  <c r="M280" i="2"/>
  <c r="J276" i="2"/>
  <c r="N276" i="2"/>
  <c r="K276" i="2"/>
  <c r="L276" i="2"/>
  <c r="I276" i="2"/>
  <c r="M276" i="2"/>
  <c r="J272" i="2"/>
  <c r="N272" i="2"/>
  <c r="K272" i="2"/>
  <c r="L272" i="2"/>
  <c r="I272" i="2"/>
  <c r="M272" i="2"/>
  <c r="J268" i="2"/>
  <c r="N268" i="2"/>
  <c r="K268" i="2"/>
  <c r="L268" i="2"/>
  <c r="I268" i="2"/>
  <c r="M268" i="2"/>
  <c r="J264" i="2"/>
  <c r="N264" i="2"/>
  <c r="K264" i="2"/>
  <c r="L264" i="2"/>
  <c r="I264" i="2"/>
  <c r="M264" i="2"/>
  <c r="J260" i="2"/>
  <c r="N260" i="2"/>
  <c r="K260" i="2"/>
  <c r="L260" i="2"/>
  <c r="I260" i="2"/>
  <c r="M260" i="2"/>
  <c r="J256" i="2"/>
  <c r="N256" i="2"/>
  <c r="K256" i="2"/>
  <c r="L256" i="2"/>
  <c r="I256" i="2"/>
  <c r="M256" i="2"/>
  <c r="J252" i="2"/>
  <c r="N252" i="2"/>
  <c r="K252" i="2"/>
  <c r="L252" i="2"/>
  <c r="I252" i="2"/>
  <c r="M252" i="2"/>
  <c r="J248" i="2"/>
  <c r="N248" i="2"/>
  <c r="K248" i="2"/>
  <c r="L248" i="2"/>
  <c r="I248" i="2"/>
  <c r="M248" i="2"/>
  <c r="J244" i="2"/>
  <c r="N244" i="2"/>
  <c r="K244" i="2"/>
  <c r="L244" i="2"/>
  <c r="I244" i="2"/>
  <c r="M244" i="2"/>
  <c r="J240" i="2"/>
  <c r="N240" i="2"/>
  <c r="K240" i="2"/>
  <c r="L240" i="2"/>
  <c r="I240" i="2"/>
  <c r="M240" i="2"/>
  <c r="J236" i="2"/>
  <c r="N236" i="2"/>
  <c r="K236" i="2"/>
  <c r="L236" i="2"/>
  <c r="I236" i="2"/>
  <c r="M236" i="2"/>
  <c r="J232" i="2"/>
  <c r="N232" i="2"/>
  <c r="K232" i="2"/>
  <c r="L232" i="2"/>
  <c r="I232" i="2"/>
  <c r="M232" i="2"/>
  <c r="J228" i="2"/>
  <c r="N228" i="2"/>
  <c r="K228" i="2"/>
  <c r="L228" i="2"/>
  <c r="I228" i="2"/>
  <c r="M228" i="2"/>
  <c r="J224" i="2"/>
  <c r="N224" i="2"/>
  <c r="K224" i="2"/>
  <c r="L224" i="2"/>
  <c r="I224" i="2"/>
  <c r="M224" i="2"/>
  <c r="J220" i="2"/>
  <c r="N220" i="2"/>
  <c r="K220" i="2"/>
  <c r="L220" i="2"/>
  <c r="I220" i="2"/>
  <c r="M220" i="2"/>
  <c r="J216" i="2"/>
  <c r="N216" i="2"/>
  <c r="K216" i="2"/>
  <c r="L216" i="2"/>
  <c r="I216" i="2"/>
  <c r="M216" i="2"/>
  <c r="J212" i="2"/>
  <c r="N212" i="2"/>
  <c r="K212" i="2"/>
  <c r="L212" i="2"/>
  <c r="I212" i="2"/>
  <c r="M212" i="2"/>
  <c r="J208" i="2"/>
  <c r="N208" i="2"/>
  <c r="K208" i="2"/>
  <c r="L208" i="2"/>
  <c r="I208" i="2"/>
  <c r="M208" i="2"/>
  <c r="J204" i="2"/>
  <c r="N204" i="2"/>
  <c r="K204" i="2"/>
  <c r="L204" i="2"/>
  <c r="I204" i="2"/>
  <c r="M204" i="2"/>
  <c r="J200" i="2"/>
  <c r="N200" i="2"/>
  <c r="K200" i="2"/>
  <c r="L200" i="2"/>
  <c r="I200" i="2"/>
  <c r="M200" i="2"/>
  <c r="I196" i="2"/>
  <c r="J196" i="2"/>
  <c r="N196" i="2"/>
  <c r="K196" i="2"/>
  <c r="L196" i="2"/>
  <c r="M196" i="2"/>
  <c r="L192" i="2"/>
  <c r="I192" i="2"/>
  <c r="M192" i="2"/>
  <c r="J192" i="2"/>
  <c r="K192" i="2"/>
  <c r="N192" i="2"/>
  <c r="L188" i="2"/>
  <c r="I188" i="2"/>
  <c r="M188" i="2"/>
  <c r="J188" i="2"/>
  <c r="K188" i="2"/>
  <c r="N188" i="2"/>
  <c r="L184" i="2"/>
  <c r="I184" i="2"/>
  <c r="M184" i="2"/>
  <c r="J184" i="2"/>
  <c r="K184" i="2"/>
  <c r="N184" i="2"/>
  <c r="L180" i="2"/>
  <c r="I180" i="2"/>
  <c r="M180" i="2"/>
  <c r="J180" i="2"/>
  <c r="K180" i="2"/>
  <c r="N180" i="2"/>
  <c r="L176" i="2"/>
  <c r="I176" i="2"/>
  <c r="M176" i="2"/>
  <c r="J176" i="2"/>
  <c r="K176" i="2"/>
  <c r="N176" i="2"/>
  <c r="L172" i="2"/>
  <c r="I172" i="2"/>
  <c r="M172" i="2"/>
  <c r="J172" i="2"/>
  <c r="K172" i="2"/>
  <c r="N172" i="2"/>
  <c r="L168" i="2"/>
  <c r="I168" i="2"/>
  <c r="M168" i="2"/>
  <c r="J168" i="2"/>
  <c r="K168" i="2"/>
  <c r="N168" i="2"/>
  <c r="L164" i="2"/>
  <c r="I164" i="2"/>
  <c r="M164" i="2"/>
  <c r="J164" i="2"/>
  <c r="K164" i="2"/>
  <c r="N164" i="2"/>
  <c r="J160" i="2"/>
  <c r="N160" i="2"/>
  <c r="K160" i="2"/>
  <c r="L160" i="2"/>
  <c r="I160" i="2"/>
  <c r="M160" i="2"/>
  <c r="J156" i="2"/>
  <c r="N156" i="2"/>
  <c r="K156" i="2"/>
  <c r="L156" i="2"/>
  <c r="I156" i="2"/>
  <c r="M156" i="2"/>
  <c r="J152" i="2"/>
  <c r="N152" i="2"/>
  <c r="K152" i="2"/>
  <c r="L152" i="2"/>
  <c r="I152" i="2"/>
  <c r="M152" i="2"/>
  <c r="J148" i="2"/>
  <c r="N148" i="2"/>
  <c r="K148" i="2"/>
  <c r="L148" i="2"/>
  <c r="I148" i="2"/>
  <c r="M148" i="2"/>
  <c r="J144" i="2"/>
  <c r="N144" i="2"/>
  <c r="K144" i="2"/>
  <c r="L144" i="2"/>
  <c r="I144" i="2"/>
  <c r="M144" i="2"/>
  <c r="J140" i="2"/>
  <c r="N140" i="2"/>
  <c r="K140" i="2"/>
  <c r="L140" i="2"/>
  <c r="I140" i="2"/>
  <c r="M140" i="2"/>
  <c r="J136" i="2"/>
  <c r="N136" i="2"/>
  <c r="K136" i="2"/>
  <c r="L136" i="2"/>
  <c r="I136" i="2"/>
  <c r="M136" i="2"/>
  <c r="J132" i="2"/>
  <c r="N132" i="2"/>
  <c r="K132" i="2"/>
  <c r="L132" i="2"/>
  <c r="I132" i="2"/>
  <c r="M132" i="2"/>
  <c r="J128" i="2"/>
  <c r="N128" i="2"/>
  <c r="K128" i="2"/>
  <c r="L128" i="2"/>
  <c r="I128" i="2"/>
  <c r="M128" i="2"/>
  <c r="J124" i="2"/>
  <c r="N124" i="2"/>
  <c r="K124" i="2"/>
  <c r="L124" i="2"/>
  <c r="I124" i="2"/>
  <c r="M124" i="2"/>
  <c r="J120" i="2"/>
  <c r="N120" i="2"/>
  <c r="K120" i="2"/>
  <c r="L120" i="2"/>
  <c r="I120" i="2"/>
  <c r="M120" i="2"/>
  <c r="J116" i="2"/>
  <c r="N116" i="2"/>
  <c r="K116" i="2"/>
  <c r="L116" i="2"/>
  <c r="I116" i="2"/>
  <c r="M116" i="2"/>
  <c r="J112" i="2"/>
  <c r="N112" i="2"/>
  <c r="K112" i="2"/>
  <c r="L112" i="2"/>
  <c r="I112" i="2"/>
  <c r="M112" i="2"/>
  <c r="J108" i="2"/>
  <c r="N108" i="2"/>
  <c r="K108" i="2"/>
  <c r="L108" i="2"/>
  <c r="I108" i="2"/>
  <c r="M108" i="2"/>
  <c r="J104" i="2"/>
  <c r="N104" i="2"/>
  <c r="K104" i="2"/>
  <c r="L104" i="2"/>
  <c r="I104" i="2"/>
  <c r="M104" i="2"/>
  <c r="J100" i="2"/>
  <c r="N100" i="2"/>
  <c r="K100" i="2"/>
  <c r="L100" i="2"/>
  <c r="I100" i="2"/>
  <c r="M100" i="2"/>
  <c r="J96" i="2"/>
  <c r="N96" i="2"/>
  <c r="K96" i="2"/>
  <c r="L96" i="2"/>
  <c r="I96" i="2"/>
  <c r="M96" i="2"/>
  <c r="K92" i="2"/>
  <c r="L92" i="2"/>
  <c r="I92" i="2"/>
  <c r="J92" i="2"/>
  <c r="M92" i="2"/>
  <c r="N92" i="2"/>
  <c r="K88" i="2"/>
  <c r="L88" i="2"/>
  <c r="I88" i="2"/>
  <c r="J88" i="2"/>
  <c r="M88" i="2"/>
  <c r="N88" i="2"/>
  <c r="K84" i="2"/>
  <c r="L84" i="2"/>
  <c r="I84" i="2"/>
  <c r="J84" i="2"/>
  <c r="M84" i="2"/>
  <c r="N84" i="2"/>
  <c r="K80" i="2"/>
  <c r="L80" i="2"/>
  <c r="I80" i="2"/>
  <c r="J80" i="2"/>
  <c r="M80" i="2"/>
  <c r="N80" i="2"/>
  <c r="K76" i="2"/>
  <c r="L76" i="2"/>
  <c r="I76" i="2"/>
  <c r="J76" i="2"/>
  <c r="M76" i="2"/>
  <c r="N76" i="2"/>
  <c r="K72" i="2"/>
  <c r="L72" i="2"/>
  <c r="I72" i="2"/>
  <c r="J72" i="2"/>
  <c r="M72" i="2"/>
  <c r="N72" i="2"/>
  <c r="I68" i="2"/>
  <c r="M68" i="2"/>
  <c r="J68" i="2"/>
  <c r="N68" i="2"/>
  <c r="K68" i="2"/>
  <c r="L68" i="2"/>
  <c r="I64" i="2"/>
  <c r="M64" i="2"/>
  <c r="K64" i="2"/>
  <c r="J64" i="2"/>
  <c r="L64" i="2"/>
  <c r="N64" i="2"/>
  <c r="I60" i="2"/>
  <c r="M60" i="2"/>
  <c r="K60" i="2"/>
  <c r="J60" i="2"/>
  <c r="L60" i="2"/>
  <c r="N60" i="2"/>
  <c r="I56" i="2"/>
  <c r="M56" i="2"/>
  <c r="J56" i="2"/>
  <c r="N56" i="2"/>
  <c r="K56" i="2"/>
  <c r="L56" i="2"/>
  <c r="I52" i="2"/>
  <c r="M52" i="2"/>
  <c r="J52" i="2"/>
  <c r="N52" i="2"/>
  <c r="K52" i="2"/>
  <c r="L52" i="2"/>
  <c r="I48" i="2"/>
  <c r="M48" i="2"/>
  <c r="J48" i="2"/>
  <c r="N48" i="2"/>
  <c r="K48" i="2"/>
  <c r="L48" i="2"/>
  <c r="I44" i="2"/>
  <c r="M44" i="2"/>
  <c r="J44" i="2"/>
  <c r="N44" i="2"/>
  <c r="K44" i="2"/>
  <c r="L44" i="2"/>
  <c r="I40" i="2"/>
  <c r="M40" i="2"/>
  <c r="J40" i="2"/>
  <c r="N40" i="2"/>
  <c r="K40" i="2"/>
  <c r="L40" i="2"/>
  <c r="I36" i="2"/>
  <c r="M36" i="2"/>
  <c r="J36" i="2"/>
  <c r="N36" i="2"/>
  <c r="K36" i="2"/>
  <c r="L36" i="2"/>
  <c r="I32" i="2"/>
  <c r="M32" i="2"/>
  <c r="J32" i="2"/>
  <c r="N32" i="2"/>
  <c r="K32" i="2"/>
  <c r="L32" i="2"/>
  <c r="I28" i="2"/>
  <c r="M28" i="2"/>
  <c r="J28" i="2"/>
  <c r="N28" i="2"/>
  <c r="K28" i="2"/>
  <c r="L28" i="2"/>
  <c r="I24" i="2"/>
  <c r="M24" i="2"/>
  <c r="J24" i="2"/>
  <c r="N24" i="2"/>
  <c r="K24" i="2"/>
  <c r="L24" i="2"/>
  <c r="I20" i="2"/>
  <c r="M20" i="2"/>
  <c r="J20" i="2"/>
  <c r="N20" i="2"/>
  <c r="K20" i="2"/>
  <c r="L20" i="2"/>
  <c r="I16" i="2"/>
  <c r="M16" i="2"/>
  <c r="J16" i="2"/>
  <c r="N16" i="2"/>
  <c r="K16" i="2"/>
  <c r="L16" i="2"/>
  <c r="L4" i="2"/>
  <c r="I4" i="2"/>
  <c r="M4" i="2"/>
  <c r="N2" i="2"/>
  <c r="T2" i="2" s="1"/>
  <c r="M11" i="2"/>
  <c r="M9" i="2"/>
  <c r="M7" i="2"/>
  <c r="J6" i="2"/>
  <c r="N4" i="2"/>
  <c r="L3" i="2"/>
  <c r="J288" i="2"/>
  <c r="N286" i="2"/>
  <c r="L285" i="2"/>
  <c r="J284" i="2"/>
  <c r="N282" i="2"/>
  <c r="L281" i="2"/>
  <c r="R2" i="2" l="1"/>
</calcChain>
</file>

<file path=xl/sharedStrings.xml><?xml version="1.0" encoding="utf-8"?>
<sst xmlns="http://schemas.openxmlformats.org/spreadsheetml/2006/main" count="8132" uniqueCount="57">
  <si>
    <t>classic_robinhood</t>
  </si>
  <si>
    <t>erase</t>
  </si>
  <si>
    <t>MURMUR</t>
  </si>
  <si>
    <t>OFFCORE_RESPONSE:request=ALL_REQUESTS:response=LLC_MISS.LOCAL_DRAM</t>
  </si>
  <si>
    <t>MEM_LOAD_UOPS_RETIRED.L1_HIT</t>
  </si>
  <si>
    <t>MEM_LOAD_UOPS_RETIRED.L2_HIT</t>
  </si>
  <si>
    <t>MEM_LOAD_UOPS_RETIRED.L3_HIT</t>
  </si>
  <si>
    <t>MEM_LOAD_UOPS_RETIRED.L1_MISS</t>
  </si>
  <si>
    <t>MEM_LOAD_UOPS_RETIRED.L2_MISS</t>
  </si>
  <si>
    <t>MEM_LOAD_UOPS_RETIRED.L3_MISS</t>
  </si>
  <si>
    <t>find</t>
  </si>
  <si>
    <t>insert</t>
  </si>
  <si>
    <t>google_densehash</t>
  </si>
  <si>
    <t>kmerind</t>
  </si>
  <si>
    <t>linearprobe</t>
  </si>
  <si>
    <t>radixsort</t>
  </si>
  <si>
    <t>robinhood_offset_overflow</t>
  </si>
  <si>
    <t>robinhood_prefetch</t>
  </si>
  <si>
    <t>std_unordered</t>
  </si>
  <si>
    <t>hashtable</t>
  </si>
  <si>
    <t>operations</t>
  </si>
  <si>
    <t>hash</t>
  </si>
  <si>
    <t>p</t>
  </si>
  <si>
    <t>load</t>
  </si>
  <si>
    <t>prefetch dist</t>
  </si>
  <si>
    <t>data elements</t>
  </si>
  <si>
    <t>iter</t>
  </si>
  <si>
    <t>measurement</t>
  </si>
  <si>
    <t>value</t>
  </si>
  <si>
    <t>events</t>
  </si>
  <si>
    <t>notsure</t>
  </si>
  <si>
    <t>helper</t>
  </si>
  <si>
    <t>L1 miss</t>
  </si>
  <si>
    <t>L2 miss</t>
  </si>
  <si>
    <t>L3 miss</t>
  </si>
  <si>
    <t>Row Labels</t>
  </si>
  <si>
    <t>Grand Total</t>
  </si>
  <si>
    <t>L3</t>
  </si>
  <si>
    <t>L2</t>
  </si>
  <si>
    <t>L1</t>
  </si>
  <si>
    <t>Average of L1</t>
  </si>
  <si>
    <t>Average of L1 miss</t>
  </si>
  <si>
    <t>Average of L2</t>
  </si>
  <si>
    <t>Average of L2 miss</t>
  </si>
  <si>
    <t>Average of L3</t>
  </si>
  <si>
    <t>Average of L3 miss</t>
  </si>
  <si>
    <t>densehash</t>
  </si>
  <si>
    <t>RH Classic</t>
  </si>
  <si>
    <t>RH</t>
  </si>
  <si>
    <t>RS</t>
  </si>
  <si>
    <t>L1 Miss</t>
  </si>
  <si>
    <t>L2 Miss</t>
  </si>
  <si>
    <t xml:space="preserve">L3 Miss </t>
  </si>
  <si>
    <t>L1 Load (10^9)</t>
  </si>
  <si>
    <t>L2 Load (10^9)</t>
  </si>
  <si>
    <t>L3 Load (10^9)</t>
  </si>
  <si>
    <t>Densehash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</si>
</sst>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Pan" refreshedDate="43184.7213505787" createdVersion="5" refreshedVersion="5" minRefreshableVersion="3" recordCount="288">
  <cacheSource type="worksheet">
    <worksheetSource ref="A1:T1048576" sheet="columnified"/>
  </cacheSource>
  <cacheFields count="20">
    <cacheField name="hashtable" numFmtId="0">
      <sharedItems containsBlank="1" count="9">
        <s v="classic_robinhood"/>
        <s v="google_densehash"/>
        <s v="kmerind"/>
        <s v="linearprobe"/>
        <s v="radixsort"/>
        <s v="robinhood_offset_overflow"/>
        <s v="robinhood_prefetch"/>
        <s v="std_unordered"/>
        <m/>
      </sharedItems>
    </cacheField>
    <cacheField name="operations" numFmtId="0">
      <sharedItems containsBlank="1" count="4">
        <s v="erase"/>
        <s v="find"/>
        <s v="insert"/>
        <m/>
      </sharedItems>
    </cacheField>
    <cacheField name="hash" numFmtId="0">
      <sharedItems containsBlank="1" count="2">
        <s v="MURMUR"/>
        <m/>
      </sharedItems>
    </cacheField>
    <cacheField name="p" numFmtId="0">
      <sharedItems containsString="0" containsBlank="1" containsNumber="1" containsInteger="1" minValue="1" maxValue="1"/>
    </cacheField>
    <cacheField name="load" numFmtId="0">
      <sharedItems containsString="0" containsBlank="1" containsNumber="1" minValue="0.8" maxValue="0.8"/>
    </cacheField>
    <cacheField name="prefetch dist" numFmtId="0">
      <sharedItems containsString="0" containsBlank="1" containsNumber="1" containsInteger="1" minValue="16" maxValue="16"/>
    </cacheField>
    <cacheField name="data elements" numFmtId="0">
      <sharedItems containsString="0" containsBlank="1" containsNumber="1" containsInteger="1" minValue="11300000" maxValue="90000000" count="5">
        <n v="11300000"/>
        <n v="22500000"/>
        <n v="45000000"/>
        <n v="90000000"/>
        <m/>
      </sharedItems>
    </cacheField>
    <cacheField name="iter" numFmtId="0">
      <sharedItems containsString="0" containsBlank="1" containsNumber="1" containsInteger="1" minValue="1" maxValue="3"/>
    </cacheField>
    <cacheField name="MEM_LOAD_UOPS_RETIRED.L1_HIT" numFmtId="0">
      <sharedItems containsString="0" containsBlank="1" containsNumber="1" containsInteger="1" minValue="1232001848" maxValue="20656030984"/>
    </cacheField>
    <cacheField name="MEM_LOAD_UOPS_RETIRED.L1_MISS" numFmtId="0">
      <sharedItems containsString="0" containsBlank="1" containsNumber="1" containsInteger="1" minValue="14400432" maxValue="644019320"/>
    </cacheField>
    <cacheField name="MEM_LOAD_UOPS_RETIRED.L2_HIT" numFmtId="0">
      <sharedItems containsString="0" containsBlank="1" containsNumber="1" containsInteger="1" minValue="0" maxValue="98402952"/>
    </cacheField>
    <cacheField name="MEM_LOAD_UOPS_RETIRED.L2_MISS" numFmtId="0">
      <sharedItems containsString="0" containsBlank="1" containsNumber="1" containsInteger="1" minValue="13605712" maxValue="635066616"/>
    </cacheField>
    <cacheField name="MEM_LOAD_UOPS_RETIRED.L3_HIT" numFmtId="0">
      <sharedItems containsString="0" containsBlank="1" containsNumber="1" containsInteger="1" minValue="6002520" maxValue="258108360"/>
    </cacheField>
    <cacheField name="MEM_LOAD_UOPS_RETIRED.L3_MISS" numFmtId="0">
      <sharedItems containsString="0" containsBlank="1" containsNumber="1" containsInteger="1" minValue="6400192" maxValue="590417712"/>
    </cacheField>
    <cacheField name="L1" numFmtId="0">
      <sharedItems containsString="0" containsBlank="1" containsNumber="1" containsInteger="1" minValue="1253602496" maxValue="20785634872"/>
    </cacheField>
    <cacheField name="L1 miss" numFmtId="0">
      <sharedItems containsString="0" containsBlank="1" containsNumber="1" minValue="0.5235750527427141" maxValue="6.1415316025537141"/>
    </cacheField>
    <cacheField name="L2" numFmtId="0">
      <sharedItems containsString="0" containsBlank="1" containsNumber="1" containsInteger="1" minValue="15606240" maxValue="645466304"/>
    </cacheField>
    <cacheField name="L2 miss" numFmtId="0">
      <sharedItems containsString="0" containsBlank="1" containsNumber="1" minValue="55.388120866206059" maxValue="100"/>
    </cacheField>
    <cacheField name="L3" numFmtId="0">
      <sharedItems containsString="0" containsBlank="1" containsNumber="1" containsInteger="1" minValue="12402712" maxValue="634436192"/>
    </cacheField>
    <cacheField name="L3 miss" numFmtId="0">
      <sharedItems containsString="0" containsBlank="1" containsNumber="1" minValue="17.33545220135148" maxValue="93.170717931155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x v="0"/>
    <x v="0"/>
    <x v="0"/>
    <n v="1"/>
    <n v="0.8"/>
    <n v="16"/>
    <x v="0"/>
    <n v="1"/>
    <n v="1408002112"/>
    <n v="21600648"/>
    <n v="4800144"/>
    <n v="21208904"/>
    <n v="20008400"/>
    <n v="7200216"/>
    <n v="1429602760"/>
    <n v="1.5109545535572413"/>
    <n v="26009048"/>
    <n v="81.544330265375336"/>
    <n v="27208616"/>
    <n v="26.462999808590045"/>
  </r>
  <r>
    <x v="0"/>
    <x v="0"/>
    <x v="0"/>
    <n v="1"/>
    <n v="0.8"/>
    <n v="16"/>
    <x v="0"/>
    <n v="2"/>
    <n v="1408002112"/>
    <n v="25600768"/>
    <n v="4800144"/>
    <n v="24810416"/>
    <n v="20008400"/>
    <n v="7200216"/>
    <n v="1433602880"/>
    <n v="1.785764269669994"/>
    <n v="29610560"/>
    <n v="83.789080652307817"/>
    <n v="27208616"/>
    <n v="26.462999808590045"/>
  </r>
  <r>
    <x v="0"/>
    <x v="0"/>
    <x v="0"/>
    <n v="1"/>
    <n v="0.8"/>
    <n v="16"/>
    <x v="0"/>
    <n v="3"/>
    <n v="1232001848"/>
    <n v="21600648"/>
    <n v="0"/>
    <n v="21208904"/>
    <n v="18807896"/>
    <n v="6400192"/>
    <n v="1253602496"/>
    <n v="1.7230859119157338"/>
    <n v="21208904"/>
    <n v="100"/>
    <n v="25208088"/>
    <n v="25.389438500849408"/>
  </r>
  <r>
    <x v="0"/>
    <x v="0"/>
    <x v="0"/>
    <n v="1"/>
    <n v="0.8"/>
    <n v="16"/>
    <x v="1"/>
    <n v="1"/>
    <n v="2512003768"/>
    <n v="63201896"/>
    <n v="5600168"/>
    <n v="61625872"/>
    <n v="25210584"/>
    <n v="25600768"/>
    <n v="2575205664"/>
    <n v="2.4542465436267387"/>
    <n v="67226040"/>
    <n v="91.669644679353411"/>
    <n v="50811352"/>
    <n v="50.383953570060491"/>
  </r>
  <r>
    <x v="0"/>
    <x v="0"/>
    <x v="0"/>
    <n v="1"/>
    <n v="0.8"/>
    <n v="16"/>
    <x v="1"/>
    <n v="2"/>
    <n v="2544003816"/>
    <n v="62401872"/>
    <n v="4800144"/>
    <n v="62026040"/>
    <n v="24010080"/>
    <n v="25600768"/>
    <n v="2606405688"/>
    <n v="2.3941734123471572"/>
    <n v="66826184"/>
    <n v="92.816971263838738"/>
    <n v="49610848"/>
    <n v="51.603165501222634"/>
  </r>
  <r>
    <x v="0"/>
    <x v="0"/>
    <x v="0"/>
    <n v="1"/>
    <n v="0.8"/>
    <n v="16"/>
    <x v="1"/>
    <n v="3"/>
    <n v="2288003432"/>
    <n v="64001920"/>
    <n v="800024"/>
    <n v="62826376"/>
    <n v="26411088"/>
    <n v="25600768"/>
    <n v="2352005352"/>
    <n v="2.7211638759910439"/>
    <n v="63626400"/>
    <n v="98.742622559189257"/>
    <n v="52011856"/>
    <n v="49.221023760428778"/>
  </r>
  <r>
    <x v="0"/>
    <x v="0"/>
    <x v="0"/>
    <n v="1"/>
    <n v="0.8"/>
    <n v="16"/>
    <x v="2"/>
    <n v="1"/>
    <n v="5088007632"/>
    <n v="104003120"/>
    <n v="7200216"/>
    <n v="101242504"/>
    <n v="26811256"/>
    <n v="72002160"/>
    <n v="5192010752"/>
    <n v="2.003137608294383"/>
    <n v="108442720"/>
    <n v="93.360350976072908"/>
    <n v="98813416"/>
    <n v="72.866785619474996"/>
  </r>
  <r>
    <x v="0"/>
    <x v="0"/>
    <x v="0"/>
    <n v="1"/>
    <n v="0.8"/>
    <n v="16"/>
    <x v="2"/>
    <n v="2"/>
    <n v="4880007320"/>
    <n v="108803264"/>
    <n v="2400072"/>
    <n v="105244184"/>
    <n v="26811256"/>
    <n v="72802184"/>
    <n v="4988810584"/>
    <n v="2.1809459823740625"/>
    <n v="107644256"/>
    <n v="97.77036686472151"/>
    <n v="99613440"/>
    <n v="73.084700217159451"/>
  </r>
  <r>
    <x v="0"/>
    <x v="0"/>
    <x v="0"/>
    <n v="1"/>
    <n v="0.8"/>
    <n v="16"/>
    <x v="2"/>
    <n v="3"/>
    <n v="4928007392"/>
    <n v="107203216"/>
    <n v="3200096"/>
    <n v="104443848"/>
    <n v="26811256"/>
    <n v="72002160"/>
    <n v="5035210608"/>
    <n v="2.1290711421221253"/>
    <n v="107643944"/>
    <n v="97.027147203004745"/>
    <n v="98813416"/>
    <n v="72.866785619474996"/>
  </r>
  <r>
    <x v="0"/>
    <x v="0"/>
    <x v="0"/>
    <n v="1"/>
    <n v="0.8"/>
    <n v="16"/>
    <x v="3"/>
    <n v="1"/>
    <n v="10224015336"/>
    <n v="216006480"/>
    <n v="7200216"/>
    <n v="208087360"/>
    <n v="34014280"/>
    <n v="174405232"/>
    <n v="10440021816"/>
    <n v="2.0690232626617338"/>
    <n v="215287576"/>
    <n v="96.6555357565083"/>
    <n v="208419512"/>
    <n v="83.679896534831158"/>
  </r>
  <r>
    <x v="0"/>
    <x v="0"/>
    <x v="0"/>
    <n v="1"/>
    <n v="0.8"/>
    <n v="16"/>
    <x v="3"/>
    <n v="2"/>
    <n v="10304015456"/>
    <n v="210406312"/>
    <n v="7200216"/>
    <n v="207287024"/>
    <n v="33614112"/>
    <n v="173605208"/>
    <n v="10514421768"/>
    <n v="2.0011210948409808"/>
    <n v="214487240"/>
    <n v="96.643056248940496"/>
    <n v="207219320"/>
    <n v="83.778485519593445"/>
  </r>
  <r>
    <x v="0"/>
    <x v="0"/>
    <x v="0"/>
    <n v="1"/>
    <n v="0.8"/>
    <n v="16"/>
    <x v="3"/>
    <n v="3"/>
    <n v="10032015048"/>
    <n v="210406312"/>
    <n v="5600168"/>
    <n v="206886856"/>
    <n v="34414448"/>
    <n v="173605208"/>
    <n v="10242421360"/>
    <n v="2.054263387578501"/>
    <n v="212487024"/>
    <n v="97.364465888514687"/>
    <n v="208019656"/>
    <n v="83.456155700978556"/>
  </r>
  <r>
    <x v="0"/>
    <x v="1"/>
    <x v="0"/>
    <n v="1"/>
    <n v="0.8"/>
    <n v="16"/>
    <x v="0"/>
    <n v="1"/>
    <n v="1280001920"/>
    <n v="21600648"/>
    <n v="0"/>
    <n v="21208904"/>
    <n v="19608232"/>
    <n v="7200216"/>
    <n v="1301602568"/>
    <n v="1.6595425155922094"/>
    <n v="21208904"/>
    <n v="100"/>
    <n v="26808448"/>
    <n v="26.858011325385188"/>
  </r>
  <r>
    <x v="0"/>
    <x v="1"/>
    <x v="0"/>
    <n v="1"/>
    <n v="0.8"/>
    <n v="16"/>
    <x v="0"/>
    <n v="2"/>
    <n v="1248001872"/>
    <n v="21600648"/>
    <n v="0"/>
    <n v="22009240"/>
    <n v="18807896"/>
    <n v="7200216"/>
    <n v="1269602520"/>
    <n v="1.7013709141031004"/>
    <n v="22009240"/>
    <n v="100"/>
    <n v="26008112"/>
    <n v="27.68450089725852"/>
  </r>
  <r>
    <x v="0"/>
    <x v="1"/>
    <x v="0"/>
    <n v="1"/>
    <n v="0.8"/>
    <n v="16"/>
    <x v="0"/>
    <n v="3"/>
    <n v="1280001920"/>
    <n v="23200696"/>
    <n v="0"/>
    <n v="22409408"/>
    <n v="20008400"/>
    <n v="7200216"/>
    <n v="1303202616"/>
    <n v="1.7802831052635026"/>
    <n v="22409408"/>
    <n v="100"/>
    <n v="27208616"/>
    <n v="26.462999808590045"/>
  </r>
  <r>
    <x v="0"/>
    <x v="1"/>
    <x v="0"/>
    <n v="1"/>
    <n v="0.8"/>
    <n v="16"/>
    <x v="1"/>
    <n v="1"/>
    <n v="2320003480"/>
    <n v="63201896"/>
    <n v="800024"/>
    <n v="61625872"/>
    <n v="28812096"/>
    <n v="24800744"/>
    <n v="2383205376"/>
    <n v="2.651970184209588"/>
    <n v="62425896"/>
    <n v="98.718442102937544"/>
    <n v="53612840"/>
    <n v="46.258963337886968"/>
  </r>
  <r>
    <x v="0"/>
    <x v="1"/>
    <x v="0"/>
    <n v="1"/>
    <n v="0.8"/>
    <n v="16"/>
    <x v="1"/>
    <n v="2"/>
    <n v="2288003432"/>
    <n v="62401872"/>
    <n v="800024"/>
    <n v="61625872"/>
    <n v="28011760"/>
    <n v="25600768"/>
    <n v="2350405304"/>
    <n v="2.6549409114165274"/>
    <n v="62425896"/>
    <n v="98.718442102937544"/>
    <n v="53612528"/>
    <n v="47.75146585141443"/>
  </r>
  <r>
    <x v="0"/>
    <x v="1"/>
    <x v="0"/>
    <n v="1"/>
    <n v="0.8"/>
    <n v="16"/>
    <x v="1"/>
    <n v="3"/>
    <n v="2272003408"/>
    <n v="62401872"/>
    <n v="800024"/>
    <n v="61625872"/>
    <n v="27611592"/>
    <n v="24800744"/>
    <n v="2334405280"/>
    <n v="2.6731378880363055"/>
    <n v="62425896"/>
    <n v="98.718442102937544"/>
    <n v="52412336"/>
    <n v="47.31852440234681"/>
  </r>
  <r>
    <x v="0"/>
    <x v="1"/>
    <x v="0"/>
    <n v="1"/>
    <n v="0.8"/>
    <n v="16"/>
    <x v="2"/>
    <n v="1"/>
    <n v="4928007392"/>
    <n v="108003240"/>
    <n v="2400072"/>
    <n v="105244184"/>
    <n v="26811256"/>
    <n v="72802184"/>
    <n v="5036010632"/>
    <n v="2.1446189830045617"/>
    <n v="107644256"/>
    <n v="97.77036686472151"/>
    <n v="99613440"/>
    <n v="73.084700217159451"/>
  </r>
  <r>
    <x v="0"/>
    <x v="1"/>
    <x v="0"/>
    <n v="1"/>
    <n v="0.8"/>
    <n v="16"/>
    <x v="2"/>
    <n v="2"/>
    <n v="4928007392"/>
    <n v="110403312"/>
    <n v="2400072"/>
    <n v="107245024"/>
    <n v="26811256"/>
    <n v="72802184"/>
    <n v="5038410704"/>
    <n v="2.1912328804865133"/>
    <n v="109645096"/>
    <n v="97.811053948094496"/>
    <n v="99613440"/>
    <n v="73.084700217159451"/>
  </r>
  <r>
    <x v="0"/>
    <x v="1"/>
    <x v="0"/>
    <n v="1"/>
    <n v="0.8"/>
    <n v="16"/>
    <x v="2"/>
    <n v="3"/>
    <n v="4928007392"/>
    <n v="114403432"/>
    <n v="2400072"/>
    <n v="111646872"/>
    <n v="26811256"/>
    <n v="74402232"/>
    <n v="5042410824"/>
    <n v="2.2688241000809022"/>
    <n v="114046944"/>
    <n v="97.895540278571602"/>
    <n v="101213488"/>
    <n v="73.51019460963542"/>
  </r>
  <r>
    <x v="0"/>
    <x v="1"/>
    <x v="0"/>
    <n v="1"/>
    <n v="0.8"/>
    <n v="16"/>
    <x v="3"/>
    <n v="1"/>
    <n v="10000015000"/>
    <n v="208806264"/>
    <n v="4800144"/>
    <n v="204485848"/>
    <n v="35614952"/>
    <n v="172805184"/>
    <n v="10208821264"/>
    <n v="2.0453513544832691"/>
    <n v="209285992"/>
    <n v="97.706418879673521"/>
    <n v="208420136"/>
    <n v="82.911942826867744"/>
  </r>
  <r>
    <x v="0"/>
    <x v="1"/>
    <x v="0"/>
    <n v="1"/>
    <n v="0.8"/>
    <n v="16"/>
    <x v="3"/>
    <n v="2"/>
    <n v="10128015192"/>
    <n v="210406312"/>
    <n v="6400192"/>
    <n v="206886856"/>
    <n v="34414448"/>
    <n v="173605208"/>
    <n v="10338421504"/>
    <n v="2.0351879822136527"/>
    <n v="213287048"/>
    <n v="96.999258951720307"/>
    <n v="208019656"/>
    <n v="83.456155700978556"/>
  </r>
  <r>
    <x v="0"/>
    <x v="1"/>
    <x v="0"/>
    <n v="1"/>
    <n v="0.8"/>
    <n v="16"/>
    <x v="3"/>
    <n v="3"/>
    <n v="10112015168"/>
    <n v="210406312"/>
    <n v="5600168"/>
    <n v="207287024"/>
    <n v="34414448"/>
    <n v="174405232"/>
    <n v="10322421480"/>
    <n v="2.0383425769589869"/>
    <n v="212887192"/>
    <n v="97.369419950825403"/>
    <n v="208819680"/>
    <n v="83.51953800523016"/>
  </r>
  <r>
    <x v="0"/>
    <x v="2"/>
    <x v="0"/>
    <n v="1"/>
    <n v="0.8"/>
    <n v="16"/>
    <x v="0"/>
    <n v="1"/>
    <n v="1296001944"/>
    <n v="23200696"/>
    <n v="0"/>
    <n v="22409408"/>
    <n v="20008400"/>
    <n v="7200216"/>
    <n v="1319202640"/>
    <n v="1.7586908407035935"/>
    <n v="22409408"/>
    <n v="100"/>
    <n v="27208616"/>
    <n v="26.462999808590045"/>
  </r>
  <r>
    <x v="0"/>
    <x v="2"/>
    <x v="0"/>
    <n v="1"/>
    <n v="0.8"/>
    <n v="16"/>
    <x v="0"/>
    <n v="2"/>
    <n v="1280001920"/>
    <n v="22400672"/>
    <n v="0"/>
    <n v="22009240"/>
    <n v="20408568"/>
    <n v="7200216"/>
    <n v="1302402592"/>
    <n v="1.7199498939572135"/>
    <n v="22009240"/>
    <n v="100"/>
    <n v="27608784"/>
    <n v="26.079439065480031"/>
  </r>
  <r>
    <x v="0"/>
    <x v="2"/>
    <x v="0"/>
    <n v="1"/>
    <n v="0.8"/>
    <n v="16"/>
    <x v="0"/>
    <n v="3"/>
    <n v="1280001920"/>
    <n v="22400672"/>
    <n v="0"/>
    <n v="22409408"/>
    <n v="20008400"/>
    <n v="7200216"/>
    <n v="1302402592"/>
    <n v="1.7199498939572135"/>
    <n v="22409408"/>
    <n v="100"/>
    <n v="27208616"/>
    <n v="26.462999808590045"/>
  </r>
  <r>
    <x v="0"/>
    <x v="2"/>
    <x v="0"/>
    <n v="1"/>
    <n v="0.8"/>
    <n v="16"/>
    <x v="1"/>
    <n v="1"/>
    <n v="2384003576"/>
    <n v="64001920"/>
    <n v="0"/>
    <n v="62426208"/>
    <n v="25610752"/>
    <n v="25600768"/>
    <n v="2448005496"/>
    <n v="2.6144516466396039"/>
    <n v="62426208"/>
    <n v="100"/>
    <n v="51211520"/>
    <n v="49.990252193256516"/>
  </r>
  <r>
    <x v="0"/>
    <x v="2"/>
    <x v="0"/>
    <n v="1"/>
    <n v="0.8"/>
    <n v="16"/>
    <x v="1"/>
    <n v="2"/>
    <n v="2384003576"/>
    <n v="60801824"/>
    <n v="800024"/>
    <n v="61225704"/>
    <n v="23209744"/>
    <n v="25600768"/>
    <n v="2444805400"/>
    <n v="2.4869801089280972"/>
    <n v="62025728"/>
    <n v="98.710173945882588"/>
    <n v="48810512"/>
    <n v="52.449292070527754"/>
  </r>
  <r>
    <x v="0"/>
    <x v="2"/>
    <x v="0"/>
    <n v="1"/>
    <n v="0.8"/>
    <n v="16"/>
    <x v="1"/>
    <n v="3"/>
    <n v="2320003480"/>
    <n v="62401872"/>
    <n v="800024"/>
    <n v="61625872"/>
    <n v="28011760"/>
    <n v="24800744"/>
    <n v="2382405352"/>
    <n v="2.6192802139071087"/>
    <n v="62425896"/>
    <n v="98.718442102937544"/>
    <n v="52812504"/>
    <n v="46.959985082320657"/>
  </r>
  <r>
    <x v="0"/>
    <x v="2"/>
    <x v="0"/>
    <n v="1"/>
    <n v="0.8"/>
    <n v="16"/>
    <x v="2"/>
    <n v="1"/>
    <n v="4928007392"/>
    <n v="107203216"/>
    <n v="2400072"/>
    <n v="103643512"/>
    <n v="26811256"/>
    <n v="72802184"/>
    <n v="5035210608"/>
    <n v="2.1290711421221253"/>
    <n v="106043584"/>
    <n v="97.736711727887283"/>
    <n v="99613440"/>
    <n v="73.084700217159451"/>
  </r>
  <r>
    <x v="0"/>
    <x v="2"/>
    <x v="0"/>
    <n v="1"/>
    <n v="0.8"/>
    <n v="16"/>
    <x v="2"/>
    <n v="2"/>
    <n v="5040007560"/>
    <n v="104003120"/>
    <n v="7200216"/>
    <n v="100442168"/>
    <n v="27211424"/>
    <n v="72002160"/>
    <n v="5144010680"/>
    <n v="2.0218293948021118"/>
    <n v="107642384"/>
    <n v="93.310984268055591"/>
    <n v="99213584"/>
    <n v="72.572884777552233"/>
  </r>
  <r>
    <x v="0"/>
    <x v="2"/>
    <x v="0"/>
    <n v="1"/>
    <n v="0.8"/>
    <n v="16"/>
    <x v="2"/>
    <n v="3"/>
    <n v="4944007416"/>
    <n v="114403432"/>
    <n v="2400072"/>
    <n v="111646872"/>
    <n v="26811256"/>
    <n v="74402232"/>
    <n v="5058410848"/>
    <n v="2.2616476881317964"/>
    <n v="114046944"/>
    <n v="97.895540278571602"/>
    <n v="101213488"/>
    <n v="73.51019460963542"/>
  </r>
  <r>
    <x v="0"/>
    <x v="2"/>
    <x v="0"/>
    <n v="1"/>
    <n v="0.8"/>
    <n v="16"/>
    <x v="3"/>
    <n v="1"/>
    <n v="10432015648"/>
    <n v="214406432"/>
    <n v="9600288"/>
    <n v="211288704"/>
    <n v="32013440"/>
    <n v="176005280"/>
    <n v="10646422080"/>
    <n v="2.0138825080284626"/>
    <n v="220888992"/>
    <n v="95.653795187765624"/>
    <n v="208018720"/>
    <n v="84.610308149189649"/>
  </r>
  <r>
    <x v="0"/>
    <x v="2"/>
    <x v="0"/>
    <n v="1"/>
    <n v="0.8"/>
    <n v="16"/>
    <x v="3"/>
    <n v="2"/>
    <n v="10208015312"/>
    <n v="212006360"/>
    <n v="7200216"/>
    <n v="208487528"/>
    <n v="33614112"/>
    <n v="174405232"/>
    <n v="10420021672"/>
    <n v="2.0346057491385992"/>
    <n v="215687744"/>
    <n v="96.661740780227177"/>
    <n v="208019344"/>
    <n v="83.840872029670479"/>
  </r>
  <r>
    <x v="0"/>
    <x v="2"/>
    <x v="0"/>
    <n v="1"/>
    <n v="0.8"/>
    <n v="16"/>
    <x v="3"/>
    <n v="3"/>
    <n v="9760014640"/>
    <n v="213606408"/>
    <n v="4800144"/>
    <n v="205686352"/>
    <n v="40416968"/>
    <n v="172005160"/>
    <n v="9973621048"/>
    <n v="2.1417136962791892"/>
    <n v="210486496"/>
    <n v="97.719500257156639"/>
    <n v="212422128"/>
    <n v="80.973277887508971"/>
  </r>
  <r>
    <x v="1"/>
    <x v="0"/>
    <x v="0"/>
    <n v="1"/>
    <n v="0.8"/>
    <n v="16"/>
    <x v="0"/>
    <n v="1"/>
    <n v="1728002592"/>
    <n v="57601728"/>
    <n v="0"/>
    <n v="57224024"/>
    <n v="27611592"/>
    <n v="27200816"/>
    <n v="1785604320"/>
    <n v="3.2258954212207551"/>
    <n v="57224024"/>
    <n v="100"/>
    <n v="54812408"/>
    <n v="49.625289222834361"/>
  </r>
  <r>
    <x v="1"/>
    <x v="0"/>
    <x v="0"/>
    <n v="1"/>
    <n v="0.8"/>
    <n v="16"/>
    <x v="0"/>
    <n v="2"/>
    <n v="1696002544"/>
    <n v="56801704"/>
    <n v="0"/>
    <n v="56823856"/>
    <n v="25610752"/>
    <n v="28000840"/>
    <n v="1752804248"/>
    <n v="3.2406188006910854"/>
    <n v="56823856"/>
    <n v="100"/>
    <n v="53611592"/>
    <n v="52.229077621869536"/>
  </r>
  <r>
    <x v="1"/>
    <x v="0"/>
    <x v="0"/>
    <n v="1"/>
    <n v="0.8"/>
    <n v="16"/>
    <x v="0"/>
    <n v="3"/>
    <n v="1728002592"/>
    <n v="57601728"/>
    <n v="0"/>
    <n v="57224024"/>
    <n v="27211424"/>
    <n v="27200816"/>
    <n v="1785604320"/>
    <n v="3.2258954212207551"/>
    <n v="57224024"/>
    <n v="100"/>
    <n v="54412240"/>
    <n v="49.990252193256516"/>
  </r>
  <r>
    <x v="1"/>
    <x v="0"/>
    <x v="0"/>
    <n v="1"/>
    <n v="0.8"/>
    <n v="16"/>
    <x v="1"/>
    <n v="1"/>
    <n v="3152004728"/>
    <n v="116803504"/>
    <n v="0"/>
    <n v="116048720"/>
    <n v="32813776"/>
    <n v="71202136"/>
    <n v="3268808232"/>
    <n v="3.5732748974550428"/>
    <n v="116048720"/>
    <n v="100"/>
    <n v="104015912"/>
    <n v="68.453118980488298"/>
  </r>
  <r>
    <x v="1"/>
    <x v="0"/>
    <x v="0"/>
    <n v="1"/>
    <n v="0.8"/>
    <n v="16"/>
    <x v="1"/>
    <n v="2"/>
    <n v="3120004680"/>
    <n v="115203456"/>
    <n v="800024"/>
    <n v="114047880"/>
    <n v="33213944"/>
    <n v="71202136"/>
    <n v="3235208136"/>
    <n v="3.5609287303053447"/>
    <n v="114847904"/>
    <n v="99.303405659018381"/>
    <n v="104416080"/>
    <n v="68.190776746263609"/>
  </r>
  <r>
    <x v="1"/>
    <x v="0"/>
    <x v="0"/>
    <n v="1"/>
    <n v="0.8"/>
    <n v="16"/>
    <x v="1"/>
    <n v="3"/>
    <n v="3136004704"/>
    <n v="114403432"/>
    <n v="800024"/>
    <n v="115248384"/>
    <n v="35214784"/>
    <n v="70402112"/>
    <n v="3250408136"/>
    <n v="3.5196635995621937"/>
    <n v="116048408"/>
    <n v="99.310611826747333"/>
    <n v="105616896"/>
    <n v="66.658001386444838"/>
  </r>
  <r>
    <x v="1"/>
    <x v="0"/>
    <x v="0"/>
    <n v="1"/>
    <n v="0.8"/>
    <n v="16"/>
    <x v="2"/>
    <n v="1"/>
    <n v="6240009360"/>
    <n v="206406192"/>
    <n v="0"/>
    <n v="205286184"/>
    <n v="33213944"/>
    <n v="165604968"/>
    <n v="6446415552"/>
    <n v="3.2018753729886757"/>
    <n v="205286184"/>
    <n v="100"/>
    <n v="198818912"/>
    <n v="83.294373927566809"/>
  </r>
  <r>
    <x v="1"/>
    <x v="0"/>
    <x v="0"/>
    <n v="1"/>
    <n v="0.8"/>
    <n v="16"/>
    <x v="2"/>
    <n v="2"/>
    <n v="6256009384"/>
    <n v="204806144"/>
    <n v="0"/>
    <n v="202885176"/>
    <n v="32413608"/>
    <n v="165604968"/>
    <n v="6460815528"/>
    <n v="3.1699735600313521"/>
    <n v="202885176"/>
    <n v="100"/>
    <n v="198018576"/>
    <n v="83.631026616411987"/>
  </r>
  <r>
    <x v="1"/>
    <x v="0"/>
    <x v="0"/>
    <n v="1"/>
    <n v="0.8"/>
    <n v="16"/>
    <x v="2"/>
    <n v="3"/>
    <n v="6256009384"/>
    <n v="199205976"/>
    <n v="0"/>
    <n v="198883496"/>
    <n v="32413608"/>
    <n v="164004920"/>
    <n v="6455215360"/>
    <n v="3.0859694818919254"/>
    <n v="198883496"/>
    <n v="100"/>
    <n v="196418528"/>
    <n v="83.497683069898571"/>
  </r>
  <r>
    <x v="1"/>
    <x v="0"/>
    <x v="0"/>
    <n v="1"/>
    <n v="0.8"/>
    <n v="16"/>
    <x v="3"/>
    <n v="1"/>
    <n v="12624018936"/>
    <n v="418412552"/>
    <n v="1600048"/>
    <n v="417375224"/>
    <n v="56423688"/>
    <n v="368011040"/>
    <n v="13042431488"/>
    <n v="3.2080870226151497"/>
    <n v="418975272"/>
    <n v="99.618104430755054"/>
    <n v="424434728"/>
    <n v="86.706156617796836"/>
  </r>
  <r>
    <x v="1"/>
    <x v="0"/>
    <x v="0"/>
    <n v="1"/>
    <n v="0.8"/>
    <n v="16"/>
    <x v="3"/>
    <n v="2"/>
    <n v="12528018792"/>
    <n v="399211976"/>
    <n v="800024"/>
    <n v="399367664"/>
    <n v="38816296"/>
    <n v="360810824"/>
    <n v="12927230768"/>
    <n v="3.0881476718757686"/>
    <n v="400167688"/>
    <n v="99.800077811379921"/>
    <n v="399627120"/>
    <n v="90.286871421539161"/>
  </r>
  <r>
    <x v="1"/>
    <x v="0"/>
    <x v="0"/>
    <n v="1"/>
    <n v="0.8"/>
    <n v="16"/>
    <x v="3"/>
    <n v="3"/>
    <n v="12544018816"/>
    <n v="402412072"/>
    <n v="800024"/>
    <n v="401368504"/>
    <n v="38816296"/>
    <n v="362410872"/>
    <n v="12946430888"/>
    <n v="3.108285793059725"/>
    <n v="402168528"/>
    <n v="99.801072449905888"/>
    <n v="401227168"/>
    <n v="90.325606266024337"/>
  </r>
  <r>
    <x v="1"/>
    <x v="1"/>
    <x v="0"/>
    <n v="1"/>
    <n v="0.8"/>
    <n v="16"/>
    <x v="0"/>
    <n v="1"/>
    <n v="1696002544"/>
    <n v="57601728"/>
    <n v="0"/>
    <n v="56423688"/>
    <n v="25610752"/>
    <n v="28000840"/>
    <n v="1753604272"/>
    <n v="3.2847620708807215"/>
    <n v="56423688"/>
    <n v="100"/>
    <n v="53611592"/>
    <n v="52.229077621869536"/>
  </r>
  <r>
    <x v="1"/>
    <x v="1"/>
    <x v="0"/>
    <n v="1"/>
    <n v="0.8"/>
    <n v="16"/>
    <x v="0"/>
    <n v="2"/>
    <n v="1664002496"/>
    <n v="55201656"/>
    <n v="800024"/>
    <n v="54823016"/>
    <n v="22009240"/>
    <n v="27200816"/>
    <n v="1719204152"/>
    <n v="3.210884288278522"/>
    <n v="55623040"/>
    <n v="98.56170392700578"/>
    <n v="49210056"/>
    <n v="55.274913729015061"/>
  </r>
  <r>
    <x v="1"/>
    <x v="1"/>
    <x v="0"/>
    <n v="1"/>
    <n v="0.8"/>
    <n v="16"/>
    <x v="0"/>
    <n v="3"/>
    <n v="1728002592"/>
    <n v="56801704"/>
    <n v="0"/>
    <n v="56423688"/>
    <n v="26811256"/>
    <n v="27200816"/>
    <n v="1784804296"/>
    <n v="3.1825172164421995"/>
    <n v="56423688"/>
    <n v="100"/>
    <n v="54012072"/>
    <n v="50.360623084409717"/>
  </r>
  <r>
    <x v="1"/>
    <x v="1"/>
    <x v="0"/>
    <n v="1"/>
    <n v="0.8"/>
    <n v="16"/>
    <x v="1"/>
    <n v="1"/>
    <n v="3152004728"/>
    <n v="116003480"/>
    <n v="0"/>
    <n v="115248384"/>
    <n v="31213104"/>
    <n v="71202136"/>
    <n v="3268008208"/>
    <n v="3.5496691751271148"/>
    <n v="115248384"/>
    <n v="100"/>
    <n v="102415240"/>
    <n v="69.522988961408487"/>
  </r>
  <r>
    <x v="1"/>
    <x v="1"/>
    <x v="0"/>
    <n v="1"/>
    <n v="0.8"/>
    <n v="16"/>
    <x v="1"/>
    <n v="2"/>
    <n v="3168004752"/>
    <n v="116803504"/>
    <n v="800024"/>
    <n v="116048720"/>
    <n v="32013440"/>
    <n v="71202136"/>
    <n v="3284808256"/>
    <n v="3.5558697767715302"/>
    <n v="116848744"/>
    <n v="99.315333676158303"/>
    <n v="103215576"/>
    <n v="68.983906072471086"/>
  </r>
  <r>
    <x v="1"/>
    <x v="1"/>
    <x v="0"/>
    <n v="1"/>
    <n v="0.8"/>
    <n v="16"/>
    <x v="1"/>
    <n v="3"/>
    <n v="3152004728"/>
    <n v="116003480"/>
    <n v="0"/>
    <n v="115648552"/>
    <n v="31613272"/>
    <n v="71202136"/>
    <n v="3268008208"/>
    <n v="3.5496691751271148"/>
    <n v="115648552"/>
    <n v="100"/>
    <n v="102815408"/>
    <n v="69.252398434289148"/>
  </r>
  <r>
    <x v="1"/>
    <x v="1"/>
    <x v="0"/>
    <n v="1"/>
    <n v="0.8"/>
    <n v="16"/>
    <x v="2"/>
    <n v="1"/>
    <n v="6240009360"/>
    <n v="207206216"/>
    <n v="0"/>
    <n v="205686352"/>
    <n v="32413608"/>
    <n v="165604968"/>
    <n v="6447215576"/>
    <n v="3.2138868874081523"/>
    <n v="205686352"/>
    <n v="100"/>
    <n v="198018576"/>
    <n v="83.631026616411987"/>
  </r>
  <r>
    <x v="1"/>
    <x v="1"/>
    <x v="0"/>
    <n v="1"/>
    <n v="0.8"/>
    <n v="16"/>
    <x v="2"/>
    <n v="2"/>
    <n v="6240009360"/>
    <n v="208806264"/>
    <n v="0"/>
    <n v="207687192"/>
    <n v="32013440"/>
    <n v="166404992"/>
    <n v="6448815624"/>
    <n v="3.237900975535783"/>
    <n v="207687192"/>
    <n v="100"/>
    <n v="198418432"/>
    <n v="83.865692477602082"/>
  </r>
  <r>
    <x v="1"/>
    <x v="1"/>
    <x v="0"/>
    <n v="1"/>
    <n v="0.8"/>
    <n v="16"/>
    <x v="2"/>
    <n v="3"/>
    <n v="6240009360"/>
    <n v="211206336"/>
    <n v="0"/>
    <n v="209688032"/>
    <n v="32013440"/>
    <n v="167205016"/>
    <n v="6451215696"/>
    <n v="3.2738997725801666"/>
    <n v="209688032"/>
    <n v="100"/>
    <n v="199218456"/>
    <n v="83.930484834196278"/>
  </r>
  <r>
    <x v="1"/>
    <x v="1"/>
    <x v="0"/>
    <n v="1"/>
    <n v="0.8"/>
    <n v="16"/>
    <x v="3"/>
    <n v="1"/>
    <n v="12560018840"/>
    <n v="403212096"/>
    <n v="1600048"/>
    <n v="402168840"/>
    <n v="40416968"/>
    <n v="363210896"/>
    <n v="12963230936"/>
    <n v="3.1104290125715925"/>
    <n v="403768888"/>
    <n v="99.603721820191353"/>
    <n v="403627864"/>
    <n v="89.986576347959954"/>
  </r>
  <r>
    <x v="1"/>
    <x v="1"/>
    <x v="0"/>
    <n v="1"/>
    <n v="0.8"/>
    <n v="16"/>
    <x v="3"/>
    <n v="2"/>
    <n v="12592018888"/>
    <n v="400012000"/>
    <n v="800024"/>
    <n v="399767832"/>
    <n v="38816296"/>
    <n v="360810824"/>
    <n v="12992030888"/>
    <n v="3.0789027785445637"/>
    <n v="400567856"/>
    <n v="99.800277534001623"/>
    <n v="399627120"/>
    <n v="90.286871421539161"/>
  </r>
  <r>
    <x v="1"/>
    <x v="1"/>
    <x v="0"/>
    <n v="1"/>
    <n v="0.8"/>
    <n v="16"/>
    <x v="3"/>
    <n v="3"/>
    <n v="12560018840"/>
    <n v="400012000"/>
    <n v="800024"/>
    <n v="398567328"/>
    <n v="38816296"/>
    <n v="360810824"/>
    <n v="12960030840"/>
    <n v="3.0865050009402601"/>
    <n v="399367352"/>
    <n v="99.799677165398336"/>
    <n v="399627120"/>
    <n v="90.286871421539161"/>
  </r>
  <r>
    <x v="1"/>
    <x v="2"/>
    <x v="0"/>
    <n v="1"/>
    <n v="0.8"/>
    <n v="16"/>
    <x v="0"/>
    <n v="1"/>
    <n v="1728002592"/>
    <n v="56801704"/>
    <n v="800024"/>
    <n v="56423688"/>
    <n v="26411088"/>
    <n v="27200816"/>
    <n v="1784804296"/>
    <n v="3.1825172164421995"/>
    <n v="57223712"/>
    <n v="98.601936204348291"/>
    <n v="53611904"/>
    <n v="50.736522993102426"/>
  </r>
  <r>
    <x v="1"/>
    <x v="2"/>
    <x v="0"/>
    <n v="1"/>
    <n v="0.8"/>
    <n v="16"/>
    <x v="0"/>
    <n v="2"/>
    <n v="1680002520"/>
    <n v="56001680"/>
    <n v="0"/>
    <n v="56023520"/>
    <n v="25210584"/>
    <n v="27200816"/>
    <n v="1736004200"/>
    <n v="3.2258954212207551"/>
    <n v="56023520"/>
    <n v="100"/>
    <n v="52411400"/>
    <n v="51.898663267914991"/>
  </r>
  <r>
    <x v="1"/>
    <x v="2"/>
    <x v="0"/>
    <n v="1"/>
    <n v="0.8"/>
    <n v="16"/>
    <x v="0"/>
    <n v="3"/>
    <n v="1728002592"/>
    <n v="57601728"/>
    <n v="0"/>
    <n v="57224024"/>
    <n v="26811256"/>
    <n v="27200816"/>
    <n v="1785604320"/>
    <n v="3.2258954212207551"/>
    <n v="57224024"/>
    <n v="100"/>
    <n v="54012072"/>
    <n v="50.360623084409717"/>
  </r>
  <r>
    <x v="1"/>
    <x v="2"/>
    <x v="0"/>
    <n v="1"/>
    <n v="0.8"/>
    <n v="16"/>
    <x v="1"/>
    <n v="1"/>
    <n v="3168004752"/>
    <n v="116003480"/>
    <n v="0"/>
    <n v="115648552"/>
    <n v="28411928"/>
    <n v="71202136"/>
    <n v="3284008232"/>
    <n v="3.5323748238399664"/>
    <n v="115648552"/>
    <n v="100"/>
    <n v="99614064"/>
    <n v="71.477995316002776"/>
  </r>
  <r>
    <x v="1"/>
    <x v="2"/>
    <x v="0"/>
    <n v="1"/>
    <n v="0.8"/>
    <n v="16"/>
    <x v="1"/>
    <n v="2"/>
    <n v="3360005040"/>
    <n v="116803504"/>
    <n v="2400072"/>
    <n v="115248384"/>
    <n v="32013440"/>
    <n v="71202136"/>
    <n v="3476808544"/>
    <n v="3.3595034791769085"/>
    <n v="117648456"/>
    <n v="97.959963027479091"/>
    <n v="103215576"/>
    <n v="68.983906072471086"/>
  </r>
  <r>
    <x v="1"/>
    <x v="2"/>
    <x v="0"/>
    <n v="1"/>
    <n v="0.8"/>
    <n v="16"/>
    <x v="1"/>
    <n v="3"/>
    <n v="3168004752"/>
    <n v="116003480"/>
    <n v="800024"/>
    <n v="115248384"/>
    <n v="30812936"/>
    <n v="71202136"/>
    <n v="3284008232"/>
    <n v="3.5323748238399664"/>
    <n v="116048408"/>
    <n v="99.310611826747333"/>
    <n v="102015072"/>
    <n v="69.795702344845665"/>
  </r>
  <r>
    <x v="1"/>
    <x v="2"/>
    <x v="0"/>
    <n v="1"/>
    <n v="0.8"/>
    <n v="16"/>
    <x v="2"/>
    <n v="1"/>
    <n v="6256009384"/>
    <n v="208006240"/>
    <n v="0"/>
    <n v="206486688"/>
    <n v="32813776"/>
    <n v="164804944"/>
    <n v="6464015624"/>
    <n v="3.2179105388870268"/>
    <n v="206486688"/>
    <n v="100"/>
    <n v="197618720"/>
    <n v="83.39541112299483"/>
  </r>
  <r>
    <x v="1"/>
    <x v="2"/>
    <x v="0"/>
    <n v="1"/>
    <n v="0.8"/>
    <n v="16"/>
    <x v="2"/>
    <n v="2"/>
    <n v="6272009408"/>
    <n v="195205856"/>
    <n v="0"/>
    <n v="195281984"/>
    <n v="33213944"/>
    <n v="160804824"/>
    <n v="6467215264"/>
    <n v="3.0183911936041596"/>
    <n v="195281984"/>
    <n v="100"/>
    <n v="194018768"/>
    <n v="82.881066433737999"/>
  </r>
  <r>
    <x v="1"/>
    <x v="2"/>
    <x v="0"/>
    <n v="1"/>
    <n v="0.8"/>
    <n v="16"/>
    <x v="2"/>
    <n v="3"/>
    <n v="6272009408"/>
    <n v="209606288"/>
    <n v="0"/>
    <n v="207687192"/>
    <n v="33213944"/>
    <n v="166404992"/>
    <n v="6481615696"/>
    <n v="3.2338586215371321"/>
    <n v="207687192"/>
    <n v="100"/>
    <n v="199618936"/>
    <n v="83.361326001657474"/>
  </r>
  <r>
    <x v="1"/>
    <x v="2"/>
    <x v="0"/>
    <n v="1"/>
    <n v="0.8"/>
    <n v="16"/>
    <x v="3"/>
    <n v="1"/>
    <n v="12560018840"/>
    <n v="401612048"/>
    <n v="800024"/>
    <n v="400568168"/>
    <n v="39616632"/>
    <n v="362410872"/>
    <n v="12961630888"/>
    <n v="3.0984684834052496"/>
    <n v="401368192"/>
    <n v="99.800675784492654"/>
    <n v="402027504"/>
    <n v="90.14579062232518"/>
  </r>
  <r>
    <x v="1"/>
    <x v="2"/>
    <x v="0"/>
    <n v="1"/>
    <n v="0.8"/>
    <n v="16"/>
    <x v="3"/>
    <n v="2"/>
    <n v="12688019032"/>
    <n v="405612168"/>
    <n v="800024"/>
    <n v="405770352"/>
    <n v="40416968"/>
    <n v="364810944"/>
    <n v="13093631200"/>
    <n v="3.0977821339583782"/>
    <n v="406570376"/>
    <n v="99.803226194719116"/>
    <n v="405227912"/>
    <n v="90.026114489369135"/>
  </r>
  <r>
    <x v="1"/>
    <x v="2"/>
    <x v="0"/>
    <n v="1"/>
    <n v="0.8"/>
    <n v="16"/>
    <x v="3"/>
    <n v="3"/>
    <n v="12688019032"/>
    <n v="401612048"/>
    <n v="5600168"/>
    <n v="400968336"/>
    <n v="39616632"/>
    <n v="362410872"/>
    <n v="13089631080"/>
    <n v="3.0681693437000979"/>
    <n v="406568504"/>
    <n v="98.622577020870267"/>
    <n v="402027504"/>
    <n v="90.14579062232518"/>
  </r>
  <r>
    <x v="2"/>
    <x v="0"/>
    <x v="0"/>
    <n v="1"/>
    <n v="0.8"/>
    <n v="16"/>
    <x v="0"/>
    <n v="1"/>
    <n v="1712002568"/>
    <n v="60801824"/>
    <n v="0"/>
    <n v="60425368"/>
    <n v="29212264"/>
    <n v="29600888"/>
    <n v="1772804392"/>
    <n v="3.4296972793149534"/>
    <n v="60425368"/>
    <n v="100"/>
    <n v="58813152"/>
    <n v="50.330388685850401"/>
  </r>
  <r>
    <x v="2"/>
    <x v="0"/>
    <x v="0"/>
    <n v="1"/>
    <n v="0.8"/>
    <n v="16"/>
    <x v="0"/>
    <n v="2"/>
    <n v="1840002760"/>
    <n v="58401752"/>
    <n v="4800144"/>
    <n v="58424528"/>
    <n v="29612432"/>
    <n v="29600888"/>
    <n v="1898404512"/>
    <n v="3.0763597342313944"/>
    <n v="63224672"/>
    <n v="92.407799284431249"/>
    <n v="59213320"/>
    <n v="49.990252193256516"/>
  </r>
  <r>
    <x v="2"/>
    <x v="0"/>
    <x v="0"/>
    <n v="1"/>
    <n v="0.8"/>
    <n v="16"/>
    <x v="0"/>
    <n v="3"/>
    <n v="1728002592"/>
    <n v="60801824"/>
    <n v="0"/>
    <n v="60025200"/>
    <n v="28812096"/>
    <n v="29600888"/>
    <n v="1788804416"/>
    <n v="3.3990202313990712"/>
    <n v="60025200"/>
    <n v="100"/>
    <n v="58412984"/>
    <n v="50.675185503277831"/>
  </r>
  <r>
    <x v="2"/>
    <x v="0"/>
    <x v="0"/>
    <n v="1"/>
    <n v="0.8"/>
    <n v="16"/>
    <x v="1"/>
    <n v="1"/>
    <n v="3232004848"/>
    <n v="120803624"/>
    <n v="800024"/>
    <n v="119250064"/>
    <n v="33213944"/>
    <n v="72802184"/>
    <n v="3352808472"/>
    <n v="3.6030577054685993"/>
    <n v="120050088"/>
    <n v="99.333591492244466"/>
    <n v="106016128"/>
    <n v="68.670857324651578"/>
  </r>
  <r>
    <x v="2"/>
    <x v="0"/>
    <x v="0"/>
    <n v="1"/>
    <n v="0.8"/>
    <n v="16"/>
    <x v="1"/>
    <n v="2"/>
    <n v="3392005088"/>
    <n v="120803624"/>
    <n v="4800144"/>
    <n v="119650232"/>
    <n v="31613272"/>
    <n v="72802184"/>
    <n v="3512808712"/>
    <n v="3.4389468344042302"/>
    <n v="124450376"/>
    <n v="96.142925273283225"/>
    <n v="104415456"/>
    <n v="69.723570426202045"/>
  </r>
  <r>
    <x v="2"/>
    <x v="0"/>
    <x v="0"/>
    <n v="1"/>
    <n v="0.8"/>
    <n v="16"/>
    <x v="1"/>
    <n v="3"/>
    <n v="3424005136"/>
    <n v="129603888"/>
    <n v="800024"/>
    <n v="128854096"/>
    <n v="42017640"/>
    <n v="75202256"/>
    <n v="3553609024"/>
    <n v="3.6471060019460371"/>
    <n v="129654120"/>
    <n v="99.382955204200215"/>
    <n v="117219896"/>
    <n v="64.154856441776744"/>
  </r>
  <r>
    <x v="2"/>
    <x v="0"/>
    <x v="0"/>
    <n v="1"/>
    <n v="0.8"/>
    <n v="16"/>
    <x v="2"/>
    <n v="1"/>
    <n v="6608009912"/>
    <n v="235207056"/>
    <n v="800024"/>
    <n v="233698112"/>
    <n v="47619992"/>
    <n v="167205016"/>
    <n v="6843216968"/>
    <n v="3.4370831306367546"/>
    <n v="234498136"/>
    <n v="99.658835667674566"/>
    <n v="214825008"/>
    <n v="77.833124530827433"/>
  </r>
  <r>
    <x v="2"/>
    <x v="0"/>
    <x v="0"/>
    <n v="1"/>
    <n v="0.8"/>
    <n v="16"/>
    <x v="2"/>
    <n v="2"/>
    <n v="6848010272"/>
    <n v="217606528"/>
    <n v="4800144"/>
    <n v="215690552"/>
    <n v="58824696"/>
    <n v="164004920"/>
    <n v="7065616800"/>
    <n v="3.0797952133492434"/>
    <n v="220490696"/>
    <n v="97.822972085860712"/>
    <n v="222829616"/>
    <n v="73.601042331823606"/>
  </r>
  <r>
    <x v="2"/>
    <x v="0"/>
    <x v="0"/>
    <n v="1"/>
    <n v="0.8"/>
    <n v="16"/>
    <x v="2"/>
    <n v="3"/>
    <n v="6576009864"/>
    <n v="227206816"/>
    <n v="800024"/>
    <n v="227695592"/>
    <n v="49620832"/>
    <n v="163204896"/>
    <n v="6803216680"/>
    <n v="3.3396968917356307"/>
    <n v="228495616"/>
    <n v="99.649873369999369"/>
    <n v="212825728"/>
    <n v="76.6847587148862"/>
  </r>
  <r>
    <x v="2"/>
    <x v="0"/>
    <x v="0"/>
    <n v="1"/>
    <n v="0.8"/>
    <n v="16"/>
    <x v="3"/>
    <n v="1"/>
    <n v="13392020088"/>
    <n v="444813344"/>
    <n v="800024"/>
    <n v="443786312"/>
    <n v="74031080"/>
    <n v="369611088"/>
    <n v="13836833432"/>
    <n v="3.2147047674310687"/>
    <n v="444586336"/>
    <n v="99.820052049462888"/>
    <n v="443642168"/>
    <n v="83.312884721093511"/>
  </r>
  <r>
    <x v="2"/>
    <x v="0"/>
    <x v="0"/>
    <n v="1"/>
    <n v="0.8"/>
    <n v="16"/>
    <x v="3"/>
    <n v="2"/>
    <n v="13504020256"/>
    <n v="444013320"/>
    <n v="4800144"/>
    <n v="442985976"/>
    <n v="73630912"/>
    <n v="370411112"/>
    <n v="13948033576"/>
    <n v="3.183339913692218"/>
    <n v="447786120"/>
    <n v="98.92802751456432"/>
    <n v="444042024"/>
    <n v="83.418030722245334"/>
  </r>
  <r>
    <x v="2"/>
    <x v="0"/>
    <x v="0"/>
    <n v="1"/>
    <n v="0.8"/>
    <n v="16"/>
    <x v="3"/>
    <n v="3"/>
    <n v="13360020040"/>
    <n v="444813344"/>
    <n v="800024"/>
    <n v="443386144"/>
    <n v="73630912"/>
    <n v="369611088"/>
    <n v="13804833384"/>
    <n v="3.222156556525666"/>
    <n v="444186168"/>
    <n v="99.819889934078276"/>
    <n v="443242000"/>
    <n v="83.388101308089034"/>
  </r>
  <r>
    <x v="2"/>
    <x v="1"/>
    <x v="0"/>
    <n v="1"/>
    <n v="0.8"/>
    <n v="16"/>
    <x v="0"/>
    <n v="1"/>
    <n v="1728002592"/>
    <n v="60801824"/>
    <n v="0"/>
    <n v="60425368"/>
    <n v="29212264"/>
    <n v="29600888"/>
    <n v="1788804416"/>
    <n v="3.3990202313990712"/>
    <n v="60425368"/>
    <n v="100"/>
    <n v="58813152"/>
    <n v="50.330388685850401"/>
  </r>
  <r>
    <x v="2"/>
    <x v="1"/>
    <x v="0"/>
    <n v="1"/>
    <n v="0.8"/>
    <n v="16"/>
    <x v="0"/>
    <n v="2"/>
    <n v="1712002568"/>
    <n v="60801824"/>
    <n v="0"/>
    <n v="60425368"/>
    <n v="29212264"/>
    <n v="29600888"/>
    <n v="1772804392"/>
    <n v="3.4296972793149534"/>
    <n v="60425368"/>
    <n v="100"/>
    <n v="58813152"/>
    <n v="50.330388685850401"/>
  </r>
  <r>
    <x v="2"/>
    <x v="1"/>
    <x v="0"/>
    <n v="1"/>
    <n v="0.8"/>
    <n v="16"/>
    <x v="0"/>
    <n v="3"/>
    <n v="1712002568"/>
    <n v="60801824"/>
    <n v="0"/>
    <n v="60025200"/>
    <n v="28812096"/>
    <n v="29600888"/>
    <n v="1772804392"/>
    <n v="3.4296972793149534"/>
    <n v="60025200"/>
    <n v="100"/>
    <n v="58412984"/>
    <n v="50.675185503277831"/>
  </r>
  <r>
    <x v="2"/>
    <x v="1"/>
    <x v="0"/>
    <n v="1"/>
    <n v="0.8"/>
    <n v="16"/>
    <x v="1"/>
    <n v="1"/>
    <n v="3264004896"/>
    <n v="120803624"/>
    <n v="0"/>
    <n v="119250064"/>
    <n v="30812936"/>
    <n v="72802184"/>
    <n v="3384808520"/>
    <n v="3.5689943252683611"/>
    <n v="119250064"/>
    <n v="100"/>
    <n v="103615120"/>
    <n v="70.262123906240717"/>
  </r>
  <r>
    <x v="2"/>
    <x v="1"/>
    <x v="0"/>
    <n v="1"/>
    <n v="0.8"/>
    <n v="16"/>
    <x v="1"/>
    <n v="2"/>
    <n v="3280004920"/>
    <n v="119203576"/>
    <n v="800024"/>
    <n v="118049560"/>
    <n v="37215624"/>
    <n v="72002160"/>
    <n v="3399208496"/>
    <n v="3.5068038968563462"/>
    <n v="118849584"/>
    <n v="99.326860075505181"/>
    <n v="109217784"/>
    <n v="65.925307548814587"/>
  </r>
  <r>
    <x v="2"/>
    <x v="1"/>
    <x v="0"/>
    <n v="1"/>
    <n v="0.8"/>
    <n v="16"/>
    <x v="1"/>
    <n v="3"/>
    <n v="3232004848"/>
    <n v="120003600"/>
    <n v="800024"/>
    <n v="119250064"/>
    <n v="33614112"/>
    <n v="72802184"/>
    <n v="3352008448"/>
    <n v="3.5800506431181884"/>
    <n v="120050088"/>
    <n v="99.333591492244466"/>
    <n v="106416296"/>
    <n v="68.41262732918274"/>
  </r>
  <r>
    <x v="2"/>
    <x v="1"/>
    <x v="0"/>
    <n v="1"/>
    <n v="0.8"/>
    <n v="16"/>
    <x v="2"/>
    <n v="1"/>
    <n v="6592009888"/>
    <n v="231206936"/>
    <n v="800024"/>
    <n v="230496768"/>
    <n v="47619992"/>
    <n v="165604968"/>
    <n v="6823216824"/>
    <n v="3.388532739964413"/>
    <n v="231296792"/>
    <n v="99.654113663625736"/>
    <n v="213224960"/>
    <n v="77.666783476005804"/>
  </r>
  <r>
    <x v="2"/>
    <x v="1"/>
    <x v="0"/>
    <n v="1"/>
    <n v="0.8"/>
    <n v="16"/>
    <x v="2"/>
    <n v="2"/>
    <n v="6608009912"/>
    <n v="230406912"/>
    <n v="800024"/>
    <n v="229296264"/>
    <n v="47619992"/>
    <n v="166404992"/>
    <n v="6838416824"/>
    <n v="3.36930195877162"/>
    <n v="230096288"/>
    <n v="99.652309036815055"/>
    <n v="214024984"/>
    <n v="77.750264894307847"/>
  </r>
  <r>
    <x v="2"/>
    <x v="1"/>
    <x v="0"/>
    <n v="1"/>
    <n v="0.8"/>
    <n v="16"/>
    <x v="2"/>
    <n v="3"/>
    <n v="6752010128"/>
    <n v="220806624"/>
    <n v="1600048"/>
    <n v="219692232"/>
    <n v="55223184"/>
    <n v="164804944"/>
    <n v="6972816752"/>
    <n v="3.1666775688127249"/>
    <n v="221292280"/>
    <n v="99.276952634768818"/>
    <n v="220028128"/>
    <n v="74.901761651128524"/>
  </r>
  <r>
    <x v="2"/>
    <x v="1"/>
    <x v="0"/>
    <n v="1"/>
    <n v="0.8"/>
    <n v="16"/>
    <x v="3"/>
    <n v="1"/>
    <n v="13392020088"/>
    <n v="446413392"/>
    <n v="800024"/>
    <n v="444186480"/>
    <n v="74831416"/>
    <n v="370411112"/>
    <n v="13838433480"/>
    <n v="3.2258954212207551"/>
    <n v="444986504"/>
    <n v="99.820213873272891"/>
    <n v="445242528"/>
    <n v="83.193111328305108"/>
  </r>
  <r>
    <x v="2"/>
    <x v="1"/>
    <x v="0"/>
    <n v="1"/>
    <n v="0.8"/>
    <n v="16"/>
    <x v="3"/>
    <n v="2"/>
    <n v="13328019992"/>
    <n v="448013440"/>
    <n v="800024"/>
    <n v="446987656"/>
    <n v="74831416"/>
    <n v="372011160"/>
    <n v="13776033432"/>
    <n v="3.252122188955501"/>
    <n v="447787680"/>
    <n v="99.821338541515928"/>
    <n v="446842576"/>
    <n v="83.253293213491816"/>
  </r>
  <r>
    <x v="2"/>
    <x v="1"/>
    <x v="0"/>
    <n v="1"/>
    <n v="0.8"/>
    <n v="16"/>
    <x v="3"/>
    <n v="3"/>
    <n v="13520020280"/>
    <n v="446413392"/>
    <n v="5600168"/>
    <n v="444586648"/>
    <n v="76031920"/>
    <n v="370411112"/>
    <n v="13966433672"/>
    <n v="3.1963305915021998"/>
    <n v="450186816"/>
    <n v="98.756034650290601"/>
    <n v="446443032"/>
    <n v="82.969401569694568"/>
  </r>
  <r>
    <x v="2"/>
    <x v="2"/>
    <x v="0"/>
    <n v="1"/>
    <n v="0.8"/>
    <n v="16"/>
    <x v="0"/>
    <n v="1"/>
    <n v="1712002568"/>
    <n v="60801824"/>
    <n v="0"/>
    <n v="60025200"/>
    <n v="29212264"/>
    <n v="29600888"/>
    <n v="1772804392"/>
    <n v="3.4296972793149534"/>
    <n v="60025200"/>
    <n v="100"/>
    <n v="58813152"/>
    <n v="50.330388685850401"/>
  </r>
  <r>
    <x v="2"/>
    <x v="2"/>
    <x v="0"/>
    <n v="1"/>
    <n v="0.8"/>
    <n v="16"/>
    <x v="0"/>
    <n v="2"/>
    <n v="1712002568"/>
    <n v="60801824"/>
    <n v="0"/>
    <n v="60425368"/>
    <n v="29212264"/>
    <n v="29600888"/>
    <n v="1772804392"/>
    <n v="3.4296972793149534"/>
    <n v="60425368"/>
    <n v="100"/>
    <n v="58813152"/>
    <n v="50.330388685850401"/>
  </r>
  <r>
    <x v="2"/>
    <x v="2"/>
    <x v="0"/>
    <n v="1"/>
    <n v="0.8"/>
    <n v="16"/>
    <x v="0"/>
    <n v="3"/>
    <n v="1712002568"/>
    <n v="60001800"/>
    <n v="0"/>
    <n v="59625032"/>
    <n v="28812096"/>
    <n v="29600888"/>
    <n v="1772004368"/>
    <n v="3.3860977480389596"/>
    <n v="59625032"/>
    <n v="100"/>
    <n v="58412984"/>
    <n v="50.675185503277831"/>
  </r>
  <r>
    <x v="2"/>
    <x v="2"/>
    <x v="0"/>
    <n v="1"/>
    <n v="0.8"/>
    <n v="16"/>
    <x v="1"/>
    <n v="1"/>
    <n v="3312004968"/>
    <n v="120803624"/>
    <n v="3200096"/>
    <n v="119650232"/>
    <n v="34414448"/>
    <n v="72802184"/>
    <n v="3432808592"/>
    <n v="3.5190900034894805"/>
    <n v="122850328"/>
    <n v="97.39512620593085"/>
    <n v="107216632"/>
    <n v="67.901950137736094"/>
  </r>
  <r>
    <x v="2"/>
    <x v="2"/>
    <x v="0"/>
    <n v="1"/>
    <n v="0.8"/>
    <n v="16"/>
    <x v="1"/>
    <n v="2"/>
    <n v="3280004920"/>
    <n v="120803624"/>
    <n v="800024"/>
    <n v="119650232"/>
    <n v="34414448"/>
    <n v="72802184"/>
    <n v="3400808544"/>
    <n v="3.5522030257519841"/>
    <n v="120450256"/>
    <n v="99.335805479732642"/>
    <n v="107216632"/>
    <n v="67.901950137736094"/>
  </r>
  <r>
    <x v="2"/>
    <x v="2"/>
    <x v="0"/>
    <n v="1"/>
    <n v="0.8"/>
    <n v="16"/>
    <x v="1"/>
    <n v="3"/>
    <n v="3232004848"/>
    <n v="120803624"/>
    <n v="0"/>
    <n v="119250064"/>
    <n v="31213104"/>
    <n v="72802184"/>
    <n v="3352808472"/>
    <n v="3.6030577054685993"/>
    <n v="119250064"/>
    <n v="100"/>
    <n v="104015288"/>
    <n v="69.991811203753045"/>
  </r>
  <r>
    <x v="2"/>
    <x v="2"/>
    <x v="0"/>
    <n v="1"/>
    <n v="0.8"/>
    <n v="16"/>
    <x v="2"/>
    <n v="1"/>
    <n v="6624009936"/>
    <n v="231206936"/>
    <n v="800024"/>
    <n v="229696432"/>
    <n v="47619992"/>
    <n v="166404992"/>
    <n v="6855216872"/>
    <n v="3.3727151207186492"/>
    <n v="230496456"/>
    <n v="99.652912667776548"/>
    <n v="214024984"/>
    <n v="77.750264894307847"/>
  </r>
  <r>
    <x v="2"/>
    <x v="2"/>
    <x v="0"/>
    <n v="1"/>
    <n v="0.8"/>
    <n v="16"/>
    <x v="2"/>
    <n v="2"/>
    <n v="6608009912"/>
    <n v="232806984"/>
    <n v="800024"/>
    <n v="231297104"/>
    <n v="48020160"/>
    <n v="165604968"/>
    <n v="6840816896"/>
    <n v="3.4032044350745325"/>
    <n v="232097128"/>
    <n v="99.655306376733805"/>
    <n v="213625128"/>
    <n v="77.521296090223984"/>
  </r>
  <r>
    <x v="2"/>
    <x v="2"/>
    <x v="0"/>
    <n v="1"/>
    <n v="0.8"/>
    <n v="16"/>
    <x v="2"/>
    <n v="3"/>
    <n v="6640009960"/>
    <n v="224006720"/>
    <n v="1600048"/>
    <n v="222493408"/>
    <n v="48020160"/>
    <n v="164804944"/>
    <n v="6864016680"/>
    <n v="3.2634932349843879"/>
    <n v="224093456"/>
    <n v="99.285990752001254"/>
    <n v="212825104"/>
    <n v="77.436797117693416"/>
  </r>
  <r>
    <x v="2"/>
    <x v="2"/>
    <x v="0"/>
    <n v="1"/>
    <n v="0.8"/>
    <n v="16"/>
    <x v="3"/>
    <n v="1"/>
    <n v="13376020064"/>
    <n v="444813344"/>
    <n v="800024"/>
    <n v="443386144"/>
    <n v="74831416"/>
    <n v="368811064"/>
    <n v="13820833408"/>
    <n v="3.2184263486059086"/>
    <n v="444186168"/>
    <n v="99.819889934078276"/>
    <n v="443642480"/>
    <n v="83.132495337236406"/>
  </r>
  <r>
    <x v="2"/>
    <x v="2"/>
    <x v="0"/>
    <n v="1"/>
    <n v="0.8"/>
    <n v="16"/>
    <x v="3"/>
    <n v="2"/>
    <n v="13376020064"/>
    <n v="444813344"/>
    <n v="800024"/>
    <n v="443786312"/>
    <n v="73630912"/>
    <n v="370411112"/>
    <n v="13820833408"/>
    <n v="3.2184263486059086"/>
    <n v="444586336"/>
    <n v="99.820052049462888"/>
    <n v="444042024"/>
    <n v="83.418030722245334"/>
  </r>
  <r>
    <x v="2"/>
    <x v="2"/>
    <x v="0"/>
    <n v="1"/>
    <n v="0.8"/>
    <n v="16"/>
    <x v="3"/>
    <n v="3"/>
    <n v="13392020088"/>
    <n v="447213416"/>
    <n v="800024"/>
    <n v="445386984"/>
    <n v="75231584"/>
    <n v="371211136"/>
    <n v="13839233504"/>
    <n v="3.231489777744847"/>
    <n v="446187008"/>
    <n v="99.820697603100086"/>
    <n v="446442720"/>
    <n v="83.148659250172116"/>
  </r>
  <r>
    <x v="3"/>
    <x v="0"/>
    <x v="0"/>
    <n v="1"/>
    <n v="0.8"/>
    <n v="16"/>
    <x v="0"/>
    <n v="1"/>
    <n v="1648002472"/>
    <n v="76802304"/>
    <n v="3200096"/>
    <n v="74831416"/>
    <n v="59224864"/>
    <n v="12800384"/>
    <n v="1724804776"/>
    <n v="4.4528114177717235"/>
    <n v="78031512"/>
    <n v="95.898969636779569"/>
    <n v="72025248"/>
    <n v="17.772079035396033"/>
  </r>
  <r>
    <x v="3"/>
    <x v="0"/>
    <x v="0"/>
    <n v="1"/>
    <n v="0.8"/>
    <n v="16"/>
    <x v="0"/>
    <n v="2"/>
    <n v="1632002448"/>
    <n v="76802304"/>
    <n v="2400072"/>
    <n v="74831416"/>
    <n v="58424528"/>
    <n v="12800384"/>
    <n v="1708804752"/>
    <n v="4.4945043551704726"/>
    <n v="77231488"/>
    <n v="96.892365973836988"/>
    <n v="71224912"/>
    <n v="17.971779312272087"/>
  </r>
  <r>
    <x v="3"/>
    <x v="0"/>
    <x v="0"/>
    <n v="1"/>
    <n v="0.8"/>
    <n v="16"/>
    <x v="0"/>
    <n v="3"/>
    <n v="1664002496"/>
    <n v="77602328"/>
    <n v="2400072"/>
    <n v="75231584"/>
    <n v="58024360"/>
    <n v="12800384"/>
    <n v="1741604824"/>
    <n v="4.4557942726506825"/>
    <n v="77631656"/>
    <n v="96.908384899067471"/>
    <n v="70824744"/>
    <n v="18.073321945222986"/>
  </r>
  <r>
    <x v="3"/>
    <x v="0"/>
    <x v="0"/>
    <n v="1"/>
    <n v="0.8"/>
    <n v="16"/>
    <x v="1"/>
    <n v="1"/>
    <n v="3600005400"/>
    <n v="171205136"/>
    <n v="2400072"/>
    <n v="167670392"/>
    <n v="102443008"/>
    <n v="47201416"/>
    <n v="3771210536"/>
    <n v="4.5397925776265922"/>
    <n v="170070464"/>
    <n v="98.588777884442052"/>
    <n v="149644424"/>
    <n v="31.542382093702336"/>
  </r>
  <r>
    <x v="3"/>
    <x v="0"/>
    <x v="0"/>
    <n v="1"/>
    <n v="0.8"/>
    <n v="16"/>
    <x v="1"/>
    <n v="2"/>
    <n v="3600005400"/>
    <n v="171205136"/>
    <n v="2400072"/>
    <n v="168870896"/>
    <n v="102843176"/>
    <n v="47201416"/>
    <n v="3771210536"/>
    <n v="4.5397925776265922"/>
    <n v="171270968"/>
    <n v="98.59866968230132"/>
    <n v="150044592"/>
    <n v="31.458258755503831"/>
  </r>
  <r>
    <x v="3"/>
    <x v="0"/>
    <x v="0"/>
    <n v="1"/>
    <n v="0.8"/>
    <n v="16"/>
    <x v="1"/>
    <n v="3"/>
    <n v="3616005424"/>
    <n v="168005040"/>
    <n v="2400072"/>
    <n v="165669552"/>
    <n v="102042840"/>
    <n v="46401392"/>
    <n v="3784010464"/>
    <n v="4.439867214912649"/>
    <n v="168069624"/>
    <n v="98.571977527598918"/>
    <n v="148444232"/>
    <n v="31.258467489663055"/>
  </r>
  <r>
    <x v="3"/>
    <x v="0"/>
    <x v="0"/>
    <n v="1"/>
    <n v="0.8"/>
    <n v="16"/>
    <x v="2"/>
    <n v="1"/>
    <n v="7408011112"/>
    <n v="315209456"/>
    <n v="2400072"/>
    <n v="311730872"/>
    <n v="163668712"/>
    <n v="128803864"/>
    <n v="7723220568"/>
    <n v="4.0813214283432853"/>
    <n v="314130944"/>
    <n v="99.235964477284995"/>
    <n v="292472576"/>
    <n v="44.039638095846634"/>
  </r>
  <r>
    <x v="3"/>
    <x v="0"/>
    <x v="0"/>
    <n v="1"/>
    <n v="0.8"/>
    <n v="16"/>
    <x v="2"/>
    <n v="2"/>
    <n v="7408011112"/>
    <n v="311209336"/>
    <n v="2400072"/>
    <n v="306928856"/>
    <n v="162868376"/>
    <n v="128003840"/>
    <n v="7719220448"/>
    <n v="4.0316161210376151"/>
    <n v="309328928"/>
    <n v="99.224103605337561"/>
    <n v="290872216"/>
    <n v="44.006898204399143"/>
  </r>
  <r>
    <x v="3"/>
    <x v="0"/>
    <x v="0"/>
    <n v="1"/>
    <n v="0.8"/>
    <n v="16"/>
    <x v="2"/>
    <n v="3"/>
    <n v="7392011088"/>
    <n v="305609168"/>
    <n v="1600048"/>
    <n v="302927176"/>
    <n v="166069720"/>
    <n v="124803744"/>
    <n v="7697620256"/>
    <n v="3.9701772474654016"/>
    <n v="304527224"/>
    <n v="99.474579652031366"/>
    <n v="290873464"/>
    <n v="42.906541656890369"/>
  </r>
  <r>
    <x v="3"/>
    <x v="0"/>
    <x v="0"/>
    <n v="1"/>
    <n v="0.8"/>
    <n v="16"/>
    <x v="3"/>
    <n v="1"/>
    <n v="13696020544"/>
    <n v="593617808"/>
    <n v="4800144"/>
    <n v="589047296"/>
    <n v="246103320"/>
    <n v="352810584"/>
    <n v="14289638352"/>
    <n v="4.1541835655827937"/>
    <n v="593847440"/>
    <n v="99.191687346500984"/>
    <n v="598913904"/>
    <n v="58.908397625044948"/>
  </r>
  <r>
    <x v="3"/>
    <x v="0"/>
    <x v="0"/>
    <n v="1"/>
    <n v="0.8"/>
    <n v="16"/>
    <x v="3"/>
    <n v="2"/>
    <n v="13568020352"/>
    <n v="590417712"/>
    <n v="4000120"/>
    <n v="587846792"/>
    <n v="249304664"/>
    <n v="348810464"/>
    <n v="14158438064"/>
    <n v="4.1700765955337094"/>
    <n v="591846912"/>
    <n v="99.324129277538574"/>
    <n v="598115128"/>
    <n v="58.318281493124182"/>
  </r>
  <r>
    <x v="3"/>
    <x v="0"/>
    <x v="0"/>
    <n v="1"/>
    <n v="0.8"/>
    <n v="16"/>
    <x v="3"/>
    <n v="3"/>
    <n v="13600020400"/>
    <n v="599217976"/>
    <n v="4800144"/>
    <n v="594249480"/>
    <n v="247303824"/>
    <n v="352810584"/>
    <n v="14199238376"/>
    <n v="4.2200712470101012"/>
    <n v="599049624"/>
    <n v="99.198706783596947"/>
    <n v="600114408"/>
    <n v="58.790553817198131"/>
  </r>
  <r>
    <x v="3"/>
    <x v="1"/>
    <x v="0"/>
    <n v="1"/>
    <n v="0.8"/>
    <n v="16"/>
    <x v="0"/>
    <n v="1"/>
    <n v="1632002448"/>
    <n v="76802304"/>
    <n v="2400072"/>
    <n v="74431248"/>
    <n v="59625032"/>
    <n v="12800384"/>
    <n v="1708804752"/>
    <n v="4.4945043551704726"/>
    <n v="76831320"/>
    <n v="96.876180182769218"/>
    <n v="72425416"/>
    <n v="17.673883985699167"/>
  </r>
  <r>
    <x v="3"/>
    <x v="1"/>
    <x v="0"/>
    <n v="1"/>
    <n v="0.8"/>
    <n v="16"/>
    <x v="0"/>
    <n v="2"/>
    <n v="1760002640"/>
    <n v="73602208"/>
    <n v="2400072"/>
    <n v="72030240"/>
    <n v="55223184"/>
    <n v="13600408"/>
    <n v="1833604848"/>
    <n v="4.0140714113120621"/>
    <n v="74430312"/>
    <n v="96.775410534353256"/>
    <n v="68823592"/>
    <n v="19.761258610274222"/>
  </r>
  <r>
    <x v="3"/>
    <x v="1"/>
    <x v="0"/>
    <n v="1"/>
    <n v="0.8"/>
    <n v="16"/>
    <x v="0"/>
    <n v="3"/>
    <n v="1696002544"/>
    <n v="76802304"/>
    <n v="2400072"/>
    <n v="74431248"/>
    <n v="55623352"/>
    <n v="13600408"/>
    <n v="1772804848"/>
    <n v="4.3322480805851225"/>
    <n v="76831320"/>
    <n v="96.876180182769218"/>
    <n v="69223760"/>
    <n v="19.647022929699283"/>
  </r>
  <r>
    <x v="3"/>
    <x v="1"/>
    <x v="0"/>
    <n v="1"/>
    <n v="0.8"/>
    <n v="16"/>
    <x v="1"/>
    <n v="1"/>
    <n v="3584005376"/>
    <n v="172005160"/>
    <n v="3200096"/>
    <n v="169671232"/>
    <n v="103643512"/>
    <n v="47201416"/>
    <n v="3756010536"/>
    <n v="4.5794642573920612"/>
    <n v="172871328"/>
    <n v="98.14885670340891"/>
    <n v="150844928"/>
    <n v="31.291351075456774"/>
  </r>
  <r>
    <x v="3"/>
    <x v="1"/>
    <x v="0"/>
    <n v="1"/>
    <n v="0.8"/>
    <n v="16"/>
    <x v="1"/>
    <n v="2"/>
    <n v="3552005328"/>
    <n v="171205136"/>
    <n v="2400072"/>
    <n v="168870896"/>
    <n v="105244184"/>
    <n v="46401392"/>
    <n v="3723210464"/>
    <n v="4.5983201233289188"/>
    <n v="171270968"/>
    <n v="98.59866968230132"/>
    <n v="151645576"/>
    <n v="30.598579413882803"/>
  </r>
  <r>
    <x v="3"/>
    <x v="1"/>
    <x v="0"/>
    <n v="1"/>
    <n v="0.8"/>
    <n v="16"/>
    <x v="1"/>
    <n v="3"/>
    <n v="3696005544"/>
    <n v="170405112"/>
    <n v="7200216"/>
    <n v="168070560"/>
    <n v="105644352"/>
    <n v="46401392"/>
    <n v="3866410656"/>
    <n v="4.407320565795585"/>
    <n v="175270776"/>
    <n v="95.891947212009825"/>
    <n v="152045744"/>
    <n v="30.518047252937247"/>
  </r>
  <r>
    <x v="3"/>
    <x v="1"/>
    <x v="0"/>
    <n v="1"/>
    <n v="0.8"/>
    <n v="16"/>
    <x v="2"/>
    <n v="1"/>
    <n v="7408011112"/>
    <n v="315209456"/>
    <n v="2400072"/>
    <n v="312531208"/>
    <n v="163668712"/>
    <n v="128803864"/>
    <n v="7723220568"/>
    <n v="4.0813214283432853"/>
    <n v="314931280"/>
    <n v="99.23790612352002"/>
    <n v="292472576"/>
    <n v="44.039638095846634"/>
  </r>
  <r>
    <x v="3"/>
    <x v="1"/>
    <x v="0"/>
    <n v="1"/>
    <n v="0.8"/>
    <n v="16"/>
    <x v="2"/>
    <n v="2"/>
    <n v="7328010992"/>
    <n v="300809024"/>
    <n v="2400072"/>
    <n v="297724992"/>
    <n v="160467368"/>
    <n v="127203816"/>
    <n v="7628820016"/>
    <n v="3.9430609631517095"/>
    <n v="300125064"/>
    <n v="99.200309375027743"/>
    <n v="287671184"/>
    <n v="44.21847688435836"/>
  </r>
  <r>
    <x v="3"/>
    <x v="1"/>
    <x v="0"/>
    <n v="1"/>
    <n v="0.8"/>
    <n v="16"/>
    <x v="2"/>
    <n v="3"/>
    <n v="7552011328"/>
    <n v="318409552"/>
    <n v="7200216"/>
    <n v="314131880"/>
    <n v="164869216"/>
    <n v="129603888"/>
    <n v="7870420880"/>
    <n v="4.0456483440311262"/>
    <n v="321332096"/>
    <n v="97.75926025142536"/>
    <n v="294473104"/>
    <n v="44.012130900756219"/>
  </r>
  <r>
    <x v="3"/>
    <x v="1"/>
    <x v="0"/>
    <n v="1"/>
    <n v="0.8"/>
    <n v="16"/>
    <x v="3"/>
    <n v="1"/>
    <n v="13584020376"/>
    <n v="596017880"/>
    <n v="4800144"/>
    <n v="591448304"/>
    <n v="246903656"/>
    <n v="351210536"/>
    <n v="14180038256"/>
    <n v="4.2032177152117836"/>
    <n v="596248448"/>
    <n v="99.194942307002862"/>
    <n v="598114192"/>
    <n v="58.719645963525302"/>
  </r>
  <r>
    <x v="3"/>
    <x v="1"/>
    <x v="0"/>
    <n v="1"/>
    <n v="0.8"/>
    <n v="16"/>
    <x v="3"/>
    <n v="2"/>
    <n v="13648020472"/>
    <n v="592017760"/>
    <n v="4800144"/>
    <n v="587446624"/>
    <n v="245703152"/>
    <n v="352810584"/>
    <n v="14240038232"/>
    <n v="4.1574169279238768"/>
    <n v="592246768"/>
    <n v="99.189502710802472"/>
    <n v="598513736"/>
    <n v="58.947783948604318"/>
  </r>
  <r>
    <x v="3"/>
    <x v="1"/>
    <x v="0"/>
    <n v="1"/>
    <n v="0.8"/>
    <n v="16"/>
    <x v="3"/>
    <n v="3"/>
    <n v="14112021168"/>
    <n v="603218096"/>
    <n v="4000120"/>
    <n v="599851832"/>
    <n v="258108360"/>
    <n v="352010560"/>
    <n v="14715239264"/>
    <n v="4.0992748074150516"/>
    <n v="603851952"/>
    <n v="99.337566105938507"/>
    <n v="610118920"/>
    <n v="57.695401414530792"/>
  </r>
  <r>
    <x v="3"/>
    <x v="2"/>
    <x v="0"/>
    <n v="1"/>
    <n v="0.8"/>
    <n v="16"/>
    <x v="0"/>
    <n v="1"/>
    <n v="1760002640"/>
    <n v="74402232"/>
    <n v="2400072"/>
    <n v="72030240"/>
    <n v="57224024"/>
    <n v="12000360"/>
    <n v="1834404872"/>
    <n v="4.0559329696328899"/>
    <n v="74430312"/>
    <n v="96.775410534353256"/>
    <n v="69224384"/>
    <n v="17.33545220135148"/>
  </r>
  <r>
    <x v="3"/>
    <x v="2"/>
    <x v="0"/>
    <n v="1"/>
    <n v="0.8"/>
    <n v="16"/>
    <x v="0"/>
    <n v="2"/>
    <n v="1680002520"/>
    <n v="77602328"/>
    <n v="2400072"/>
    <n v="75631752"/>
    <n v="56823856"/>
    <n v="13600408"/>
    <n v="1757604848"/>
    <n v="4.4152317904849108"/>
    <n v="78031824"/>
    <n v="96.924239525658152"/>
    <n v="70424264"/>
    <n v="19.312105270990124"/>
  </r>
  <r>
    <x v="3"/>
    <x v="2"/>
    <x v="0"/>
    <n v="1"/>
    <n v="0.8"/>
    <n v="16"/>
    <x v="0"/>
    <n v="3"/>
    <n v="1824002736"/>
    <n v="70402112"/>
    <n v="2400072"/>
    <n v="68028560"/>
    <n v="58824696"/>
    <n v="14400432"/>
    <n v="1894404848"/>
    <n v="3.7163181921924644"/>
    <n v="70428632"/>
    <n v="96.592192788864622"/>
    <n v="73225128"/>
    <n v="19.665970402946922"/>
  </r>
  <r>
    <x v="3"/>
    <x v="2"/>
    <x v="0"/>
    <n v="1"/>
    <n v="0.8"/>
    <n v="16"/>
    <x v="1"/>
    <n v="1"/>
    <n v="3584005376"/>
    <n v="168005040"/>
    <n v="2400072"/>
    <n v="164869216"/>
    <n v="102843176"/>
    <n v="46401392"/>
    <n v="3752010416"/>
    <n v="4.4777338379329272"/>
    <n v="167269288"/>
    <n v="98.565144845956425"/>
    <n v="149244568"/>
    <n v="31.090841443555924"/>
  </r>
  <r>
    <x v="3"/>
    <x v="2"/>
    <x v="0"/>
    <n v="1"/>
    <n v="0.8"/>
    <n v="16"/>
    <x v="1"/>
    <n v="2"/>
    <n v="3664005496"/>
    <n v="156004680"/>
    <n v="2400072"/>
    <n v="153664512"/>
    <n v="99241664"/>
    <n v="46401392"/>
    <n v="3820010176"/>
    <n v="4.0838812676503196"/>
    <n v="156064584"/>
    <n v="98.462128986291987"/>
    <n v="145643056"/>
    <n v="31.859666553549932"/>
  </r>
  <r>
    <x v="3"/>
    <x v="2"/>
    <x v="0"/>
    <n v="1"/>
    <n v="0.8"/>
    <n v="16"/>
    <x v="1"/>
    <n v="3"/>
    <n v="3600005400"/>
    <n v="172005160"/>
    <n v="2400072"/>
    <n v="170071400"/>
    <n v="102042840"/>
    <n v="47201416"/>
    <n v="3772010560"/>
    <n v="4.5600391956484874"/>
    <n v="172471472"/>
    <n v="98.608423774570682"/>
    <n v="149244256"/>
    <n v="31.626956551011247"/>
  </r>
  <r>
    <x v="3"/>
    <x v="2"/>
    <x v="0"/>
    <n v="1"/>
    <n v="0.8"/>
    <n v="16"/>
    <x v="2"/>
    <n v="1"/>
    <n v="7360011040"/>
    <n v="308809264"/>
    <n v="2400072"/>
    <n v="305728352"/>
    <n v="161667872"/>
    <n v="128003840"/>
    <n v="7668820304"/>
    <n v="4.0268157520776349"/>
    <n v="308128424"/>
    <n v="99.221080623188456"/>
    <n v="289671712"/>
    <n v="44.189278654865682"/>
  </r>
  <r>
    <x v="3"/>
    <x v="2"/>
    <x v="0"/>
    <n v="1"/>
    <n v="0.8"/>
    <n v="16"/>
    <x v="2"/>
    <n v="2"/>
    <n v="7408011112"/>
    <n v="308009240"/>
    <n v="2400072"/>
    <n v="305328184"/>
    <n v="162868376"/>
    <n v="128003840"/>
    <n v="7716020352"/>
    <n v="3.9918147691272443"/>
    <n v="307728256"/>
    <n v="99.220067721048011"/>
    <n v="290872216"/>
    <n v="44.006898204399143"/>
  </r>
  <r>
    <x v="3"/>
    <x v="2"/>
    <x v="0"/>
    <n v="1"/>
    <n v="0.8"/>
    <n v="16"/>
    <x v="2"/>
    <n v="3"/>
    <n v="7392011088"/>
    <n v="311209336"/>
    <n v="2400072"/>
    <n v="308129360"/>
    <n v="162868376"/>
    <n v="128803864"/>
    <n v="7703220424"/>
    <n v="4.0399900154797903"/>
    <n v="310529432"/>
    <n v="99.227103213842867"/>
    <n v="291672240"/>
    <n v="44.160480956295331"/>
  </r>
  <r>
    <x v="3"/>
    <x v="2"/>
    <x v="0"/>
    <n v="1"/>
    <n v="0.8"/>
    <n v="16"/>
    <x v="3"/>
    <n v="1"/>
    <n v="13632020448"/>
    <n v="603218096"/>
    <n v="5600168"/>
    <n v="597450824"/>
    <n v="248504328"/>
    <n v="353610608"/>
    <n v="14235238544"/>
    <n v="4.2374990354780522"/>
    <n v="603050992"/>
    <n v="99.071360784694633"/>
    <n v="602114936"/>
    <n v="58.728091076617972"/>
  </r>
  <r>
    <x v="3"/>
    <x v="2"/>
    <x v="0"/>
    <n v="1"/>
    <n v="0.8"/>
    <n v="16"/>
    <x v="3"/>
    <n v="2"/>
    <n v="13632020448"/>
    <n v="594417832"/>
    <n v="4800144"/>
    <n v="589847632"/>
    <n v="246903656"/>
    <n v="352010560"/>
    <n v="14226438280"/>
    <n v="4.1782617708021297"/>
    <n v="594647776"/>
    <n v="99.192775253900891"/>
    <n v="598914216"/>
    <n v="58.774787873794601"/>
  </r>
  <r>
    <x v="3"/>
    <x v="2"/>
    <x v="0"/>
    <n v="1"/>
    <n v="0.8"/>
    <n v="16"/>
    <x v="3"/>
    <n v="3"/>
    <n v="13616020424"/>
    <n v="600018000"/>
    <n v="4800144"/>
    <n v="595449984"/>
    <n v="246103320"/>
    <n v="353610608"/>
    <n v="14216038424"/>
    <n v="4.2207117208337674"/>
    <n v="600250128"/>
    <n v="99.200309375027743"/>
    <n v="599713928"/>
    <n v="58.963214207691372"/>
  </r>
  <r>
    <x v="4"/>
    <x v="0"/>
    <x v="0"/>
    <n v="1"/>
    <n v="0.8"/>
    <n v="16"/>
    <x v="0"/>
    <n v="1"/>
    <n v="1808002712"/>
    <n v="19200576"/>
    <n v="2400072"/>
    <n v="16406888"/>
    <n v="6002520"/>
    <n v="6400192"/>
    <n v="1827203288"/>
    <n v="1.050817723791224"/>
    <n v="18806960"/>
    <n v="87.238384087593104"/>
    <n v="12402712"/>
    <n v="51.603165501222634"/>
  </r>
  <r>
    <x v="4"/>
    <x v="0"/>
    <x v="0"/>
    <n v="1"/>
    <n v="0.8"/>
    <n v="16"/>
    <x v="0"/>
    <n v="2"/>
    <n v="1824002736"/>
    <n v="18400552"/>
    <n v="2400072"/>
    <n v="15606552"/>
    <n v="6002520"/>
    <n v="7200216"/>
    <n v="1842403288"/>
    <n v="0.99872552984718732"/>
    <n v="18006624"/>
    <n v="86.671171675490086"/>
    <n v="13202736"/>
    <n v="54.535787127758972"/>
  </r>
  <r>
    <x v="4"/>
    <x v="0"/>
    <x v="0"/>
    <n v="1"/>
    <n v="0.8"/>
    <n v="16"/>
    <x v="0"/>
    <n v="3"/>
    <n v="1792002688"/>
    <n v="18400552"/>
    <n v="2400072"/>
    <n v="16006720"/>
    <n v="6402688"/>
    <n v="6400192"/>
    <n v="1810403240"/>
    <n v="1.0163786494328193"/>
    <n v="18406792"/>
    <n v="86.960943547360131"/>
    <n v="12802880"/>
    <n v="49.990252193256516"/>
  </r>
  <r>
    <x v="4"/>
    <x v="0"/>
    <x v="0"/>
    <n v="1"/>
    <n v="0.8"/>
    <n v="16"/>
    <x v="1"/>
    <n v="1"/>
    <n v="4368006552"/>
    <n v="56801704"/>
    <n v="14400432"/>
    <n v="43618312"/>
    <n v="15206384"/>
    <n v="16000480"/>
    <n v="4424808256"/>
    <n v="1.283709953374305"/>
    <n v="58018744"/>
    <n v="75.179690204944805"/>
    <n v="31206864"/>
    <n v="51.272309835425943"/>
  </r>
  <r>
    <x v="4"/>
    <x v="0"/>
    <x v="0"/>
    <n v="1"/>
    <n v="0.8"/>
    <n v="16"/>
    <x v="1"/>
    <n v="2"/>
    <n v="4368006552"/>
    <n v="56801704"/>
    <n v="14400432"/>
    <n v="42817976"/>
    <n v="14806216"/>
    <n v="16000480"/>
    <n v="4424808256"/>
    <n v="1.283709953374305"/>
    <n v="57218408"/>
    <n v="74.832518933417376"/>
    <n v="30806696"/>
    <n v="51.938318864184595"/>
  </r>
  <r>
    <x v="4"/>
    <x v="0"/>
    <x v="0"/>
    <n v="1"/>
    <n v="0.8"/>
    <n v="16"/>
    <x v="1"/>
    <n v="3"/>
    <n v="4512006768"/>
    <n v="56801704"/>
    <n v="18400552"/>
    <n v="43618312"/>
    <n v="16006720"/>
    <n v="16000480"/>
    <n v="4568808472"/>
    <n v="1.2432498396050076"/>
    <n v="62018864"/>
    <n v="70.330717441067605"/>
    <n v="32007200"/>
    <n v="49.990252193256516"/>
  </r>
  <r>
    <x v="4"/>
    <x v="0"/>
    <x v="0"/>
    <n v="1"/>
    <n v="0.8"/>
    <n v="16"/>
    <x v="2"/>
    <n v="1"/>
    <n v="8176012264"/>
    <n v="106403192"/>
    <n v="40001200"/>
    <n v="63226544"/>
    <n v="17607392"/>
    <n v="38401152"/>
    <n v="8282415456"/>
    <n v="1.2846879339156878"/>
    <n v="103227744"/>
    <n v="61.249564845667848"/>
    <n v="56008544"/>
    <n v="68.56302495562106"/>
  </r>
  <r>
    <x v="4"/>
    <x v="0"/>
    <x v="0"/>
    <n v="1"/>
    <n v="0.8"/>
    <n v="16"/>
    <x v="2"/>
    <n v="2"/>
    <n v="8304012456"/>
    <n v="107203216"/>
    <n v="41601248"/>
    <n v="62826376"/>
    <n v="16807056"/>
    <n v="38401152"/>
    <n v="8411215672"/>
    <n v="1.2745270146486383"/>
    <n v="104427624"/>
    <n v="60.162602186563205"/>
    <n v="55208208"/>
    <n v="69.556961530068136"/>
  </r>
  <r>
    <x v="4"/>
    <x v="0"/>
    <x v="0"/>
    <n v="1"/>
    <n v="0.8"/>
    <n v="16"/>
    <x v="2"/>
    <n v="3"/>
    <n v="8160012240"/>
    <n v="105603168"/>
    <n v="42401272"/>
    <n v="60425368"/>
    <n v="18407728"/>
    <n v="37601128"/>
    <n v="8265615408"/>
    <n v="1.2776201503131923"/>
    <n v="102826640"/>
    <n v="58.76431243887771"/>
    <n v="56008856"/>
    <n v="67.134254625732765"/>
  </r>
  <r>
    <x v="4"/>
    <x v="0"/>
    <x v="0"/>
    <n v="1"/>
    <n v="0.8"/>
    <n v="16"/>
    <x v="3"/>
    <n v="1"/>
    <n v="14912022368"/>
    <n v="215206456"/>
    <n v="86402592"/>
    <n v="127253424"/>
    <n v="36815456"/>
    <n v="92802784"/>
    <n v="15127228824"/>
    <n v="1.4226429606099811"/>
    <n v="213656016"/>
    <n v="59.55995360317867"/>
    <n v="129618240"/>
    <n v="71.597009803558507"/>
  </r>
  <r>
    <x v="4"/>
    <x v="0"/>
    <x v="0"/>
    <n v="1"/>
    <n v="0.8"/>
    <n v="16"/>
    <x v="3"/>
    <n v="2"/>
    <n v="14672022008"/>
    <n v="215206456"/>
    <n v="83202496"/>
    <n v="127253424"/>
    <n v="35614952"/>
    <n v="91202736"/>
    <n v="14887228464"/>
    <n v="1.4455777079018299"/>
    <n v="210455920"/>
    <n v="60.465594885617854"/>
    <n v="126817688"/>
    <n v="71.91641594980031"/>
  </r>
  <r>
    <x v="4"/>
    <x v="0"/>
    <x v="0"/>
    <n v="1"/>
    <n v="0.8"/>
    <n v="16"/>
    <x v="3"/>
    <n v="3"/>
    <n v="14720022080"/>
    <n v="214406432"/>
    <n v="84002520"/>
    <n v="125652752"/>
    <n v="35614952"/>
    <n v="91202736"/>
    <n v="14934428512"/>
    <n v="1.4356520694964776"/>
    <n v="209655272"/>
    <n v="59.933027584443479"/>
    <n v="126817688"/>
    <n v="71.91641594980031"/>
  </r>
  <r>
    <x v="4"/>
    <x v="1"/>
    <x v="0"/>
    <n v="1"/>
    <n v="0.8"/>
    <n v="16"/>
    <x v="0"/>
    <n v="1"/>
    <n v="1808002712"/>
    <n v="18400552"/>
    <n v="2400072"/>
    <n v="15606552"/>
    <n v="6002520"/>
    <n v="7200216"/>
    <n v="1826403264"/>
    <n v="1.0074747654415055"/>
    <n v="18006624"/>
    <n v="86.671171675490086"/>
    <n v="13202736"/>
    <n v="54.535787127758972"/>
  </r>
  <r>
    <x v="4"/>
    <x v="1"/>
    <x v="0"/>
    <n v="1"/>
    <n v="0.8"/>
    <n v="16"/>
    <x v="0"/>
    <n v="2"/>
    <n v="1808002712"/>
    <n v="19200576"/>
    <n v="2400072"/>
    <n v="16006720"/>
    <n v="6002520"/>
    <n v="6400192"/>
    <n v="1827203288"/>
    <n v="1.050817723791224"/>
    <n v="18406792"/>
    <n v="86.960943547360131"/>
    <n v="12402712"/>
    <n v="51.603165501222634"/>
  </r>
  <r>
    <x v="4"/>
    <x v="1"/>
    <x v="0"/>
    <n v="1"/>
    <n v="0.8"/>
    <n v="16"/>
    <x v="0"/>
    <n v="3"/>
    <n v="1824002736"/>
    <n v="20000600"/>
    <n v="2400072"/>
    <n v="16406888"/>
    <n v="6002520"/>
    <n v="7200216"/>
    <n v="1844003336"/>
    <n v="1.0846292742281676"/>
    <n v="18806960"/>
    <n v="87.238384087593104"/>
    <n v="13202736"/>
    <n v="54.535787127758972"/>
  </r>
  <r>
    <x v="4"/>
    <x v="1"/>
    <x v="0"/>
    <n v="1"/>
    <n v="0.8"/>
    <n v="16"/>
    <x v="1"/>
    <n v="1"/>
    <n v="4384006576"/>
    <n v="56001680"/>
    <n v="13600408"/>
    <n v="43218144"/>
    <n v="14806216"/>
    <n v="16000480"/>
    <n v="4440008256"/>
    <n v="1.261296753768919"/>
    <n v="56818552"/>
    <n v="76.063437871489583"/>
    <n v="30806696"/>
    <n v="51.938318864184595"/>
  </r>
  <r>
    <x v="4"/>
    <x v="1"/>
    <x v="0"/>
    <n v="1"/>
    <n v="0.8"/>
    <n v="16"/>
    <x v="1"/>
    <n v="2"/>
    <n v="4240006360"/>
    <n v="56801704"/>
    <n v="14400432"/>
    <n v="42017640"/>
    <n v="14406048"/>
    <n v="16000480"/>
    <n v="4296808064"/>
    <n v="1.3219511589522095"/>
    <n v="56418072"/>
    <n v="74.475497851114085"/>
    <n v="30406528"/>
    <n v="52.621858043114955"/>
  </r>
  <r>
    <x v="4"/>
    <x v="1"/>
    <x v="0"/>
    <n v="1"/>
    <n v="0.8"/>
    <n v="16"/>
    <x v="1"/>
    <n v="3"/>
    <n v="4400006600"/>
    <n v="56801704"/>
    <n v="14400432"/>
    <n v="43218144"/>
    <n v="14406048"/>
    <n v="16000480"/>
    <n v="4456808304"/>
    <n v="1.2744928685629195"/>
    <n v="57618576"/>
    <n v="75.007310142479056"/>
    <n v="30406528"/>
    <n v="52.621858043114955"/>
  </r>
  <r>
    <x v="4"/>
    <x v="1"/>
    <x v="0"/>
    <n v="1"/>
    <n v="0.8"/>
    <n v="16"/>
    <x v="2"/>
    <n v="1"/>
    <n v="7824011736"/>
    <n v="100803024"/>
    <n v="38401152"/>
    <n v="56023520"/>
    <n v="17207224"/>
    <n v="36801104"/>
    <n v="7924814760"/>
    <n v="1.2719921796632632"/>
    <n v="94424672"/>
    <n v="59.331442528071477"/>
    <n v="54008328"/>
    <n v="68.139683939113979"/>
  </r>
  <r>
    <x v="4"/>
    <x v="1"/>
    <x v="0"/>
    <n v="1"/>
    <n v="0.8"/>
    <n v="16"/>
    <x v="2"/>
    <n v="2"/>
    <n v="8240012360"/>
    <n v="104803144"/>
    <n v="40801224"/>
    <n v="61225704"/>
    <n v="17207224"/>
    <n v="38401152"/>
    <n v="8344815504"/>
    <n v="1.2559072630157457"/>
    <n v="102026928"/>
    <n v="60.009357529612181"/>
    <n v="55608376"/>
    <n v="69.056416968551645"/>
  </r>
  <r>
    <x v="4"/>
    <x v="1"/>
    <x v="0"/>
    <n v="1"/>
    <n v="0.8"/>
    <n v="16"/>
    <x v="2"/>
    <n v="3"/>
    <n v="8320012480"/>
    <n v="106403192"/>
    <n v="42401272"/>
    <n v="62826376"/>
    <n v="16807056"/>
    <n v="38401152"/>
    <n v="8426415672"/>
    <n v="1.2627337190777976"/>
    <n v="105227648"/>
    <n v="59.705198390445823"/>
    <n v="55208208"/>
    <n v="69.556961530068136"/>
  </r>
  <r>
    <x v="4"/>
    <x v="1"/>
    <x v="0"/>
    <n v="1"/>
    <n v="0.8"/>
    <n v="16"/>
    <x v="3"/>
    <n v="1"/>
    <n v="14896022344"/>
    <n v="214406432"/>
    <n v="87202616"/>
    <n v="126853256"/>
    <n v="36015120"/>
    <n v="92802784"/>
    <n v="15110428776"/>
    <n v="1.4189301652415267"/>
    <n v="214055872"/>
    <n v="59.261750128489822"/>
    <n v="128817904"/>
    <n v="72.041836668915209"/>
  </r>
  <r>
    <x v="4"/>
    <x v="1"/>
    <x v="0"/>
    <n v="1"/>
    <n v="0.8"/>
    <n v="16"/>
    <x v="3"/>
    <n v="2"/>
    <n v="14720022080"/>
    <n v="216006480"/>
    <n v="84002520"/>
    <n v="126453088"/>
    <n v="35614952"/>
    <n v="91202736"/>
    <n v="14936028560"/>
    <n v="1.4462109464525557"/>
    <n v="210455608"/>
    <n v="60.085397201674951"/>
    <n v="126817688"/>
    <n v="71.91641594980031"/>
  </r>
  <r>
    <x v="4"/>
    <x v="1"/>
    <x v="0"/>
    <n v="1"/>
    <n v="0.8"/>
    <n v="16"/>
    <x v="3"/>
    <n v="3"/>
    <n v="15792023688"/>
    <n v="222406672"/>
    <n v="98402952"/>
    <n v="129254264"/>
    <n v="34414448"/>
    <n v="93602808"/>
    <n v="16014430360"/>
    <n v="1.3887891545334992"/>
    <n v="227657216"/>
    <n v="56.775825634272891"/>
    <n v="128017256"/>
    <n v="73.117336619057042"/>
  </r>
  <r>
    <x v="4"/>
    <x v="2"/>
    <x v="0"/>
    <n v="1"/>
    <n v="0.8"/>
    <n v="16"/>
    <x v="0"/>
    <n v="1"/>
    <n v="1792002688"/>
    <n v="18400552"/>
    <n v="2400072"/>
    <n v="15606552"/>
    <n v="6402688"/>
    <n v="6400192"/>
    <n v="1810403240"/>
    <n v="1.0163786494328193"/>
    <n v="18006624"/>
    <n v="86.671171675490086"/>
    <n v="12802880"/>
    <n v="49.990252193256516"/>
  </r>
  <r>
    <x v="4"/>
    <x v="2"/>
    <x v="0"/>
    <n v="1"/>
    <n v="0.8"/>
    <n v="16"/>
    <x v="0"/>
    <n v="2"/>
    <n v="1808002712"/>
    <n v="19200576"/>
    <n v="2400072"/>
    <n v="16006720"/>
    <n v="6002520"/>
    <n v="7200216"/>
    <n v="1827203288"/>
    <n v="1.050817723791224"/>
    <n v="18406792"/>
    <n v="86.960943547360131"/>
    <n v="13202736"/>
    <n v="54.535787127758972"/>
  </r>
  <r>
    <x v="4"/>
    <x v="2"/>
    <x v="0"/>
    <n v="1"/>
    <n v="0.8"/>
    <n v="16"/>
    <x v="0"/>
    <n v="3"/>
    <n v="1776002664"/>
    <n v="16800504"/>
    <n v="3200096"/>
    <n v="14406048"/>
    <n v="6002520"/>
    <n v="7200216"/>
    <n v="1792803168"/>
    <n v="0.93710811648900427"/>
    <n v="17606144"/>
    <n v="81.823981446476864"/>
    <n v="13202736"/>
    <n v="54.535787127758972"/>
  </r>
  <r>
    <x v="4"/>
    <x v="2"/>
    <x v="0"/>
    <n v="1"/>
    <n v="0.8"/>
    <n v="16"/>
    <x v="1"/>
    <n v="1"/>
    <n v="4384006576"/>
    <n v="56801704"/>
    <n v="14400432"/>
    <n v="42817976"/>
    <n v="15606552"/>
    <n v="16000480"/>
    <n v="4440808280"/>
    <n v="1.2790848066064227"/>
    <n v="57218408"/>
    <n v="74.832518933417376"/>
    <n v="31607032"/>
    <n v="50.62316512350796"/>
  </r>
  <r>
    <x v="4"/>
    <x v="2"/>
    <x v="0"/>
    <n v="1"/>
    <n v="0.8"/>
    <n v="16"/>
    <x v="1"/>
    <n v="2"/>
    <n v="4128006192"/>
    <n v="55201656"/>
    <n v="13600408"/>
    <n v="41217304"/>
    <n v="13205544"/>
    <n v="15200456"/>
    <n v="4183207848"/>
    <n v="1.3196010814139207"/>
    <n v="54817712"/>
    <n v="75.189756186832454"/>
    <n v="28406000"/>
    <n v="53.511427163275357"/>
  </r>
  <r>
    <x v="4"/>
    <x v="2"/>
    <x v="0"/>
    <n v="1"/>
    <n v="0.8"/>
    <n v="16"/>
    <x v="1"/>
    <n v="3"/>
    <n v="4336006504"/>
    <n v="56801704"/>
    <n v="14400432"/>
    <n v="43218144"/>
    <n v="15206384"/>
    <n v="16000480"/>
    <n v="4392808208"/>
    <n v="1.2930613245658003"/>
    <n v="57618576"/>
    <n v="75.007310142479056"/>
    <n v="31206864"/>
    <n v="51.272309835425943"/>
  </r>
  <r>
    <x v="4"/>
    <x v="2"/>
    <x v="0"/>
    <n v="1"/>
    <n v="0.8"/>
    <n v="16"/>
    <x v="2"/>
    <n v="1"/>
    <n v="8256012384"/>
    <n v="107203216"/>
    <n v="43201296"/>
    <n v="61225704"/>
    <n v="16807056"/>
    <n v="38401152"/>
    <n v="8363215600"/>
    <n v="1.2818420704112901"/>
    <n v="104427000"/>
    <n v="58.630147375678696"/>
    <n v="55208208"/>
    <n v="69.556961530068136"/>
  </r>
  <r>
    <x v="4"/>
    <x v="2"/>
    <x v="0"/>
    <n v="1"/>
    <n v="0.8"/>
    <n v="16"/>
    <x v="2"/>
    <n v="2"/>
    <n v="8112012168"/>
    <n v="100003000"/>
    <n v="44801344"/>
    <n v="55623352"/>
    <n v="17607392"/>
    <n v="36801104"/>
    <n v="8212015168"/>
    <n v="1.2177644336275049"/>
    <n v="100424696"/>
    <n v="55.388120866206059"/>
    <n v="54408496"/>
    <n v="67.638524689232355"/>
  </r>
  <r>
    <x v="4"/>
    <x v="2"/>
    <x v="0"/>
    <n v="1"/>
    <n v="0.8"/>
    <n v="16"/>
    <x v="2"/>
    <n v="3"/>
    <n v="8176012264"/>
    <n v="104003120"/>
    <n v="42401272"/>
    <n v="59224864"/>
    <n v="16807056"/>
    <n v="38401152"/>
    <n v="8280015384"/>
    <n v="1.256073994753341"/>
    <n v="101626136"/>
    <n v="58.277197511474796"/>
    <n v="55208208"/>
    <n v="69.556961530068136"/>
  </r>
  <r>
    <x v="4"/>
    <x v="2"/>
    <x v="0"/>
    <n v="1"/>
    <n v="0.8"/>
    <n v="16"/>
    <x v="3"/>
    <n v="1"/>
    <n v="14912022368"/>
    <n v="218406552"/>
    <n v="84802544"/>
    <n v="128453928"/>
    <n v="36815456"/>
    <n v="91202736"/>
    <n v="15130428920"/>
    <n v="1.4434921386220689"/>
    <n v="213256472"/>
    <n v="60.234480480386075"/>
    <n v="128018192"/>
    <n v="71.242012229011948"/>
  </r>
  <r>
    <x v="4"/>
    <x v="2"/>
    <x v="0"/>
    <n v="1"/>
    <n v="0.8"/>
    <n v="16"/>
    <x v="3"/>
    <n v="2"/>
    <n v="14944022416"/>
    <n v="215206456"/>
    <n v="89602688"/>
    <n v="127253424"/>
    <n v="36815456"/>
    <n v="92802784"/>
    <n v="15159228872"/>
    <n v="1.4196398630638736"/>
    <n v="216856112"/>
    <n v="58.681041002893195"/>
    <n v="129618240"/>
    <n v="71.597009803558507"/>
  </r>
  <r>
    <x v="4"/>
    <x v="2"/>
    <x v="0"/>
    <n v="1"/>
    <n v="0.8"/>
    <n v="16"/>
    <x v="3"/>
    <n v="3"/>
    <n v="14848022272"/>
    <n v="215206456"/>
    <n v="84802544"/>
    <n v="127653592"/>
    <n v="37615792"/>
    <n v="92002760"/>
    <n v="15063228728"/>
    <n v="1.4286874340556719"/>
    <n v="212456136"/>
    <n v="60.084681197440204"/>
    <n v="129618552"/>
    <n v="70.97962334897862"/>
  </r>
  <r>
    <x v="5"/>
    <x v="0"/>
    <x v="0"/>
    <n v="1"/>
    <n v="0.8"/>
    <n v="16"/>
    <x v="0"/>
    <n v="1"/>
    <n v="2720004080"/>
    <n v="16800504"/>
    <n v="1600048"/>
    <n v="15206384"/>
    <n v="6802856"/>
    <n v="6400192"/>
    <n v="2736804584"/>
    <n v="0.61387298524051293"/>
    <n v="16806432"/>
    <n v="90.479549734292206"/>
    <n v="13203048"/>
    <n v="48.47510968679353"/>
  </r>
  <r>
    <x v="5"/>
    <x v="0"/>
    <x v="0"/>
    <n v="1"/>
    <n v="0.8"/>
    <n v="16"/>
    <x v="0"/>
    <n v="2"/>
    <n v="2704004056"/>
    <n v="16800504"/>
    <n v="800024"/>
    <n v="15206384"/>
    <n v="6802856"/>
    <n v="6400192"/>
    <n v="2720804560"/>
    <n v="0.61748294041377227"/>
    <n v="16006408"/>
    <n v="95.001851758370776"/>
    <n v="13203048"/>
    <n v="48.47510968679353"/>
  </r>
  <r>
    <x v="5"/>
    <x v="0"/>
    <x v="0"/>
    <n v="1"/>
    <n v="0.8"/>
    <n v="16"/>
    <x v="0"/>
    <n v="3"/>
    <n v="2704004056"/>
    <n v="16800504"/>
    <n v="1600048"/>
    <n v="15206384"/>
    <n v="6402688"/>
    <n v="6400192"/>
    <n v="2720804560"/>
    <n v="0.61748294041377227"/>
    <n v="16806432"/>
    <n v="90.479549734292206"/>
    <n v="12802880"/>
    <n v="49.990252193256516"/>
  </r>
  <r>
    <x v="5"/>
    <x v="0"/>
    <x v="0"/>
    <n v="1"/>
    <n v="0.8"/>
    <n v="16"/>
    <x v="1"/>
    <n v="1"/>
    <n v="5024007536"/>
    <n v="44801344"/>
    <n v="3200096"/>
    <n v="42417808"/>
    <n v="12405208"/>
    <n v="17600528"/>
    <n v="5068808880"/>
    <n v="0.88386335055505183"/>
    <n v="45617904"/>
    <n v="92.984999924591023"/>
    <n v="30005736"/>
    <n v="58.657211407845487"/>
  </r>
  <r>
    <x v="5"/>
    <x v="0"/>
    <x v="0"/>
    <n v="1"/>
    <n v="0.8"/>
    <n v="16"/>
    <x v="1"/>
    <n v="2"/>
    <n v="5040007560"/>
    <n v="43201296"/>
    <n v="2400072"/>
    <n v="40416968"/>
    <n v="8803696"/>
    <n v="16800504"/>
    <n v="5083208856"/>
    <n v="0.84988237201796368"/>
    <n v="42817040"/>
    <n v="94.394586828047906"/>
    <n v="25604200"/>
    <n v="65.61620359159825"/>
  </r>
  <r>
    <x v="5"/>
    <x v="0"/>
    <x v="0"/>
    <n v="1"/>
    <n v="0.8"/>
    <n v="16"/>
    <x v="1"/>
    <n v="3"/>
    <n v="5008007512"/>
    <n v="44001320"/>
    <n v="2400072"/>
    <n v="42417808"/>
    <n v="13205544"/>
    <n v="17600528"/>
    <n v="5052008832"/>
    <n v="0.87096680673419691"/>
    <n v="44817880"/>
    <n v="94.644833713687476"/>
    <n v="30806072"/>
    <n v="57.133308004993296"/>
  </r>
  <r>
    <x v="5"/>
    <x v="0"/>
    <x v="0"/>
    <n v="1"/>
    <n v="0.8"/>
    <n v="16"/>
    <x v="2"/>
    <n v="1"/>
    <n v="10608015912"/>
    <n v="57601728"/>
    <n v="5600168"/>
    <n v="52422008"/>
    <n v="10404368"/>
    <n v="40001200"/>
    <n v="10665617640"/>
    <n v="0.54006931379175149"/>
    <n v="58022176"/>
    <n v="90.348228236045472"/>
    <n v="50405568"/>
    <n v="79.35869307136862"/>
  </r>
  <r>
    <x v="5"/>
    <x v="0"/>
    <x v="0"/>
    <n v="1"/>
    <n v="0.8"/>
    <n v="16"/>
    <x v="2"/>
    <n v="2"/>
    <n v="10640015960"/>
    <n v="70402112"/>
    <n v="4800144"/>
    <n v="63226544"/>
    <n v="10004200"/>
    <n v="42401272"/>
    <n v="10710418072"/>
    <n v="0.657323659326153"/>
    <n v="68026688"/>
    <n v="92.943734082717654"/>
    <n v="52405472"/>
    <n v="80.910008786868673"/>
  </r>
  <r>
    <x v="5"/>
    <x v="0"/>
    <x v="0"/>
    <n v="1"/>
    <n v="0.8"/>
    <n v="16"/>
    <x v="2"/>
    <n v="3"/>
    <n v="10640015960"/>
    <n v="64001920"/>
    <n v="6400192"/>
    <n v="58024360"/>
    <n v="9604032"/>
    <n v="41601248"/>
    <n v="10704017880"/>
    <n v="0.59792426280962074"/>
    <n v="64424552"/>
    <n v="90.06560107705522"/>
    <n v="51205280"/>
    <n v="81.24405920639434"/>
  </r>
  <r>
    <x v="5"/>
    <x v="0"/>
    <x v="0"/>
    <n v="1"/>
    <n v="0.8"/>
    <n v="16"/>
    <x v="3"/>
    <n v="1"/>
    <n v="20496030744"/>
    <n v="129603888"/>
    <n v="12800384"/>
    <n v="117649392"/>
    <n v="20808736"/>
    <n v="97602928"/>
    <n v="20625634632"/>
    <n v="0.62836315251567476"/>
    <n v="130449776"/>
    <n v="90.18750020697621"/>
    <n v="118411664"/>
    <n v="82.426785253182487"/>
  </r>
  <r>
    <x v="5"/>
    <x v="0"/>
    <x v="0"/>
    <n v="1"/>
    <n v="0.8"/>
    <n v="16"/>
    <x v="3"/>
    <n v="2"/>
    <n v="20544030816"/>
    <n v="128803864"/>
    <n v="12000360"/>
    <n v="116849056"/>
    <n v="20408568"/>
    <n v="95202856"/>
    <n v="20672834680"/>
    <n v="0.62305854999465415"/>
    <n v="128849416"/>
    <n v="90.686523561736593"/>
    <n v="115611424"/>
    <n v="82.347273916460011"/>
  </r>
  <r>
    <x v="5"/>
    <x v="0"/>
    <x v="0"/>
    <n v="1"/>
    <n v="0.8"/>
    <n v="16"/>
    <x v="3"/>
    <n v="3"/>
    <n v="20432030648"/>
    <n v="129603888"/>
    <n v="12800384"/>
    <n v="116849056"/>
    <n v="20408568"/>
    <n v="96002880"/>
    <n v="20561634536"/>
    <n v="0.63031899420780557"/>
    <n v="129649440"/>
    <n v="90.126926888384546"/>
    <n v="116411448"/>
    <n v="82.468590202571832"/>
  </r>
  <r>
    <x v="5"/>
    <x v="1"/>
    <x v="0"/>
    <n v="1"/>
    <n v="0.8"/>
    <n v="16"/>
    <x v="0"/>
    <n v="1"/>
    <n v="2688004032"/>
    <n v="16800504"/>
    <n v="800024"/>
    <n v="15606552"/>
    <n v="6802856"/>
    <n v="6400192"/>
    <n v="2704804536"/>
    <n v="0.62113560430675052"/>
    <n v="16406576"/>
    <n v="95.123760131303442"/>
    <n v="13203048"/>
    <n v="48.47510968679353"/>
  </r>
  <r>
    <x v="5"/>
    <x v="1"/>
    <x v="0"/>
    <n v="1"/>
    <n v="0.8"/>
    <n v="16"/>
    <x v="0"/>
    <n v="2"/>
    <n v="2672004008"/>
    <n v="16800504"/>
    <n v="800024"/>
    <n v="15606552"/>
    <n v="6802856"/>
    <n v="6400192"/>
    <n v="2688804512"/>
    <n v="0.62483173934810776"/>
    <n v="16406576"/>
    <n v="95.123760131303442"/>
    <n v="13203048"/>
    <n v="48.47510968679353"/>
  </r>
  <r>
    <x v="5"/>
    <x v="1"/>
    <x v="0"/>
    <n v="1"/>
    <n v="0.8"/>
    <n v="16"/>
    <x v="0"/>
    <n v="3"/>
    <n v="2832004248"/>
    <n v="16800504"/>
    <n v="5600168"/>
    <n v="15606552"/>
    <n v="7203024"/>
    <n v="6400192"/>
    <n v="2848804752"/>
    <n v="0.58973869613932739"/>
    <n v="21206720"/>
    <n v="73.592483891898425"/>
    <n v="13603216"/>
    <n v="47.049109563503215"/>
  </r>
  <r>
    <x v="5"/>
    <x v="1"/>
    <x v="0"/>
    <n v="1"/>
    <n v="0.8"/>
    <n v="16"/>
    <x v="1"/>
    <n v="1"/>
    <n v="5024007536"/>
    <n v="44801344"/>
    <n v="2400072"/>
    <n v="42017640"/>
    <n v="14005880"/>
    <n v="16800504"/>
    <n v="5068808880"/>
    <n v="0.88386335055505183"/>
    <n v="44417712"/>
    <n v="94.596587955723606"/>
    <n v="30806384"/>
    <n v="54.535787127758972"/>
  </r>
  <r>
    <x v="5"/>
    <x v="1"/>
    <x v="0"/>
    <n v="1"/>
    <n v="0.8"/>
    <n v="16"/>
    <x v="1"/>
    <n v="2"/>
    <n v="5024007536"/>
    <n v="44001320"/>
    <n v="3200096"/>
    <n v="42017640"/>
    <n v="10804536"/>
    <n v="17600528"/>
    <n v="5068008856"/>
    <n v="0.86821710952432485"/>
    <n v="45217736"/>
    <n v="92.922918564520785"/>
    <n v="28405064"/>
    <n v="61.96264159095012"/>
  </r>
  <r>
    <x v="5"/>
    <x v="1"/>
    <x v="0"/>
    <n v="1"/>
    <n v="0.8"/>
    <n v="16"/>
    <x v="1"/>
    <n v="3"/>
    <n v="5136007704"/>
    <n v="42401272"/>
    <n v="7200216"/>
    <n v="39616632"/>
    <n v="8403528"/>
    <n v="16800504"/>
    <n v="5178408976"/>
    <n v="0.81880886960674848"/>
    <n v="46816848"/>
    <n v="84.62045971142696"/>
    <n v="25204032"/>
    <n v="66.658001386444838"/>
  </r>
  <r>
    <x v="5"/>
    <x v="1"/>
    <x v="0"/>
    <n v="1"/>
    <n v="0.8"/>
    <n v="16"/>
    <x v="2"/>
    <n v="1"/>
    <n v="10656015984"/>
    <n v="64001920"/>
    <n v="4800144"/>
    <n v="59224864"/>
    <n v="9604032"/>
    <n v="41601248"/>
    <n v="10720017904"/>
    <n v="0.59703183868861565"/>
    <n v="64025008"/>
    <n v="92.502704568189969"/>
    <n v="51205280"/>
    <n v="81.24405920639434"/>
  </r>
  <r>
    <x v="5"/>
    <x v="1"/>
    <x v="0"/>
    <n v="1"/>
    <n v="0.8"/>
    <n v="16"/>
    <x v="2"/>
    <n v="2"/>
    <n v="10640015960"/>
    <n v="66401992"/>
    <n v="4800144"/>
    <n v="60825536"/>
    <n v="10004200"/>
    <n v="41601248"/>
    <n v="10706417952"/>
    <n v="0.62020735877956135"/>
    <n v="65625680"/>
    <n v="92.685570648563186"/>
    <n v="51605448"/>
    <n v="80.614062298228674"/>
  </r>
  <r>
    <x v="5"/>
    <x v="1"/>
    <x v="0"/>
    <n v="1"/>
    <n v="0.8"/>
    <n v="16"/>
    <x v="2"/>
    <n v="3"/>
    <n v="10784016176"/>
    <n v="61601848"/>
    <n v="10400312"/>
    <n v="56023520"/>
    <n v="10404368"/>
    <n v="40801224"/>
    <n v="10845618024"/>
    <n v="0.56798836049437473"/>
    <n v="66423832"/>
    <n v="84.342499240332899"/>
    <n v="51205592"/>
    <n v="79.681187945254109"/>
  </r>
  <r>
    <x v="5"/>
    <x v="1"/>
    <x v="0"/>
    <n v="1"/>
    <n v="0.8"/>
    <n v="16"/>
    <x v="3"/>
    <n v="1"/>
    <n v="20432030648"/>
    <n v="128803864"/>
    <n v="13600408"/>
    <n v="117249224"/>
    <n v="20408568"/>
    <n v="96802904"/>
    <n v="20560834512"/>
    <n v="0.62645251059642404"/>
    <n v="130849632"/>
    <n v="89.606078525310636"/>
    <n v="117211472"/>
    <n v="82.588250406069463"/>
  </r>
  <r>
    <x v="5"/>
    <x v="1"/>
    <x v="0"/>
    <n v="1"/>
    <n v="0.8"/>
    <n v="16"/>
    <x v="3"/>
    <n v="2"/>
    <n v="20352030528"/>
    <n v="128803864"/>
    <n v="14400432"/>
    <n v="117649392"/>
    <n v="20808736"/>
    <n v="96802904"/>
    <n v="20480834392"/>
    <n v="0.62889949469203243"/>
    <n v="132049824"/>
    <n v="89.094698073963357"/>
    <n v="117611640"/>
    <n v="82.307247820028692"/>
  </r>
  <r>
    <x v="5"/>
    <x v="1"/>
    <x v="0"/>
    <n v="1"/>
    <n v="0.8"/>
    <n v="16"/>
    <x v="3"/>
    <n v="3"/>
    <n v="20656030984"/>
    <n v="129603888"/>
    <n v="16000480"/>
    <n v="117649392"/>
    <n v="21208904"/>
    <n v="96802904"/>
    <n v="20785634872"/>
    <n v="0.62352624203260376"/>
    <n v="133649872"/>
    <n v="88.028061860021836"/>
    <n v="118011808"/>
    <n v="82.028150945708759"/>
  </r>
  <r>
    <x v="5"/>
    <x v="2"/>
    <x v="0"/>
    <n v="1"/>
    <n v="0.8"/>
    <n v="16"/>
    <x v="0"/>
    <n v="1"/>
    <n v="2688004032"/>
    <n v="17600528"/>
    <n v="800024"/>
    <n v="15606552"/>
    <n v="6802856"/>
    <n v="6400192"/>
    <n v="2705604560"/>
    <n v="0.65052107984324214"/>
    <n v="16406576"/>
    <n v="95.123760131303442"/>
    <n v="13203048"/>
    <n v="48.47510968679353"/>
  </r>
  <r>
    <x v="5"/>
    <x v="2"/>
    <x v="0"/>
    <n v="1"/>
    <n v="0.8"/>
    <n v="16"/>
    <x v="0"/>
    <n v="2"/>
    <n v="2688004032"/>
    <n v="16800504"/>
    <n v="800024"/>
    <n v="14806216"/>
    <n v="6802856"/>
    <n v="6400192"/>
    <n v="2704804536"/>
    <n v="0.62113560430675052"/>
    <n v="15606240"/>
    <n v="94.873691549021416"/>
    <n v="13203048"/>
    <n v="48.47510968679353"/>
  </r>
  <r>
    <x v="5"/>
    <x v="2"/>
    <x v="0"/>
    <n v="1"/>
    <n v="0.8"/>
    <n v="16"/>
    <x v="0"/>
    <n v="3"/>
    <n v="2736004104"/>
    <n v="14400432"/>
    <n v="2400072"/>
    <n v="13605712"/>
    <n v="6802856"/>
    <n v="6400192"/>
    <n v="2750404536"/>
    <n v="0.5235750527427141"/>
    <n v="16005784"/>
    <n v="85.004970703090834"/>
    <n v="13203048"/>
    <n v="48.47510968679353"/>
  </r>
  <r>
    <x v="5"/>
    <x v="2"/>
    <x v="0"/>
    <n v="1"/>
    <n v="0.8"/>
    <n v="16"/>
    <x v="1"/>
    <n v="1"/>
    <n v="5008007512"/>
    <n v="45601368"/>
    <n v="2400072"/>
    <n v="42817976"/>
    <n v="12005040"/>
    <n v="17600528"/>
    <n v="5053608880"/>
    <n v="0.90235253821225669"/>
    <n v="45218048"/>
    <n v="94.692225546755139"/>
    <n v="29605568"/>
    <n v="59.450060204891187"/>
  </r>
  <r>
    <x v="5"/>
    <x v="2"/>
    <x v="0"/>
    <n v="1"/>
    <n v="0.8"/>
    <n v="16"/>
    <x v="1"/>
    <n v="2"/>
    <n v="5008007512"/>
    <n v="44001320"/>
    <n v="2400072"/>
    <n v="41217304"/>
    <n v="10004200"/>
    <n v="16800504"/>
    <n v="5052008832"/>
    <n v="0.87096680673419691"/>
    <n v="43617376"/>
    <n v="94.497440653009477"/>
    <n v="26804704"/>
    <n v="62.677446466112819"/>
  </r>
  <r>
    <x v="5"/>
    <x v="2"/>
    <x v="0"/>
    <n v="1"/>
    <n v="0.8"/>
    <n v="16"/>
    <x v="1"/>
    <n v="3"/>
    <n v="4992007488"/>
    <n v="44801344"/>
    <n v="2400072"/>
    <n v="42017640"/>
    <n v="11204704"/>
    <n v="16800504"/>
    <n v="5036808832"/>
    <n v="0.88947874525963344"/>
    <n v="44417712"/>
    <n v="94.596587955723606"/>
    <n v="28005208"/>
    <n v="59.990641740636242"/>
  </r>
  <r>
    <x v="5"/>
    <x v="2"/>
    <x v="0"/>
    <n v="1"/>
    <n v="0.8"/>
    <n v="16"/>
    <x v="2"/>
    <n v="1"/>
    <n v="10640015960"/>
    <n v="56001680"/>
    <n v="5600168"/>
    <n v="51621672"/>
    <n v="10404368"/>
    <n v="40001200"/>
    <n v="10696017640"/>
    <n v="0.5235750527427141"/>
    <n v="57221840"/>
    <n v="90.213233268975628"/>
    <n v="50405568"/>
    <n v="79.35869307136862"/>
  </r>
  <r>
    <x v="5"/>
    <x v="2"/>
    <x v="0"/>
    <n v="1"/>
    <n v="0.8"/>
    <n v="16"/>
    <x v="2"/>
    <n v="2"/>
    <n v="10656015984"/>
    <n v="63201896"/>
    <n v="4800144"/>
    <n v="57624192"/>
    <n v="10004200"/>
    <n v="41601248"/>
    <n v="10719217880"/>
    <n v="0.58961294291743604"/>
    <n v="62424336"/>
    <n v="92.310460458882574"/>
    <n v="51605448"/>
    <n v="80.614062298228674"/>
  </r>
  <r>
    <x v="5"/>
    <x v="2"/>
    <x v="0"/>
    <n v="1"/>
    <n v="0.8"/>
    <n v="16"/>
    <x v="2"/>
    <n v="3"/>
    <n v="10640015960"/>
    <n v="62401872"/>
    <n v="5600168"/>
    <n v="57224024"/>
    <n v="10004200"/>
    <n v="41601248"/>
    <n v="10702417832"/>
    <n v="0.5830633131648042"/>
    <n v="62824192"/>
    <n v="91.085968921016928"/>
    <n v="51605448"/>
    <n v="80.614062298228674"/>
  </r>
  <r>
    <x v="5"/>
    <x v="2"/>
    <x v="0"/>
    <n v="1"/>
    <n v="0.8"/>
    <n v="16"/>
    <x v="3"/>
    <n v="1"/>
    <n v="20560030840"/>
    <n v="128803864"/>
    <n v="16800504"/>
    <n v="117249224"/>
    <n v="20808736"/>
    <n v="96802904"/>
    <n v="20688834704"/>
    <n v="0.62257669821827588"/>
    <n v="134049728"/>
    <n v="87.466961514461261"/>
    <n v="117611640"/>
    <n v="82.307247820028692"/>
  </r>
  <r>
    <x v="5"/>
    <x v="2"/>
    <x v="0"/>
    <n v="1"/>
    <n v="0.8"/>
    <n v="16"/>
    <x v="3"/>
    <n v="2"/>
    <n v="20496030744"/>
    <n v="128803864"/>
    <n v="12000360"/>
    <n v="116849056"/>
    <n v="20808736"/>
    <n v="96002880"/>
    <n v="20624834608"/>
    <n v="0.62450859096847888"/>
    <n v="128849416"/>
    <n v="90.686523561736593"/>
    <n v="116811616"/>
    <n v="82.186073001506969"/>
  </r>
  <r>
    <x v="5"/>
    <x v="2"/>
    <x v="0"/>
    <n v="1"/>
    <n v="0.8"/>
    <n v="16"/>
    <x v="3"/>
    <n v="3"/>
    <n v="20560030840"/>
    <n v="126403792"/>
    <n v="11200336"/>
    <n v="116048720"/>
    <n v="20408568"/>
    <n v="96002880"/>
    <n v="20686434632"/>
    <n v="0.61104677654053074"/>
    <n v="127249056"/>
    <n v="91.198098946997291"/>
    <n v="116411448"/>
    <n v="82.468590202571832"/>
  </r>
  <r>
    <x v="6"/>
    <x v="0"/>
    <x v="0"/>
    <n v="1"/>
    <n v="0.8"/>
    <n v="16"/>
    <x v="0"/>
    <n v="1"/>
    <n v="2096003144"/>
    <n v="16800504"/>
    <n v="1600048"/>
    <n v="16807056"/>
    <n v="8403528"/>
    <n v="6400192"/>
    <n v="2112803648"/>
    <n v="0.79517583263847147"/>
    <n v="18407104"/>
    <n v="91.307443039383045"/>
    <n v="14803720"/>
    <n v="43.233673698232607"/>
  </r>
  <r>
    <x v="6"/>
    <x v="0"/>
    <x v="0"/>
    <n v="1"/>
    <n v="0.8"/>
    <n v="16"/>
    <x v="0"/>
    <n v="2"/>
    <n v="2144003216"/>
    <n v="17600528"/>
    <n v="5600168"/>
    <n v="16807056"/>
    <n v="9604032"/>
    <n v="6400192"/>
    <n v="2161603744"/>
    <n v="0.81423471109605927"/>
    <n v="22407224"/>
    <n v="75.007310142479056"/>
    <n v="16004224"/>
    <n v="39.990642470387819"/>
  </r>
  <r>
    <x v="6"/>
    <x v="0"/>
    <x v="0"/>
    <n v="1"/>
    <n v="0.8"/>
    <n v="16"/>
    <x v="0"/>
    <n v="3"/>
    <n v="2032003048"/>
    <n v="15200456"/>
    <n v="2400072"/>
    <n v="14806216"/>
    <n v="12405208"/>
    <n v="6400192"/>
    <n v="2047203504"/>
    <n v="0.74249853374615959"/>
    <n v="17206288"/>
    <n v="86.051192447784203"/>
    <n v="18805400"/>
    <n v="34.03379880247163"/>
  </r>
  <r>
    <x v="6"/>
    <x v="0"/>
    <x v="0"/>
    <n v="1"/>
    <n v="0.8"/>
    <n v="16"/>
    <x v="1"/>
    <n v="1"/>
    <n v="4336006504"/>
    <n v="60001800"/>
    <n v="800024"/>
    <n v="59224864"/>
    <n v="21208904"/>
    <n v="20800624"/>
    <n v="4396008304"/>
    <n v="1.3649155290585639"/>
    <n v="60024888"/>
    <n v="98.667179520601522"/>
    <n v="42009528"/>
    <n v="49.514062619318175"/>
  </r>
  <r>
    <x v="6"/>
    <x v="0"/>
    <x v="0"/>
    <n v="1"/>
    <n v="0.8"/>
    <n v="16"/>
    <x v="1"/>
    <n v="2"/>
    <n v="4352006528"/>
    <n v="61601848"/>
    <n v="5600168"/>
    <n v="60825536"/>
    <n v="28812096"/>
    <n v="21600648"/>
    <n v="4413608376"/>
    <n v="1.3957252830807116"/>
    <n v="66425704"/>
    <n v="91.569275652690109"/>
    <n v="50412744"/>
    <n v="42.847594251167919"/>
  </r>
  <r>
    <x v="6"/>
    <x v="0"/>
    <x v="0"/>
    <n v="1"/>
    <n v="0.8"/>
    <n v="16"/>
    <x v="1"/>
    <n v="3"/>
    <n v="4288006432"/>
    <n v="61601848"/>
    <n v="800024"/>
    <n v="60825536"/>
    <n v="26411088"/>
    <n v="21600648"/>
    <n v="4349608280"/>
    <n v="1.4162619719861302"/>
    <n v="61625560"/>
    <n v="98.701798409620949"/>
    <n v="48011736"/>
    <n v="44.990349859459364"/>
  </r>
  <r>
    <x v="6"/>
    <x v="0"/>
    <x v="0"/>
    <n v="1"/>
    <n v="0.8"/>
    <n v="16"/>
    <x v="2"/>
    <n v="1"/>
    <n v="8352012528"/>
    <n v="88002640"/>
    <n v="800024"/>
    <n v="86436288"/>
    <n v="34014280"/>
    <n v="51201536"/>
    <n v="8440015168"/>
    <n v="1.0426834341916671"/>
    <n v="87236312"/>
    <n v="99.082923175385957"/>
    <n v="85215816"/>
    <n v="60.084545807787606"/>
  </r>
  <r>
    <x v="6"/>
    <x v="0"/>
    <x v="0"/>
    <n v="1"/>
    <n v="0.8"/>
    <n v="16"/>
    <x v="2"/>
    <n v="2"/>
    <n v="8400012600"/>
    <n v="99202976"/>
    <n v="800024"/>
    <n v="92038640"/>
    <n v="32813776"/>
    <n v="52001560"/>
    <n v="8499215576"/>
    <n v="1.1672015506952005"/>
    <n v="92838664"/>
    <n v="99.13826420423284"/>
    <n v="84815336"/>
    <n v="61.311506211565323"/>
  </r>
  <r>
    <x v="6"/>
    <x v="0"/>
    <x v="0"/>
    <n v="1"/>
    <n v="0.8"/>
    <n v="16"/>
    <x v="2"/>
    <n v="3"/>
    <n v="8384012576"/>
    <n v="96802904"/>
    <n v="800024"/>
    <n v="94439648"/>
    <n v="33213944"/>
    <n v="52801584"/>
    <n v="8480815480"/>
    <n v="1.1414339131453428"/>
    <n v="95239672"/>
    <n v="99.159988707226958"/>
    <n v="86015528"/>
    <n v="61.386106936412688"/>
  </r>
  <r>
    <x v="6"/>
    <x v="0"/>
    <x v="0"/>
    <n v="1"/>
    <n v="0.8"/>
    <n v="16"/>
    <x v="3"/>
    <n v="1"/>
    <n v="16624024936"/>
    <n v="182405472"/>
    <n v="2400072"/>
    <n v="179275264"/>
    <n v="49220664"/>
    <n v="129603888"/>
    <n v="16806430408"/>
    <n v="1.0853314330994017"/>
    <n v="181675336"/>
    <n v="98.678922492814323"/>
    <n v="178824552"/>
    <n v="72.475443975948011"/>
  </r>
  <r>
    <x v="6"/>
    <x v="0"/>
    <x v="0"/>
    <n v="1"/>
    <n v="0.8"/>
    <n v="16"/>
    <x v="3"/>
    <n v="2"/>
    <n v="16896025344"/>
    <n v="185605568"/>
    <n v="8000240"/>
    <n v="182476608"/>
    <n v="50421168"/>
    <n v="131203936"/>
    <n v="17081630912"/>
    <n v="1.0865798995200768"/>
    <n v="190476848"/>
    <n v="95.799888498784895"/>
    <n v="181625104"/>
    <n v="72.238877286479081"/>
  </r>
  <r>
    <x v="6"/>
    <x v="0"/>
    <x v="0"/>
    <n v="1"/>
    <n v="0.8"/>
    <n v="16"/>
    <x v="3"/>
    <n v="3"/>
    <n v="16608024912"/>
    <n v="182405472"/>
    <n v="2400072"/>
    <n v="180075600"/>
    <n v="49620832"/>
    <n v="130403912"/>
    <n v="16790430384"/>
    <n v="1.0863656727573732"/>
    <n v="182475672"/>
    <n v="98.684716722128314"/>
    <n v="180024744"/>
    <n v="72.436660151562265"/>
  </r>
  <r>
    <x v="6"/>
    <x v="1"/>
    <x v="0"/>
    <n v="1"/>
    <n v="0.8"/>
    <n v="16"/>
    <x v="0"/>
    <n v="1"/>
    <n v="2112003168"/>
    <n v="19200576"/>
    <n v="800024"/>
    <n v="18007560"/>
    <n v="8003360"/>
    <n v="6400192"/>
    <n v="2131203744"/>
    <n v="0.90092634521948356"/>
    <n v="18807584"/>
    <n v="95.746269164609345"/>
    <n v="14403552"/>
    <n v="44.434817189537689"/>
  </r>
  <r>
    <x v="6"/>
    <x v="1"/>
    <x v="0"/>
    <n v="1"/>
    <n v="0.8"/>
    <n v="16"/>
    <x v="0"/>
    <n v="2"/>
    <n v="2032003048"/>
    <n v="16000480"/>
    <n v="800024"/>
    <n v="15606552"/>
    <n v="10004200"/>
    <n v="6400192"/>
    <n v="2048003528"/>
    <n v="0.78127209163674838"/>
    <n v="16406576"/>
    <n v="95.123760131303442"/>
    <n v="16404392"/>
    <n v="39.015112538154419"/>
  </r>
  <r>
    <x v="6"/>
    <x v="1"/>
    <x v="0"/>
    <n v="1"/>
    <n v="0.8"/>
    <n v="16"/>
    <x v="0"/>
    <n v="3"/>
    <n v="2032003048"/>
    <n v="16000480"/>
    <n v="1600048"/>
    <n v="15606552"/>
    <n v="10404368"/>
    <n v="6400192"/>
    <n v="2048003528"/>
    <n v="0.78127209163674838"/>
    <n v="17206600"/>
    <n v="90.700963583741128"/>
    <n v="16804560"/>
    <n v="38.086043312053398"/>
  </r>
  <r>
    <x v="6"/>
    <x v="1"/>
    <x v="0"/>
    <n v="1"/>
    <n v="0.8"/>
    <n v="16"/>
    <x v="1"/>
    <n v="1"/>
    <n v="4304006456"/>
    <n v="63201896"/>
    <n v="800024"/>
    <n v="62026040"/>
    <n v="26811256"/>
    <n v="21600648"/>
    <n v="4367208352"/>
    <n v="1.4471921398267191"/>
    <n v="62826064"/>
    <n v="98.726604932627964"/>
    <n v="48411904"/>
    <n v="44.618464086849386"/>
  </r>
  <r>
    <x v="6"/>
    <x v="1"/>
    <x v="0"/>
    <n v="1"/>
    <n v="0.8"/>
    <n v="16"/>
    <x v="1"/>
    <n v="2"/>
    <n v="4288006432"/>
    <n v="62401872"/>
    <n v="800024"/>
    <n v="61625872"/>
    <n v="26811256"/>
    <n v="21600648"/>
    <n v="4350408304"/>
    <n v="1.434391156862779"/>
    <n v="62425896"/>
    <n v="98.718442102937544"/>
    <n v="48411904"/>
    <n v="44.618464086849386"/>
  </r>
  <r>
    <x v="6"/>
    <x v="1"/>
    <x v="0"/>
    <n v="1"/>
    <n v="0.8"/>
    <n v="16"/>
    <x v="1"/>
    <n v="3"/>
    <n v="4320006480"/>
    <n v="63201896"/>
    <n v="800024"/>
    <n v="62026040"/>
    <n v="27211424"/>
    <n v="21600648"/>
    <n v="4383208376"/>
    <n v="1.4419094548654876"/>
    <n v="62826064"/>
    <n v="98.726604932627964"/>
    <n v="48812072"/>
    <n v="44.252675854448462"/>
  </r>
  <r>
    <x v="6"/>
    <x v="1"/>
    <x v="0"/>
    <n v="1"/>
    <n v="0.8"/>
    <n v="16"/>
    <x v="2"/>
    <n v="1"/>
    <n v="8384012576"/>
    <n v="96802904"/>
    <n v="800024"/>
    <n v="95239984"/>
    <n v="33213944"/>
    <n v="52801584"/>
    <n v="8480815480"/>
    <n v="1.1414339131453428"/>
    <n v="96040008"/>
    <n v="99.166988824074238"/>
    <n v="86015528"/>
    <n v="61.386106936412688"/>
  </r>
  <r>
    <x v="6"/>
    <x v="1"/>
    <x v="0"/>
    <n v="1"/>
    <n v="0.8"/>
    <n v="16"/>
    <x v="2"/>
    <n v="2"/>
    <n v="8288012432"/>
    <n v="88002640"/>
    <n v="800024"/>
    <n v="86436288"/>
    <n v="33614112"/>
    <n v="51201536"/>
    <n v="8376015072"/>
    <n v="1.050650449450385"/>
    <n v="87236312"/>
    <n v="99.082923175385957"/>
    <n v="84815648"/>
    <n v="60.368030201219469"/>
  </r>
  <r>
    <x v="6"/>
    <x v="1"/>
    <x v="0"/>
    <n v="1"/>
    <n v="0.8"/>
    <n v="16"/>
    <x v="2"/>
    <n v="3"/>
    <n v="8416012624"/>
    <n v="96002880"/>
    <n v="800024"/>
    <n v="93239144"/>
    <n v="33213944"/>
    <n v="52801584"/>
    <n v="8512015504"/>
    <n v="1.1278513291580112"/>
    <n v="94039168"/>
    <n v="99.14926512323035"/>
    <n v="86015528"/>
    <n v="61.386106936412688"/>
  </r>
  <r>
    <x v="6"/>
    <x v="1"/>
    <x v="0"/>
    <n v="1"/>
    <n v="0.8"/>
    <n v="16"/>
    <x v="3"/>
    <n v="1"/>
    <n v="16624024936"/>
    <n v="182405472"/>
    <n v="3200096"/>
    <n v="179675432"/>
    <n v="49220664"/>
    <n v="130403912"/>
    <n v="16806430408"/>
    <n v="1.0853314330994017"/>
    <n v="182875528"/>
    <n v="98.250123439151466"/>
    <n v="179624576"/>
    <n v="72.598034692090238"/>
  </r>
  <r>
    <x v="6"/>
    <x v="1"/>
    <x v="0"/>
    <n v="1"/>
    <n v="0.8"/>
    <n v="16"/>
    <x v="3"/>
    <n v="2"/>
    <n v="16512024768"/>
    <n v="181605448"/>
    <n v="3200096"/>
    <n v="178875096"/>
    <n v="49220664"/>
    <n v="129603888"/>
    <n v="16693630216"/>
    <n v="1.08787271342539"/>
    <n v="182075192"/>
    <n v="98.242431621327086"/>
    <n v="178824552"/>
    <n v="72.475443975948011"/>
  </r>
  <r>
    <x v="6"/>
    <x v="1"/>
    <x v="0"/>
    <n v="1"/>
    <n v="0.8"/>
    <n v="16"/>
    <x v="3"/>
    <n v="3"/>
    <n v="16608024912"/>
    <n v="182405472"/>
    <n v="2400072"/>
    <n v="179675432"/>
    <n v="49220664"/>
    <n v="130403912"/>
    <n v="16790430384"/>
    <n v="1.0863656727573732"/>
    <n v="182075504"/>
    <n v="98.681825974789007"/>
    <n v="179624576"/>
    <n v="72.598034692090238"/>
  </r>
  <r>
    <x v="6"/>
    <x v="2"/>
    <x v="0"/>
    <n v="1"/>
    <n v="0.8"/>
    <n v="16"/>
    <x v="0"/>
    <n v="1"/>
    <n v="2096003144"/>
    <n v="18400552"/>
    <n v="1600048"/>
    <n v="16406888"/>
    <n v="8803696"/>
    <n v="6400192"/>
    <n v="2114403696"/>
    <n v="0.8702478166685913"/>
    <n v="18006936"/>
    <n v="91.114268413015964"/>
    <n v="15203888"/>
    <n v="42.095758663836513"/>
  </r>
  <r>
    <x v="6"/>
    <x v="2"/>
    <x v="0"/>
    <n v="1"/>
    <n v="0.8"/>
    <n v="16"/>
    <x v="0"/>
    <n v="2"/>
    <n v="2016003024"/>
    <n v="15200456"/>
    <n v="800024"/>
    <n v="14806216"/>
    <n v="10404368"/>
    <n v="6400192"/>
    <n v="2031203480"/>
    <n v="0.74834728030300535"/>
    <n v="15606240"/>
    <n v="94.873691549021416"/>
    <n v="16804560"/>
    <n v="38.086043312053398"/>
  </r>
  <r>
    <x v="6"/>
    <x v="2"/>
    <x v="0"/>
    <n v="1"/>
    <n v="0.8"/>
    <n v="16"/>
    <x v="0"/>
    <n v="3"/>
    <n v="2048003072"/>
    <n v="16800504"/>
    <n v="800024"/>
    <n v="16807056"/>
    <n v="8403528"/>
    <n v="6400192"/>
    <n v="2064803576"/>
    <n v="0.81366112473257368"/>
    <n v="17607080"/>
    <n v="95.456236922874211"/>
    <n v="14803720"/>
    <n v="43.233673698232607"/>
  </r>
  <r>
    <x v="6"/>
    <x v="2"/>
    <x v="0"/>
    <n v="1"/>
    <n v="0.8"/>
    <n v="16"/>
    <x v="1"/>
    <n v="1"/>
    <n v="4320006480"/>
    <n v="62401872"/>
    <n v="800024"/>
    <n v="60825536"/>
    <n v="24410248"/>
    <n v="21600648"/>
    <n v="4382408352"/>
    <n v="1.4239173301027883"/>
    <n v="61625560"/>
    <n v="98.701798409620949"/>
    <n v="46010896"/>
    <n v="46.946810164270651"/>
  </r>
  <r>
    <x v="6"/>
    <x v="2"/>
    <x v="0"/>
    <n v="1"/>
    <n v="0.8"/>
    <n v="16"/>
    <x v="1"/>
    <n v="2"/>
    <n v="4304006456"/>
    <n v="62401872"/>
    <n v="800024"/>
    <n v="61625872"/>
    <n v="25210584"/>
    <n v="21600648"/>
    <n v="4366408328"/>
    <n v="1.4291350536284522"/>
    <n v="62425896"/>
    <n v="98.718442102937544"/>
    <n v="46811232"/>
    <n v="46.14415617174955"/>
  </r>
  <r>
    <x v="6"/>
    <x v="2"/>
    <x v="0"/>
    <n v="1"/>
    <n v="0.8"/>
    <n v="16"/>
    <x v="1"/>
    <n v="3"/>
    <n v="4352006528"/>
    <n v="63201896"/>
    <n v="2400072"/>
    <n v="62026040"/>
    <n v="25210584"/>
    <n v="21600648"/>
    <n v="4415208424"/>
    <n v="1.4314589466818792"/>
    <n v="64426112"/>
    <n v="96.274690609919162"/>
    <n v="46811232"/>
    <n v="46.14415617174955"/>
  </r>
  <r>
    <x v="6"/>
    <x v="2"/>
    <x v="0"/>
    <n v="1"/>
    <n v="0.8"/>
    <n v="16"/>
    <x v="2"/>
    <n v="1"/>
    <n v="8416012624"/>
    <n v="95202856"/>
    <n v="800024"/>
    <n v="93239144"/>
    <n v="33213944"/>
    <n v="52801584"/>
    <n v="8511215480"/>
    <n v="1.1185576986472914"/>
    <n v="94039168"/>
    <n v="99.14926512323035"/>
    <n v="86015528"/>
    <n v="61.386106936412688"/>
  </r>
  <r>
    <x v="6"/>
    <x v="2"/>
    <x v="0"/>
    <n v="1"/>
    <n v="0.8"/>
    <n v="16"/>
    <x v="2"/>
    <n v="2"/>
    <n v="8416012624"/>
    <n v="96802904"/>
    <n v="800024"/>
    <n v="94839816"/>
    <n v="33614112"/>
    <n v="52801584"/>
    <n v="8512815528"/>
    <n v="1.1371432128606558"/>
    <n v="95639840"/>
    <n v="99.163503410294283"/>
    <n v="86415696"/>
    <n v="61.101844276067631"/>
  </r>
  <r>
    <x v="6"/>
    <x v="2"/>
    <x v="0"/>
    <n v="1"/>
    <n v="0.8"/>
    <n v="16"/>
    <x v="2"/>
    <n v="3"/>
    <n v="8448012672"/>
    <n v="92802784"/>
    <n v="800024"/>
    <n v="90838136"/>
    <n v="33614112"/>
    <n v="52001560"/>
    <n v="8540815456"/>
    <n v="1.0865798995200768"/>
    <n v="91638160"/>
    <n v="99.126975050568461"/>
    <n v="85615672"/>
    <n v="60.73836575154138"/>
  </r>
  <r>
    <x v="6"/>
    <x v="2"/>
    <x v="0"/>
    <n v="1"/>
    <n v="0.8"/>
    <n v="16"/>
    <x v="3"/>
    <n v="1"/>
    <n v="16576024864"/>
    <n v="182405472"/>
    <n v="2400072"/>
    <n v="179675432"/>
    <n v="49620832"/>
    <n v="129603888"/>
    <n v="16758430336"/>
    <n v="1.0884400766828477"/>
    <n v="182075504"/>
    <n v="98.681825974789007"/>
    <n v="179224720"/>
    <n v="72.313622808282247"/>
  </r>
  <r>
    <x v="6"/>
    <x v="2"/>
    <x v="0"/>
    <n v="1"/>
    <n v="0.8"/>
    <n v="16"/>
    <x v="3"/>
    <n v="2"/>
    <n v="16624024936"/>
    <n v="183205496"/>
    <n v="2400072"/>
    <n v="180075600"/>
    <n v="49620832"/>
    <n v="130403912"/>
    <n v="16807230432"/>
    <n v="1.0900397703311504"/>
    <n v="182475672"/>
    <n v="98.684716722128314"/>
    <n v="180024744"/>
    <n v="72.436660151562265"/>
  </r>
  <r>
    <x v="6"/>
    <x v="2"/>
    <x v="0"/>
    <n v="1"/>
    <n v="0.8"/>
    <n v="16"/>
    <x v="3"/>
    <n v="3"/>
    <n v="16688025032"/>
    <n v="184805544"/>
    <n v="2400072"/>
    <n v="182076440"/>
    <n v="49220664"/>
    <n v="132003960"/>
    <n v="16872830576"/>
    <n v="1.0952847725672559"/>
    <n v="184476512"/>
    <n v="98.698982339822209"/>
    <n v="181224624"/>
    <n v="72.839969032022935"/>
  </r>
  <r>
    <x v="7"/>
    <x v="0"/>
    <x v="0"/>
    <n v="1"/>
    <n v="0.8"/>
    <n v="16"/>
    <x v="0"/>
    <n v="1"/>
    <n v="1312001968"/>
    <n v="79202376"/>
    <n v="800024"/>
    <n v="78432928"/>
    <n v="25210584"/>
    <n v="50401512"/>
    <n v="1391204344"/>
    <n v="5.6930799807795882"/>
    <n v="79232952"/>
    <n v="98.990288787927526"/>
    <n v="75612096"/>
    <n v="66.658001386444838"/>
  </r>
  <r>
    <x v="7"/>
    <x v="0"/>
    <x v="0"/>
    <n v="1"/>
    <n v="0.8"/>
    <n v="16"/>
    <x v="0"/>
    <n v="2"/>
    <n v="1392002088"/>
    <n v="78402352"/>
    <n v="800024"/>
    <n v="77232424"/>
    <n v="24010080"/>
    <n v="49601488"/>
    <n v="1470404440"/>
    <n v="5.3320263369172087"/>
    <n v="78032448"/>
    <n v="98.974754707170021"/>
    <n v="73611568"/>
    <n v="67.382735278781183"/>
  </r>
  <r>
    <x v="7"/>
    <x v="0"/>
    <x v="0"/>
    <n v="1"/>
    <n v="0.8"/>
    <n v="16"/>
    <x v="0"/>
    <n v="3"/>
    <n v="1296001944"/>
    <n v="79202376"/>
    <n v="800024"/>
    <n v="78032760"/>
    <n v="25210584"/>
    <n v="50401512"/>
    <n v="1375204320"/>
    <n v="5.7593169864387859"/>
    <n v="78832784"/>
    <n v="98.985163330017627"/>
    <n v="75612096"/>
    <n v="66.658001386444838"/>
  </r>
  <r>
    <x v="7"/>
    <x v="0"/>
    <x v="0"/>
    <n v="1"/>
    <n v="0.8"/>
    <n v="16"/>
    <x v="1"/>
    <n v="1"/>
    <n v="2864004296"/>
    <n v="174405232"/>
    <n v="3200096"/>
    <n v="170871736"/>
    <n v="30812936"/>
    <n v="122403672"/>
    <n v="3038409528"/>
    <n v="5.7400172818310091"/>
    <n v="174071832"/>
    <n v="98.161623300431515"/>
    <n v="153216608"/>
    <n v="79.889297640631753"/>
  </r>
  <r>
    <x v="7"/>
    <x v="0"/>
    <x v="0"/>
    <n v="1"/>
    <n v="0.8"/>
    <n v="16"/>
    <x v="1"/>
    <n v="2"/>
    <n v="2912004368"/>
    <n v="170405112"/>
    <n v="3200096"/>
    <n v="167670392"/>
    <n v="37615792"/>
    <n v="123203696"/>
    <n v="3082409480"/>
    <n v="5.5283087177632222"/>
    <n v="170870488"/>
    <n v="98.127180394077186"/>
    <n v="160819488"/>
    <n v="76.609929264294138"/>
  </r>
  <r>
    <x v="7"/>
    <x v="0"/>
    <x v="0"/>
    <n v="1"/>
    <n v="0.8"/>
    <n v="16"/>
    <x v="1"/>
    <n v="3"/>
    <n v="2928004392"/>
    <n v="170405112"/>
    <n v="3200096"/>
    <n v="167670392"/>
    <n v="36415288"/>
    <n v="122403672"/>
    <n v="3098409504"/>
    <n v="5.4997608218025915"/>
    <n v="170870488"/>
    <n v="98.127180394077186"/>
    <n v="158818960"/>
    <n v="77.071196033521431"/>
  </r>
  <r>
    <x v="7"/>
    <x v="0"/>
    <x v="0"/>
    <n v="1"/>
    <n v="0.8"/>
    <n v="16"/>
    <x v="2"/>
    <n v="1"/>
    <n v="6032009048"/>
    <n v="321609648"/>
    <n v="5600168"/>
    <n v="316132720"/>
    <n v="37215624"/>
    <n v="276008280"/>
    <n v="6353618696"/>
    <n v="5.0618342615126304"/>
    <n v="321732888"/>
    <n v="98.259373471325077"/>
    <n v="313223904"/>
    <n v="88.118523674361711"/>
  </r>
  <r>
    <x v="7"/>
    <x v="0"/>
    <x v="0"/>
    <n v="1"/>
    <n v="0.8"/>
    <n v="16"/>
    <x v="2"/>
    <n v="2"/>
    <n v="5472008208"/>
    <n v="330409912"/>
    <n v="4000120"/>
    <n v="326136920"/>
    <n v="33614112"/>
    <n v="280808424"/>
    <n v="5802418120"/>
    <n v="5.6943485486013197"/>
    <n v="330137040"/>
    <n v="98.788345591273256"/>
    <n v="314422536"/>
    <n v="89.309254855701568"/>
  </r>
  <r>
    <x v="7"/>
    <x v="0"/>
    <x v="0"/>
    <n v="1"/>
    <n v="0.8"/>
    <n v="16"/>
    <x v="2"/>
    <n v="3"/>
    <n v="6064009096"/>
    <n v="320809624"/>
    <n v="7200216"/>
    <n v="316132720"/>
    <n v="34414448"/>
    <n v="276808304"/>
    <n v="6384818720"/>
    <n v="5.0245690295808432"/>
    <n v="323332936"/>
    <n v="97.773126335635666"/>
    <n v="311222752"/>
    <n v="88.942181193745114"/>
  </r>
  <r>
    <x v="7"/>
    <x v="0"/>
    <x v="0"/>
    <n v="1"/>
    <n v="0.8"/>
    <n v="16"/>
    <x v="3"/>
    <n v="1"/>
    <n v="10560015840"/>
    <n v="644019320"/>
    <n v="8000240"/>
    <n v="634666448"/>
    <n v="44418648"/>
    <n v="589617688"/>
    <n v="11204035160"/>
    <n v="5.7481015616520077"/>
    <n v="642666688"/>
    <n v="98.755149418916204"/>
    <n v="634036336"/>
    <n v="92.994305613424658"/>
  </r>
  <r>
    <x v="7"/>
    <x v="0"/>
    <x v="0"/>
    <n v="1"/>
    <n v="0.8"/>
    <n v="16"/>
    <x v="3"/>
    <n v="2"/>
    <n v="10592015888"/>
    <n v="641619248"/>
    <n v="6400192"/>
    <n v="632265440"/>
    <n v="44818816"/>
    <n v="588017640"/>
    <n v="11233635136"/>
    <n v="5.7115905958510922"/>
    <n v="638665632"/>
    <n v="98.997880631222074"/>
    <n v="632836456"/>
    <n v="92.917788541562786"/>
  </r>
  <r>
    <x v="7"/>
    <x v="0"/>
    <x v="0"/>
    <n v="1"/>
    <n v="0.8"/>
    <n v="16"/>
    <x v="3"/>
    <n v="3"/>
    <n v="10768016152"/>
    <n v="639219176"/>
    <n v="8000240"/>
    <n v="629064096"/>
    <n v="45218984"/>
    <n v="585617568"/>
    <n v="11407235328"/>
    <n v="5.6036292547676636"/>
    <n v="637064336"/>
    <n v="98.744202186825916"/>
    <n v="630836552"/>
    <n v="92.831901725314097"/>
  </r>
  <r>
    <x v="7"/>
    <x v="1"/>
    <x v="0"/>
    <n v="1"/>
    <n v="0.8"/>
    <n v="16"/>
    <x v="0"/>
    <n v="1"/>
    <n v="1552002328"/>
    <n v="76802304"/>
    <n v="1600048"/>
    <n v="76432088"/>
    <n v="25610752"/>
    <n v="50401512"/>
    <n v="1628804632"/>
    <n v="4.7152557459082667"/>
    <n v="78032136"/>
    <n v="97.949501215755518"/>
    <n v="76012264"/>
    <n v="66.307079078712874"/>
  </r>
  <r>
    <x v="7"/>
    <x v="1"/>
    <x v="0"/>
    <n v="1"/>
    <n v="0.8"/>
    <n v="16"/>
    <x v="0"/>
    <n v="2"/>
    <n v="1680002520"/>
    <n v="78402352"/>
    <n v="6400192"/>
    <n v="77232424"/>
    <n v="25610752"/>
    <n v="50401512"/>
    <n v="1758404872"/>
    <n v="4.4587201302977286"/>
    <n v="83632616"/>
    <n v="92.347253612155328"/>
    <n v="76012264"/>
    <n v="66.307079078712874"/>
  </r>
  <r>
    <x v="7"/>
    <x v="1"/>
    <x v="0"/>
    <n v="1"/>
    <n v="0.8"/>
    <n v="16"/>
    <x v="0"/>
    <n v="3"/>
    <n v="1312001968"/>
    <n v="76802304"/>
    <n v="800024"/>
    <n v="76031920"/>
    <n v="24810416"/>
    <n v="49601488"/>
    <n v="1388804272"/>
    <n v="5.5301028048681005"/>
    <n v="76831944"/>
    <n v="98.958735184417563"/>
    <n v="74411904"/>
    <n v="66.658001386444838"/>
  </r>
  <r>
    <x v="7"/>
    <x v="1"/>
    <x v="0"/>
    <n v="1"/>
    <n v="0.8"/>
    <n v="16"/>
    <x v="1"/>
    <n v="1"/>
    <n v="2848004272"/>
    <n v="174405232"/>
    <n v="2400072"/>
    <n v="170871736"/>
    <n v="32813776"/>
    <n v="122403672"/>
    <n v="3022409504"/>
    <n v="5.77040377120254"/>
    <n v="173271808"/>
    <n v="98.61485141310466"/>
    <n v="155217448"/>
    <n v="78.859479766733443"/>
  </r>
  <r>
    <x v="7"/>
    <x v="1"/>
    <x v="0"/>
    <n v="1"/>
    <n v="0.8"/>
    <n v="16"/>
    <x v="1"/>
    <n v="2"/>
    <n v="3040004560"/>
    <n v="170405112"/>
    <n v="8000240"/>
    <n v="168070560"/>
    <n v="33614112"/>
    <n v="122403672"/>
    <n v="3210409672"/>
    <n v="5.3078930544662279"/>
    <n v="176070800"/>
    <n v="95.456236922874211"/>
    <n v="156017784"/>
    <n v="78.454948443569734"/>
  </r>
  <r>
    <x v="7"/>
    <x v="1"/>
    <x v="0"/>
    <n v="1"/>
    <n v="0.8"/>
    <n v="16"/>
    <x v="1"/>
    <n v="3"/>
    <n v="2800004200"/>
    <n v="172805184"/>
    <n v="2400072"/>
    <n v="169671232"/>
    <n v="36815456"/>
    <n v="121603648"/>
    <n v="2972809384"/>
    <n v="5.8128578619960383"/>
    <n v="172071304"/>
    <n v="98.605187533186822"/>
    <n v="158419104"/>
    <n v="76.760721989691348"/>
  </r>
  <r>
    <x v="7"/>
    <x v="1"/>
    <x v="0"/>
    <n v="1"/>
    <n v="0.8"/>
    <n v="16"/>
    <x v="2"/>
    <n v="1"/>
    <n v="5392008088"/>
    <n v="325609768"/>
    <n v="3200096"/>
    <n v="320134400"/>
    <n v="34414448"/>
    <n v="280008400"/>
    <n v="5717617856"/>
    <n v="5.6948501316559481"/>
    <n v="323334496"/>
    <n v="99.010283146528238"/>
    <n v="314422848"/>
    <n v="89.054724165592447"/>
  </r>
  <r>
    <x v="7"/>
    <x v="1"/>
    <x v="0"/>
    <n v="1"/>
    <n v="0.8"/>
    <n v="16"/>
    <x v="2"/>
    <n v="2"/>
    <n v="5600008400"/>
    <n v="320009600"/>
    <n v="8800264"/>
    <n v="315732552"/>
    <n v="34414448"/>
    <n v="278408352"/>
    <n v="5920018000"/>
    <n v="5.4055511317702072"/>
    <n v="324532816"/>
    <n v="97.288328462906506"/>
    <n v="312822800"/>
    <n v="88.99874050101208"/>
  </r>
  <r>
    <x v="7"/>
    <x v="1"/>
    <x v="0"/>
    <n v="1"/>
    <n v="0.8"/>
    <n v="16"/>
    <x v="2"/>
    <n v="3"/>
    <n v="5488008232"/>
    <n v="325609768"/>
    <n v="4000120"/>
    <n v="319334064"/>
    <n v="39216464"/>
    <n v="276808304"/>
    <n v="5813618000"/>
    <n v="5.6008111988094162"/>
    <n v="323334184"/>
    <n v="98.762852739381245"/>
    <n v="316024768"/>
    <n v="87.590699220132009"/>
  </r>
  <r>
    <x v="7"/>
    <x v="1"/>
    <x v="0"/>
    <n v="1"/>
    <n v="0.8"/>
    <n v="16"/>
    <x v="3"/>
    <n v="1"/>
    <n v="10672016008"/>
    <n v="640019200"/>
    <n v="12000360"/>
    <n v="633465944"/>
    <n v="43218144"/>
    <n v="589617688"/>
    <n v="11312035208"/>
    <n v="5.6578607494730138"/>
    <n v="645466304"/>
    <n v="98.140823165263171"/>
    <n v="632835832"/>
    <n v="93.170717931155323"/>
  </r>
  <r>
    <x v="7"/>
    <x v="1"/>
    <x v="0"/>
    <n v="1"/>
    <n v="0.8"/>
    <n v="16"/>
    <x v="3"/>
    <n v="2"/>
    <n v="10560015840"/>
    <n v="644019320"/>
    <n v="7200216"/>
    <n v="635066616"/>
    <n v="44018480"/>
    <n v="590417712"/>
    <n v="11204035160"/>
    <n v="5.7481015616520077"/>
    <n v="642266832"/>
    <n v="98.8789369711684"/>
    <n v="634436192"/>
    <n v="93.061795566669062"/>
  </r>
  <r>
    <x v="7"/>
    <x v="1"/>
    <x v="0"/>
    <n v="1"/>
    <n v="0.8"/>
    <n v="16"/>
    <x v="3"/>
    <n v="3"/>
    <n v="10672016008"/>
    <n v="640819224"/>
    <n v="8000240"/>
    <n v="631865272"/>
    <n v="45619152"/>
    <n v="587217616"/>
    <n v="11312835232"/>
    <n v="5.6645324612114001"/>
    <n v="639865512"/>
    <n v="98.749699765034364"/>
    <n v="632836768"/>
    <n v="92.791324033814675"/>
  </r>
  <r>
    <x v="7"/>
    <x v="2"/>
    <x v="0"/>
    <n v="1"/>
    <n v="0.8"/>
    <n v="16"/>
    <x v="0"/>
    <n v="1"/>
    <n v="1296001944"/>
    <n v="76002280"/>
    <n v="4800144"/>
    <n v="71630072"/>
    <n v="30012600"/>
    <n v="47201416"/>
    <n v="1372004224"/>
    <n v="5.5395077267633832"/>
    <n v="76430216"/>
    <n v="93.719572897713647"/>
    <n v="77214016"/>
    <n v="61.130632034474154"/>
  </r>
  <r>
    <x v="7"/>
    <x v="2"/>
    <x v="0"/>
    <n v="1"/>
    <n v="0.8"/>
    <n v="16"/>
    <x v="0"/>
    <n v="2"/>
    <n v="1296001944"/>
    <n v="84802544"/>
    <n v="800024"/>
    <n v="78833096"/>
    <n v="24810416"/>
    <n v="49601488"/>
    <n v="1380804488"/>
    <n v="6.1415316025537141"/>
    <n v="79633120"/>
    <n v="98.99536273349581"/>
    <n v="74411904"/>
    <n v="66.658001386444838"/>
  </r>
  <r>
    <x v="7"/>
    <x v="2"/>
    <x v="0"/>
    <n v="1"/>
    <n v="0.8"/>
    <n v="16"/>
    <x v="0"/>
    <n v="3"/>
    <n v="1456002184"/>
    <n v="77602328"/>
    <n v="800024"/>
    <n v="76432088"/>
    <n v="23209744"/>
    <n v="50401512"/>
    <n v="1533604512"/>
    <n v="5.0601264793357625"/>
    <n v="77232112"/>
    <n v="98.964130360697638"/>
    <n v="73611256"/>
    <n v="68.469843796714997"/>
  </r>
  <r>
    <x v="7"/>
    <x v="2"/>
    <x v="0"/>
    <n v="1"/>
    <n v="0.8"/>
    <n v="16"/>
    <x v="1"/>
    <n v="1"/>
    <n v="2816004224"/>
    <n v="175205256"/>
    <n v="2400072"/>
    <n v="171271904"/>
    <n v="34014280"/>
    <n v="122403672"/>
    <n v="2991209480"/>
    <n v="5.8573382162455569"/>
    <n v="173671976"/>
    <n v="98.618043016911372"/>
    <n v="156417952"/>
    <n v="78.254235166050506"/>
  </r>
  <r>
    <x v="7"/>
    <x v="2"/>
    <x v="0"/>
    <n v="1"/>
    <n v="0.8"/>
    <n v="16"/>
    <x v="1"/>
    <n v="2"/>
    <n v="3024004536"/>
    <n v="171205136"/>
    <n v="7200216"/>
    <n v="168470728"/>
    <n v="36415288"/>
    <n v="122403672"/>
    <n v="3195209672"/>
    <n v="5.3581815772620756"/>
    <n v="175670944"/>
    <n v="95.901305112813645"/>
    <n v="158818960"/>
    <n v="77.071196033521431"/>
  </r>
  <r>
    <x v="7"/>
    <x v="2"/>
    <x v="0"/>
    <n v="1"/>
    <n v="0.8"/>
    <n v="16"/>
    <x v="1"/>
    <n v="3"/>
    <n v="2912004368"/>
    <n v="171205136"/>
    <n v="3200096"/>
    <n v="168070560"/>
    <n v="38015960"/>
    <n v="123203696"/>
    <n v="3083209504"/>
    <n v="5.5528220115398295"/>
    <n v="171270656"/>
    <n v="98.131556172704791"/>
    <n v="161219656"/>
    <n v="76.419773529351772"/>
  </r>
  <r>
    <x v="7"/>
    <x v="2"/>
    <x v="0"/>
    <n v="1"/>
    <n v="0.8"/>
    <n v="16"/>
    <x v="2"/>
    <n v="1"/>
    <n v="5952008928"/>
    <n v="319209576"/>
    <n v="6400192"/>
    <n v="313331544"/>
    <n v="38816296"/>
    <n v="274408232"/>
    <n v="6271218504"/>
    <n v="5.0900726198010338"/>
    <n v="319731736"/>
    <n v="97.998261892901368"/>
    <n v="313224528"/>
    <n v="87.607517122669265"/>
  </r>
  <r>
    <x v="7"/>
    <x v="2"/>
    <x v="0"/>
    <n v="1"/>
    <n v="0.8"/>
    <n v="16"/>
    <x v="2"/>
    <n v="2"/>
    <n v="6160009240"/>
    <n v="323209696"/>
    <n v="10400312"/>
    <n v="317733392"/>
    <n v="37215624"/>
    <n v="276808304"/>
    <n v="6483218936"/>
    <n v="4.985327492262865"/>
    <n v="328133704"/>
    <n v="96.830465181351812"/>
    <n v="314023928"/>
    <n v="88.148793553082356"/>
  </r>
  <r>
    <x v="7"/>
    <x v="2"/>
    <x v="0"/>
    <n v="1"/>
    <n v="0.8"/>
    <n v="16"/>
    <x v="2"/>
    <n v="3"/>
    <n v="6000009000"/>
    <n v="324009720"/>
    <n v="10400312"/>
    <n v="316933056"/>
    <n v="39216464"/>
    <n v="275208256"/>
    <n v="6324018720"/>
    <n v="5.1234781923605688"/>
    <n v="327333368"/>
    <n v="96.822715611443556"/>
    <n v="314424720"/>
    <n v="87.527550632787396"/>
  </r>
  <r>
    <x v="7"/>
    <x v="2"/>
    <x v="0"/>
    <n v="1"/>
    <n v="0.8"/>
    <n v="16"/>
    <x v="3"/>
    <n v="1"/>
    <n v="11104016656"/>
    <n v="639219176"/>
    <n v="10400312"/>
    <n v="631064936"/>
    <n v="45619152"/>
    <n v="584817544"/>
    <n v="11743235832"/>
    <n v="5.4432967637262726"/>
    <n v="641465248"/>
    <n v="98.37866321949214"/>
    <n v="630436696"/>
    <n v="92.763880610147737"/>
  </r>
  <r>
    <x v="7"/>
    <x v="2"/>
    <x v="0"/>
    <n v="1"/>
    <n v="0.8"/>
    <n v="16"/>
    <x v="3"/>
    <n v="2"/>
    <n v="10592015888"/>
    <n v="639219176"/>
    <n v="7200216"/>
    <n v="631465104"/>
    <n v="43618312"/>
    <n v="588817664"/>
    <n v="11231235064"/>
    <n v="5.69144152319382"/>
    <n v="638665320"/>
    <n v="98.872615159376437"/>
    <n v="632435976"/>
    <n v="93.103126062518612"/>
  </r>
  <r>
    <x v="8"/>
    <x v="3"/>
    <x v="1"/>
    <m/>
    <m/>
    <m/>
    <x v="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G10" firstHeaderRow="0" firstDataRow="1" firstDataCol="1" rowPageCount="2" colPageCount="1"/>
  <pivotFields count="20">
    <pivotField axis="axisRow" showAll="0">
      <items count="10">
        <item x="0"/>
        <item x="1"/>
        <item h="1" x="2"/>
        <item h="1" x="3"/>
        <item x="4"/>
        <item x="5"/>
        <item h="1" x="6"/>
        <item x="7"/>
        <item h="1"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4"/>
    </i>
    <i>
      <x v="5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item="2" hier="-1"/>
    <pageField fld="6" item="3" hier="-1"/>
  </pageFields>
  <dataFields count="6">
    <dataField name="Average of L1" fld="14" subtotal="average" baseField="0" baseItem="0"/>
    <dataField name="Average of L1 miss" fld="15" subtotal="average" baseField="0" baseItem="0"/>
    <dataField name="Average of L2" fld="16" subtotal="average" baseField="0" baseItem="0"/>
    <dataField name="Average of L2 miss" fld="17" subtotal="average" baseField="0" baseItem="0"/>
    <dataField name="Average of L3" fld="18" subtotal="average" baseField="0" baseItem="0"/>
    <dataField name="Average of L3 miss" fld="19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5:G21" firstHeaderRow="0" firstDataRow="1" firstDataCol="1" rowPageCount="1" colPageCount="1"/>
  <pivotFields count="20">
    <pivotField axis="axisRow" showAll="0">
      <items count="10">
        <item h="1" x="0"/>
        <item x="1"/>
        <item h="1" x="2"/>
        <item h="1" x="3"/>
        <item x="4"/>
        <item x="5"/>
        <item h="1" x="6"/>
        <item h="1" x="7"/>
        <item h="1" x="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6"/>
  </rowFields>
  <rowItems count="16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2" hier="-1"/>
  </pageFields>
  <dataFields count="6">
    <dataField name="Average of L1" fld="14" subtotal="average" baseField="6" baseItem="0"/>
    <dataField name="Average of L1 miss" fld="15" subtotal="average" baseField="6" baseItem="0"/>
    <dataField name="Average of L2" fld="16" subtotal="average" baseField="6" baseItem="0"/>
    <dataField name="Average of L2 miss" fld="17" subtotal="average" baseField="6" baseItem="0"/>
    <dataField name="Average of L3" fld="18" subtotal="average" baseField="6" baseItem="0"/>
    <dataField name="Average of L3 miss" fld="19" subtotal="average" baseField="6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7"/>
  <sheetViews>
    <sheetView workbookViewId="0">
      <selection activeCell="A1982" sqref="A1:XFD1048576"/>
    </sheetView>
  </sheetViews>
  <sheetFormatPr defaultRowHeight="15" x14ac:dyDescent="0.25"/>
  <cols>
    <col min="1" max="1" width="26.140625" bestFit="1" customWidth="1"/>
    <col min="9" max="9" width="73.140625" bestFit="1" customWidth="1"/>
    <col min="10" max="10" width="12" bestFit="1" customWidth="1"/>
    <col min="16" max="16" width="12" bestFit="1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O1" t="s">
        <v>31</v>
      </c>
      <c r="P1" t="s">
        <v>28</v>
      </c>
    </row>
    <row r="2" spans="1:16" x14ac:dyDescent="0.25">
      <c r="A2" t="s">
        <v>0</v>
      </c>
      <c r="B2" t="s">
        <v>1</v>
      </c>
      <c r="C2" t="s">
        <v>2</v>
      </c>
      <c r="D2">
        <v>1</v>
      </c>
      <c r="E2">
        <v>0.8</v>
      </c>
      <c r="F2">
        <v>16</v>
      </c>
      <c r="G2">
        <v>11300000</v>
      </c>
      <c r="H2">
        <v>1</v>
      </c>
      <c r="I2" t="s">
        <v>4</v>
      </c>
      <c r="J2">
        <v>1408002112</v>
      </c>
      <c r="K2">
        <v>88</v>
      </c>
      <c r="L2">
        <v>2000003</v>
      </c>
      <c r="O2" t="str">
        <f t="shared" ref="O2:O65" si="0">I2&amp;A2&amp;C2&amp;B2&amp;G2&amp;H2</f>
        <v>MEM_LOAD_UOPS_RETIRED.L1_HITclassic_robinhoodMURMURerase113000001</v>
      </c>
      <c r="P2">
        <v>1408002112</v>
      </c>
    </row>
    <row r="3" spans="1:16" x14ac:dyDescent="0.25">
      <c r="A3" t="s">
        <v>0</v>
      </c>
      <c r="B3" t="s">
        <v>1</v>
      </c>
      <c r="C3" t="s">
        <v>2</v>
      </c>
      <c r="D3">
        <v>1</v>
      </c>
      <c r="E3">
        <v>0.8</v>
      </c>
      <c r="F3">
        <v>16</v>
      </c>
      <c r="G3">
        <v>11300000</v>
      </c>
      <c r="H3">
        <v>2</v>
      </c>
      <c r="I3" t="s">
        <v>4</v>
      </c>
      <c r="J3">
        <v>1408002112</v>
      </c>
      <c r="K3">
        <v>88</v>
      </c>
      <c r="L3">
        <v>2000003</v>
      </c>
      <c r="O3" t="str">
        <f t="shared" si="0"/>
        <v>MEM_LOAD_UOPS_RETIRED.L1_HITclassic_robinhoodMURMURerase113000002</v>
      </c>
      <c r="P3">
        <v>1408002112</v>
      </c>
    </row>
    <row r="4" spans="1:16" x14ac:dyDescent="0.25">
      <c r="A4" t="s">
        <v>0</v>
      </c>
      <c r="B4" t="s">
        <v>1</v>
      </c>
      <c r="C4" t="s">
        <v>2</v>
      </c>
      <c r="D4">
        <v>1</v>
      </c>
      <c r="E4">
        <v>0.8</v>
      </c>
      <c r="F4">
        <v>16</v>
      </c>
      <c r="G4">
        <v>11300000</v>
      </c>
      <c r="H4">
        <v>3</v>
      </c>
      <c r="I4" t="s">
        <v>4</v>
      </c>
      <c r="J4">
        <v>1232001848</v>
      </c>
      <c r="K4">
        <v>77</v>
      </c>
      <c r="L4">
        <v>2000003</v>
      </c>
      <c r="O4" t="str">
        <f t="shared" si="0"/>
        <v>MEM_LOAD_UOPS_RETIRED.L1_HITclassic_robinhoodMURMURerase113000003</v>
      </c>
      <c r="P4">
        <v>1232001848</v>
      </c>
    </row>
    <row r="5" spans="1:16" x14ac:dyDescent="0.25">
      <c r="A5" t="s">
        <v>0</v>
      </c>
      <c r="B5" t="s">
        <v>1</v>
      </c>
      <c r="C5" t="s">
        <v>2</v>
      </c>
      <c r="D5">
        <v>1</v>
      </c>
      <c r="E5">
        <v>0.8</v>
      </c>
      <c r="F5">
        <v>16</v>
      </c>
      <c r="G5">
        <v>22500000</v>
      </c>
      <c r="H5">
        <v>1</v>
      </c>
      <c r="I5" t="s">
        <v>4</v>
      </c>
      <c r="J5">
        <v>2512003768</v>
      </c>
      <c r="K5">
        <v>157</v>
      </c>
      <c r="L5">
        <v>2000003</v>
      </c>
      <c r="O5" t="str">
        <f t="shared" si="0"/>
        <v>MEM_LOAD_UOPS_RETIRED.L1_HITclassic_robinhoodMURMURerase225000001</v>
      </c>
      <c r="P5">
        <v>2512003768</v>
      </c>
    </row>
    <row r="6" spans="1:16" x14ac:dyDescent="0.25">
      <c r="A6" t="s">
        <v>0</v>
      </c>
      <c r="B6" t="s">
        <v>1</v>
      </c>
      <c r="C6" t="s">
        <v>2</v>
      </c>
      <c r="D6">
        <v>1</v>
      </c>
      <c r="E6">
        <v>0.8</v>
      </c>
      <c r="F6">
        <v>16</v>
      </c>
      <c r="G6">
        <v>22500000</v>
      </c>
      <c r="H6">
        <v>2</v>
      </c>
      <c r="I6" t="s">
        <v>4</v>
      </c>
      <c r="J6">
        <v>2544003816</v>
      </c>
      <c r="K6">
        <v>159</v>
      </c>
      <c r="L6">
        <v>2000003</v>
      </c>
      <c r="O6" t="str">
        <f t="shared" si="0"/>
        <v>MEM_LOAD_UOPS_RETIRED.L1_HITclassic_robinhoodMURMURerase225000002</v>
      </c>
      <c r="P6">
        <v>2544003816</v>
      </c>
    </row>
    <row r="7" spans="1:16" x14ac:dyDescent="0.25">
      <c r="A7" t="s">
        <v>0</v>
      </c>
      <c r="B7" t="s">
        <v>1</v>
      </c>
      <c r="C7" t="s">
        <v>2</v>
      </c>
      <c r="D7">
        <v>1</v>
      </c>
      <c r="E7">
        <v>0.8</v>
      </c>
      <c r="F7">
        <v>16</v>
      </c>
      <c r="G7">
        <v>22500000</v>
      </c>
      <c r="H7">
        <v>3</v>
      </c>
      <c r="I7" t="s">
        <v>4</v>
      </c>
      <c r="J7">
        <v>2288003432</v>
      </c>
      <c r="K7">
        <v>143</v>
      </c>
      <c r="L7">
        <v>2000003</v>
      </c>
      <c r="O7" t="str">
        <f t="shared" si="0"/>
        <v>MEM_LOAD_UOPS_RETIRED.L1_HITclassic_robinhoodMURMURerase225000003</v>
      </c>
      <c r="P7">
        <v>2288003432</v>
      </c>
    </row>
    <row r="8" spans="1:16" x14ac:dyDescent="0.25">
      <c r="A8" t="s">
        <v>0</v>
      </c>
      <c r="B8" t="s">
        <v>1</v>
      </c>
      <c r="C8" t="s">
        <v>2</v>
      </c>
      <c r="D8">
        <v>1</v>
      </c>
      <c r="E8">
        <v>0.8</v>
      </c>
      <c r="F8">
        <v>16</v>
      </c>
      <c r="G8">
        <v>45000000</v>
      </c>
      <c r="H8">
        <v>1</v>
      </c>
      <c r="I8" t="s">
        <v>4</v>
      </c>
      <c r="J8">
        <v>5088007632</v>
      </c>
      <c r="K8">
        <v>318</v>
      </c>
      <c r="L8">
        <v>2000003</v>
      </c>
      <c r="O8" t="str">
        <f t="shared" si="0"/>
        <v>MEM_LOAD_UOPS_RETIRED.L1_HITclassic_robinhoodMURMURerase450000001</v>
      </c>
      <c r="P8">
        <v>5088007632</v>
      </c>
    </row>
    <row r="9" spans="1:16" x14ac:dyDescent="0.25">
      <c r="A9" t="s">
        <v>0</v>
      </c>
      <c r="B9" t="s">
        <v>1</v>
      </c>
      <c r="C9" t="s">
        <v>2</v>
      </c>
      <c r="D9">
        <v>1</v>
      </c>
      <c r="E9">
        <v>0.8</v>
      </c>
      <c r="F9">
        <v>16</v>
      </c>
      <c r="G9">
        <v>45000000</v>
      </c>
      <c r="H9">
        <v>2</v>
      </c>
      <c r="I9" t="s">
        <v>4</v>
      </c>
      <c r="J9">
        <v>4880007320</v>
      </c>
      <c r="K9">
        <v>305</v>
      </c>
      <c r="L9">
        <v>2000003</v>
      </c>
      <c r="O9" t="str">
        <f t="shared" si="0"/>
        <v>MEM_LOAD_UOPS_RETIRED.L1_HITclassic_robinhoodMURMURerase450000002</v>
      </c>
      <c r="P9">
        <v>4880007320</v>
      </c>
    </row>
    <row r="10" spans="1:16" x14ac:dyDescent="0.25">
      <c r="A10" t="s">
        <v>0</v>
      </c>
      <c r="B10" t="s">
        <v>1</v>
      </c>
      <c r="C10" t="s">
        <v>2</v>
      </c>
      <c r="D10">
        <v>1</v>
      </c>
      <c r="E10">
        <v>0.8</v>
      </c>
      <c r="F10">
        <v>16</v>
      </c>
      <c r="G10">
        <v>45000000</v>
      </c>
      <c r="H10">
        <v>3</v>
      </c>
      <c r="I10" t="s">
        <v>4</v>
      </c>
      <c r="J10">
        <v>4928007392</v>
      </c>
      <c r="K10">
        <v>308</v>
      </c>
      <c r="L10">
        <v>2000003</v>
      </c>
      <c r="O10" t="str">
        <f t="shared" si="0"/>
        <v>MEM_LOAD_UOPS_RETIRED.L1_HITclassic_robinhoodMURMURerase450000003</v>
      </c>
      <c r="P10">
        <v>4928007392</v>
      </c>
    </row>
    <row r="11" spans="1:16" x14ac:dyDescent="0.25">
      <c r="A11" t="s">
        <v>0</v>
      </c>
      <c r="B11" t="s">
        <v>1</v>
      </c>
      <c r="C11" t="s">
        <v>2</v>
      </c>
      <c r="D11">
        <v>1</v>
      </c>
      <c r="E11">
        <v>0.8</v>
      </c>
      <c r="F11">
        <v>16</v>
      </c>
      <c r="G11">
        <v>90000000</v>
      </c>
      <c r="H11">
        <v>1</v>
      </c>
      <c r="I11" t="s">
        <v>4</v>
      </c>
      <c r="J11">
        <v>10224015336</v>
      </c>
      <c r="K11">
        <v>639</v>
      </c>
      <c r="L11">
        <v>2000003</v>
      </c>
      <c r="O11" t="str">
        <f t="shared" si="0"/>
        <v>MEM_LOAD_UOPS_RETIRED.L1_HITclassic_robinhoodMURMURerase900000001</v>
      </c>
      <c r="P11">
        <v>10224015336</v>
      </c>
    </row>
    <row r="12" spans="1:16" x14ac:dyDescent="0.25">
      <c r="A12" t="s">
        <v>0</v>
      </c>
      <c r="B12" t="s">
        <v>1</v>
      </c>
      <c r="C12" t="s">
        <v>2</v>
      </c>
      <c r="D12">
        <v>1</v>
      </c>
      <c r="E12">
        <v>0.8</v>
      </c>
      <c r="F12">
        <v>16</v>
      </c>
      <c r="G12">
        <v>90000000</v>
      </c>
      <c r="H12">
        <v>2</v>
      </c>
      <c r="I12" t="s">
        <v>4</v>
      </c>
      <c r="J12">
        <v>10304015456</v>
      </c>
      <c r="K12">
        <v>644</v>
      </c>
      <c r="L12">
        <v>2000003</v>
      </c>
      <c r="O12" t="str">
        <f t="shared" si="0"/>
        <v>MEM_LOAD_UOPS_RETIRED.L1_HITclassic_robinhoodMURMURerase900000002</v>
      </c>
      <c r="P12">
        <v>10304015456</v>
      </c>
    </row>
    <row r="13" spans="1:16" x14ac:dyDescent="0.25">
      <c r="A13" t="s">
        <v>0</v>
      </c>
      <c r="B13" t="s">
        <v>1</v>
      </c>
      <c r="C13" t="s">
        <v>2</v>
      </c>
      <c r="D13">
        <v>1</v>
      </c>
      <c r="E13">
        <v>0.8</v>
      </c>
      <c r="F13">
        <v>16</v>
      </c>
      <c r="G13">
        <v>90000000</v>
      </c>
      <c r="H13">
        <v>3</v>
      </c>
      <c r="I13" t="s">
        <v>4</v>
      </c>
      <c r="J13">
        <v>10032015048</v>
      </c>
      <c r="K13">
        <v>627</v>
      </c>
      <c r="L13">
        <v>2000003</v>
      </c>
      <c r="O13" t="str">
        <f t="shared" si="0"/>
        <v>MEM_LOAD_UOPS_RETIRED.L1_HITclassic_robinhoodMURMURerase900000003</v>
      </c>
      <c r="P13">
        <v>10032015048</v>
      </c>
    </row>
    <row r="14" spans="1:16" x14ac:dyDescent="0.25">
      <c r="A14" t="s">
        <v>0</v>
      </c>
      <c r="B14" t="s">
        <v>10</v>
      </c>
      <c r="C14" t="s">
        <v>2</v>
      </c>
      <c r="D14">
        <v>1</v>
      </c>
      <c r="E14">
        <v>0.8</v>
      </c>
      <c r="F14">
        <v>16</v>
      </c>
      <c r="G14">
        <v>11300000</v>
      </c>
      <c r="H14">
        <v>1</v>
      </c>
      <c r="I14" t="s">
        <v>4</v>
      </c>
      <c r="J14">
        <v>1280001920</v>
      </c>
      <c r="K14">
        <v>80</v>
      </c>
      <c r="L14">
        <v>2000003</v>
      </c>
      <c r="O14" t="str">
        <f t="shared" si="0"/>
        <v>MEM_LOAD_UOPS_RETIRED.L1_HITclassic_robinhoodMURMURfind113000001</v>
      </c>
      <c r="P14">
        <v>1280001920</v>
      </c>
    </row>
    <row r="15" spans="1:16" x14ac:dyDescent="0.25">
      <c r="A15" t="s">
        <v>0</v>
      </c>
      <c r="B15" t="s">
        <v>10</v>
      </c>
      <c r="C15" t="s">
        <v>2</v>
      </c>
      <c r="D15">
        <v>1</v>
      </c>
      <c r="E15">
        <v>0.8</v>
      </c>
      <c r="F15">
        <v>16</v>
      </c>
      <c r="G15">
        <v>11300000</v>
      </c>
      <c r="H15">
        <v>2</v>
      </c>
      <c r="I15" t="s">
        <v>4</v>
      </c>
      <c r="J15">
        <v>1248001872</v>
      </c>
      <c r="K15">
        <v>78</v>
      </c>
      <c r="L15">
        <v>2000003</v>
      </c>
      <c r="O15" t="str">
        <f t="shared" si="0"/>
        <v>MEM_LOAD_UOPS_RETIRED.L1_HITclassic_robinhoodMURMURfind113000002</v>
      </c>
      <c r="P15">
        <v>1248001872</v>
      </c>
    </row>
    <row r="16" spans="1:16" x14ac:dyDescent="0.25">
      <c r="A16" t="s">
        <v>0</v>
      </c>
      <c r="B16" t="s">
        <v>10</v>
      </c>
      <c r="C16" t="s">
        <v>2</v>
      </c>
      <c r="D16">
        <v>1</v>
      </c>
      <c r="E16">
        <v>0.8</v>
      </c>
      <c r="F16">
        <v>16</v>
      </c>
      <c r="G16">
        <v>11300000</v>
      </c>
      <c r="H16">
        <v>3</v>
      </c>
      <c r="I16" t="s">
        <v>4</v>
      </c>
      <c r="J16">
        <v>1280001920</v>
      </c>
      <c r="K16">
        <v>80</v>
      </c>
      <c r="L16">
        <v>2000003</v>
      </c>
      <c r="O16" t="str">
        <f t="shared" si="0"/>
        <v>MEM_LOAD_UOPS_RETIRED.L1_HITclassic_robinhoodMURMURfind113000003</v>
      </c>
      <c r="P16">
        <v>1280001920</v>
      </c>
    </row>
    <row r="17" spans="1:16" x14ac:dyDescent="0.25">
      <c r="A17" t="s">
        <v>0</v>
      </c>
      <c r="B17" t="s">
        <v>10</v>
      </c>
      <c r="C17" t="s">
        <v>2</v>
      </c>
      <c r="D17">
        <v>1</v>
      </c>
      <c r="E17">
        <v>0.8</v>
      </c>
      <c r="F17">
        <v>16</v>
      </c>
      <c r="G17">
        <v>22500000</v>
      </c>
      <c r="H17">
        <v>1</v>
      </c>
      <c r="I17" t="s">
        <v>4</v>
      </c>
      <c r="J17">
        <v>2320003480</v>
      </c>
      <c r="K17">
        <v>145</v>
      </c>
      <c r="L17">
        <v>2000003</v>
      </c>
      <c r="O17" t="str">
        <f t="shared" si="0"/>
        <v>MEM_LOAD_UOPS_RETIRED.L1_HITclassic_robinhoodMURMURfind225000001</v>
      </c>
      <c r="P17">
        <v>2320003480</v>
      </c>
    </row>
    <row r="18" spans="1:16" x14ac:dyDescent="0.25">
      <c r="A18" t="s">
        <v>0</v>
      </c>
      <c r="B18" t="s">
        <v>10</v>
      </c>
      <c r="C18" t="s">
        <v>2</v>
      </c>
      <c r="D18">
        <v>1</v>
      </c>
      <c r="E18">
        <v>0.8</v>
      </c>
      <c r="F18">
        <v>16</v>
      </c>
      <c r="G18">
        <v>22500000</v>
      </c>
      <c r="H18">
        <v>2</v>
      </c>
      <c r="I18" t="s">
        <v>4</v>
      </c>
      <c r="J18">
        <v>2288003432</v>
      </c>
      <c r="K18">
        <v>143</v>
      </c>
      <c r="L18">
        <v>2000003</v>
      </c>
      <c r="O18" t="str">
        <f t="shared" si="0"/>
        <v>MEM_LOAD_UOPS_RETIRED.L1_HITclassic_robinhoodMURMURfind225000002</v>
      </c>
      <c r="P18">
        <v>2288003432</v>
      </c>
    </row>
    <row r="19" spans="1:16" x14ac:dyDescent="0.25">
      <c r="A19" t="s">
        <v>0</v>
      </c>
      <c r="B19" t="s">
        <v>10</v>
      </c>
      <c r="C19" t="s">
        <v>2</v>
      </c>
      <c r="D19">
        <v>1</v>
      </c>
      <c r="E19">
        <v>0.8</v>
      </c>
      <c r="F19">
        <v>16</v>
      </c>
      <c r="G19">
        <v>22500000</v>
      </c>
      <c r="H19">
        <v>3</v>
      </c>
      <c r="I19" t="s">
        <v>4</v>
      </c>
      <c r="J19">
        <v>2272003408</v>
      </c>
      <c r="K19">
        <v>142</v>
      </c>
      <c r="L19">
        <v>2000003</v>
      </c>
      <c r="O19" t="str">
        <f t="shared" si="0"/>
        <v>MEM_LOAD_UOPS_RETIRED.L1_HITclassic_robinhoodMURMURfind225000003</v>
      </c>
      <c r="P19">
        <v>2272003408</v>
      </c>
    </row>
    <row r="20" spans="1:16" x14ac:dyDescent="0.25">
      <c r="A20" t="s">
        <v>0</v>
      </c>
      <c r="B20" t="s">
        <v>10</v>
      </c>
      <c r="C20" t="s">
        <v>2</v>
      </c>
      <c r="D20">
        <v>1</v>
      </c>
      <c r="E20">
        <v>0.8</v>
      </c>
      <c r="F20">
        <v>16</v>
      </c>
      <c r="G20">
        <v>45000000</v>
      </c>
      <c r="H20">
        <v>1</v>
      </c>
      <c r="I20" t="s">
        <v>4</v>
      </c>
      <c r="J20">
        <v>4928007392</v>
      </c>
      <c r="K20">
        <v>308</v>
      </c>
      <c r="L20">
        <v>2000003</v>
      </c>
      <c r="O20" t="str">
        <f t="shared" si="0"/>
        <v>MEM_LOAD_UOPS_RETIRED.L1_HITclassic_robinhoodMURMURfind450000001</v>
      </c>
      <c r="P20">
        <v>4928007392</v>
      </c>
    </row>
    <row r="21" spans="1:16" x14ac:dyDescent="0.25">
      <c r="A21" t="s">
        <v>0</v>
      </c>
      <c r="B21" t="s">
        <v>10</v>
      </c>
      <c r="C21" t="s">
        <v>2</v>
      </c>
      <c r="D21">
        <v>1</v>
      </c>
      <c r="E21">
        <v>0.8</v>
      </c>
      <c r="F21">
        <v>16</v>
      </c>
      <c r="G21">
        <v>45000000</v>
      </c>
      <c r="H21">
        <v>2</v>
      </c>
      <c r="I21" t="s">
        <v>4</v>
      </c>
      <c r="J21">
        <v>4928007392</v>
      </c>
      <c r="K21">
        <v>308</v>
      </c>
      <c r="L21">
        <v>2000003</v>
      </c>
      <c r="O21" t="str">
        <f t="shared" si="0"/>
        <v>MEM_LOAD_UOPS_RETIRED.L1_HITclassic_robinhoodMURMURfind450000002</v>
      </c>
      <c r="P21">
        <v>4928007392</v>
      </c>
    </row>
    <row r="22" spans="1:16" x14ac:dyDescent="0.25">
      <c r="A22" t="s">
        <v>0</v>
      </c>
      <c r="B22" t="s">
        <v>10</v>
      </c>
      <c r="C22" t="s">
        <v>2</v>
      </c>
      <c r="D22">
        <v>1</v>
      </c>
      <c r="E22">
        <v>0.8</v>
      </c>
      <c r="F22">
        <v>16</v>
      </c>
      <c r="G22">
        <v>45000000</v>
      </c>
      <c r="H22">
        <v>3</v>
      </c>
      <c r="I22" t="s">
        <v>4</v>
      </c>
      <c r="J22">
        <v>4928007392</v>
      </c>
      <c r="K22">
        <v>308</v>
      </c>
      <c r="L22">
        <v>2000003</v>
      </c>
      <c r="O22" t="str">
        <f t="shared" si="0"/>
        <v>MEM_LOAD_UOPS_RETIRED.L1_HITclassic_robinhoodMURMURfind450000003</v>
      </c>
      <c r="P22">
        <v>4928007392</v>
      </c>
    </row>
    <row r="23" spans="1:16" x14ac:dyDescent="0.25">
      <c r="A23" t="s">
        <v>0</v>
      </c>
      <c r="B23" t="s">
        <v>10</v>
      </c>
      <c r="C23" t="s">
        <v>2</v>
      </c>
      <c r="D23">
        <v>1</v>
      </c>
      <c r="E23">
        <v>0.8</v>
      </c>
      <c r="F23">
        <v>16</v>
      </c>
      <c r="G23">
        <v>90000000</v>
      </c>
      <c r="H23">
        <v>1</v>
      </c>
      <c r="I23" t="s">
        <v>4</v>
      </c>
      <c r="J23">
        <v>10000015000</v>
      </c>
      <c r="K23">
        <v>625</v>
      </c>
      <c r="L23">
        <v>2000003</v>
      </c>
      <c r="O23" t="str">
        <f t="shared" si="0"/>
        <v>MEM_LOAD_UOPS_RETIRED.L1_HITclassic_robinhoodMURMURfind900000001</v>
      </c>
      <c r="P23">
        <v>10000015000</v>
      </c>
    </row>
    <row r="24" spans="1:16" x14ac:dyDescent="0.25">
      <c r="A24" t="s">
        <v>0</v>
      </c>
      <c r="B24" t="s">
        <v>10</v>
      </c>
      <c r="C24" t="s">
        <v>2</v>
      </c>
      <c r="D24">
        <v>1</v>
      </c>
      <c r="E24">
        <v>0.8</v>
      </c>
      <c r="F24">
        <v>16</v>
      </c>
      <c r="G24">
        <v>90000000</v>
      </c>
      <c r="H24">
        <v>2</v>
      </c>
      <c r="I24" t="s">
        <v>4</v>
      </c>
      <c r="J24">
        <v>10128015192</v>
      </c>
      <c r="K24">
        <v>633</v>
      </c>
      <c r="L24">
        <v>2000003</v>
      </c>
      <c r="O24" t="str">
        <f t="shared" si="0"/>
        <v>MEM_LOAD_UOPS_RETIRED.L1_HITclassic_robinhoodMURMURfind900000002</v>
      </c>
      <c r="P24">
        <v>10128015192</v>
      </c>
    </row>
    <row r="25" spans="1:16" x14ac:dyDescent="0.25">
      <c r="A25" t="s">
        <v>0</v>
      </c>
      <c r="B25" t="s">
        <v>10</v>
      </c>
      <c r="C25" t="s">
        <v>2</v>
      </c>
      <c r="D25">
        <v>1</v>
      </c>
      <c r="E25">
        <v>0.8</v>
      </c>
      <c r="F25">
        <v>16</v>
      </c>
      <c r="G25">
        <v>90000000</v>
      </c>
      <c r="H25">
        <v>3</v>
      </c>
      <c r="I25" t="s">
        <v>4</v>
      </c>
      <c r="J25">
        <v>10112015168</v>
      </c>
      <c r="K25">
        <v>632</v>
      </c>
      <c r="L25">
        <v>2000003</v>
      </c>
      <c r="O25" t="str">
        <f t="shared" si="0"/>
        <v>MEM_LOAD_UOPS_RETIRED.L1_HITclassic_robinhoodMURMURfind900000003</v>
      </c>
      <c r="P25">
        <v>10112015168</v>
      </c>
    </row>
    <row r="26" spans="1:16" x14ac:dyDescent="0.25">
      <c r="A26" t="s">
        <v>0</v>
      </c>
      <c r="B26" t="s">
        <v>11</v>
      </c>
      <c r="C26" t="s">
        <v>2</v>
      </c>
      <c r="D26">
        <v>1</v>
      </c>
      <c r="E26">
        <v>0.8</v>
      </c>
      <c r="F26">
        <v>16</v>
      </c>
      <c r="G26">
        <v>11300000</v>
      </c>
      <c r="H26">
        <v>1</v>
      </c>
      <c r="I26" t="s">
        <v>4</v>
      </c>
      <c r="J26">
        <v>1296001944</v>
      </c>
      <c r="K26">
        <v>81</v>
      </c>
      <c r="L26">
        <v>2000003</v>
      </c>
      <c r="O26" t="str">
        <f t="shared" si="0"/>
        <v>MEM_LOAD_UOPS_RETIRED.L1_HITclassic_robinhoodMURMURinsert113000001</v>
      </c>
      <c r="P26">
        <v>1296001944</v>
      </c>
    </row>
    <row r="27" spans="1:16" x14ac:dyDescent="0.25">
      <c r="A27" t="s">
        <v>0</v>
      </c>
      <c r="B27" t="s">
        <v>11</v>
      </c>
      <c r="C27" t="s">
        <v>2</v>
      </c>
      <c r="D27">
        <v>1</v>
      </c>
      <c r="E27">
        <v>0.8</v>
      </c>
      <c r="F27">
        <v>16</v>
      </c>
      <c r="G27">
        <v>11300000</v>
      </c>
      <c r="H27">
        <v>2</v>
      </c>
      <c r="I27" t="s">
        <v>4</v>
      </c>
      <c r="J27">
        <v>1280001920</v>
      </c>
      <c r="K27">
        <v>80</v>
      </c>
      <c r="L27">
        <v>2000003</v>
      </c>
      <c r="O27" t="str">
        <f t="shared" si="0"/>
        <v>MEM_LOAD_UOPS_RETIRED.L1_HITclassic_robinhoodMURMURinsert113000002</v>
      </c>
      <c r="P27">
        <v>1280001920</v>
      </c>
    </row>
    <row r="28" spans="1:16" x14ac:dyDescent="0.25">
      <c r="A28" t="s">
        <v>0</v>
      </c>
      <c r="B28" t="s">
        <v>11</v>
      </c>
      <c r="C28" t="s">
        <v>2</v>
      </c>
      <c r="D28">
        <v>1</v>
      </c>
      <c r="E28">
        <v>0.8</v>
      </c>
      <c r="F28">
        <v>16</v>
      </c>
      <c r="G28">
        <v>11300000</v>
      </c>
      <c r="H28">
        <v>3</v>
      </c>
      <c r="I28" t="s">
        <v>4</v>
      </c>
      <c r="J28">
        <v>1280001920</v>
      </c>
      <c r="K28">
        <v>80</v>
      </c>
      <c r="L28">
        <v>2000003</v>
      </c>
      <c r="O28" t="str">
        <f t="shared" si="0"/>
        <v>MEM_LOAD_UOPS_RETIRED.L1_HITclassic_robinhoodMURMURinsert113000003</v>
      </c>
      <c r="P28">
        <v>1280001920</v>
      </c>
    </row>
    <row r="29" spans="1:16" x14ac:dyDescent="0.25">
      <c r="A29" t="s">
        <v>0</v>
      </c>
      <c r="B29" t="s">
        <v>11</v>
      </c>
      <c r="C29" t="s">
        <v>2</v>
      </c>
      <c r="D29">
        <v>1</v>
      </c>
      <c r="E29">
        <v>0.8</v>
      </c>
      <c r="F29">
        <v>16</v>
      </c>
      <c r="G29">
        <v>22500000</v>
      </c>
      <c r="H29">
        <v>1</v>
      </c>
      <c r="I29" t="s">
        <v>4</v>
      </c>
      <c r="J29">
        <v>2384003576</v>
      </c>
      <c r="K29">
        <v>149</v>
      </c>
      <c r="L29">
        <v>2000003</v>
      </c>
      <c r="O29" t="str">
        <f t="shared" si="0"/>
        <v>MEM_LOAD_UOPS_RETIRED.L1_HITclassic_robinhoodMURMURinsert225000001</v>
      </c>
      <c r="P29">
        <v>2384003576</v>
      </c>
    </row>
    <row r="30" spans="1:16" x14ac:dyDescent="0.25">
      <c r="A30" t="s">
        <v>0</v>
      </c>
      <c r="B30" t="s">
        <v>11</v>
      </c>
      <c r="C30" t="s">
        <v>2</v>
      </c>
      <c r="D30">
        <v>1</v>
      </c>
      <c r="E30">
        <v>0.8</v>
      </c>
      <c r="F30">
        <v>16</v>
      </c>
      <c r="G30">
        <v>22500000</v>
      </c>
      <c r="H30">
        <v>2</v>
      </c>
      <c r="I30" t="s">
        <v>4</v>
      </c>
      <c r="J30">
        <v>2384003576</v>
      </c>
      <c r="K30">
        <v>149</v>
      </c>
      <c r="L30">
        <v>2000003</v>
      </c>
      <c r="O30" t="str">
        <f t="shared" si="0"/>
        <v>MEM_LOAD_UOPS_RETIRED.L1_HITclassic_robinhoodMURMURinsert225000002</v>
      </c>
      <c r="P30">
        <v>2384003576</v>
      </c>
    </row>
    <row r="31" spans="1:16" x14ac:dyDescent="0.25">
      <c r="A31" t="s">
        <v>0</v>
      </c>
      <c r="B31" t="s">
        <v>11</v>
      </c>
      <c r="C31" t="s">
        <v>2</v>
      </c>
      <c r="D31">
        <v>1</v>
      </c>
      <c r="E31">
        <v>0.8</v>
      </c>
      <c r="F31">
        <v>16</v>
      </c>
      <c r="G31">
        <v>22500000</v>
      </c>
      <c r="H31">
        <v>3</v>
      </c>
      <c r="I31" t="s">
        <v>4</v>
      </c>
      <c r="J31">
        <v>2320003480</v>
      </c>
      <c r="K31">
        <v>145</v>
      </c>
      <c r="L31">
        <v>2000003</v>
      </c>
      <c r="O31" t="str">
        <f t="shared" si="0"/>
        <v>MEM_LOAD_UOPS_RETIRED.L1_HITclassic_robinhoodMURMURinsert225000003</v>
      </c>
      <c r="P31">
        <v>2320003480</v>
      </c>
    </row>
    <row r="32" spans="1:16" x14ac:dyDescent="0.25">
      <c r="A32" t="s">
        <v>0</v>
      </c>
      <c r="B32" t="s">
        <v>11</v>
      </c>
      <c r="C32" t="s">
        <v>2</v>
      </c>
      <c r="D32">
        <v>1</v>
      </c>
      <c r="E32">
        <v>0.8</v>
      </c>
      <c r="F32">
        <v>16</v>
      </c>
      <c r="G32">
        <v>45000000</v>
      </c>
      <c r="H32">
        <v>1</v>
      </c>
      <c r="I32" t="s">
        <v>4</v>
      </c>
      <c r="J32">
        <v>4928007392</v>
      </c>
      <c r="K32">
        <v>308</v>
      </c>
      <c r="L32">
        <v>2000003</v>
      </c>
      <c r="O32" t="str">
        <f t="shared" si="0"/>
        <v>MEM_LOAD_UOPS_RETIRED.L1_HITclassic_robinhoodMURMURinsert450000001</v>
      </c>
      <c r="P32">
        <v>4928007392</v>
      </c>
    </row>
    <row r="33" spans="1:16" x14ac:dyDescent="0.25">
      <c r="A33" t="s">
        <v>0</v>
      </c>
      <c r="B33" t="s">
        <v>11</v>
      </c>
      <c r="C33" t="s">
        <v>2</v>
      </c>
      <c r="D33">
        <v>1</v>
      </c>
      <c r="E33">
        <v>0.8</v>
      </c>
      <c r="F33">
        <v>16</v>
      </c>
      <c r="G33">
        <v>45000000</v>
      </c>
      <c r="H33">
        <v>2</v>
      </c>
      <c r="I33" t="s">
        <v>4</v>
      </c>
      <c r="J33">
        <v>5040007560</v>
      </c>
      <c r="K33">
        <v>315</v>
      </c>
      <c r="L33">
        <v>2000003</v>
      </c>
      <c r="O33" t="str">
        <f t="shared" si="0"/>
        <v>MEM_LOAD_UOPS_RETIRED.L1_HITclassic_robinhoodMURMURinsert450000002</v>
      </c>
      <c r="P33">
        <v>5040007560</v>
      </c>
    </row>
    <row r="34" spans="1:16" x14ac:dyDescent="0.25">
      <c r="A34" t="s">
        <v>0</v>
      </c>
      <c r="B34" t="s">
        <v>11</v>
      </c>
      <c r="C34" t="s">
        <v>2</v>
      </c>
      <c r="D34">
        <v>1</v>
      </c>
      <c r="E34">
        <v>0.8</v>
      </c>
      <c r="F34">
        <v>16</v>
      </c>
      <c r="G34">
        <v>45000000</v>
      </c>
      <c r="H34">
        <v>3</v>
      </c>
      <c r="I34" t="s">
        <v>4</v>
      </c>
      <c r="J34">
        <v>4944007416</v>
      </c>
      <c r="K34">
        <v>309</v>
      </c>
      <c r="L34">
        <v>2000003</v>
      </c>
      <c r="O34" t="str">
        <f t="shared" si="0"/>
        <v>MEM_LOAD_UOPS_RETIRED.L1_HITclassic_robinhoodMURMURinsert450000003</v>
      </c>
      <c r="P34">
        <v>4944007416</v>
      </c>
    </row>
    <row r="35" spans="1:16" x14ac:dyDescent="0.25">
      <c r="A35" t="s">
        <v>0</v>
      </c>
      <c r="B35" t="s">
        <v>11</v>
      </c>
      <c r="C35" t="s">
        <v>2</v>
      </c>
      <c r="D35">
        <v>1</v>
      </c>
      <c r="E35">
        <v>0.8</v>
      </c>
      <c r="F35">
        <v>16</v>
      </c>
      <c r="G35">
        <v>90000000</v>
      </c>
      <c r="H35">
        <v>1</v>
      </c>
      <c r="I35" t="s">
        <v>4</v>
      </c>
      <c r="J35">
        <v>10432015648</v>
      </c>
      <c r="K35">
        <v>652</v>
      </c>
      <c r="L35">
        <v>2000003</v>
      </c>
      <c r="O35" t="str">
        <f t="shared" si="0"/>
        <v>MEM_LOAD_UOPS_RETIRED.L1_HITclassic_robinhoodMURMURinsert900000001</v>
      </c>
      <c r="P35">
        <v>10432015648</v>
      </c>
    </row>
    <row r="36" spans="1:16" x14ac:dyDescent="0.25">
      <c r="A36" t="s">
        <v>0</v>
      </c>
      <c r="B36" t="s">
        <v>11</v>
      </c>
      <c r="C36" t="s">
        <v>2</v>
      </c>
      <c r="D36">
        <v>1</v>
      </c>
      <c r="E36">
        <v>0.8</v>
      </c>
      <c r="F36">
        <v>16</v>
      </c>
      <c r="G36">
        <v>90000000</v>
      </c>
      <c r="H36">
        <v>2</v>
      </c>
      <c r="I36" t="s">
        <v>4</v>
      </c>
      <c r="J36">
        <v>10208015312</v>
      </c>
      <c r="K36">
        <v>638</v>
      </c>
      <c r="L36">
        <v>2000003</v>
      </c>
      <c r="O36" t="str">
        <f t="shared" si="0"/>
        <v>MEM_LOAD_UOPS_RETIRED.L1_HITclassic_robinhoodMURMURinsert900000002</v>
      </c>
      <c r="P36">
        <v>10208015312</v>
      </c>
    </row>
    <row r="37" spans="1:16" x14ac:dyDescent="0.25">
      <c r="A37" t="s">
        <v>0</v>
      </c>
      <c r="B37" t="s">
        <v>11</v>
      </c>
      <c r="C37" t="s">
        <v>2</v>
      </c>
      <c r="D37">
        <v>1</v>
      </c>
      <c r="E37">
        <v>0.8</v>
      </c>
      <c r="F37">
        <v>16</v>
      </c>
      <c r="G37">
        <v>90000000</v>
      </c>
      <c r="H37">
        <v>3</v>
      </c>
      <c r="I37" t="s">
        <v>4</v>
      </c>
      <c r="J37">
        <v>9760014640</v>
      </c>
      <c r="K37">
        <v>610</v>
      </c>
      <c r="L37">
        <v>2000003</v>
      </c>
      <c r="O37" t="str">
        <f t="shared" si="0"/>
        <v>MEM_LOAD_UOPS_RETIRED.L1_HITclassic_robinhoodMURMURinsert900000003</v>
      </c>
      <c r="P37">
        <v>9760014640</v>
      </c>
    </row>
    <row r="38" spans="1:16" x14ac:dyDescent="0.25">
      <c r="A38" t="s">
        <v>12</v>
      </c>
      <c r="B38" t="s">
        <v>1</v>
      </c>
      <c r="C38" t="s">
        <v>2</v>
      </c>
      <c r="D38">
        <v>1</v>
      </c>
      <c r="E38">
        <v>0.8</v>
      </c>
      <c r="F38">
        <v>16</v>
      </c>
      <c r="G38">
        <v>11300000</v>
      </c>
      <c r="H38">
        <v>1</v>
      </c>
      <c r="I38" t="s">
        <v>4</v>
      </c>
      <c r="J38">
        <v>1728002592</v>
      </c>
      <c r="K38">
        <v>108</v>
      </c>
      <c r="L38">
        <v>2000003</v>
      </c>
      <c r="O38" t="str">
        <f t="shared" si="0"/>
        <v>MEM_LOAD_UOPS_RETIRED.L1_HITgoogle_densehashMURMURerase113000001</v>
      </c>
      <c r="P38">
        <v>1728002592</v>
      </c>
    </row>
    <row r="39" spans="1:16" x14ac:dyDescent="0.25">
      <c r="A39" t="s">
        <v>12</v>
      </c>
      <c r="B39" t="s">
        <v>1</v>
      </c>
      <c r="C39" t="s">
        <v>2</v>
      </c>
      <c r="D39">
        <v>1</v>
      </c>
      <c r="E39">
        <v>0.8</v>
      </c>
      <c r="F39">
        <v>16</v>
      </c>
      <c r="G39">
        <v>11300000</v>
      </c>
      <c r="H39">
        <v>2</v>
      </c>
      <c r="I39" t="s">
        <v>4</v>
      </c>
      <c r="J39">
        <v>1696002544</v>
      </c>
      <c r="K39">
        <v>106</v>
      </c>
      <c r="L39">
        <v>2000003</v>
      </c>
      <c r="O39" t="str">
        <f t="shared" si="0"/>
        <v>MEM_LOAD_UOPS_RETIRED.L1_HITgoogle_densehashMURMURerase113000002</v>
      </c>
      <c r="P39">
        <v>1696002544</v>
      </c>
    </row>
    <row r="40" spans="1:16" x14ac:dyDescent="0.25">
      <c r="A40" t="s">
        <v>12</v>
      </c>
      <c r="B40" t="s">
        <v>1</v>
      </c>
      <c r="C40" t="s">
        <v>2</v>
      </c>
      <c r="D40">
        <v>1</v>
      </c>
      <c r="E40">
        <v>0.8</v>
      </c>
      <c r="F40">
        <v>16</v>
      </c>
      <c r="G40">
        <v>11300000</v>
      </c>
      <c r="H40">
        <v>3</v>
      </c>
      <c r="I40" t="s">
        <v>4</v>
      </c>
      <c r="J40">
        <v>1728002592</v>
      </c>
      <c r="K40">
        <v>108</v>
      </c>
      <c r="L40">
        <v>2000003</v>
      </c>
      <c r="O40" t="str">
        <f t="shared" si="0"/>
        <v>MEM_LOAD_UOPS_RETIRED.L1_HITgoogle_densehashMURMURerase113000003</v>
      </c>
      <c r="P40">
        <v>1728002592</v>
      </c>
    </row>
    <row r="41" spans="1:16" x14ac:dyDescent="0.25">
      <c r="A41" t="s">
        <v>12</v>
      </c>
      <c r="B41" t="s">
        <v>1</v>
      </c>
      <c r="C41" t="s">
        <v>2</v>
      </c>
      <c r="D41">
        <v>1</v>
      </c>
      <c r="E41">
        <v>0.8</v>
      </c>
      <c r="F41">
        <v>16</v>
      </c>
      <c r="G41">
        <v>22500000</v>
      </c>
      <c r="H41">
        <v>1</v>
      </c>
      <c r="I41" t="s">
        <v>4</v>
      </c>
      <c r="J41">
        <v>3152004728</v>
      </c>
      <c r="K41">
        <v>197</v>
      </c>
      <c r="L41">
        <v>2000003</v>
      </c>
      <c r="O41" t="str">
        <f t="shared" si="0"/>
        <v>MEM_LOAD_UOPS_RETIRED.L1_HITgoogle_densehashMURMURerase225000001</v>
      </c>
      <c r="P41">
        <v>3152004728</v>
      </c>
    </row>
    <row r="42" spans="1:16" x14ac:dyDescent="0.25">
      <c r="A42" t="s">
        <v>12</v>
      </c>
      <c r="B42" t="s">
        <v>1</v>
      </c>
      <c r="C42" t="s">
        <v>2</v>
      </c>
      <c r="D42">
        <v>1</v>
      </c>
      <c r="E42">
        <v>0.8</v>
      </c>
      <c r="F42">
        <v>16</v>
      </c>
      <c r="G42">
        <v>22500000</v>
      </c>
      <c r="H42">
        <v>2</v>
      </c>
      <c r="I42" t="s">
        <v>4</v>
      </c>
      <c r="J42">
        <v>3120004680</v>
      </c>
      <c r="K42">
        <v>195</v>
      </c>
      <c r="L42">
        <v>2000003</v>
      </c>
      <c r="O42" t="str">
        <f t="shared" si="0"/>
        <v>MEM_LOAD_UOPS_RETIRED.L1_HITgoogle_densehashMURMURerase225000002</v>
      </c>
      <c r="P42">
        <v>3120004680</v>
      </c>
    </row>
    <row r="43" spans="1:16" x14ac:dyDescent="0.25">
      <c r="A43" t="s">
        <v>12</v>
      </c>
      <c r="B43" t="s">
        <v>1</v>
      </c>
      <c r="C43" t="s">
        <v>2</v>
      </c>
      <c r="D43">
        <v>1</v>
      </c>
      <c r="E43">
        <v>0.8</v>
      </c>
      <c r="F43">
        <v>16</v>
      </c>
      <c r="G43">
        <v>22500000</v>
      </c>
      <c r="H43">
        <v>3</v>
      </c>
      <c r="I43" t="s">
        <v>4</v>
      </c>
      <c r="J43">
        <v>3136004704</v>
      </c>
      <c r="K43">
        <v>196</v>
      </c>
      <c r="L43">
        <v>2000003</v>
      </c>
      <c r="O43" t="str">
        <f t="shared" si="0"/>
        <v>MEM_LOAD_UOPS_RETIRED.L1_HITgoogle_densehashMURMURerase225000003</v>
      </c>
      <c r="P43">
        <v>3136004704</v>
      </c>
    </row>
    <row r="44" spans="1:16" x14ac:dyDescent="0.25">
      <c r="A44" t="s">
        <v>12</v>
      </c>
      <c r="B44" t="s">
        <v>1</v>
      </c>
      <c r="C44" t="s">
        <v>2</v>
      </c>
      <c r="D44">
        <v>1</v>
      </c>
      <c r="E44">
        <v>0.8</v>
      </c>
      <c r="F44">
        <v>16</v>
      </c>
      <c r="G44">
        <v>45000000</v>
      </c>
      <c r="H44">
        <v>1</v>
      </c>
      <c r="I44" t="s">
        <v>4</v>
      </c>
      <c r="J44">
        <v>6240009360</v>
      </c>
      <c r="K44">
        <v>390</v>
      </c>
      <c r="L44">
        <v>2000003</v>
      </c>
      <c r="O44" t="str">
        <f t="shared" si="0"/>
        <v>MEM_LOAD_UOPS_RETIRED.L1_HITgoogle_densehashMURMURerase450000001</v>
      </c>
      <c r="P44">
        <v>6240009360</v>
      </c>
    </row>
    <row r="45" spans="1:16" x14ac:dyDescent="0.25">
      <c r="A45" t="s">
        <v>12</v>
      </c>
      <c r="B45" t="s">
        <v>1</v>
      </c>
      <c r="C45" t="s">
        <v>2</v>
      </c>
      <c r="D45">
        <v>1</v>
      </c>
      <c r="E45">
        <v>0.8</v>
      </c>
      <c r="F45">
        <v>16</v>
      </c>
      <c r="G45">
        <v>45000000</v>
      </c>
      <c r="H45">
        <v>2</v>
      </c>
      <c r="I45" t="s">
        <v>4</v>
      </c>
      <c r="J45">
        <v>6256009384</v>
      </c>
      <c r="K45">
        <v>391</v>
      </c>
      <c r="L45">
        <v>2000003</v>
      </c>
      <c r="O45" t="str">
        <f t="shared" si="0"/>
        <v>MEM_LOAD_UOPS_RETIRED.L1_HITgoogle_densehashMURMURerase450000002</v>
      </c>
      <c r="P45">
        <v>6256009384</v>
      </c>
    </row>
    <row r="46" spans="1:16" x14ac:dyDescent="0.25">
      <c r="A46" t="s">
        <v>12</v>
      </c>
      <c r="B46" t="s">
        <v>1</v>
      </c>
      <c r="C46" t="s">
        <v>2</v>
      </c>
      <c r="D46">
        <v>1</v>
      </c>
      <c r="E46">
        <v>0.8</v>
      </c>
      <c r="F46">
        <v>16</v>
      </c>
      <c r="G46">
        <v>45000000</v>
      </c>
      <c r="H46">
        <v>3</v>
      </c>
      <c r="I46" t="s">
        <v>4</v>
      </c>
      <c r="J46">
        <v>6256009384</v>
      </c>
      <c r="K46">
        <v>391</v>
      </c>
      <c r="L46">
        <v>2000003</v>
      </c>
      <c r="O46" t="str">
        <f t="shared" si="0"/>
        <v>MEM_LOAD_UOPS_RETIRED.L1_HITgoogle_densehashMURMURerase450000003</v>
      </c>
      <c r="P46">
        <v>6256009384</v>
      </c>
    </row>
    <row r="47" spans="1:16" x14ac:dyDescent="0.25">
      <c r="A47" t="s">
        <v>12</v>
      </c>
      <c r="B47" t="s">
        <v>1</v>
      </c>
      <c r="C47" t="s">
        <v>2</v>
      </c>
      <c r="D47">
        <v>1</v>
      </c>
      <c r="E47">
        <v>0.8</v>
      </c>
      <c r="F47">
        <v>16</v>
      </c>
      <c r="G47">
        <v>90000000</v>
      </c>
      <c r="H47">
        <v>1</v>
      </c>
      <c r="I47" t="s">
        <v>4</v>
      </c>
      <c r="J47">
        <v>12624018936</v>
      </c>
      <c r="K47">
        <v>789</v>
      </c>
      <c r="L47">
        <v>2000003</v>
      </c>
      <c r="O47" t="str">
        <f t="shared" si="0"/>
        <v>MEM_LOAD_UOPS_RETIRED.L1_HITgoogle_densehashMURMURerase900000001</v>
      </c>
      <c r="P47">
        <v>12624018936</v>
      </c>
    </row>
    <row r="48" spans="1:16" x14ac:dyDescent="0.25">
      <c r="A48" t="s">
        <v>12</v>
      </c>
      <c r="B48" t="s">
        <v>1</v>
      </c>
      <c r="C48" t="s">
        <v>2</v>
      </c>
      <c r="D48">
        <v>1</v>
      </c>
      <c r="E48">
        <v>0.8</v>
      </c>
      <c r="F48">
        <v>16</v>
      </c>
      <c r="G48">
        <v>90000000</v>
      </c>
      <c r="H48">
        <v>2</v>
      </c>
      <c r="I48" t="s">
        <v>4</v>
      </c>
      <c r="J48">
        <v>12528018792</v>
      </c>
      <c r="K48">
        <v>783</v>
      </c>
      <c r="L48">
        <v>2000003</v>
      </c>
      <c r="O48" t="str">
        <f t="shared" si="0"/>
        <v>MEM_LOAD_UOPS_RETIRED.L1_HITgoogle_densehashMURMURerase900000002</v>
      </c>
      <c r="P48">
        <v>12528018792</v>
      </c>
    </row>
    <row r="49" spans="1:16" x14ac:dyDescent="0.25">
      <c r="A49" t="s">
        <v>12</v>
      </c>
      <c r="B49" t="s">
        <v>1</v>
      </c>
      <c r="C49" t="s">
        <v>2</v>
      </c>
      <c r="D49">
        <v>1</v>
      </c>
      <c r="E49">
        <v>0.8</v>
      </c>
      <c r="F49">
        <v>16</v>
      </c>
      <c r="G49">
        <v>90000000</v>
      </c>
      <c r="H49">
        <v>3</v>
      </c>
      <c r="I49" t="s">
        <v>4</v>
      </c>
      <c r="J49">
        <v>12544018816</v>
      </c>
      <c r="K49">
        <v>784</v>
      </c>
      <c r="L49">
        <v>2000003</v>
      </c>
      <c r="O49" t="str">
        <f t="shared" si="0"/>
        <v>MEM_LOAD_UOPS_RETIRED.L1_HITgoogle_densehashMURMURerase900000003</v>
      </c>
      <c r="P49">
        <v>12544018816</v>
      </c>
    </row>
    <row r="50" spans="1:16" x14ac:dyDescent="0.25">
      <c r="A50" t="s">
        <v>12</v>
      </c>
      <c r="B50" t="s">
        <v>10</v>
      </c>
      <c r="C50" t="s">
        <v>2</v>
      </c>
      <c r="D50">
        <v>1</v>
      </c>
      <c r="E50">
        <v>0.8</v>
      </c>
      <c r="F50">
        <v>16</v>
      </c>
      <c r="G50">
        <v>11300000</v>
      </c>
      <c r="H50">
        <v>1</v>
      </c>
      <c r="I50" t="s">
        <v>4</v>
      </c>
      <c r="J50">
        <v>1696002544</v>
      </c>
      <c r="K50">
        <v>106</v>
      </c>
      <c r="L50">
        <v>2000003</v>
      </c>
      <c r="O50" t="str">
        <f t="shared" si="0"/>
        <v>MEM_LOAD_UOPS_RETIRED.L1_HITgoogle_densehashMURMURfind113000001</v>
      </c>
      <c r="P50">
        <v>1696002544</v>
      </c>
    </row>
    <row r="51" spans="1:16" x14ac:dyDescent="0.25">
      <c r="A51" t="s">
        <v>12</v>
      </c>
      <c r="B51" t="s">
        <v>10</v>
      </c>
      <c r="C51" t="s">
        <v>2</v>
      </c>
      <c r="D51">
        <v>1</v>
      </c>
      <c r="E51">
        <v>0.8</v>
      </c>
      <c r="F51">
        <v>16</v>
      </c>
      <c r="G51">
        <v>11300000</v>
      </c>
      <c r="H51">
        <v>2</v>
      </c>
      <c r="I51" t="s">
        <v>4</v>
      </c>
      <c r="J51">
        <v>1664002496</v>
      </c>
      <c r="K51">
        <v>104</v>
      </c>
      <c r="L51">
        <v>2000003</v>
      </c>
      <c r="O51" t="str">
        <f t="shared" si="0"/>
        <v>MEM_LOAD_UOPS_RETIRED.L1_HITgoogle_densehashMURMURfind113000002</v>
      </c>
      <c r="P51">
        <v>1664002496</v>
      </c>
    </row>
    <row r="52" spans="1:16" x14ac:dyDescent="0.25">
      <c r="A52" t="s">
        <v>12</v>
      </c>
      <c r="B52" t="s">
        <v>10</v>
      </c>
      <c r="C52" t="s">
        <v>2</v>
      </c>
      <c r="D52">
        <v>1</v>
      </c>
      <c r="E52">
        <v>0.8</v>
      </c>
      <c r="F52">
        <v>16</v>
      </c>
      <c r="G52">
        <v>11300000</v>
      </c>
      <c r="H52">
        <v>3</v>
      </c>
      <c r="I52" t="s">
        <v>4</v>
      </c>
      <c r="J52">
        <v>1728002592</v>
      </c>
      <c r="K52">
        <v>108</v>
      </c>
      <c r="L52">
        <v>2000003</v>
      </c>
      <c r="O52" t="str">
        <f t="shared" si="0"/>
        <v>MEM_LOAD_UOPS_RETIRED.L1_HITgoogle_densehashMURMURfind113000003</v>
      </c>
      <c r="P52">
        <v>1728002592</v>
      </c>
    </row>
    <row r="53" spans="1:16" x14ac:dyDescent="0.25">
      <c r="A53" t="s">
        <v>12</v>
      </c>
      <c r="B53" t="s">
        <v>10</v>
      </c>
      <c r="C53" t="s">
        <v>2</v>
      </c>
      <c r="D53">
        <v>1</v>
      </c>
      <c r="E53">
        <v>0.8</v>
      </c>
      <c r="F53">
        <v>16</v>
      </c>
      <c r="G53">
        <v>22500000</v>
      </c>
      <c r="H53">
        <v>1</v>
      </c>
      <c r="I53" t="s">
        <v>4</v>
      </c>
      <c r="J53">
        <v>3152004728</v>
      </c>
      <c r="K53">
        <v>197</v>
      </c>
      <c r="L53">
        <v>2000003</v>
      </c>
      <c r="O53" t="str">
        <f t="shared" si="0"/>
        <v>MEM_LOAD_UOPS_RETIRED.L1_HITgoogle_densehashMURMURfind225000001</v>
      </c>
      <c r="P53">
        <v>3152004728</v>
      </c>
    </row>
    <row r="54" spans="1:16" x14ac:dyDescent="0.25">
      <c r="A54" t="s">
        <v>12</v>
      </c>
      <c r="B54" t="s">
        <v>10</v>
      </c>
      <c r="C54" t="s">
        <v>2</v>
      </c>
      <c r="D54">
        <v>1</v>
      </c>
      <c r="E54">
        <v>0.8</v>
      </c>
      <c r="F54">
        <v>16</v>
      </c>
      <c r="G54">
        <v>22500000</v>
      </c>
      <c r="H54">
        <v>2</v>
      </c>
      <c r="I54" t="s">
        <v>4</v>
      </c>
      <c r="J54">
        <v>3168004752</v>
      </c>
      <c r="K54">
        <v>198</v>
      </c>
      <c r="L54">
        <v>2000003</v>
      </c>
      <c r="O54" t="str">
        <f t="shared" si="0"/>
        <v>MEM_LOAD_UOPS_RETIRED.L1_HITgoogle_densehashMURMURfind225000002</v>
      </c>
      <c r="P54">
        <v>3168004752</v>
      </c>
    </row>
    <row r="55" spans="1:16" x14ac:dyDescent="0.25">
      <c r="A55" t="s">
        <v>12</v>
      </c>
      <c r="B55" t="s">
        <v>10</v>
      </c>
      <c r="C55" t="s">
        <v>2</v>
      </c>
      <c r="D55">
        <v>1</v>
      </c>
      <c r="E55">
        <v>0.8</v>
      </c>
      <c r="F55">
        <v>16</v>
      </c>
      <c r="G55">
        <v>22500000</v>
      </c>
      <c r="H55">
        <v>3</v>
      </c>
      <c r="I55" t="s">
        <v>4</v>
      </c>
      <c r="J55">
        <v>3152004728</v>
      </c>
      <c r="K55">
        <v>197</v>
      </c>
      <c r="L55">
        <v>2000003</v>
      </c>
      <c r="O55" t="str">
        <f t="shared" si="0"/>
        <v>MEM_LOAD_UOPS_RETIRED.L1_HITgoogle_densehashMURMURfind225000003</v>
      </c>
      <c r="P55">
        <v>3152004728</v>
      </c>
    </row>
    <row r="56" spans="1:16" x14ac:dyDescent="0.25">
      <c r="A56" t="s">
        <v>12</v>
      </c>
      <c r="B56" t="s">
        <v>10</v>
      </c>
      <c r="C56" t="s">
        <v>2</v>
      </c>
      <c r="D56">
        <v>1</v>
      </c>
      <c r="E56">
        <v>0.8</v>
      </c>
      <c r="F56">
        <v>16</v>
      </c>
      <c r="G56">
        <v>45000000</v>
      </c>
      <c r="H56">
        <v>1</v>
      </c>
      <c r="I56" t="s">
        <v>4</v>
      </c>
      <c r="J56">
        <v>6240009360</v>
      </c>
      <c r="K56">
        <v>390</v>
      </c>
      <c r="L56">
        <v>2000003</v>
      </c>
      <c r="O56" t="str">
        <f t="shared" si="0"/>
        <v>MEM_LOAD_UOPS_RETIRED.L1_HITgoogle_densehashMURMURfind450000001</v>
      </c>
      <c r="P56">
        <v>6240009360</v>
      </c>
    </row>
    <row r="57" spans="1:16" x14ac:dyDescent="0.25">
      <c r="A57" t="s">
        <v>12</v>
      </c>
      <c r="B57" t="s">
        <v>10</v>
      </c>
      <c r="C57" t="s">
        <v>2</v>
      </c>
      <c r="D57">
        <v>1</v>
      </c>
      <c r="E57">
        <v>0.8</v>
      </c>
      <c r="F57">
        <v>16</v>
      </c>
      <c r="G57">
        <v>45000000</v>
      </c>
      <c r="H57">
        <v>2</v>
      </c>
      <c r="I57" t="s">
        <v>4</v>
      </c>
      <c r="J57">
        <v>6240009360</v>
      </c>
      <c r="K57">
        <v>390</v>
      </c>
      <c r="L57">
        <v>2000003</v>
      </c>
      <c r="O57" t="str">
        <f t="shared" si="0"/>
        <v>MEM_LOAD_UOPS_RETIRED.L1_HITgoogle_densehashMURMURfind450000002</v>
      </c>
      <c r="P57">
        <v>6240009360</v>
      </c>
    </row>
    <row r="58" spans="1:16" x14ac:dyDescent="0.25">
      <c r="A58" t="s">
        <v>12</v>
      </c>
      <c r="B58" t="s">
        <v>10</v>
      </c>
      <c r="C58" t="s">
        <v>2</v>
      </c>
      <c r="D58">
        <v>1</v>
      </c>
      <c r="E58">
        <v>0.8</v>
      </c>
      <c r="F58">
        <v>16</v>
      </c>
      <c r="G58">
        <v>45000000</v>
      </c>
      <c r="H58">
        <v>3</v>
      </c>
      <c r="I58" t="s">
        <v>4</v>
      </c>
      <c r="J58">
        <v>6240009360</v>
      </c>
      <c r="K58">
        <v>390</v>
      </c>
      <c r="L58">
        <v>2000003</v>
      </c>
      <c r="O58" t="str">
        <f t="shared" si="0"/>
        <v>MEM_LOAD_UOPS_RETIRED.L1_HITgoogle_densehashMURMURfind450000003</v>
      </c>
      <c r="P58">
        <v>6240009360</v>
      </c>
    </row>
    <row r="59" spans="1:16" x14ac:dyDescent="0.25">
      <c r="A59" t="s">
        <v>12</v>
      </c>
      <c r="B59" t="s">
        <v>10</v>
      </c>
      <c r="C59" t="s">
        <v>2</v>
      </c>
      <c r="D59">
        <v>1</v>
      </c>
      <c r="E59">
        <v>0.8</v>
      </c>
      <c r="F59">
        <v>16</v>
      </c>
      <c r="G59">
        <v>90000000</v>
      </c>
      <c r="H59">
        <v>1</v>
      </c>
      <c r="I59" t="s">
        <v>4</v>
      </c>
      <c r="J59">
        <v>12560018840</v>
      </c>
      <c r="K59">
        <v>785</v>
      </c>
      <c r="L59">
        <v>2000003</v>
      </c>
      <c r="O59" t="str">
        <f t="shared" si="0"/>
        <v>MEM_LOAD_UOPS_RETIRED.L1_HITgoogle_densehashMURMURfind900000001</v>
      </c>
      <c r="P59">
        <v>12560018840</v>
      </c>
    </row>
    <row r="60" spans="1:16" x14ac:dyDescent="0.25">
      <c r="A60" t="s">
        <v>12</v>
      </c>
      <c r="B60" t="s">
        <v>10</v>
      </c>
      <c r="C60" t="s">
        <v>2</v>
      </c>
      <c r="D60">
        <v>1</v>
      </c>
      <c r="E60">
        <v>0.8</v>
      </c>
      <c r="F60">
        <v>16</v>
      </c>
      <c r="G60">
        <v>90000000</v>
      </c>
      <c r="H60">
        <v>2</v>
      </c>
      <c r="I60" t="s">
        <v>4</v>
      </c>
      <c r="J60">
        <v>12592018888</v>
      </c>
      <c r="K60">
        <v>787</v>
      </c>
      <c r="L60">
        <v>2000003</v>
      </c>
      <c r="O60" t="str">
        <f t="shared" si="0"/>
        <v>MEM_LOAD_UOPS_RETIRED.L1_HITgoogle_densehashMURMURfind900000002</v>
      </c>
      <c r="P60">
        <v>12592018888</v>
      </c>
    </row>
    <row r="61" spans="1:16" x14ac:dyDescent="0.25">
      <c r="A61" t="s">
        <v>12</v>
      </c>
      <c r="B61" t="s">
        <v>10</v>
      </c>
      <c r="C61" t="s">
        <v>2</v>
      </c>
      <c r="D61">
        <v>1</v>
      </c>
      <c r="E61">
        <v>0.8</v>
      </c>
      <c r="F61">
        <v>16</v>
      </c>
      <c r="G61">
        <v>90000000</v>
      </c>
      <c r="H61">
        <v>3</v>
      </c>
      <c r="I61" t="s">
        <v>4</v>
      </c>
      <c r="J61">
        <v>12560018840</v>
      </c>
      <c r="K61">
        <v>785</v>
      </c>
      <c r="L61">
        <v>2000003</v>
      </c>
      <c r="O61" t="str">
        <f t="shared" si="0"/>
        <v>MEM_LOAD_UOPS_RETIRED.L1_HITgoogle_densehashMURMURfind900000003</v>
      </c>
      <c r="P61">
        <v>12560018840</v>
      </c>
    </row>
    <row r="62" spans="1:16" x14ac:dyDescent="0.25">
      <c r="A62" t="s">
        <v>12</v>
      </c>
      <c r="B62" t="s">
        <v>11</v>
      </c>
      <c r="C62" t="s">
        <v>2</v>
      </c>
      <c r="D62">
        <v>1</v>
      </c>
      <c r="E62">
        <v>0.8</v>
      </c>
      <c r="F62">
        <v>16</v>
      </c>
      <c r="G62">
        <v>11300000</v>
      </c>
      <c r="H62">
        <v>1</v>
      </c>
      <c r="I62" t="s">
        <v>4</v>
      </c>
      <c r="J62">
        <v>1728002592</v>
      </c>
      <c r="K62">
        <v>108</v>
      </c>
      <c r="L62">
        <v>2000003</v>
      </c>
      <c r="O62" t="str">
        <f t="shared" si="0"/>
        <v>MEM_LOAD_UOPS_RETIRED.L1_HITgoogle_densehashMURMURinsert113000001</v>
      </c>
      <c r="P62">
        <v>1728002592</v>
      </c>
    </row>
    <row r="63" spans="1:16" x14ac:dyDescent="0.25">
      <c r="A63" t="s">
        <v>12</v>
      </c>
      <c r="B63" t="s">
        <v>11</v>
      </c>
      <c r="C63" t="s">
        <v>2</v>
      </c>
      <c r="D63">
        <v>1</v>
      </c>
      <c r="E63">
        <v>0.8</v>
      </c>
      <c r="F63">
        <v>16</v>
      </c>
      <c r="G63">
        <v>11300000</v>
      </c>
      <c r="H63">
        <v>2</v>
      </c>
      <c r="I63" t="s">
        <v>4</v>
      </c>
      <c r="J63">
        <v>1680002520</v>
      </c>
      <c r="K63">
        <v>105</v>
      </c>
      <c r="L63">
        <v>2000003</v>
      </c>
      <c r="O63" t="str">
        <f t="shared" si="0"/>
        <v>MEM_LOAD_UOPS_RETIRED.L1_HITgoogle_densehashMURMURinsert113000002</v>
      </c>
      <c r="P63">
        <v>1680002520</v>
      </c>
    </row>
    <row r="64" spans="1:16" x14ac:dyDescent="0.25">
      <c r="A64" t="s">
        <v>12</v>
      </c>
      <c r="B64" t="s">
        <v>11</v>
      </c>
      <c r="C64" t="s">
        <v>2</v>
      </c>
      <c r="D64">
        <v>1</v>
      </c>
      <c r="E64">
        <v>0.8</v>
      </c>
      <c r="F64">
        <v>16</v>
      </c>
      <c r="G64">
        <v>11300000</v>
      </c>
      <c r="H64">
        <v>3</v>
      </c>
      <c r="I64" t="s">
        <v>4</v>
      </c>
      <c r="J64">
        <v>1728002592</v>
      </c>
      <c r="K64">
        <v>108</v>
      </c>
      <c r="L64">
        <v>2000003</v>
      </c>
      <c r="O64" t="str">
        <f t="shared" si="0"/>
        <v>MEM_LOAD_UOPS_RETIRED.L1_HITgoogle_densehashMURMURinsert113000003</v>
      </c>
      <c r="P64">
        <v>1728002592</v>
      </c>
    </row>
    <row r="65" spans="1:16" x14ac:dyDescent="0.25">
      <c r="A65" t="s">
        <v>12</v>
      </c>
      <c r="B65" t="s">
        <v>11</v>
      </c>
      <c r="C65" t="s">
        <v>2</v>
      </c>
      <c r="D65">
        <v>1</v>
      </c>
      <c r="E65">
        <v>0.8</v>
      </c>
      <c r="F65">
        <v>16</v>
      </c>
      <c r="G65">
        <v>22500000</v>
      </c>
      <c r="H65">
        <v>1</v>
      </c>
      <c r="I65" t="s">
        <v>4</v>
      </c>
      <c r="J65">
        <v>3168004752</v>
      </c>
      <c r="K65">
        <v>198</v>
      </c>
      <c r="L65">
        <v>2000003</v>
      </c>
      <c r="O65" t="str">
        <f t="shared" si="0"/>
        <v>MEM_LOAD_UOPS_RETIRED.L1_HITgoogle_densehashMURMURinsert225000001</v>
      </c>
      <c r="P65">
        <v>3168004752</v>
      </c>
    </row>
    <row r="66" spans="1:16" x14ac:dyDescent="0.25">
      <c r="A66" t="s">
        <v>12</v>
      </c>
      <c r="B66" t="s">
        <v>11</v>
      </c>
      <c r="C66" t="s">
        <v>2</v>
      </c>
      <c r="D66">
        <v>1</v>
      </c>
      <c r="E66">
        <v>0.8</v>
      </c>
      <c r="F66">
        <v>16</v>
      </c>
      <c r="G66">
        <v>22500000</v>
      </c>
      <c r="H66">
        <v>2</v>
      </c>
      <c r="I66" t="s">
        <v>4</v>
      </c>
      <c r="J66">
        <v>3360005040</v>
      </c>
      <c r="K66">
        <v>210</v>
      </c>
      <c r="L66">
        <v>2000003</v>
      </c>
      <c r="O66" t="str">
        <f t="shared" ref="O66:O129" si="1">I66&amp;A66&amp;C66&amp;B66&amp;G66&amp;H66</f>
        <v>MEM_LOAD_UOPS_RETIRED.L1_HITgoogle_densehashMURMURinsert225000002</v>
      </c>
      <c r="P66">
        <v>3360005040</v>
      </c>
    </row>
    <row r="67" spans="1:16" x14ac:dyDescent="0.25">
      <c r="A67" t="s">
        <v>12</v>
      </c>
      <c r="B67" t="s">
        <v>11</v>
      </c>
      <c r="C67" t="s">
        <v>2</v>
      </c>
      <c r="D67">
        <v>1</v>
      </c>
      <c r="E67">
        <v>0.8</v>
      </c>
      <c r="F67">
        <v>16</v>
      </c>
      <c r="G67">
        <v>22500000</v>
      </c>
      <c r="H67">
        <v>3</v>
      </c>
      <c r="I67" t="s">
        <v>4</v>
      </c>
      <c r="J67">
        <v>3168004752</v>
      </c>
      <c r="K67">
        <v>198</v>
      </c>
      <c r="L67">
        <v>2000003</v>
      </c>
      <c r="O67" t="str">
        <f t="shared" si="1"/>
        <v>MEM_LOAD_UOPS_RETIRED.L1_HITgoogle_densehashMURMURinsert225000003</v>
      </c>
      <c r="P67">
        <v>3168004752</v>
      </c>
    </row>
    <row r="68" spans="1:16" x14ac:dyDescent="0.25">
      <c r="A68" t="s">
        <v>12</v>
      </c>
      <c r="B68" t="s">
        <v>11</v>
      </c>
      <c r="C68" t="s">
        <v>2</v>
      </c>
      <c r="D68">
        <v>1</v>
      </c>
      <c r="E68">
        <v>0.8</v>
      </c>
      <c r="F68">
        <v>16</v>
      </c>
      <c r="G68">
        <v>45000000</v>
      </c>
      <c r="H68">
        <v>1</v>
      </c>
      <c r="I68" t="s">
        <v>4</v>
      </c>
      <c r="J68">
        <v>6256009384</v>
      </c>
      <c r="K68">
        <v>391</v>
      </c>
      <c r="L68">
        <v>2000003</v>
      </c>
      <c r="O68" t="str">
        <f t="shared" si="1"/>
        <v>MEM_LOAD_UOPS_RETIRED.L1_HITgoogle_densehashMURMURinsert450000001</v>
      </c>
      <c r="P68">
        <v>6256009384</v>
      </c>
    </row>
    <row r="69" spans="1:16" x14ac:dyDescent="0.25">
      <c r="A69" t="s">
        <v>12</v>
      </c>
      <c r="B69" t="s">
        <v>11</v>
      </c>
      <c r="C69" t="s">
        <v>2</v>
      </c>
      <c r="D69">
        <v>1</v>
      </c>
      <c r="E69">
        <v>0.8</v>
      </c>
      <c r="F69">
        <v>16</v>
      </c>
      <c r="G69">
        <v>45000000</v>
      </c>
      <c r="H69">
        <v>2</v>
      </c>
      <c r="I69" t="s">
        <v>4</v>
      </c>
      <c r="J69">
        <v>6272009408</v>
      </c>
      <c r="K69">
        <v>392</v>
      </c>
      <c r="L69">
        <v>2000003</v>
      </c>
      <c r="O69" t="str">
        <f t="shared" si="1"/>
        <v>MEM_LOAD_UOPS_RETIRED.L1_HITgoogle_densehashMURMURinsert450000002</v>
      </c>
      <c r="P69">
        <v>6272009408</v>
      </c>
    </row>
    <row r="70" spans="1:16" x14ac:dyDescent="0.25">
      <c r="A70" t="s">
        <v>12</v>
      </c>
      <c r="B70" t="s">
        <v>11</v>
      </c>
      <c r="C70" t="s">
        <v>2</v>
      </c>
      <c r="D70">
        <v>1</v>
      </c>
      <c r="E70">
        <v>0.8</v>
      </c>
      <c r="F70">
        <v>16</v>
      </c>
      <c r="G70">
        <v>45000000</v>
      </c>
      <c r="H70">
        <v>3</v>
      </c>
      <c r="I70" t="s">
        <v>4</v>
      </c>
      <c r="J70">
        <v>6272009408</v>
      </c>
      <c r="K70">
        <v>392</v>
      </c>
      <c r="L70">
        <v>2000003</v>
      </c>
      <c r="O70" t="str">
        <f t="shared" si="1"/>
        <v>MEM_LOAD_UOPS_RETIRED.L1_HITgoogle_densehashMURMURinsert450000003</v>
      </c>
      <c r="P70">
        <v>6272009408</v>
      </c>
    </row>
    <row r="71" spans="1:16" x14ac:dyDescent="0.25">
      <c r="A71" t="s">
        <v>12</v>
      </c>
      <c r="B71" t="s">
        <v>11</v>
      </c>
      <c r="C71" t="s">
        <v>2</v>
      </c>
      <c r="D71">
        <v>1</v>
      </c>
      <c r="E71">
        <v>0.8</v>
      </c>
      <c r="F71">
        <v>16</v>
      </c>
      <c r="G71">
        <v>90000000</v>
      </c>
      <c r="H71">
        <v>1</v>
      </c>
      <c r="I71" t="s">
        <v>4</v>
      </c>
      <c r="J71">
        <v>12560018840</v>
      </c>
      <c r="K71">
        <v>785</v>
      </c>
      <c r="L71">
        <v>2000003</v>
      </c>
      <c r="O71" t="str">
        <f t="shared" si="1"/>
        <v>MEM_LOAD_UOPS_RETIRED.L1_HITgoogle_densehashMURMURinsert900000001</v>
      </c>
      <c r="P71">
        <v>12560018840</v>
      </c>
    </row>
    <row r="72" spans="1:16" x14ac:dyDescent="0.25">
      <c r="A72" t="s">
        <v>12</v>
      </c>
      <c r="B72" t="s">
        <v>11</v>
      </c>
      <c r="C72" t="s">
        <v>2</v>
      </c>
      <c r="D72">
        <v>1</v>
      </c>
      <c r="E72">
        <v>0.8</v>
      </c>
      <c r="F72">
        <v>16</v>
      </c>
      <c r="G72">
        <v>90000000</v>
      </c>
      <c r="H72">
        <v>2</v>
      </c>
      <c r="I72" t="s">
        <v>4</v>
      </c>
      <c r="J72">
        <v>12688019032</v>
      </c>
      <c r="K72">
        <v>793</v>
      </c>
      <c r="L72">
        <v>2000003</v>
      </c>
      <c r="O72" t="str">
        <f t="shared" si="1"/>
        <v>MEM_LOAD_UOPS_RETIRED.L1_HITgoogle_densehashMURMURinsert900000002</v>
      </c>
      <c r="P72">
        <v>12688019032</v>
      </c>
    </row>
    <row r="73" spans="1:16" x14ac:dyDescent="0.25">
      <c r="A73" t="s">
        <v>12</v>
      </c>
      <c r="B73" t="s">
        <v>11</v>
      </c>
      <c r="C73" t="s">
        <v>2</v>
      </c>
      <c r="D73">
        <v>1</v>
      </c>
      <c r="E73">
        <v>0.8</v>
      </c>
      <c r="F73">
        <v>16</v>
      </c>
      <c r="G73">
        <v>90000000</v>
      </c>
      <c r="H73">
        <v>3</v>
      </c>
      <c r="I73" t="s">
        <v>4</v>
      </c>
      <c r="J73">
        <v>12688019032</v>
      </c>
      <c r="K73">
        <v>793</v>
      </c>
      <c r="L73">
        <v>2000003</v>
      </c>
      <c r="O73" t="str">
        <f t="shared" si="1"/>
        <v>MEM_LOAD_UOPS_RETIRED.L1_HITgoogle_densehashMURMURinsert900000003</v>
      </c>
      <c r="P73">
        <v>12688019032</v>
      </c>
    </row>
    <row r="74" spans="1:16" x14ac:dyDescent="0.25">
      <c r="A74" t="s">
        <v>13</v>
      </c>
      <c r="B74" t="s">
        <v>1</v>
      </c>
      <c r="C74" t="s">
        <v>2</v>
      </c>
      <c r="D74">
        <v>1</v>
      </c>
      <c r="E74">
        <v>0.8</v>
      </c>
      <c r="F74">
        <v>16</v>
      </c>
      <c r="G74">
        <v>11300000</v>
      </c>
      <c r="H74">
        <v>1</v>
      </c>
      <c r="I74" t="s">
        <v>4</v>
      </c>
      <c r="J74">
        <v>1712002568</v>
      </c>
      <c r="K74">
        <v>107</v>
      </c>
      <c r="L74">
        <v>2000003</v>
      </c>
      <c r="O74" t="str">
        <f t="shared" si="1"/>
        <v>MEM_LOAD_UOPS_RETIRED.L1_HITkmerindMURMURerase113000001</v>
      </c>
      <c r="P74">
        <v>1712002568</v>
      </c>
    </row>
    <row r="75" spans="1:16" x14ac:dyDescent="0.25">
      <c r="A75" t="s">
        <v>13</v>
      </c>
      <c r="B75" t="s">
        <v>1</v>
      </c>
      <c r="C75" t="s">
        <v>2</v>
      </c>
      <c r="D75">
        <v>1</v>
      </c>
      <c r="E75">
        <v>0.8</v>
      </c>
      <c r="F75">
        <v>16</v>
      </c>
      <c r="G75">
        <v>11300000</v>
      </c>
      <c r="H75">
        <v>2</v>
      </c>
      <c r="I75" t="s">
        <v>4</v>
      </c>
      <c r="J75">
        <v>1840002760</v>
      </c>
      <c r="K75">
        <v>115</v>
      </c>
      <c r="L75">
        <v>2000003</v>
      </c>
      <c r="O75" t="str">
        <f t="shared" si="1"/>
        <v>MEM_LOAD_UOPS_RETIRED.L1_HITkmerindMURMURerase113000002</v>
      </c>
      <c r="P75">
        <v>1840002760</v>
      </c>
    </row>
    <row r="76" spans="1:16" x14ac:dyDescent="0.25">
      <c r="A76" t="s">
        <v>13</v>
      </c>
      <c r="B76" t="s">
        <v>1</v>
      </c>
      <c r="C76" t="s">
        <v>2</v>
      </c>
      <c r="D76">
        <v>1</v>
      </c>
      <c r="E76">
        <v>0.8</v>
      </c>
      <c r="F76">
        <v>16</v>
      </c>
      <c r="G76">
        <v>11300000</v>
      </c>
      <c r="H76">
        <v>3</v>
      </c>
      <c r="I76" t="s">
        <v>4</v>
      </c>
      <c r="J76">
        <v>1728002592</v>
      </c>
      <c r="K76">
        <v>108</v>
      </c>
      <c r="L76">
        <v>2000003</v>
      </c>
      <c r="O76" t="str">
        <f t="shared" si="1"/>
        <v>MEM_LOAD_UOPS_RETIRED.L1_HITkmerindMURMURerase113000003</v>
      </c>
      <c r="P76">
        <v>1728002592</v>
      </c>
    </row>
    <row r="77" spans="1:16" x14ac:dyDescent="0.25">
      <c r="A77" t="s">
        <v>13</v>
      </c>
      <c r="B77" t="s">
        <v>1</v>
      </c>
      <c r="C77" t="s">
        <v>2</v>
      </c>
      <c r="D77">
        <v>1</v>
      </c>
      <c r="E77">
        <v>0.8</v>
      </c>
      <c r="F77">
        <v>16</v>
      </c>
      <c r="G77">
        <v>22500000</v>
      </c>
      <c r="H77">
        <v>1</v>
      </c>
      <c r="I77" t="s">
        <v>4</v>
      </c>
      <c r="J77">
        <v>3232004848</v>
      </c>
      <c r="K77">
        <v>202</v>
      </c>
      <c r="L77">
        <v>2000003</v>
      </c>
      <c r="O77" t="str">
        <f t="shared" si="1"/>
        <v>MEM_LOAD_UOPS_RETIRED.L1_HITkmerindMURMURerase225000001</v>
      </c>
      <c r="P77">
        <v>3232004848</v>
      </c>
    </row>
    <row r="78" spans="1:16" x14ac:dyDescent="0.25">
      <c r="A78" t="s">
        <v>13</v>
      </c>
      <c r="B78" t="s">
        <v>1</v>
      </c>
      <c r="C78" t="s">
        <v>2</v>
      </c>
      <c r="D78">
        <v>1</v>
      </c>
      <c r="E78">
        <v>0.8</v>
      </c>
      <c r="F78">
        <v>16</v>
      </c>
      <c r="G78">
        <v>22500000</v>
      </c>
      <c r="H78">
        <v>2</v>
      </c>
      <c r="I78" t="s">
        <v>4</v>
      </c>
      <c r="J78">
        <v>3392005088</v>
      </c>
      <c r="K78">
        <v>212</v>
      </c>
      <c r="L78">
        <v>2000003</v>
      </c>
      <c r="O78" t="str">
        <f t="shared" si="1"/>
        <v>MEM_LOAD_UOPS_RETIRED.L1_HITkmerindMURMURerase225000002</v>
      </c>
      <c r="P78">
        <v>3392005088</v>
      </c>
    </row>
    <row r="79" spans="1:16" x14ac:dyDescent="0.25">
      <c r="A79" t="s">
        <v>13</v>
      </c>
      <c r="B79" t="s">
        <v>1</v>
      </c>
      <c r="C79" t="s">
        <v>2</v>
      </c>
      <c r="D79">
        <v>1</v>
      </c>
      <c r="E79">
        <v>0.8</v>
      </c>
      <c r="F79">
        <v>16</v>
      </c>
      <c r="G79">
        <v>22500000</v>
      </c>
      <c r="H79">
        <v>3</v>
      </c>
      <c r="I79" t="s">
        <v>4</v>
      </c>
      <c r="J79">
        <v>3424005136</v>
      </c>
      <c r="K79">
        <v>214</v>
      </c>
      <c r="L79">
        <v>2000003</v>
      </c>
      <c r="O79" t="str">
        <f t="shared" si="1"/>
        <v>MEM_LOAD_UOPS_RETIRED.L1_HITkmerindMURMURerase225000003</v>
      </c>
      <c r="P79">
        <v>3424005136</v>
      </c>
    </row>
    <row r="80" spans="1:16" x14ac:dyDescent="0.25">
      <c r="A80" t="s">
        <v>13</v>
      </c>
      <c r="B80" t="s">
        <v>1</v>
      </c>
      <c r="C80" t="s">
        <v>2</v>
      </c>
      <c r="D80">
        <v>1</v>
      </c>
      <c r="E80">
        <v>0.8</v>
      </c>
      <c r="F80">
        <v>16</v>
      </c>
      <c r="G80">
        <v>45000000</v>
      </c>
      <c r="H80">
        <v>1</v>
      </c>
      <c r="I80" t="s">
        <v>4</v>
      </c>
      <c r="J80">
        <v>6608009912</v>
      </c>
      <c r="K80">
        <v>413</v>
      </c>
      <c r="L80">
        <v>2000003</v>
      </c>
      <c r="O80" t="str">
        <f t="shared" si="1"/>
        <v>MEM_LOAD_UOPS_RETIRED.L1_HITkmerindMURMURerase450000001</v>
      </c>
      <c r="P80">
        <v>6608009912</v>
      </c>
    </row>
    <row r="81" spans="1:16" x14ac:dyDescent="0.25">
      <c r="A81" t="s">
        <v>13</v>
      </c>
      <c r="B81" t="s">
        <v>1</v>
      </c>
      <c r="C81" t="s">
        <v>2</v>
      </c>
      <c r="D81">
        <v>1</v>
      </c>
      <c r="E81">
        <v>0.8</v>
      </c>
      <c r="F81">
        <v>16</v>
      </c>
      <c r="G81">
        <v>45000000</v>
      </c>
      <c r="H81">
        <v>2</v>
      </c>
      <c r="I81" t="s">
        <v>4</v>
      </c>
      <c r="J81">
        <v>6848010272</v>
      </c>
      <c r="K81">
        <v>428</v>
      </c>
      <c r="L81">
        <v>2000003</v>
      </c>
      <c r="O81" t="str">
        <f t="shared" si="1"/>
        <v>MEM_LOAD_UOPS_RETIRED.L1_HITkmerindMURMURerase450000002</v>
      </c>
      <c r="P81">
        <v>6848010272</v>
      </c>
    </row>
    <row r="82" spans="1:16" x14ac:dyDescent="0.25">
      <c r="A82" t="s">
        <v>13</v>
      </c>
      <c r="B82" t="s">
        <v>1</v>
      </c>
      <c r="C82" t="s">
        <v>2</v>
      </c>
      <c r="D82">
        <v>1</v>
      </c>
      <c r="E82">
        <v>0.8</v>
      </c>
      <c r="F82">
        <v>16</v>
      </c>
      <c r="G82">
        <v>45000000</v>
      </c>
      <c r="H82">
        <v>3</v>
      </c>
      <c r="I82" t="s">
        <v>4</v>
      </c>
      <c r="J82">
        <v>6576009864</v>
      </c>
      <c r="K82">
        <v>411</v>
      </c>
      <c r="L82">
        <v>2000003</v>
      </c>
      <c r="O82" t="str">
        <f t="shared" si="1"/>
        <v>MEM_LOAD_UOPS_RETIRED.L1_HITkmerindMURMURerase450000003</v>
      </c>
      <c r="P82">
        <v>6576009864</v>
      </c>
    </row>
    <row r="83" spans="1:16" x14ac:dyDescent="0.25">
      <c r="A83" t="s">
        <v>13</v>
      </c>
      <c r="B83" t="s">
        <v>1</v>
      </c>
      <c r="C83" t="s">
        <v>2</v>
      </c>
      <c r="D83">
        <v>1</v>
      </c>
      <c r="E83">
        <v>0.8</v>
      </c>
      <c r="F83">
        <v>16</v>
      </c>
      <c r="G83">
        <v>90000000</v>
      </c>
      <c r="H83">
        <v>1</v>
      </c>
      <c r="I83" t="s">
        <v>4</v>
      </c>
      <c r="J83">
        <v>13392020088</v>
      </c>
      <c r="K83">
        <v>837</v>
      </c>
      <c r="L83">
        <v>2000003</v>
      </c>
      <c r="O83" t="str">
        <f t="shared" si="1"/>
        <v>MEM_LOAD_UOPS_RETIRED.L1_HITkmerindMURMURerase900000001</v>
      </c>
      <c r="P83">
        <v>13392020088</v>
      </c>
    </row>
    <row r="84" spans="1:16" x14ac:dyDescent="0.25">
      <c r="A84" t="s">
        <v>13</v>
      </c>
      <c r="B84" t="s">
        <v>1</v>
      </c>
      <c r="C84" t="s">
        <v>2</v>
      </c>
      <c r="D84">
        <v>1</v>
      </c>
      <c r="E84">
        <v>0.8</v>
      </c>
      <c r="F84">
        <v>16</v>
      </c>
      <c r="G84">
        <v>90000000</v>
      </c>
      <c r="H84">
        <v>2</v>
      </c>
      <c r="I84" t="s">
        <v>4</v>
      </c>
      <c r="J84">
        <v>13504020256</v>
      </c>
      <c r="K84">
        <v>844</v>
      </c>
      <c r="L84">
        <v>2000003</v>
      </c>
      <c r="O84" t="str">
        <f t="shared" si="1"/>
        <v>MEM_LOAD_UOPS_RETIRED.L1_HITkmerindMURMURerase900000002</v>
      </c>
      <c r="P84">
        <v>13504020256</v>
      </c>
    </row>
    <row r="85" spans="1:16" x14ac:dyDescent="0.25">
      <c r="A85" t="s">
        <v>13</v>
      </c>
      <c r="B85" t="s">
        <v>1</v>
      </c>
      <c r="C85" t="s">
        <v>2</v>
      </c>
      <c r="D85">
        <v>1</v>
      </c>
      <c r="E85">
        <v>0.8</v>
      </c>
      <c r="F85">
        <v>16</v>
      </c>
      <c r="G85">
        <v>90000000</v>
      </c>
      <c r="H85">
        <v>3</v>
      </c>
      <c r="I85" t="s">
        <v>4</v>
      </c>
      <c r="J85">
        <v>13360020040</v>
      </c>
      <c r="K85">
        <v>835</v>
      </c>
      <c r="L85">
        <v>2000003</v>
      </c>
      <c r="O85" t="str">
        <f t="shared" si="1"/>
        <v>MEM_LOAD_UOPS_RETIRED.L1_HITkmerindMURMURerase900000003</v>
      </c>
      <c r="P85">
        <v>13360020040</v>
      </c>
    </row>
    <row r="86" spans="1:16" x14ac:dyDescent="0.25">
      <c r="A86" t="s">
        <v>13</v>
      </c>
      <c r="B86" t="s">
        <v>10</v>
      </c>
      <c r="C86" t="s">
        <v>2</v>
      </c>
      <c r="D86">
        <v>1</v>
      </c>
      <c r="E86">
        <v>0.8</v>
      </c>
      <c r="F86">
        <v>16</v>
      </c>
      <c r="G86">
        <v>11300000</v>
      </c>
      <c r="H86">
        <v>1</v>
      </c>
      <c r="I86" t="s">
        <v>4</v>
      </c>
      <c r="J86">
        <v>1728002592</v>
      </c>
      <c r="K86">
        <v>108</v>
      </c>
      <c r="L86">
        <v>2000003</v>
      </c>
      <c r="O86" t="str">
        <f t="shared" si="1"/>
        <v>MEM_LOAD_UOPS_RETIRED.L1_HITkmerindMURMURfind113000001</v>
      </c>
      <c r="P86">
        <v>1728002592</v>
      </c>
    </row>
    <row r="87" spans="1:16" x14ac:dyDescent="0.25">
      <c r="A87" t="s">
        <v>13</v>
      </c>
      <c r="B87" t="s">
        <v>10</v>
      </c>
      <c r="C87" t="s">
        <v>2</v>
      </c>
      <c r="D87">
        <v>1</v>
      </c>
      <c r="E87">
        <v>0.8</v>
      </c>
      <c r="F87">
        <v>16</v>
      </c>
      <c r="G87">
        <v>11300000</v>
      </c>
      <c r="H87">
        <v>2</v>
      </c>
      <c r="I87" t="s">
        <v>4</v>
      </c>
      <c r="J87">
        <v>1712002568</v>
      </c>
      <c r="K87">
        <v>107</v>
      </c>
      <c r="L87">
        <v>2000003</v>
      </c>
      <c r="O87" t="str">
        <f t="shared" si="1"/>
        <v>MEM_LOAD_UOPS_RETIRED.L1_HITkmerindMURMURfind113000002</v>
      </c>
      <c r="P87">
        <v>1712002568</v>
      </c>
    </row>
    <row r="88" spans="1:16" x14ac:dyDescent="0.25">
      <c r="A88" t="s">
        <v>13</v>
      </c>
      <c r="B88" t="s">
        <v>10</v>
      </c>
      <c r="C88" t="s">
        <v>2</v>
      </c>
      <c r="D88">
        <v>1</v>
      </c>
      <c r="E88">
        <v>0.8</v>
      </c>
      <c r="F88">
        <v>16</v>
      </c>
      <c r="G88">
        <v>11300000</v>
      </c>
      <c r="H88">
        <v>3</v>
      </c>
      <c r="I88" t="s">
        <v>4</v>
      </c>
      <c r="J88">
        <v>1712002568</v>
      </c>
      <c r="K88">
        <v>107</v>
      </c>
      <c r="L88">
        <v>2000003</v>
      </c>
      <c r="O88" t="str">
        <f t="shared" si="1"/>
        <v>MEM_LOAD_UOPS_RETIRED.L1_HITkmerindMURMURfind113000003</v>
      </c>
      <c r="P88">
        <v>1712002568</v>
      </c>
    </row>
    <row r="89" spans="1:16" x14ac:dyDescent="0.25">
      <c r="A89" t="s">
        <v>13</v>
      </c>
      <c r="B89" t="s">
        <v>10</v>
      </c>
      <c r="C89" t="s">
        <v>2</v>
      </c>
      <c r="D89">
        <v>1</v>
      </c>
      <c r="E89">
        <v>0.8</v>
      </c>
      <c r="F89">
        <v>16</v>
      </c>
      <c r="G89">
        <v>22500000</v>
      </c>
      <c r="H89">
        <v>1</v>
      </c>
      <c r="I89" t="s">
        <v>4</v>
      </c>
      <c r="J89">
        <v>3264004896</v>
      </c>
      <c r="K89">
        <v>204</v>
      </c>
      <c r="L89">
        <v>2000003</v>
      </c>
      <c r="O89" t="str">
        <f t="shared" si="1"/>
        <v>MEM_LOAD_UOPS_RETIRED.L1_HITkmerindMURMURfind225000001</v>
      </c>
      <c r="P89">
        <v>3264004896</v>
      </c>
    </row>
    <row r="90" spans="1:16" x14ac:dyDescent="0.25">
      <c r="A90" t="s">
        <v>13</v>
      </c>
      <c r="B90" t="s">
        <v>10</v>
      </c>
      <c r="C90" t="s">
        <v>2</v>
      </c>
      <c r="D90">
        <v>1</v>
      </c>
      <c r="E90">
        <v>0.8</v>
      </c>
      <c r="F90">
        <v>16</v>
      </c>
      <c r="G90">
        <v>22500000</v>
      </c>
      <c r="H90">
        <v>2</v>
      </c>
      <c r="I90" t="s">
        <v>4</v>
      </c>
      <c r="J90">
        <v>3280004920</v>
      </c>
      <c r="K90">
        <v>205</v>
      </c>
      <c r="L90">
        <v>2000003</v>
      </c>
      <c r="O90" t="str">
        <f t="shared" si="1"/>
        <v>MEM_LOAD_UOPS_RETIRED.L1_HITkmerindMURMURfind225000002</v>
      </c>
      <c r="P90">
        <v>3280004920</v>
      </c>
    </row>
    <row r="91" spans="1:16" x14ac:dyDescent="0.25">
      <c r="A91" t="s">
        <v>13</v>
      </c>
      <c r="B91" t="s">
        <v>10</v>
      </c>
      <c r="C91" t="s">
        <v>2</v>
      </c>
      <c r="D91">
        <v>1</v>
      </c>
      <c r="E91">
        <v>0.8</v>
      </c>
      <c r="F91">
        <v>16</v>
      </c>
      <c r="G91">
        <v>22500000</v>
      </c>
      <c r="H91">
        <v>3</v>
      </c>
      <c r="I91" t="s">
        <v>4</v>
      </c>
      <c r="J91">
        <v>3232004848</v>
      </c>
      <c r="K91">
        <v>202</v>
      </c>
      <c r="L91">
        <v>2000003</v>
      </c>
      <c r="O91" t="str">
        <f t="shared" si="1"/>
        <v>MEM_LOAD_UOPS_RETIRED.L1_HITkmerindMURMURfind225000003</v>
      </c>
      <c r="P91">
        <v>3232004848</v>
      </c>
    </row>
    <row r="92" spans="1:16" x14ac:dyDescent="0.25">
      <c r="A92" t="s">
        <v>13</v>
      </c>
      <c r="B92" t="s">
        <v>10</v>
      </c>
      <c r="C92" t="s">
        <v>2</v>
      </c>
      <c r="D92">
        <v>1</v>
      </c>
      <c r="E92">
        <v>0.8</v>
      </c>
      <c r="F92">
        <v>16</v>
      </c>
      <c r="G92">
        <v>45000000</v>
      </c>
      <c r="H92">
        <v>1</v>
      </c>
      <c r="I92" t="s">
        <v>4</v>
      </c>
      <c r="J92">
        <v>6592009888</v>
      </c>
      <c r="K92">
        <v>412</v>
      </c>
      <c r="L92">
        <v>2000003</v>
      </c>
      <c r="O92" t="str">
        <f t="shared" si="1"/>
        <v>MEM_LOAD_UOPS_RETIRED.L1_HITkmerindMURMURfind450000001</v>
      </c>
      <c r="P92">
        <v>6592009888</v>
      </c>
    </row>
    <row r="93" spans="1:16" x14ac:dyDescent="0.25">
      <c r="A93" t="s">
        <v>13</v>
      </c>
      <c r="B93" t="s">
        <v>10</v>
      </c>
      <c r="C93" t="s">
        <v>2</v>
      </c>
      <c r="D93">
        <v>1</v>
      </c>
      <c r="E93">
        <v>0.8</v>
      </c>
      <c r="F93">
        <v>16</v>
      </c>
      <c r="G93">
        <v>45000000</v>
      </c>
      <c r="H93">
        <v>2</v>
      </c>
      <c r="I93" t="s">
        <v>4</v>
      </c>
      <c r="J93">
        <v>6608009912</v>
      </c>
      <c r="K93">
        <v>413</v>
      </c>
      <c r="L93">
        <v>2000003</v>
      </c>
      <c r="O93" t="str">
        <f t="shared" si="1"/>
        <v>MEM_LOAD_UOPS_RETIRED.L1_HITkmerindMURMURfind450000002</v>
      </c>
      <c r="P93">
        <v>6608009912</v>
      </c>
    </row>
    <row r="94" spans="1:16" x14ac:dyDescent="0.25">
      <c r="A94" t="s">
        <v>13</v>
      </c>
      <c r="B94" t="s">
        <v>10</v>
      </c>
      <c r="C94" t="s">
        <v>2</v>
      </c>
      <c r="D94">
        <v>1</v>
      </c>
      <c r="E94">
        <v>0.8</v>
      </c>
      <c r="F94">
        <v>16</v>
      </c>
      <c r="G94">
        <v>45000000</v>
      </c>
      <c r="H94">
        <v>3</v>
      </c>
      <c r="I94" t="s">
        <v>4</v>
      </c>
      <c r="J94">
        <v>6752010128</v>
      </c>
      <c r="K94">
        <v>422</v>
      </c>
      <c r="L94">
        <v>2000003</v>
      </c>
      <c r="O94" t="str">
        <f t="shared" si="1"/>
        <v>MEM_LOAD_UOPS_RETIRED.L1_HITkmerindMURMURfind450000003</v>
      </c>
      <c r="P94">
        <v>6752010128</v>
      </c>
    </row>
    <row r="95" spans="1:16" x14ac:dyDescent="0.25">
      <c r="A95" t="s">
        <v>13</v>
      </c>
      <c r="B95" t="s">
        <v>10</v>
      </c>
      <c r="C95" t="s">
        <v>2</v>
      </c>
      <c r="D95">
        <v>1</v>
      </c>
      <c r="E95">
        <v>0.8</v>
      </c>
      <c r="F95">
        <v>16</v>
      </c>
      <c r="G95">
        <v>90000000</v>
      </c>
      <c r="H95">
        <v>1</v>
      </c>
      <c r="I95" t="s">
        <v>4</v>
      </c>
      <c r="J95">
        <v>13392020088</v>
      </c>
      <c r="K95">
        <v>837</v>
      </c>
      <c r="L95">
        <v>2000003</v>
      </c>
      <c r="O95" t="str">
        <f t="shared" si="1"/>
        <v>MEM_LOAD_UOPS_RETIRED.L1_HITkmerindMURMURfind900000001</v>
      </c>
      <c r="P95">
        <v>13392020088</v>
      </c>
    </row>
    <row r="96" spans="1:16" x14ac:dyDescent="0.25">
      <c r="A96" t="s">
        <v>13</v>
      </c>
      <c r="B96" t="s">
        <v>10</v>
      </c>
      <c r="C96" t="s">
        <v>2</v>
      </c>
      <c r="D96">
        <v>1</v>
      </c>
      <c r="E96">
        <v>0.8</v>
      </c>
      <c r="F96">
        <v>16</v>
      </c>
      <c r="G96">
        <v>90000000</v>
      </c>
      <c r="H96">
        <v>2</v>
      </c>
      <c r="I96" t="s">
        <v>4</v>
      </c>
      <c r="J96">
        <v>13328019992</v>
      </c>
      <c r="K96">
        <v>833</v>
      </c>
      <c r="L96">
        <v>2000003</v>
      </c>
      <c r="O96" t="str">
        <f t="shared" si="1"/>
        <v>MEM_LOAD_UOPS_RETIRED.L1_HITkmerindMURMURfind900000002</v>
      </c>
      <c r="P96">
        <v>13328019992</v>
      </c>
    </row>
    <row r="97" spans="1:16" x14ac:dyDescent="0.25">
      <c r="A97" t="s">
        <v>13</v>
      </c>
      <c r="B97" t="s">
        <v>10</v>
      </c>
      <c r="C97" t="s">
        <v>2</v>
      </c>
      <c r="D97">
        <v>1</v>
      </c>
      <c r="E97">
        <v>0.8</v>
      </c>
      <c r="F97">
        <v>16</v>
      </c>
      <c r="G97">
        <v>90000000</v>
      </c>
      <c r="H97">
        <v>3</v>
      </c>
      <c r="I97" t="s">
        <v>4</v>
      </c>
      <c r="J97">
        <v>13520020280</v>
      </c>
      <c r="K97">
        <v>845</v>
      </c>
      <c r="L97">
        <v>2000003</v>
      </c>
      <c r="O97" t="str">
        <f t="shared" si="1"/>
        <v>MEM_LOAD_UOPS_RETIRED.L1_HITkmerindMURMURfind900000003</v>
      </c>
      <c r="P97">
        <v>13520020280</v>
      </c>
    </row>
    <row r="98" spans="1:16" x14ac:dyDescent="0.25">
      <c r="A98" t="s">
        <v>13</v>
      </c>
      <c r="B98" t="s">
        <v>11</v>
      </c>
      <c r="C98" t="s">
        <v>2</v>
      </c>
      <c r="D98">
        <v>1</v>
      </c>
      <c r="E98">
        <v>0.8</v>
      </c>
      <c r="F98">
        <v>16</v>
      </c>
      <c r="G98">
        <v>11300000</v>
      </c>
      <c r="H98">
        <v>1</v>
      </c>
      <c r="I98" t="s">
        <v>4</v>
      </c>
      <c r="J98">
        <v>1712002568</v>
      </c>
      <c r="K98">
        <v>107</v>
      </c>
      <c r="L98">
        <v>2000003</v>
      </c>
      <c r="O98" t="str">
        <f t="shared" si="1"/>
        <v>MEM_LOAD_UOPS_RETIRED.L1_HITkmerindMURMURinsert113000001</v>
      </c>
      <c r="P98">
        <v>1712002568</v>
      </c>
    </row>
    <row r="99" spans="1:16" x14ac:dyDescent="0.25">
      <c r="A99" t="s">
        <v>13</v>
      </c>
      <c r="B99" t="s">
        <v>11</v>
      </c>
      <c r="C99" t="s">
        <v>2</v>
      </c>
      <c r="D99">
        <v>1</v>
      </c>
      <c r="E99">
        <v>0.8</v>
      </c>
      <c r="F99">
        <v>16</v>
      </c>
      <c r="G99">
        <v>11300000</v>
      </c>
      <c r="H99">
        <v>2</v>
      </c>
      <c r="I99" t="s">
        <v>4</v>
      </c>
      <c r="J99">
        <v>1712002568</v>
      </c>
      <c r="K99">
        <v>107</v>
      </c>
      <c r="L99">
        <v>2000003</v>
      </c>
      <c r="O99" t="str">
        <f t="shared" si="1"/>
        <v>MEM_LOAD_UOPS_RETIRED.L1_HITkmerindMURMURinsert113000002</v>
      </c>
      <c r="P99">
        <v>1712002568</v>
      </c>
    </row>
    <row r="100" spans="1:16" x14ac:dyDescent="0.25">
      <c r="A100" t="s">
        <v>13</v>
      </c>
      <c r="B100" t="s">
        <v>11</v>
      </c>
      <c r="C100" t="s">
        <v>2</v>
      </c>
      <c r="D100">
        <v>1</v>
      </c>
      <c r="E100">
        <v>0.8</v>
      </c>
      <c r="F100">
        <v>16</v>
      </c>
      <c r="G100">
        <v>11300000</v>
      </c>
      <c r="H100">
        <v>3</v>
      </c>
      <c r="I100" t="s">
        <v>4</v>
      </c>
      <c r="J100">
        <v>1712002568</v>
      </c>
      <c r="K100">
        <v>107</v>
      </c>
      <c r="L100">
        <v>2000003</v>
      </c>
      <c r="O100" t="str">
        <f t="shared" si="1"/>
        <v>MEM_LOAD_UOPS_RETIRED.L1_HITkmerindMURMURinsert113000003</v>
      </c>
      <c r="P100">
        <v>1712002568</v>
      </c>
    </row>
    <row r="101" spans="1:16" x14ac:dyDescent="0.25">
      <c r="A101" t="s">
        <v>13</v>
      </c>
      <c r="B101" t="s">
        <v>11</v>
      </c>
      <c r="C101" t="s">
        <v>2</v>
      </c>
      <c r="D101">
        <v>1</v>
      </c>
      <c r="E101">
        <v>0.8</v>
      </c>
      <c r="F101">
        <v>16</v>
      </c>
      <c r="G101">
        <v>22500000</v>
      </c>
      <c r="H101">
        <v>1</v>
      </c>
      <c r="I101" t="s">
        <v>4</v>
      </c>
      <c r="J101">
        <v>3312004968</v>
      </c>
      <c r="K101">
        <v>207</v>
      </c>
      <c r="L101">
        <v>2000003</v>
      </c>
      <c r="O101" t="str">
        <f t="shared" si="1"/>
        <v>MEM_LOAD_UOPS_RETIRED.L1_HITkmerindMURMURinsert225000001</v>
      </c>
      <c r="P101">
        <v>3312004968</v>
      </c>
    </row>
    <row r="102" spans="1:16" x14ac:dyDescent="0.25">
      <c r="A102" t="s">
        <v>13</v>
      </c>
      <c r="B102" t="s">
        <v>11</v>
      </c>
      <c r="C102" t="s">
        <v>2</v>
      </c>
      <c r="D102">
        <v>1</v>
      </c>
      <c r="E102">
        <v>0.8</v>
      </c>
      <c r="F102">
        <v>16</v>
      </c>
      <c r="G102">
        <v>22500000</v>
      </c>
      <c r="H102">
        <v>2</v>
      </c>
      <c r="I102" t="s">
        <v>4</v>
      </c>
      <c r="J102">
        <v>3280004920</v>
      </c>
      <c r="K102">
        <v>205</v>
      </c>
      <c r="L102">
        <v>2000003</v>
      </c>
      <c r="O102" t="str">
        <f t="shared" si="1"/>
        <v>MEM_LOAD_UOPS_RETIRED.L1_HITkmerindMURMURinsert225000002</v>
      </c>
      <c r="P102">
        <v>3280004920</v>
      </c>
    </row>
    <row r="103" spans="1:16" x14ac:dyDescent="0.25">
      <c r="A103" t="s">
        <v>13</v>
      </c>
      <c r="B103" t="s">
        <v>11</v>
      </c>
      <c r="C103" t="s">
        <v>2</v>
      </c>
      <c r="D103">
        <v>1</v>
      </c>
      <c r="E103">
        <v>0.8</v>
      </c>
      <c r="F103">
        <v>16</v>
      </c>
      <c r="G103">
        <v>22500000</v>
      </c>
      <c r="H103">
        <v>3</v>
      </c>
      <c r="I103" t="s">
        <v>4</v>
      </c>
      <c r="J103">
        <v>3232004848</v>
      </c>
      <c r="K103">
        <v>202</v>
      </c>
      <c r="L103">
        <v>2000003</v>
      </c>
      <c r="O103" t="str">
        <f t="shared" si="1"/>
        <v>MEM_LOAD_UOPS_RETIRED.L1_HITkmerindMURMURinsert225000003</v>
      </c>
      <c r="P103">
        <v>3232004848</v>
      </c>
    </row>
    <row r="104" spans="1:16" x14ac:dyDescent="0.25">
      <c r="A104" t="s">
        <v>13</v>
      </c>
      <c r="B104" t="s">
        <v>11</v>
      </c>
      <c r="C104" t="s">
        <v>2</v>
      </c>
      <c r="D104">
        <v>1</v>
      </c>
      <c r="E104">
        <v>0.8</v>
      </c>
      <c r="F104">
        <v>16</v>
      </c>
      <c r="G104">
        <v>45000000</v>
      </c>
      <c r="H104">
        <v>1</v>
      </c>
      <c r="I104" t="s">
        <v>4</v>
      </c>
      <c r="J104">
        <v>6624009936</v>
      </c>
      <c r="K104">
        <v>414</v>
      </c>
      <c r="L104">
        <v>2000003</v>
      </c>
      <c r="O104" t="str">
        <f t="shared" si="1"/>
        <v>MEM_LOAD_UOPS_RETIRED.L1_HITkmerindMURMURinsert450000001</v>
      </c>
      <c r="P104">
        <v>6624009936</v>
      </c>
    </row>
    <row r="105" spans="1:16" x14ac:dyDescent="0.25">
      <c r="A105" t="s">
        <v>13</v>
      </c>
      <c r="B105" t="s">
        <v>11</v>
      </c>
      <c r="C105" t="s">
        <v>2</v>
      </c>
      <c r="D105">
        <v>1</v>
      </c>
      <c r="E105">
        <v>0.8</v>
      </c>
      <c r="F105">
        <v>16</v>
      </c>
      <c r="G105">
        <v>45000000</v>
      </c>
      <c r="H105">
        <v>2</v>
      </c>
      <c r="I105" t="s">
        <v>4</v>
      </c>
      <c r="J105">
        <v>6608009912</v>
      </c>
      <c r="K105">
        <v>413</v>
      </c>
      <c r="L105">
        <v>2000003</v>
      </c>
      <c r="O105" t="str">
        <f t="shared" si="1"/>
        <v>MEM_LOAD_UOPS_RETIRED.L1_HITkmerindMURMURinsert450000002</v>
      </c>
      <c r="P105">
        <v>6608009912</v>
      </c>
    </row>
    <row r="106" spans="1:16" x14ac:dyDescent="0.25">
      <c r="A106" t="s">
        <v>13</v>
      </c>
      <c r="B106" t="s">
        <v>11</v>
      </c>
      <c r="C106" t="s">
        <v>2</v>
      </c>
      <c r="D106">
        <v>1</v>
      </c>
      <c r="E106">
        <v>0.8</v>
      </c>
      <c r="F106">
        <v>16</v>
      </c>
      <c r="G106">
        <v>45000000</v>
      </c>
      <c r="H106">
        <v>3</v>
      </c>
      <c r="I106" t="s">
        <v>4</v>
      </c>
      <c r="J106">
        <v>6640009960</v>
      </c>
      <c r="K106">
        <v>415</v>
      </c>
      <c r="L106">
        <v>2000003</v>
      </c>
      <c r="O106" t="str">
        <f t="shared" si="1"/>
        <v>MEM_LOAD_UOPS_RETIRED.L1_HITkmerindMURMURinsert450000003</v>
      </c>
      <c r="P106">
        <v>6640009960</v>
      </c>
    </row>
    <row r="107" spans="1:16" x14ac:dyDescent="0.25">
      <c r="A107" t="s">
        <v>13</v>
      </c>
      <c r="B107" t="s">
        <v>11</v>
      </c>
      <c r="C107" t="s">
        <v>2</v>
      </c>
      <c r="D107">
        <v>1</v>
      </c>
      <c r="E107">
        <v>0.8</v>
      </c>
      <c r="F107">
        <v>16</v>
      </c>
      <c r="G107">
        <v>90000000</v>
      </c>
      <c r="H107">
        <v>1</v>
      </c>
      <c r="I107" t="s">
        <v>4</v>
      </c>
      <c r="J107">
        <v>13376020064</v>
      </c>
      <c r="K107">
        <v>836</v>
      </c>
      <c r="L107">
        <v>2000003</v>
      </c>
      <c r="O107" t="str">
        <f t="shared" si="1"/>
        <v>MEM_LOAD_UOPS_RETIRED.L1_HITkmerindMURMURinsert900000001</v>
      </c>
      <c r="P107">
        <v>13376020064</v>
      </c>
    </row>
    <row r="108" spans="1:16" x14ac:dyDescent="0.25">
      <c r="A108" t="s">
        <v>13</v>
      </c>
      <c r="B108" t="s">
        <v>11</v>
      </c>
      <c r="C108" t="s">
        <v>2</v>
      </c>
      <c r="D108">
        <v>1</v>
      </c>
      <c r="E108">
        <v>0.8</v>
      </c>
      <c r="F108">
        <v>16</v>
      </c>
      <c r="G108">
        <v>90000000</v>
      </c>
      <c r="H108">
        <v>2</v>
      </c>
      <c r="I108" t="s">
        <v>4</v>
      </c>
      <c r="J108">
        <v>13376020064</v>
      </c>
      <c r="K108">
        <v>836</v>
      </c>
      <c r="L108">
        <v>2000003</v>
      </c>
      <c r="O108" t="str">
        <f t="shared" si="1"/>
        <v>MEM_LOAD_UOPS_RETIRED.L1_HITkmerindMURMURinsert900000002</v>
      </c>
      <c r="P108">
        <v>13376020064</v>
      </c>
    </row>
    <row r="109" spans="1:16" x14ac:dyDescent="0.25">
      <c r="A109" t="s">
        <v>13</v>
      </c>
      <c r="B109" t="s">
        <v>11</v>
      </c>
      <c r="C109" t="s">
        <v>2</v>
      </c>
      <c r="D109">
        <v>1</v>
      </c>
      <c r="E109">
        <v>0.8</v>
      </c>
      <c r="F109">
        <v>16</v>
      </c>
      <c r="G109">
        <v>90000000</v>
      </c>
      <c r="H109">
        <v>3</v>
      </c>
      <c r="I109" t="s">
        <v>4</v>
      </c>
      <c r="J109">
        <v>13392020088</v>
      </c>
      <c r="K109">
        <v>837</v>
      </c>
      <c r="L109">
        <v>2000003</v>
      </c>
      <c r="O109" t="str">
        <f t="shared" si="1"/>
        <v>MEM_LOAD_UOPS_RETIRED.L1_HITkmerindMURMURinsert900000003</v>
      </c>
      <c r="P109">
        <v>13392020088</v>
      </c>
    </row>
    <row r="110" spans="1:16" x14ac:dyDescent="0.25">
      <c r="A110" t="s">
        <v>14</v>
      </c>
      <c r="B110" t="s">
        <v>1</v>
      </c>
      <c r="C110" t="s">
        <v>2</v>
      </c>
      <c r="D110">
        <v>1</v>
      </c>
      <c r="E110">
        <v>0.8</v>
      </c>
      <c r="F110">
        <v>16</v>
      </c>
      <c r="G110">
        <v>11300000</v>
      </c>
      <c r="H110">
        <v>1</v>
      </c>
      <c r="I110" t="s">
        <v>4</v>
      </c>
      <c r="J110">
        <v>1648002472</v>
      </c>
      <c r="K110">
        <v>103</v>
      </c>
      <c r="L110">
        <v>2000003</v>
      </c>
      <c r="O110" t="str">
        <f t="shared" si="1"/>
        <v>MEM_LOAD_UOPS_RETIRED.L1_HITlinearprobeMURMURerase113000001</v>
      </c>
      <c r="P110">
        <v>1648002472</v>
      </c>
    </row>
    <row r="111" spans="1:16" x14ac:dyDescent="0.25">
      <c r="A111" t="s">
        <v>14</v>
      </c>
      <c r="B111" t="s">
        <v>1</v>
      </c>
      <c r="C111" t="s">
        <v>2</v>
      </c>
      <c r="D111">
        <v>1</v>
      </c>
      <c r="E111">
        <v>0.8</v>
      </c>
      <c r="F111">
        <v>16</v>
      </c>
      <c r="G111">
        <v>11300000</v>
      </c>
      <c r="H111">
        <v>2</v>
      </c>
      <c r="I111" t="s">
        <v>4</v>
      </c>
      <c r="J111">
        <v>1632002448</v>
      </c>
      <c r="K111">
        <v>102</v>
      </c>
      <c r="L111">
        <v>2000003</v>
      </c>
      <c r="O111" t="str">
        <f t="shared" si="1"/>
        <v>MEM_LOAD_UOPS_RETIRED.L1_HITlinearprobeMURMURerase113000002</v>
      </c>
      <c r="P111">
        <v>1632002448</v>
      </c>
    </row>
    <row r="112" spans="1:16" x14ac:dyDescent="0.25">
      <c r="A112" t="s">
        <v>14</v>
      </c>
      <c r="B112" t="s">
        <v>1</v>
      </c>
      <c r="C112" t="s">
        <v>2</v>
      </c>
      <c r="D112">
        <v>1</v>
      </c>
      <c r="E112">
        <v>0.8</v>
      </c>
      <c r="F112">
        <v>16</v>
      </c>
      <c r="G112">
        <v>11300000</v>
      </c>
      <c r="H112">
        <v>3</v>
      </c>
      <c r="I112" t="s">
        <v>4</v>
      </c>
      <c r="J112">
        <v>1664002496</v>
      </c>
      <c r="K112">
        <v>104</v>
      </c>
      <c r="L112">
        <v>2000003</v>
      </c>
      <c r="O112" t="str">
        <f t="shared" si="1"/>
        <v>MEM_LOAD_UOPS_RETIRED.L1_HITlinearprobeMURMURerase113000003</v>
      </c>
      <c r="P112">
        <v>1664002496</v>
      </c>
    </row>
    <row r="113" spans="1:16" x14ac:dyDescent="0.25">
      <c r="A113" t="s">
        <v>14</v>
      </c>
      <c r="B113" t="s">
        <v>1</v>
      </c>
      <c r="C113" t="s">
        <v>2</v>
      </c>
      <c r="D113">
        <v>1</v>
      </c>
      <c r="E113">
        <v>0.8</v>
      </c>
      <c r="F113">
        <v>16</v>
      </c>
      <c r="G113">
        <v>22500000</v>
      </c>
      <c r="H113">
        <v>1</v>
      </c>
      <c r="I113" t="s">
        <v>4</v>
      </c>
      <c r="J113">
        <v>3600005400</v>
      </c>
      <c r="K113">
        <v>225</v>
      </c>
      <c r="L113">
        <v>2000003</v>
      </c>
      <c r="O113" t="str">
        <f t="shared" si="1"/>
        <v>MEM_LOAD_UOPS_RETIRED.L1_HITlinearprobeMURMURerase225000001</v>
      </c>
      <c r="P113">
        <v>3600005400</v>
      </c>
    </row>
    <row r="114" spans="1:16" x14ac:dyDescent="0.25">
      <c r="A114" t="s">
        <v>14</v>
      </c>
      <c r="B114" t="s">
        <v>1</v>
      </c>
      <c r="C114" t="s">
        <v>2</v>
      </c>
      <c r="D114">
        <v>1</v>
      </c>
      <c r="E114">
        <v>0.8</v>
      </c>
      <c r="F114">
        <v>16</v>
      </c>
      <c r="G114">
        <v>22500000</v>
      </c>
      <c r="H114">
        <v>2</v>
      </c>
      <c r="I114" t="s">
        <v>4</v>
      </c>
      <c r="J114">
        <v>3600005400</v>
      </c>
      <c r="K114">
        <v>225</v>
      </c>
      <c r="L114">
        <v>2000003</v>
      </c>
      <c r="O114" t="str">
        <f t="shared" si="1"/>
        <v>MEM_LOAD_UOPS_RETIRED.L1_HITlinearprobeMURMURerase225000002</v>
      </c>
      <c r="P114">
        <v>3600005400</v>
      </c>
    </row>
    <row r="115" spans="1:16" x14ac:dyDescent="0.25">
      <c r="A115" t="s">
        <v>14</v>
      </c>
      <c r="B115" t="s">
        <v>1</v>
      </c>
      <c r="C115" t="s">
        <v>2</v>
      </c>
      <c r="D115">
        <v>1</v>
      </c>
      <c r="E115">
        <v>0.8</v>
      </c>
      <c r="F115">
        <v>16</v>
      </c>
      <c r="G115">
        <v>22500000</v>
      </c>
      <c r="H115">
        <v>3</v>
      </c>
      <c r="I115" t="s">
        <v>4</v>
      </c>
      <c r="J115">
        <v>3616005424</v>
      </c>
      <c r="K115">
        <v>226</v>
      </c>
      <c r="L115">
        <v>2000003</v>
      </c>
      <c r="O115" t="str">
        <f t="shared" si="1"/>
        <v>MEM_LOAD_UOPS_RETIRED.L1_HITlinearprobeMURMURerase225000003</v>
      </c>
      <c r="P115">
        <v>3616005424</v>
      </c>
    </row>
    <row r="116" spans="1:16" x14ac:dyDescent="0.25">
      <c r="A116" t="s">
        <v>14</v>
      </c>
      <c r="B116" t="s">
        <v>1</v>
      </c>
      <c r="C116" t="s">
        <v>2</v>
      </c>
      <c r="D116">
        <v>1</v>
      </c>
      <c r="E116">
        <v>0.8</v>
      </c>
      <c r="F116">
        <v>16</v>
      </c>
      <c r="G116">
        <v>45000000</v>
      </c>
      <c r="H116">
        <v>1</v>
      </c>
      <c r="I116" t="s">
        <v>4</v>
      </c>
      <c r="J116">
        <v>7408011112</v>
      </c>
      <c r="K116">
        <v>463</v>
      </c>
      <c r="L116">
        <v>2000003</v>
      </c>
      <c r="O116" t="str">
        <f t="shared" si="1"/>
        <v>MEM_LOAD_UOPS_RETIRED.L1_HITlinearprobeMURMURerase450000001</v>
      </c>
      <c r="P116">
        <v>7408011112</v>
      </c>
    </row>
    <row r="117" spans="1:16" x14ac:dyDescent="0.25">
      <c r="A117" t="s">
        <v>14</v>
      </c>
      <c r="B117" t="s">
        <v>1</v>
      </c>
      <c r="C117" t="s">
        <v>2</v>
      </c>
      <c r="D117">
        <v>1</v>
      </c>
      <c r="E117">
        <v>0.8</v>
      </c>
      <c r="F117">
        <v>16</v>
      </c>
      <c r="G117">
        <v>45000000</v>
      </c>
      <c r="H117">
        <v>2</v>
      </c>
      <c r="I117" t="s">
        <v>4</v>
      </c>
      <c r="J117">
        <v>7408011112</v>
      </c>
      <c r="K117">
        <v>463</v>
      </c>
      <c r="L117">
        <v>2000003</v>
      </c>
      <c r="O117" t="str">
        <f t="shared" si="1"/>
        <v>MEM_LOAD_UOPS_RETIRED.L1_HITlinearprobeMURMURerase450000002</v>
      </c>
      <c r="P117">
        <v>7408011112</v>
      </c>
    </row>
    <row r="118" spans="1:16" x14ac:dyDescent="0.25">
      <c r="A118" t="s">
        <v>14</v>
      </c>
      <c r="B118" t="s">
        <v>1</v>
      </c>
      <c r="C118" t="s">
        <v>2</v>
      </c>
      <c r="D118">
        <v>1</v>
      </c>
      <c r="E118">
        <v>0.8</v>
      </c>
      <c r="F118">
        <v>16</v>
      </c>
      <c r="G118">
        <v>45000000</v>
      </c>
      <c r="H118">
        <v>3</v>
      </c>
      <c r="I118" t="s">
        <v>4</v>
      </c>
      <c r="J118">
        <v>7392011088</v>
      </c>
      <c r="K118">
        <v>462</v>
      </c>
      <c r="L118">
        <v>2000003</v>
      </c>
      <c r="O118" t="str">
        <f t="shared" si="1"/>
        <v>MEM_LOAD_UOPS_RETIRED.L1_HITlinearprobeMURMURerase450000003</v>
      </c>
      <c r="P118">
        <v>7392011088</v>
      </c>
    </row>
    <row r="119" spans="1:16" x14ac:dyDescent="0.25">
      <c r="A119" t="s">
        <v>14</v>
      </c>
      <c r="B119" t="s">
        <v>1</v>
      </c>
      <c r="C119" t="s">
        <v>2</v>
      </c>
      <c r="D119">
        <v>1</v>
      </c>
      <c r="E119">
        <v>0.8</v>
      </c>
      <c r="F119">
        <v>16</v>
      </c>
      <c r="G119">
        <v>90000000</v>
      </c>
      <c r="H119">
        <v>1</v>
      </c>
      <c r="I119" t="s">
        <v>4</v>
      </c>
      <c r="J119">
        <v>13696020544</v>
      </c>
      <c r="K119">
        <v>856</v>
      </c>
      <c r="L119">
        <v>2000003</v>
      </c>
      <c r="O119" t="str">
        <f t="shared" si="1"/>
        <v>MEM_LOAD_UOPS_RETIRED.L1_HITlinearprobeMURMURerase900000001</v>
      </c>
      <c r="P119">
        <v>13696020544</v>
      </c>
    </row>
    <row r="120" spans="1:16" x14ac:dyDescent="0.25">
      <c r="A120" t="s">
        <v>14</v>
      </c>
      <c r="B120" t="s">
        <v>1</v>
      </c>
      <c r="C120" t="s">
        <v>2</v>
      </c>
      <c r="D120">
        <v>1</v>
      </c>
      <c r="E120">
        <v>0.8</v>
      </c>
      <c r="F120">
        <v>16</v>
      </c>
      <c r="G120">
        <v>90000000</v>
      </c>
      <c r="H120">
        <v>2</v>
      </c>
      <c r="I120" t="s">
        <v>4</v>
      </c>
      <c r="J120">
        <v>13568020352</v>
      </c>
      <c r="K120">
        <v>848</v>
      </c>
      <c r="L120">
        <v>2000003</v>
      </c>
      <c r="O120" t="str">
        <f t="shared" si="1"/>
        <v>MEM_LOAD_UOPS_RETIRED.L1_HITlinearprobeMURMURerase900000002</v>
      </c>
      <c r="P120">
        <v>13568020352</v>
      </c>
    </row>
    <row r="121" spans="1:16" x14ac:dyDescent="0.25">
      <c r="A121" t="s">
        <v>14</v>
      </c>
      <c r="B121" t="s">
        <v>1</v>
      </c>
      <c r="C121" t="s">
        <v>2</v>
      </c>
      <c r="D121">
        <v>1</v>
      </c>
      <c r="E121">
        <v>0.8</v>
      </c>
      <c r="F121">
        <v>16</v>
      </c>
      <c r="G121">
        <v>90000000</v>
      </c>
      <c r="H121">
        <v>3</v>
      </c>
      <c r="I121" t="s">
        <v>4</v>
      </c>
      <c r="J121">
        <v>13600020400</v>
      </c>
      <c r="K121">
        <v>850</v>
      </c>
      <c r="L121">
        <v>2000003</v>
      </c>
      <c r="O121" t="str">
        <f t="shared" si="1"/>
        <v>MEM_LOAD_UOPS_RETIRED.L1_HITlinearprobeMURMURerase900000003</v>
      </c>
      <c r="P121">
        <v>13600020400</v>
      </c>
    </row>
    <row r="122" spans="1:16" x14ac:dyDescent="0.25">
      <c r="A122" t="s">
        <v>14</v>
      </c>
      <c r="B122" t="s">
        <v>10</v>
      </c>
      <c r="C122" t="s">
        <v>2</v>
      </c>
      <c r="D122">
        <v>1</v>
      </c>
      <c r="E122">
        <v>0.8</v>
      </c>
      <c r="F122">
        <v>16</v>
      </c>
      <c r="G122">
        <v>11300000</v>
      </c>
      <c r="H122">
        <v>1</v>
      </c>
      <c r="I122" t="s">
        <v>4</v>
      </c>
      <c r="J122">
        <v>1632002448</v>
      </c>
      <c r="K122">
        <v>102</v>
      </c>
      <c r="L122">
        <v>2000003</v>
      </c>
      <c r="O122" t="str">
        <f t="shared" si="1"/>
        <v>MEM_LOAD_UOPS_RETIRED.L1_HITlinearprobeMURMURfind113000001</v>
      </c>
      <c r="P122">
        <v>1632002448</v>
      </c>
    </row>
    <row r="123" spans="1:16" x14ac:dyDescent="0.25">
      <c r="A123" t="s">
        <v>14</v>
      </c>
      <c r="B123" t="s">
        <v>10</v>
      </c>
      <c r="C123" t="s">
        <v>2</v>
      </c>
      <c r="D123">
        <v>1</v>
      </c>
      <c r="E123">
        <v>0.8</v>
      </c>
      <c r="F123">
        <v>16</v>
      </c>
      <c r="G123">
        <v>11300000</v>
      </c>
      <c r="H123">
        <v>2</v>
      </c>
      <c r="I123" t="s">
        <v>4</v>
      </c>
      <c r="J123">
        <v>1760002640</v>
      </c>
      <c r="K123">
        <v>110</v>
      </c>
      <c r="L123">
        <v>2000003</v>
      </c>
      <c r="O123" t="str">
        <f t="shared" si="1"/>
        <v>MEM_LOAD_UOPS_RETIRED.L1_HITlinearprobeMURMURfind113000002</v>
      </c>
      <c r="P123">
        <v>1760002640</v>
      </c>
    </row>
    <row r="124" spans="1:16" x14ac:dyDescent="0.25">
      <c r="A124" t="s">
        <v>14</v>
      </c>
      <c r="B124" t="s">
        <v>10</v>
      </c>
      <c r="C124" t="s">
        <v>2</v>
      </c>
      <c r="D124">
        <v>1</v>
      </c>
      <c r="E124">
        <v>0.8</v>
      </c>
      <c r="F124">
        <v>16</v>
      </c>
      <c r="G124">
        <v>11300000</v>
      </c>
      <c r="H124">
        <v>3</v>
      </c>
      <c r="I124" t="s">
        <v>4</v>
      </c>
      <c r="J124">
        <v>1696002544</v>
      </c>
      <c r="K124">
        <v>106</v>
      </c>
      <c r="L124">
        <v>2000003</v>
      </c>
      <c r="O124" t="str">
        <f t="shared" si="1"/>
        <v>MEM_LOAD_UOPS_RETIRED.L1_HITlinearprobeMURMURfind113000003</v>
      </c>
      <c r="P124">
        <v>1696002544</v>
      </c>
    </row>
    <row r="125" spans="1:16" x14ac:dyDescent="0.25">
      <c r="A125" t="s">
        <v>14</v>
      </c>
      <c r="B125" t="s">
        <v>10</v>
      </c>
      <c r="C125" t="s">
        <v>2</v>
      </c>
      <c r="D125">
        <v>1</v>
      </c>
      <c r="E125">
        <v>0.8</v>
      </c>
      <c r="F125">
        <v>16</v>
      </c>
      <c r="G125">
        <v>22500000</v>
      </c>
      <c r="H125">
        <v>1</v>
      </c>
      <c r="I125" t="s">
        <v>4</v>
      </c>
      <c r="J125">
        <v>3584005376</v>
      </c>
      <c r="K125">
        <v>224</v>
      </c>
      <c r="L125">
        <v>2000003</v>
      </c>
      <c r="O125" t="str">
        <f t="shared" si="1"/>
        <v>MEM_LOAD_UOPS_RETIRED.L1_HITlinearprobeMURMURfind225000001</v>
      </c>
      <c r="P125">
        <v>3584005376</v>
      </c>
    </row>
    <row r="126" spans="1:16" x14ac:dyDescent="0.25">
      <c r="A126" t="s">
        <v>14</v>
      </c>
      <c r="B126" t="s">
        <v>10</v>
      </c>
      <c r="C126" t="s">
        <v>2</v>
      </c>
      <c r="D126">
        <v>1</v>
      </c>
      <c r="E126">
        <v>0.8</v>
      </c>
      <c r="F126">
        <v>16</v>
      </c>
      <c r="G126">
        <v>22500000</v>
      </c>
      <c r="H126">
        <v>2</v>
      </c>
      <c r="I126" t="s">
        <v>4</v>
      </c>
      <c r="J126">
        <v>3552005328</v>
      </c>
      <c r="K126">
        <v>222</v>
      </c>
      <c r="L126">
        <v>2000003</v>
      </c>
      <c r="O126" t="str">
        <f t="shared" si="1"/>
        <v>MEM_LOAD_UOPS_RETIRED.L1_HITlinearprobeMURMURfind225000002</v>
      </c>
      <c r="P126">
        <v>3552005328</v>
      </c>
    </row>
    <row r="127" spans="1:16" x14ac:dyDescent="0.25">
      <c r="A127" t="s">
        <v>14</v>
      </c>
      <c r="B127" t="s">
        <v>10</v>
      </c>
      <c r="C127" t="s">
        <v>2</v>
      </c>
      <c r="D127">
        <v>1</v>
      </c>
      <c r="E127">
        <v>0.8</v>
      </c>
      <c r="F127">
        <v>16</v>
      </c>
      <c r="G127">
        <v>22500000</v>
      </c>
      <c r="H127">
        <v>3</v>
      </c>
      <c r="I127" t="s">
        <v>4</v>
      </c>
      <c r="J127">
        <v>3696005544</v>
      </c>
      <c r="K127">
        <v>231</v>
      </c>
      <c r="L127">
        <v>2000003</v>
      </c>
      <c r="O127" t="str">
        <f t="shared" si="1"/>
        <v>MEM_LOAD_UOPS_RETIRED.L1_HITlinearprobeMURMURfind225000003</v>
      </c>
      <c r="P127">
        <v>3696005544</v>
      </c>
    </row>
    <row r="128" spans="1:16" x14ac:dyDescent="0.25">
      <c r="A128" t="s">
        <v>14</v>
      </c>
      <c r="B128" t="s">
        <v>10</v>
      </c>
      <c r="C128" t="s">
        <v>2</v>
      </c>
      <c r="D128">
        <v>1</v>
      </c>
      <c r="E128">
        <v>0.8</v>
      </c>
      <c r="F128">
        <v>16</v>
      </c>
      <c r="G128">
        <v>45000000</v>
      </c>
      <c r="H128">
        <v>1</v>
      </c>
      <c r="I128" t="s">
        <v>4</v>
      </c>
      <c r="J128">
        <v>7408011112</v>
      </c>
      <c r="K128">
        <v>463</v>
      </c>
      <c r="L128">
        <v>2000003</v>
      </c>
      <c r="O128" t="str">
        <f t="shared" si="1"/>
        <v>MEM_LOAD_UOPS_RETIRED.L1_HITlinearprobeMURMURfind450000001</v>
      </c>
      <c r="P128">
        <v>7408011112</v>
      </c>
    </row>
    <row r="129" spans="1:16" x14ac:dyDescent="0.25">
      <c r="A129" t="s">
        <v>14</v>
      </c>
      <c r="B129" t="s">
        <v>10</v>
      </c>
      <c r="C129" t="s">
        <v>2</v>
      </c>
      <c r="D129">
        <v>1</v>
      </c>
      <c r="E129">
        <v>0.8</v>
      </c>
      <c r="F129">
        <v>16</v>
      </c>
      <c r="G129">
        <v>45000000</v>
      </c>
      <c r="H129">
        <v>2</v>
      </c>
      <c r="I129" t="s">
        <v>4</v>
      </c>
      <c r="J129">
        <v>7328010992</v>
      </c>
      <c r="K129">
        <v>458</v>
      </c>
      <c r="L129">
        <v>2000003</v>
      </c>
      <c r="O129" t="str">
        <f t="shared" si="1"/>
        <v>MEM_LOAD_UOPS_RETIRED.L1_HITlinearprobeMURMURfind450000002</v>
      </c>
      <c r="P129">
        <v>7328010992</v>
      </c>
    </row>
    <row r="130" spans="1:16" x14ac:dyDescent="0.25">
      <c r="A130" t="s">
        <v>14</v>
      </c>
      <c r="B130" t="s">
        <v>10</v>
      </c>
      <c r="C130" t="s">
        <v>2</v>
      </c>
      <c r="D130">
        <v>1</v>
      </c>
      <c r="E130">
        <v>0.8</v>
      </c>
      <c r="F130">
        <v>16</v>
      </c>
      <c r="G130">
        <v>45000000</v>
      </c>
      <c r="H130">
        <v>3</v>
      </c>
      <c r="I130" t="s">
        <v>4</v>
      </c>
      <c r="J130">
        <v>7552011328</v>
      </c>
      <c r="K130">
        <v>472</v>
      </c>
      <c r="L130">
        <v>2000003</v>
      </c>
      <c r="O130" t="str">
        <f t="shared" ref="O130:O193" si="2">I130&amp;A130&amp;C130&amp;B130&amp;G130&amp;H130</f>
        <v>MEM_LOAD_UOPS_RETIRED.L1_HITlinearprobeMURMURfind450000003</v>
      </c>
      <c r="P130">
        <v>7552011328</v>
      </c>
    </row>
    <row r="131" spans="1:16" x14ac:dyDescent="0.25">
      <c r="A131" t="s">
        <v>14</v>
      </c>
      <c r="B131" t="s">
        <v>10</v>
      </c>
      <c r="C131" t="s">
        <v>2</v>
      </c>
      <c r="D131">
        <v>1</v>
      </c>
      <c r="E131">
        <v>0.8</v>
      </c>
      <c r="F131">
        <v>16</v>
      </c>
      <c r="G131">
        <v>90000000</v>
      </c>
      <c r="H131">
        <v>1</v>
      </c>
      <c r="I131" t="s">
        <v>4</v>
      </c>
      <c r="J131">
        <v>13584020376</v>
      </c>
      <c r="K131">
        <v>849</v>
      </c>
      <c r="L131">
        <v>2000003</v>
      </c>
      <c r="O131" t="str">
        <f t="shared" si="2"/>
        <v>MEM_LOAD_UOPS_RETIRED.L1_HITlinearprobeMURMURfind900000001</v>
      </c>
      <c r="P131">
        <v>13584020376</v>
      </c>
    </row>
    <row r="132" spans="1:16" x14ac:dyDescent="0.25">
      <c r="A132" t="s">
        <v>14</v>
      </c>
      <c r="B132" t="s">
        <v>10</v>
      </c>
      <c r="C132" t="s">
        <v>2</v>
      </c>
      <c r="D132">
        <v>1</v>
      </c>
      <c r="E132">
        <v>0.8</v>
      </c>
      <c r="F132">
        <v>16</v>
      </c>
      <c r="G132">
        <v>90000000</v>
      </c>
      <c r="H132">
        <v>2</v>
      </c>
      <c r="I132" t="s">
        <v>4</v>
      </c>
      <c r="J132">
        <v>13648020472</v>
      </c>
      <c r="K132">
        <v>853</v>
      </c>
      <c r="L132">
        <v>2000003</v>
      </c>
      <c r="O132" t="str">
        <f t="shared" si="2"/>
        <v>MEM_LOAD_UOPS_RETIRED.L1_HITlinearprobeMURMURfind900000002</v>
      </c>
      <c r="P132">
        <v>13648020472</v>
      </c>
    </row>
    <row r="133" spans="1:16" x14ac:dyDescent="0.25">
      <c r="A133" t="s">
        <v>14</v>
      </c>
      <c r="B133" t="s">
        <v>10</v>
      </c>
      <c r="C133" t="s">
        <v>2</v>
      </c>
      <c r="D133">
        <v>1</v>
      </c>
      <c r="E133">
        <v>0.8</v>
      </c>
      <c r="F133">
        <v>16</v>
      </c>
      <c r="G133">
        <v>90000000</v>
      </c>
      <c r="H133">
        <v>3</v>
      </c>
      <c r="I133" t="s">
        <v>4</v>
      </c>
      <c r="J133">
        <v>14112021168</v>
      </c>
      <c r="K133">
        <v>882</v>
      </c>
      <c r="L133">
        <v>2000003</v>
      </c>
      <c r="O133" t="str">
        <f t="shared" si="2"/>
        <v>MEM_LOAD_UOPS_RETIRED.L1_HITlinearprobeMURMURfind900000003</v>
      </c>
      <c r="P133">
        <v>14112021168</v>
      </c>
    </row>
    <row r="134" spans="1:16" x14ac:dyDescent="0.25">
      <c r="A134" t="s">
        <v>14</v>
      </c>
      <c r="B134" t="s">
        <v>11</v>
      </c>
      <c r="C134" t="s">
        <v>2</v>
      </c>
      <c r="D134">
        <v>1</v>
      </c>
      <c r="E134">
        <v>0.8</v>
      </c>
      <c r="F134">
        <v>16</v>
      </c>
      <c r="G134">
        <v>11300000</v>
      </c>
      <c r="H134">
        <v>1</v>
      </c>
      <c r="I134" t="s">
        <v>4</v>
      </c>
      <c r="J134">
        <v>1760002640</v>
      </c>
      <c r="K134">
        <v>110</v>
      </c>
      <c r="L134">
        <v>2000003</v>
      </c>
      <c r="O134" t="str">
        <f t="shared" si="2"/>
        <v>MEM_LOAD_UOPS_RETIRED.L1_HITlinearprobeMURMURinsert113000001</v>
      </c>
      <c r="P134">
        <v>1760002640</v>
      </c>
    </row>
    <row r="135" spans="1:16" x14ac:dyDescent="0.25">
      <c r="A135" t="s">
        <v>14</v>
      </c>
      <c r="B135" t="s">
        <v>11</v>
      </c>
      <c r="C135" t="s">
        <v>2</v>
      </c>
      <c r="D135">
        <v>1</v>
      </c>
      <c r="E135">
        <v>0.8</v>
      </c>
      <c r="F135">
        <v>16</v>
      </c>
      <c r="G135">
        <v>11300000</v>
      </c>
      <c r="H135">
        <v>2</v>
      </c>
      <c r="I135" t="s">
        <v>4</v>
      </c>
      <c r="J135">
        <v>1680002520</v>
      </c>
      <c r="K135">
        <v>105</v>
      </c>
      <c r="L135">
        <v>2000003</v>
      </c>
      <c r="O135" t="str">
        <f t="shared" si="2"/>
        <v>MEM_LOAD_UOPS_RETIRED.L1_HITlinearprobeMURMURinsert113000002</v>
      </c>
      <c r="P135">
        <v>1680002520</v>
      </c>
    </row>
    <row r="136" spans="1:16" x14ac:dyDescent="0.25">
      <c r="A136" t="s">
        <v>14</v>
      </c>
      <c r="B136" t="s">
        <v>11</v>
      </c>
      <c r="C136" t="s">
        <v>2</v>
      </c>
      <c r="D136">
        <v>1</v>
      </c>
      <c r="E136">
        <v>0.8</v>
      </c>
      <c r="F136">
        <v>16</v>
      </c>
      <c r="G136">
        <v>11300000</v>
      </c>
      <c r="H136">
        <v>3</v>
      </c>
      <c r="I136" t="s">
        <v>4</v>
      </c>
      <c r="J136">
        <v>1824002736</v>
      </c>
      <c r="K136">
        <v>114</v>
      </c>
      <c r="L136">
        <v>2000003</v>
      </c>
      <c r="O136" t="str">
        <f t="shared" si="2"/>
        <v>MEM_LOAD_UOPS_RETIRED.L1_HITlinearprobeMURMURinsert113000003</v>
      </c>
      <c r="P136">
        <v>1824002736</v>
      </c>
    </row>
    <row r="137" spans="1:16" x14ac:dyDescent="0.25">
      <c r="A137" t="s">
        <v>14</v>
      </c>
      <c r="B137" t="s">
        <v>11</v>
      </c>
      <c r="C137" t="s">
        <v>2</v>
      </c>
      <c r="D137">
        <v>1</v>
      </c>
      <c r="E137">
        <v>0.8</v>
      </c>
      <c r="F137">
        <v>16</v>
      </c>
      <c r="G137">
        <v>22500000</v>
      </c>
      <c r="H137">
        <v>1</v>
      </c>
      <c r="I137" t="s">
        <v>4</v>
      </c>
      <c r="J137">
        <v>3584005376</v>
      </c>
      <c r="K137">
        <v>224</v>
      </c>
      <c r="L137">
        <v>2000003</v>
      </c>
      <c r="O137" t="str">
        <f t="shared" si="2"/>
        <v>MEM_LOAD_UOPS_RETIRED.L1_HITlinearprobeMURMURinsert225000001</v>
      </c>
      <c r="P137">
        <v>3584005376</v>
      </c>
    </row>
    <row r="138" spans="1:16" x14ac:dyDescent="0.25">
      <c r="A138" t="s">
        <v>14</v>
      </c>
      <c r="B138" t="s">
        <v>11</v>
      </c>
      <c r="C138" t="s">
        <v>2</v>
      </c>
      <c r="D138">
        <v>1</v>
      </c>
      <c r="E138">
        <v>0.8</v>
      </c>
      <c r="F138">
        <v>16</v>
      </c>
      <c r="G138">
        <v>22500000</v>
      </c>
      <c r="H138">
        <v>2</v>
      </c>
      <c r="I138" t="s">
        <v>4</v>
      </c>
      <c r="J138">
        <v>3664005496</v>
      </c>
      <c r="K138">
        <v>229</v>
      </c>
      <c r="L138">
        <v>2000003</v>
      </c>
      <c r="O138" t="str">
        <f t="shared" si="2"/>
        <v>MEM_LOAD_UOPS_RETIRED.L1_HITlinearprobeMURMURinsert225000002</v>
      </c>
      <c r="P138">
        <v>3664005496</v>
      </c>
    </row>
    <row r="139" spans="1:16" x14ac:dyDescent="0.25">
      <c r="A139" t="s">
        <v>14</v>
      </c>
      <c r="B139" t="s">
        <v>11</v>
      </c>
      <c r="C139" t="s">
        <v>2</v>
      </c>
      <c r="D139">
        <v>1</v>
      </c>
      <c r="E139">
        <v>0.8</v>
      </c>
      <c r="F139">
        <v>16</v>
      </c>
      <c r="G139">
        <v>22500000</v>
      </c>
      <c r="H139">
        <v>3</v>
      </c>
      <c r="I139" t="s">
        <v>4</v>
      </c>
      <c r="J139">
        <v>3600005400</v>
      </c>
      <c r="K139">
        <v>225</v>
      </c>
      <c r="L139">
        <v>2000003</v>
      </c>
      <c r="O139" t="str">
        <f t="shared" si="2"/>
        <v>MEM_LOAD_UOPS_RETIRED.L1_HITlinearprobeMURMURinsert225000003</v>
      </c>
      <c r="P139">
        <v>3600005400</v>
      </c>
    </row>
    <row r="140" spans="1:16" x14ac:dyDescent="0.25">
      <c r="A140" t="s">
        <v>14</v>
      </c>
      <c r="B140" t="s">
        <v>11</v>
      </c>
      <c r="C140" t="s">
        <v>2</v>
      </c>
      <c r="D140">
        <v>1</v>
      </c>
      <c r="E140">
        <v>0.8</v>
      </c>
      <c r="F140">
        <v>16</v>
      </c>
      <c r="G140">
        <v>45000000</v>
      </c>
      <c r="H140">
        <v>1</v>
      </c>
      <c r="I140" t="s">
        <v>4</v>
      </c>
      <c r="J140">
        <v>7360011040</v>
      </c>
      <c r="K140">
        <v>460</v>
      </c>
      <c r="L140">
        <v>2000003</v>
      </c>
      <c r="O140" t="str">
        <f t="shared" si="2"/>
        <v>MEM_LOAD_UOPS_RETIRED.L1_HITlinearprobeMURMURinsert450000001</v>
      </c>
      <c r="P140">
        <v>7360011040</v>
      </c>
    </row>
    <row r="141" spans="1:16" x14ac:dyDescent="0.25">
      <c r="A141" t="s">
        <v>14</v>
      </c>
      <c r="B141" t="s">
        <v>11</v>
      </c>
      <c r="C141" t="s">
        <v>2</v>
      </c>
      <c r="D141">
        <v>1</v>
      </c>
      <c r="E141">
        <v>0.8</v>
      </c>
      <c r="F141">
        <v>16</v>
      </c>
      <c r="G141">
        <v>45000000</v>
      </c>
      <c r="H141">
        <v>2</v>
      </c>
      <c r="I141" t="s">
        <v>4</v>
      </c>
      <c r="J141">
        <v>7408011112</v>
      </c>
      <c r="K141">
        <v>463</v>
      </c>
      <c r="L141">
        <v>2000003</v>
      </c>
      <c r="O141" t="str">
        <f t="shared" si="2"/>
        <v>MEM_LOAD_UOPS_RETIRED.L1_HITlinearprobeMURMURinsert450000002</v>
      </c>
      <c r="P141">
        <v>7408011112</v>
      </c>
    </row>
    <row r="142" spans="1:16" x14ac:dyDescent="0.25">
      <c r="A142" t="s">
        <v>14</v>
      </c>
      <c r="B142" t="s">
        <v>11</v>
      </c>
      <c r="C142" t="s">
        <v>2</v>
      </c>
      <c r="D142">
        <v>1</v>
      </c>
      <c r="E142">
        <v>0.8</v>
      </c>
      <c r="F142">
        <v>16</v>
      </c>
      <c r="G142">
        <v>45000000</v>
      </c>
      <c r="H142">
        <v>3</v>
      </c>
      <c r="I142" t="s">
        <v>4</v>
      </c>
      <c r="J142">
        <v>7392011088</v>
      </c>
      <c r="K142">
        <v>462</v>
      </c>
      <c r="L142">
        <v>2000003</v>
      </c>
      <c r="O142" t="str">
        <f t="shared" si="2"/>
        <v>MEM_LOAD_UOPS_RETIRED.L1_HITlinearprobeMURMURinsert450000003</v>
      </c>
      <c r="P142">
        <v>7392011088</v>
      </c>
    </row>
    <row r="143" spans="1:16" x14ac:dyDescent="0.25">
      <c r="A143" t="s">
        <v>14</v>
      </c>
      <c r="B143" t="s">
        <v>11</v>
      </c>
      <c r="C143" t="s">
        <v>2</v>
      </c>
      <c r="D143">
        <v>1</v>
      </c>
      <c r="E143">
        <v>0.8</v>
      </c>
      <c r="F143">
        <v>16</v>
      </c>
      <c r="G143">
        <v>90000000</v>
      </c>
      <c r="H143">
        <v>1</v>
      </c>
      <c r="I143" t="s">
        <v>4</v>
      </c>
      <c r="J143">
        <v>13632020448</v>
      </c>
      <c r="K143">
        <v>852</v>
      </c>
      <c r="L143">
        <v>2000003</v>
      </c>
      <c r="O143" t="str">
        <f t="shared" si="2"/>
        <v>MEM_LOAD_UOPS_RETIRED.L1_HITlinearprobeMURMURinsert900000001</v>
      </c>
      <c r="P143">
        <v>13632020448</v>
      </c>
    </row>
    <row r="144" spans="1:16" x14ac:dyDescent="0.25">
      <c r="A144" t="s">
        <v>14</v>
      </c>
      <c r="B144" t="s">
        <v>11</v>
      </c>
      <c r="C144" t="s">
        <v>2</v>
      </c>
      <c r="D144">
        <v>1</v>
      </c>
      <c r="E144">
        <v>0.8</v>
      </c>
      <c r="F144">
        <v>16</v>
      </c>
      <c r="G144">
        <v>90000000</v>
      </c>
      <c r="H144">
        <v>2</v>
      </c>
      <c r="I144" t="s">
        <v>4</v>
      </c>
      <c r="J144">
        <v>13632020448</v>
      </c>
      <c r="K144">
        <v>852</v>
      </c>
      <c r="L144">
        <v>2000003</v>
      </c>
      <c r="O144" t="str">
        <f t="shared" si="2"/>
        <v>MEM_LOAD_UOPS_RETIRED.L1_HITlinearprobeMURMURinsert900000002</v>
      </c>
      <c r="P144">
        <v>13632020448</v>
      </c>
    </row>
    <row r="145" spans="1:16" x14ac:dyDescent="0.25">
      <c r="A145" t="s">
        <v>14</v>
      </c>
      <c r="B145" t="s">
        <v>11</v>
      </c>
      <c r="C145" t="s">
        <v>2</v>
      </c>
      <c r="D145">
        <v>1</v>
      </c>
      <c r="E145">
        <v>0.8</v>
      </c>
      <c r="F145">
        <v>16</v>
      </c>
      <c r="G145">
        <v>90000000</v>
      </c>
      <c r="H145">
        <v>3</v>
      </c>
      <c r="I145" t="s">
        <v>4</v>
      </c>
      <c r="J145">
        <v>13616020424</v>
      </c>
      <c r="K145">
        <v>851</v>
      </c>
      <c r="L145">
        <v>2000003</v>
      </c>
      <c r="O145" t="str">
        <f t="shared" si="2"/>
        <v>MEM_LOAD_UOPS_RETIRED.L1_HITlinearprobeMURMURinsert900000003</v>
      </c>
      <c r="P145">
        <v>13616020424</v>
      </c>
    </row>
    <row r="146" spans="1:16" x14ac:dyDescent="0.25">
      <c r="A146" t="s">
        <v>15</v>
      </c>
      <c r="B146" t="s">
        <v>1</v>
      </c>
      <c r="C146" t="s">
        <v>2</v>
      </c>
      <c r="D146">
        <v>1</v>
      </c>
      <c r="E146">
        <v>0.8</v>
      </c>
      <c r="F146">
        <v>16</v>
      </c>
      <c r="G146">
        <v>11300000</v>
      </c>
      <c r="H146">
        <v>1</v>
      </c>
      <c r="I146" t="s">
        <v>4</v>
      </c>
      <c r="J146">
        <v>1808002712</v>
      </c>
      <c r="K146">
        <v>113</v>
      </c>
      <c r="L146">
        <v>2000003</v>
      </c>
      <c r="O146" t="str">
        <f t="shared" si="2"/>
        <v>MEM_LOAD_UOPS_RETIRED.L1_HITradixsortMURMURerase113000001</v>
      </c>
      <c r="P146">
        <v>1808002712</v>
      </c>
    </row>
    <row r="147" spans="1:16" x14ac:dyDescent="0.25">
      <c r="A147" t="s">
        <v>15</v>
      </c>
      <c r="B147" t="s">
        <v>1</v>
      </c>
      <c r="C147" t="s">
        <v>2</v>
      </c>
      <c r="D147">
        <v>1</v>
      </c>
      <c r="E147">
        <v>0.8</v>
      </c>
      <c r="F147">
        <v>16</v>
      </c>
      <c r="G147">
        <v>11300000</v>
      </c>
      <c r="H147">
        <v>2</v>
      </c>
      <c r="I147" t="s">
        <v>4</v>
      </c>
      <c r="J147">
        <v>1824002736</v>
      </c>
      <c r="K147">
        <v>114</v>
      </c>
      <c r="L147">
        <v>2000003</v>
      </c>
      <c r="O147" t="str">
        <f t="shared" si="2"/>
        <v>MEM_LOAD_UOPS_RETIRED.L1_HITradixsortMURMURerase113000002</v>
      </c>
      <c r="P147">
        <v>1824002736</v>
      </c>
    </row>
    <row r="148" spans="1:16" x14ac:dyDescent="0.25">
      <c r="A148" t="s">
        <v>15</v>
      </c>
      <c r="B148" t="s">
        <v>1</v>
      </c>
      <c r="C148" t="s">
        <v>2</v>
      </c>
      <c r="D148">
        <v>1</v>
      </c>
      <c r="E148">
        <v>0.8</v>
      </c>
      <c r="F148">
        <v>16</v>
      </c>
      <c r="G148">
        <v>11300000</v>
      </c>
      <c r="H148">
        <v>3</v>
      </c>
      <c r="I148" t="s">
        <v>4</v>
      </c>
      <c r="J148">
        <v>1792002688</v>
      </c>
      <c r="K148">
        <v>112</v>
      </c>
      <c r="L148">
        <v>2000003</v>
      </c>
      <c r="O148" t="str">
        <f t="shared" si="2"/>
        <v>MEM_LOAD_UOPS_RETIRED.L1_HITradixsortMURMURerase113000003</v>
      </c>
      <c r="P148">
        <v>1792002688</v>
      </c>
    </row>
    <row r="149" spans="1:16" x14ac:dyDescent="0.25">
      <c r="A149" t="s">
        <v>15</v>
      </c>
      <c r="B149" t="s">
        <v>1</v>
      </c>
      <c r="C149" t="s">
        <v>2</v>
      </c>
      <c r="D149">
        <v>1</v>
      </c>
      <c r="E149">
        <v>0.8</v>
      </c>
      <c r="F149">
        <v>16</v>
      </c>
      <c r="G149">
        <v>22500000</v>
      </c>
      <c r="H149">
        <v>1</v>
      </c>
      <c r="I149" t="s">
        <v>4</v>
      </c>
      <c r="J149">
        <v>4368006552</v>
      </c>
      <c r="K149">
        <v>273</v>
      </c>
      <c r="L149">
        <v>2000003</v>
      </c>
      <c r="O149" t="str">
        <f t="shared" si="2"/>
        <v>MEM_LOAD_UOPS_RETIRED.L1_HITradixsortMURMURerase225000001</v>
      </c>
      <c r="P149">
        <v>4368006552</v>
      </c>
    </row>
    <row r="150" spans="1:16" x14ac:dyDescent="0.25">
      <c r="A150" t="s">
        <v>15</v>
      </c>
      <c r="B150" t="s">
        <v>1</v>
      </c>
      <c r="C150" t="s">
        <v>2</v>
      </c>
      <c r="D150">
        <v>1</v>
      </c>
      <c r="E150">
        <v>0.8</v>
      </c>
      <c r="F150">
        <v>16</v>
      </c>
      <c r="G150">
        <v>22500000</v>
      </c>
      <c r="H150">
        <v>2</v>
      </c>
      <c r="I150" t="s">
        <v>4</v>
      </c>
      <c r="J150">
        <v>4368006552</v>
      </c>
      <c r="K150">
        <v>273</v>
      </c>
      <c r="L150">
        <v>2000003</v>
      </c>
      <c r="O150" t="str">
        <f t="shared" si="2"/>
        <v>MEM_LOAD_UOPS_RETIRED.L1_HITradixsortMURMURerase225000002</v>
      </c>
      <c r="P150">
        <v>4368006552</v>
      </c>
    </row>
    <row r="151" spans="1:16" x14ac:dyDescent="0.25">
      <c r="A151" t="s">
        <v>15</v>
      </c>
      <c r="B151" t="s">
        <v>1</v>
      </c>
      <c r="C151" t="s">
        <v>2</v>
      </c>
      <c r="D151">
        <v>1</v>
      </c>
      <c r="E151">
        <v>0.8</v>
      </c>
      <c r="F151">
        <v>16</v>
      </c>
      <c r="G151">
        <v>22500000</v>
      </c>
      <c r="H151">
        <v>3</v>
      </c>
      <c r="I151" t="s">
        <v>4</v>
      </c>
      <c r="J151">
        <v>4512006768</v>
      </c>
      <c r="K151">
        <v>282</v>
      </c>
      <c r="L151">
        <v>2000003</v>
      </c>
      <c r="O151" t="str">
        <f t="shared" si="2"/>
        <v>MEM_LOAD_UOPS_RETIRED.L1_HITradixsortMURMURerase225000003</v>
      </c>
      <c r="P151">
        <v>4512006768</v>
      </c>
    </row>
    <row r="152" spans="1:16" x14ac:dyDescent="0.25">
      <c r="A152" t="s">
        <v>15</v>
      </c>
      <c r="B152" t="s">
        <v>1</v>
      </c>
      <c r="C152" t="s">
        <v>2</v>
      </c>
      <c r="D152">
        <v>1</v>
      </c>
      <c r="E152">
        <v>0.8</v>
      </c>
      <c r="F152">
        <v>16</v>
      </c>
      <c r="G152">
        <v>45000000</v>
      </c>
      <c r="H152">
        <v>1</v>
      </c>
      <c r="I152" t="s">
        <v>4</v>
      </c>
      <c r="J152">
        <v>8176012264</v>
      </c>
      <c r="K152">
        <v>511</v>
      </c>
      <c r="L152">
        <v>2000003</v>
      </c>
      <c r="O152" t="str">
        <f t="shared" si="2"/>
        <v>MEM_LOAD_UOPS_RETIRED.L1_HITradixsortMURMURerase450000001</v>
      </c>
      <c r="P152">
        <v>8176012264</v>
      </c>
    </row>
    <row r="153" spans="1:16" x14ac:dyDescent="0.25">
      <c r="A153" t="s">
        <v>15</v>
      </c>
      <c r="B153" t="s">
        <v>1</v>
      </c>
      <c r="C153" t="s">
        <v>2</v>
      </c>
      <c r="D153">
        <v>1</v>
      </c>
      <c r="E153">
        <v>0.8</v>
      </c>
      <c r="F153">
        <v>16</v>
      </c>
      <c r="G153">
        <v>45000000</v>
      </c>
      <c r="H153">
        <v>2</v>
      </c>
      <c r="I153" t="s">
        <v>4</v>
      </c>
      <c r="J153">
        <v>8304012456</v>
      </c>
      <c r="K153">
        <v>519</v>
      </c>
      <c r="L153">
        <v>2000003</v>
      </c>
      <c r="O153" t="str">
        <f t="shared" si="2"/>
        <v>MEM_LOAD_UOPS_RETIRED.L1_HITradixsortMURMURerase450000002</v>
      </c>
      <c r="P153">
        <v>8304012456</v>
      </c>
    </row>
    <row r="154" spans="1:16" x14ac:dyDescent="0.25">
      <c r="A154" t="s">
        <v>15</v>
      </c>
      <c r="B154" t="s">
        <v>1</v>
      </c>
      <c r="C154" t="s">
        <v>2</v>
      </c>
      <c r="D154">
        <v>1</v>
      </c>
      <c r="E154">
        <v>0.8</v>
      </c>
      <c r="F154">
        <v>16</v>
      </c>
      <c r="G154">
        <v>45000000</v>
      </c>
      <c r="H154">
        <v>3</v>
      </c>
      <c r="I154" t="s">
        <v>4</v>
      </c>
      <c r="J154">
        <v>8160012240</v>
      </c>
      <c r="K154">
        <v>510</v>
      </c>
      <c r="L154">
        <v>2000003</v>
      </c>
      <c r="O154" t="str">
        <f t="shared" si="2"/>
        <v>MEM_LOAD_UOPS_RETIRED.L1_HITradixsortMURMURerase450000003</v>
      </c>
      <c r="P154">
        <v>8160012240</v>
      </c>
    </row>
    <row r="155" spans="1:16" x14ac:dyDescent="0.25">
      <c r="A155" t="s">
        <v>15</v>
      </c>
      <c r="B155" t="s">
        <v>1</v>
      </c>
      <c r="C155" t="s">
        <v>2</v>
      </c>
      <c r="D155">
        <v>1</v>
      </c>
      <c r="E155">
        <v>0.8</v>
      </c>
      <c r="F155">
        <v>16</v>
      </c>
      <c r="G155">
        <v>90000000</v>
      </c>
      <c r="H155">
        <v>1</v>
      </c>
      <c r="I155" t="s">
        <v>4</v>
      </c>
      <c r="J155">
        <v>14912022368</v>
      </c>
      <c r="K155">
        <v>932</v>
      </c>
      <c r="L155">
        <v>2000003</v>
      </c>
      <c r="O155" t="str">
        <f t="shared" si="2"/>
        <v>MEM_LOAD_UOPS_RETIRED.L1_HITradixsortMURMURerase900000001</v>
      </c>
      <c r="P155">
        <v>14912022368</v>
      </c>
    </row>
    <row r="156" spans="1:16" x14ac:dyDescent="0.25">
      <c r="A156" t="s">
        <v>15</v>
      </c>
      <c r="B156" t="s">
        <v>1</v>
      </c>
      <c r="C156" t="s">
        <v>2</v>
      </c>
      <c r="D156">
        <v>1</v>
      </c>
      <c r="E156">
        <v>0.8</v>
      </c>
      <c r="F156">
        <v>16</v>
      </c>
      <c r="G156">
        <v>90000000</v>
      </c>
      <c r="H156">
        <v>2</v>
      </c>
      <c r="I156" t="s">
        <v>4</v>
      </c>
      <c r="J156">
        <v>14672022008</v>
      </c>
      <c r="K156">
        <v>917</v>
      </c>
      <c r="L156">
        <v>2000003</v>
      </c>
      <c r="O156" t="str">
        <f t="shared" si="2"/>
        <v>MEM_LOAD_UOPS_RETIRED.L1_HITradixsortMURMURerase900000002</v>
      </c>
      <c r="P156">
        <v>14672022008</v>
      </c>
    </row>
    <row r="157" spans="1:16" x14ac:dyDescent="0.25">
      <c r="A157" t="s">
        <v>15</v>
      </c>
      <c r="B157" t="s">
        <v>1</v>
      </c>
      <c r="C157" t="s">
        <v>2</v>
      </c>
      <c r="D157">
        <v>1</v>
      </c>
      <c r="E157">
        <v>0.8</v>
      </c>
      <c r="F157">
        <v>16</v>
      </c>
      <c r="G157">
        <v>90000000</v>
      </c>
      <c r="H157">
        <v>3</v>
      </c>
      <c r="I157" t="s">
        <v>4</v>
      </c>
      <c r="J157">
        <v>14720022080</v>
      </c>
      <c r="K157">
        <v>920</v>
      </c>
      <c r="L157">
        <v>2000003</v>
      </c>
      <c r="O157" t="str">
        <f t="shared" si="2"/>
        <v>MEM_LOAD_UOPS_RETIRED.L1_HITradixsortMURMURerase900000003</v>
      </c>
      <c r="P157">
        <v>14720022080</v>
      </c>
    </row>
    <row r="158" spans="1:16" x14ac:dyDescent="0.25">
      <c r="A158" t="s">
        <v>15</v>
      </c>
      <c r="B158" t="s">
        <v>10</v>
      </c>
      <c r="C158" t="s">
        <v>2</v>
      </c>
      <c r="D158">
        <v>1</v>
      </c>
      <c r="E158">
        <v>0.8</v>
      </c>
      <c r="F158">
        <v>16</v>
      </c>
      <c r="G158">
        <v>11300000</v>
      </c>
      <c r="H158">
        <v>1</v>
      </c>
      <c r="I158" t="s">
        <v>4</v>
      </c>
      <c r="J158">
        <v>1808002712</v>
      </c>
      <c r="K158">
        <v>113</v>
      </c>
      <c r="L158">
        <v>2000003</v>
      </c>
      <c r="O158" t="str">
        <f t="shared" si="2"/>
        <v>MEM_LOAD_UOPS_RETIRED.L1_HITradixsortMURMURfind113000001</v>
      </c>
      <c r="P158">
        <v>1808002712</v>
      </c>
    </row>
    <row r="159" spans="1:16" x14ac:dyDescent="0.25">
      <c r="A159" t="s">
        <v>15</v>
      </c>
      <c r="B159" t="s">
        <v>10</v>
      </c>
      <c r="C159" t="s">
        <v>2</v>
      </c>
      <c r="D159">
        <v>1</v>
      </c>
      <c r="E159">
        <v>0.8</v>
      </c>
      <c r="F159">
        <v>16</v>
      </c>
      <c r="G159">
        <v>11300000</v>
      </c>
      <c r="H159">
        <v>2</v>
      </c>
      <c r="I159" t="s">
        <v>4</v>
      </c>
      <c r="J159">
        <v>1808002712</v>
      </c>
      <c r="K159">
        <v>113</v>
      </c>
      <c r="L159">
        <v>2000003</v>
      </c>
      <c r="O159" t="str">
        <f t="shared" si="2"/>
        <v>MEM_LOAD_UOPS_RETIRED.L1_HITradixsortMURMURfind113000002</v>
      </c>
      <c r="P159">
        <v>1808002712</v>
      </c>
    </row>
    <row r="160" spans="1:16" x14ac:dyDescent="0.25">
      <c r="A160" t="s">
        <v>15</v>
      </c>
      <c r="B160" t="s">
        <v>10</v>
      </c>
      <c r="C160" t="s">
        <v>2</v>
      </c>
      <c r="D160">
        <v>1</v>
      </c>
      <c r="E160">
        <v>0.8</v>
      </c>
      <c r="F160">
        <v>16</v>
      </c>
      <c r="G160">
        <v>11300000</v>
      </c>
      <c r="H160">
        <v>3</v>
      </c>
      <c r="I160" t="s">
        <v>4</v>
      </c>
      <c r="J160">
        <v>1824002736</v>
      </c>
      <c r="K160">
        <v>114</v>
      </c>
      <c r="L160">
        <v>2000003</v>
      </c>
      <c r="O160" t="str">
        <f t="shared" si="2"/>
        <v>MEM_LOAD_UOPS_RETIRED.L1_HITradixsortMURMURfind113000003</v>
      </c>
      <c r="P160">
        <v>1824002736</v>
      </c>
    </row>
    <row r="161" spans="1:16" x14ac:dyDescent="0.25">
      <c r="A161" t="s">
        <v>15</v>
      </c>
      <c r="B161" t="s">
        <v>10</v>
      </c>
      <c r="C161" t="s">
        <v>2</v>
      </c>
      <c r="D161">
        <v>1</v>
      </c>
      <c r="E161">
        <v>0.8</v>
      </c>
      <c r="F161">
        <v>16</v>
      </c>
      <c r="G161">
        <v>22500000</v>
      </c>
      <c r="H161">
        <v>1</v>
      </c>
      <c r="I161" t="s">
        <v>4</v>
      </c>
      <c r="J161">
        <v>4384006576</v>
      </c>
      <c r="K161">
        <v>274</v>
      </c>
      <c r="L161">
        <v>2000003</v>
      </c>
      <c r="O161" t="str">
        <f t="shared" si="2"/>
        <v>MEM_LOAD_UOPS_RETIRED.L1_HITradixsortMURMURfind225000001</v>
      </c>
      <c r="P161">
        <v>4384006576</v>
      </c>
    </row>
    <row r="162" spans="1:16" x14ac:dyDescent="0.25">
      <c r="A162" t="s">
        <v>15</v>
      </c>
      <c r="B162" t="s">
        <v>10</v>
      </c>
      <c r="C162" t="s">
        <v>2</v>
      </c>
      <c r="D162">
        <v>1</v>
      </c>
      <c r="E162">
        <v>0.8</v>
      </c>
      <c r="F162">
        <v>16</v>
      </c>
      <c r="G162">
        <v>22500000</v>
      </c>
      <c r="H162">
        <v>2</v>
      </c>
      <c r="I162" t="s">
        <v>4</v>
      </c>
      <c r="J162">
        <v>4240006360</v>
      </c>
      <c r="K162">
        <v>265</v>
      </c>
      <c r="L162">
        <v>2000003</v>
      </c>
      <c r="O162" t="str">
        <f t="shared" si="2"/>
        <v>MEM_LOAD_UOPS_RETIRED.L1_HITradixsortMURMURfind225000002</v>
      </c>
      <c r="P162">
        <v>4240006360</v>
      </c>
    </row>
    <row r="163" spans="1:16" x14ac:dyDescent="0.25">
      <c r="A163" t="s">
        <v>15</v>
      </c>
      <c r="B163" t="s">
        <v>10</v>
      </c>
      <c r="C163" t="s">
        <v>2</v>
      </c>
      <c r="D163">
        <v>1</v>
      </c>
      <c r="E163">
        <v>0.8</v>
      </c>
      <c r="F163">
        <v>16</v>
      </c>
      <c r="G163">
        <v>22500000</v>
      </c>
      <c r="H163">
        <v>3</v>
      </c>
      <c r="I163" t="s">
        <v>4</v>
      </c>
      <c r="J163">
        <v>4400006600</v>
      </c>
      <c r="K163">
        <v>275</v>
      </c>
      <c r="L163">
        <v>2000003</v>
      </c>
      <c r="O163" t="str">
        <f t="shared" si="2"/>
        <v>MEM_LOAD_UOPS_RETIRED.L1_HITradixsortMURMURfind225000003</v>
      </c>
      <c r="P163">
        <v>4400006600</v>
      </c>
    </row>
    <row r="164" spans="1:16" x14ac:dyDescent="0.25">
      <c r="A164" t="s">
        <v>15</v>
      </c>
      <c r="B164" t="s">
        <v>10</v>
      </c>
      <c r="C164" t="s">
        <v>2</v>
      </c>
      <c r="D164">
        <v>1</v>
      </c>
      <c r="E164">
        <v>0.8</v>
      </c>
      <c r="F164">
        <v>16</v>
      </c>
      <c r="G164">
        <v>45000000</v>
      </c>
      <c r="H164">
        <v>1</v>
      </c>
      <c r="I164" t="s">
        <v>4</v>
      </c>
      <c r="J164">
        <v>7824011736</v>
      </c>
      <c r="K164">
        <v>489</v>
      </c>
      <c r="L164">
        <v>2000003</v>
      </c>
      <c r="O164" t="str">
        <f t="shared" si="2"/>
        <v>MEM_LOAD_UOPS_RETIRED.L1_HITradixsortMURMURfind450000001</v>
      </c>
      <c r="P164">
        <v>7824011736</v>
      </c>
    </row>
    <row r="165" spans="1:16" x14ac:dyDescent="0.25">
      <c r="A165" t="s">
        <v>15</v>
      </c>
      <c r="B165" t="s">
        <v>10</v>
      </c>
      <c r="C165" t="s">
        <v>2</v>
      </c>
      <c r="D165">
        <v>1</v>
      </c>
      <c r="E165">
        <v>0.8</v>
      </c>
      <c r="F165">
        <v>16</v>
      </c>
      <c r="G165">
        <v>45000000</v>
      </c>
      <c r="H165">
        <v>2</v>
      </c>
      <c r="I165" t="s">
        <v>4</v>
      </c>
      <c r="J165">
        <v>8240012360</v>
      </c>
      <c r="K165">
        <v>515</v>
      </c>
      <c r="L165">
        <v>2000003</v>
      </c>
      <c r="O165" t="str">
        <f t="shared" si="2"/>
        <v>MEM_LOAD_UOPS_RETIRED.L1_HITradixsortMURMURfind450000002</v>
      </c>
      <c r="P165">
        <v>8240012360</v>
      </c>
    </row>
    <row r="166" spans="1:16" x14ac:dyDescent="0.25">
      <c r="A166" t="s">
        <v>15</v>
      </c>
      <c r="B166" t="s">
        <v>10</v>
      </c>
      <c r="C166" t="s">
        <v>2</v>
      </c>
      <c r="D166">
        <v>1</v>
      </c>
      <c r="E166">
        <v>0.8</v>
      </c>
      <c r="F166">
        <v>16</v>
      </c>
      <c r="G166">
        <v>45000000</v>
      </c>
      <c r="H166">
        <v>3</v>
      </c>
      <c r="I166" t="s">
        <v>4</v>
      </c>
      <c r="J166">
        <v>8320012480</v>
      </c>
      <c r="K166">
        <v>520</v>
      </c>
      <c r="L166">
        <v>2000003</v>
      </c>
      <c r="O166" t="str">
        <f t="shared" si="2"/>
        <v>MEM_LOAD_UOPS_RETIRED.L1_HITradixsortMURMURfind450000003</v>
      </c>
      <c r="P166">
        <v>8320012480</v>
      </c>
    </row>
    <row r="167" spans="1:16" x14ac:dyDescent="0.25">
      <c r="A167" t="s">
        <v>15</v>
      </c>
      <c r="B167" t="s">
        <v>10</v>
      </c>
      <c r="C167" t="s">
        <v>2</v>
      </c>
      <c r="D167">
        <v>1</v>
      </c>
      <c r="E167">
        <v>0.8</v>
      </c>
      <c r="F167">
        <v>16</v>
      </c>
      <c r="G167">
        <v>90000000</v>
      </c>
      <c r="H167">
        <v>1</v>
      </c>
      <c r="I167" t="s">
        <v>4</v>
      </c>
      <c r="J167">
        <v>14896022344</v>
      </c>
      <c r="K167">
        <v>931</v>
      </c>
      <c r="L167">
        <v>2000003</v>
      </c>
      <c r="O167" t="str">
        <f t="shared" si="2"/>
        <v>MEM_LOAD_UOPS_RETIRED.L1_HITradixsortMURMURfind900000001</v>
      </c>
      <c r="P167">
        <v>14896022344</v>
      </c>
    </row>
    <row r="168" spans="1:16" x14ac:dyDescent="0.25">
      <c r="A168" t="s">
        <v>15</v>
      </c>
      <c r="B168" t="s">
        <v>10</v>
      </c>
      <c r="C168" t="s">
        <v>2</v>
      </c>
      <c r="D168">
        <v>1</v>
      </c>
      <c r="E168">
        <v>0.8</v>
      </c>
      <c r="F168">
        <v>16</v>
      </c>
      <c r="G168">
        <v>90000000</v>
      </c>
      <c r="H168">
        <v>2</v>
      </c>
      <c r="I168" t="s">
        <v>4</v>
      </c>
      <c r="J168">
        <v>14720022080</v>
      </c>
      <c r="K168">
        <v>920</v>
      </c>
      <c r="L168">
        <v>2000003</v>
      </c>
      <c r="O168" t="str">
        <f t="shared" si="2"/>
        <v>MEM_LOAD_UOPS_RETIRED.L1_HITradixsortMURMURfind900000002</v>
      </c>
      <c r="P168">
        <v>14720022080</v>
      </c>
    </row>
    <row r="169" spans="1:16" x14ac:dyDescent="0.25">
      <c r="A169" t="s">
        <v>15</v>
      </c>
      <c r="B169" t="s">
        <v>10</v>
      </c>
      <c r="C169" t="s">
        <v>2</v>
      </c>
      <c r="D169">
        <v>1</v>
      </c>
      <c r="E169">
        <v>0.8</v>
      </c>
      <c r="F169">
        <v>16</v>
      </c>
      <c r="G169">
        <v>90000000</v>
      </c>
      <c r="H169">
        <v>3</v>
      </c>
      <c r="I169" t="s">
        <v>4</v>
      </c>
      <c r="J169">
        <v>15792023688</v>
      </c>
      <c r="K169">
        <v>987</v>
      </c>
      <c r="L169">
        <v>2000003</v>
      </c>
      <c r="O169" t="str">
        <f t="shared" si="2"/>
        <v>MEM_LOAD_UOPS_RETIRED.L1_HITradixsortMURMURfind900000003</v>
      </c>
      <c r="P169">
        <v>15792023688</v>
      </c>
    </row>
    <row r="170" spans="1:16" x14ac:dyDescent="0.25">
      <c r="A170" t="s">
        <v>15</v>
      </c>
      <c r="B170" t="s">
        <v>11</v>
      </c>
      <c r="C170" t="s">
        <v>2</v>
      </c>
      <c r="D170">
        <v>1</v>
      </c>
      <c r="E170">
        <v>0.8</v>
      </c>
      <c r="F170">
        <v>16</v>
      </c>
      <c r="G170">
        <v>11300000</v>
      </c>
      <c r="H170">
        <v>1</v>
      </c>
      <c r="I170" t="s">
        <v>4</v>
      </c>
      <c r="J170">
        <v>1792002688</v>
      </c>
      <c r="K170">
        <v>112</v>
      </c>
      <c r="L170">
        <v>2000003</v>
      </c>
      <c r="O170" t="str">
        <f t="shared" si="2"/>
        <v>MEM_LOAD_UOPS_RETIRED.L1_HITradixsortMURMURinsert113000001</v>
      </c>
      <c r="P170">
        <v>1792002688</v>
      </c>
    </row>
    <row r="171" spans="1:16" x14ac:dyDescent="0.25">
      <c r="A171" t="s">
        <v>15</v>
      </c>
      <c r="B171" t="s">
        <v>11</v>
      </c>
      <c r="C171" t="s">
        <v>2</v>
      </c>
      <c r="D171">
        <v>1</v>
      </c>
      <c r="E171">
        <v>0.8</v>
      </c>
      <c r="F171">
        <v>16</v>
      </c>
      <c r="G171">
        <v>11300000</v>
      </c>
      <c r="H171">
        <v>2</v>
      </c>
      <c r="I171" t="s">
        <v>4</v>
      </c>
      <c r="J171">
        <v>1808002712</v>
      </c>
      <c r="K171">
        <v>113</v>
      </c>
      <c r="L171">
        <v>2000003</v>
      </c>
      <c r="O171" t="str">
        <f t="shared" si="2"/>
        <v>MEM_LOAD_UOPS_RETIRED.L1_HITradixsortMURMURinsert113000002</v>
      </c>
      <c r="P171">
        <v>1808002712</v>
      </c>
    </row>
    <row r="172" spans="1:16" x14ac:dyDescent="0.25">
      <c r="A172" t="s">
        <v>15</v>
      </c>
      <c r="B172" t="s">
        <v>11</v>
      </c>
      <c r="C172" t="s">
        <v>2</v>
      </c>
      <c r="D172">
        <v>1</v>
      </c>
      <c r="E172">
        <v>0.8</v>
      </c>
      <c r="F172">
        <v>16</v>
      </c>
      <c r="G172">
        <v>11300000</v>
      </c>
      <c r="H172">
        <v>3</v>
      </c>
      <c r="I172" t="s">
        <v>4</v>
      </c>
      <c r="J172">
        <v>1776002664</v>
      </c>
      <c r="K172">
        <v>111</v>
      </c>
      <c r="L172">
        <v>2000003</v>
      </c>
      <c r="O172" t="str">
        <f t="shared" si="2"/>
        <v>MEM_LOAD_UOPS_RETIRED.L1_HITradixsortMURMURinsert113000003</v>
      </c>
      <c r="P172">
        <v>1776002664</v>
      </c>
    </row>
    <row r="173" spans="1:16" x14ac:dyDescent="0.25">
      <c r="A173" t="s">
        <v>15</v>
      </c>
      <c r="B173" t="s">
        <v>11</v>
      </c>
      <c r="C173" t="s">
        <v>2</v>
      </c>
      <c r="D173">
        <v>1</v>
      </c>
      <c r="E173">
        <v>0.8</v>
      </c>
      <c r="F173">
        <v>16</v>
      </c>
      <c r="G173">
        <v>22500000</v>
      </c>
      <c r="H173">
        <v>1</v>
      </c>
      <c r="I173" t="s">
        <v>4</v>
      </c>
      <c r="J173">
        <v>4384006576</v>
      </c>
      <c r="K173">
        <v>274</v>
      </c>
      <c r="L173">
        <v>2000003</v>
      </c>
      <c r="O173" t="str">
        <f t="shared" si="2"/>
        <v>MEM_LOAD_UOPS_RETIRED.L1_HITradixsortMURMURinsert225000001</v>
      </c>
      <c r="P173">
        <v>4384006576</v>
      </c>
    </row>
    <row r="174" spans="1:16" x14ac:dyDescent="0.25">
      <c r="A174" t="s">
        <v>15</v>
      </c>
      <c r="B174" t="s">
        <v>11</v>
      </c>
      <c r="C174" t="s">
        <v>2</v>
      </c>
      <c r="D174">
        <v>1</v>
      </c>
      <c r="E174">
        <v>0.8</v>
      </c>
      <c r="F174">
        <v>16</v>
      </c>
      <c r="G174">
        <v>22500000</v>
      </c>
      <c r="H174">
        <v>2</v>
      </c>
      <c r="I174" t="s">
        <v>4</v>
      </c>
      <c r="J174">
        <v>4128006192</v>
      </c>
      <c r="K174">
        <v>258</v>
      </c>
      <c r="L174">
        <v>2000003</v>
      </c>
      <c r="O174" t="str">
        <f t="shared" si="2"/>
        <v>MEM_LOAD_UOPS_RETIRED.L1_HITradixsortMURMURinsert225000002</v>
      </c>
      <c r="P174">
        <v>4128006192</v>
      </c>
    </row>
    <row r="175" spans="1:16" x14ac:dyDescent="0.25">
      <c r="A175" t="s">
        <v>15</v>
      </c>
      <c r="B175" t="s">
        <v>11</v>
      </c>
      <c r="C175" t="s">
        <v>2</v>
      </c>
      <c r="D175">
        <v>1</v>
      </c>
      <c r="E175">
        <v>0.8</v>
      </c>
      <c r="F175">
        <v>16</v>
      </c>
      <c r="G175">
        <v>22500000</v>
      </c>
      <c r="H175">
        <v>3</v>
      </c>
      <c r="I175" t="s">
        <v>4</v>
      </c>
      <c r="J175">
        <v>4336006504</v>
      </c>
      <c r="K175">
        <v>271</v>
      </c>
      <c r="L175">
        <v>2000003</v>
      </c>
      <c r="O175" t="str">
        <f t="shared" si="2"/>
        <v>MEM_LOAD_UOPS_RETIRED.L1_HITradixsortMURMURinsert225000003</v>
      </c>
      <c r="P175">
        <v>4336006504</v>
      </c>
    </row>
    <row r="176" spans="1:16" x14ac:dyDescent="0.25">
      <c r="A176" t="s">
        <v>15</v>
      </c>
      <c r="B176" t="s">
        <v>11</v>
      </c>
      <c r="C176" t="s">
        <v>2</v>
      </c>
      <c r="D176">
        <v>1</v>
      </c>
      <c r="E176">
        <v>0.8</v>
      </c>
      <c r="F176">
        <v>16</v>
      </c>
      <c r="G176">
        <v>45000000</v>
      </c>
      <c r="H176">
        <v>1</v>
      </c>
      <c r="I176" t="s">
        <v>4</v>
      </c>
      <c r="J176">
        <v>8256012384</v>
      </c>
      <c r="K176">
        <v>516</v>
      </c>
      <c r="L176">
        <v>2000003</v>
      </c>
      <c r="O176" t="str">
        <f t="shared" si="2"/>
        <v>MEM_LOAD_UOPS_RETIRED.L1_HITradixsortMURMURinsert450000001</v>
      </c>
      <c r="P176">
        <v>8256012384</v>
      </c>
    </row>
    <row r="177" spans="1:16" x14ac:dyDescent="0.25">
      <c r="A177" t="s">
        <v>15</v>
      </c>
      <c r="B177" t="s">
        <v>11</v>
      </c>
      <c r="C177" t="s">
        <v>2</v>
      </c>
      <c r="D177">
        <v>1</v>
      </c>
      <c r="E177">
        <v>0.8</v>
      </c>
      <c r="F177">
        <v>16</v>
      </c>
      <c r="G177">
        <v>45000000</v>
      </c>
      <c r="H177">
        <v>2</v>
      </c>
      <c r="I177" t="s">
        <v>4</v>
      </c>
      <c r="J177">
        <v>8112012168</v>
      </c>
      <c r="K177">
        <v>507</v>
      </c>
      <c r="L177">
        <v>2000003</v>
      </c>
      <c r="O177" t="str">
        <f t="shared" si="2"/>
        <v>MEM_LOAD_UOPS_RETIRED.L1_HITradixsortMURMURinsert450000002</v>
      </c>
      <c r="P177">
        <v>8112012168</v>
      </c>
    </row>
    <row r="178" spans="1:16" x14ac:dyDescent="0.25">
      <c r="A178" t="s">
        <v>15</v>
      </c>
      <c r="B178" t="s">
        <v>11</v>
      </c>
      <c r="C178" t="s">
        <v>2</v>
      </c>
      <c r="D178">
        <v>1</v>
      </c>
      <c r="E178">
        <v>0.8</v>
      </c>
      <c r="F178">
        <v>16</v>
      </c>
      <c r="G178">
        <v>45000000</v>
      </c>
      <c r="H178">
        <v>3</v>
      </c>
      <c r="I178" t="s">
        <v>4</v>
      </c>
      <c r="J178">
        <v>8176012264</v>
      </c>
      <c r="K178">
        <v>511</v>
      </c>
      <c r="L178">
        <v>2000003</v>
      </c>
      <c r="O178" t="str">
        <f t="shared" si="2"/>
        <v>MEM_LOAD_UOPS_RETIRED.L1_HITradixsortMURMURinsert450000003</v>
      </c>
      <c r="P178">
        <v>8176012264</v>
      </c>
    </row>
    <row r="179" spans="1:16" x14ac:dyDescent="0.25">
      <c r="A179" t="s">
        <v>15</v>
      </c>
      <c r="B179" t="s">
        <v>11</v>
      </c>
      <c r="C179" t="s">
        <v>2</v>
      </c>
      <c r="D179">
        <v>1</v>
      </c>
      <c r="E179">
        <v>0.8</v>
      </c>
      <c r="F179">
        <v>16</v>
      </c>
      <c r="G179">
        <v>90000000</v>
      </c>
      <c r="H179">
        <v>1</v>
      </c>
      <c r="I179" t="s">
        <v>4</v>
      </c>
      <c r="J179">
        <v>14912022368</v>
      </c>
      <c r="K179">
        <v>932</v>
      </c>
      <c r="L179">
        <v>2000003</v>
      </c>
      <c r="O179" t="str">
        <f t="shared" si="2"/>
        <v>MEM_LOAD_UOPS_RETIRED.L1_HITradixsortMURMURinsert900000001</v>
      </c>
      <c r="P179">
        <v>14912022368</v>
      </c>
    </row>
    <row r="180" spans="1:16" x14ac:dyDescent="0.25">
      <c r="A180" t="s">
        <v>15</v>
      </c>
      <c r="B180" t="s">
        <v>11</v>
      </c>
      <c r="C180" t="s">
        <v>2</v>
      </c>
      <c r="D180">
        <v>1</v>
      </c>
      <c r="E180">
        <v>0.8</v>
      </c>
      <c r="F180">
        <v>16</v>
      </c>
      <c r="G180">
        <v>90000000</v>
      </c>
      <c r="H180">
        <v>2</v>
      </c>
      <c r="I180" t="s">
        <v>4</v>
      </c>
      <c r="J180">
        <v>14944022416</v>
      </c>
      <c r="K180">
        <v>934</v>
      </c>
      <c r="L180">
        <v>2000003</v>
      </c>
      <c r="O180" t="str">
        <f t="shared" si="2"/>
        <v>MEM_LOAD_UOPS_RETIRED.L1_HITradixsortMURMURinsert900000002</v>
      </c>
      <c r="P180">
        <v>14944022416</v>
      </c>
    </row>
    <row r="181" spans="1:16" x14ac:dyDescent="0.25">
      <c r="A181" t="s">
        <v>15</v>
      </c>
      <c r="B181" t="s">
        <v>11</v>
      </c>
      <c r="C181" t="s">
        <v>2</v>
      </c>
      <c r="D181">
        <v>1</v>
      </c>
      <c r="E181">
        <v>0.8</v>
      </c>
      <c r="F181">
        <v>16</v>
      </c>
      <c r="G181">
        <v>90000000</v>
      </c>
      <c r="H181">
        <v>3</v>
      </c>
      <c r="I181" t="s">
        <v>4</v>
      </c>
      <c r="J181">
        <v>14848022272</v>
      </c>
      <c r="K181">
        <v>928</v>
      </c>
      <c r="L181">
        <v>2000003</v>
      </c>
      <c r="O181" t="str">
        <f t="shared" si="2"/>
        <v>MEM_LOAD_UOPS_RETIRED.L1_HITradixsortMURMURinsert900000003</v>
      </c>
      <c r="P181">
        <v>14848022272</v>
      </c>
    </row>
    <row r="182" spans="1:16" x14ac:dyDescent="0.25">
      <c r="A182" t="s">
        <v>16</v>
      </c>
      <c r="B182" t="s">
        <v>1</v>
      </c>
      <c r="C182" t="s">
        <v>2</v>
      </c>
      <c r="D182">
        <v>1</v>
      </c>
      <c r="E182">
        <v>0.8</v>
      </c>
      <c r="F182">
        <v>16</v>
      </c>
      <c r="G182">
        <v>11300000</v>
      </c>
      <c r="H182">
        <v>1</v>
      </c>
      <c r="I182" t="s">
        <v>4</v>
      </c>
      <c r="J182">
        <v>2720004080</v>
      </c>
      <c r="K182">
        <v>170</v>
      </c>
      <c r="L182">
        <v>2000003</v>
      </c>
      <c r="O182" t="str">
        <f t="shared" si="2"/>
        <v>MEM_LOAD_UOPS_RETIRED.L1_HITrobinhood_offset_overflowMURMURerase113000001</v>
      </c>
      <c r="P182">
        <v>2720004080</v>
      </c>
    </row>
    <row r="183" spans="1:16" x14ac:dyDescent="0.25">
      <c r="A183" t="s">
        <v>16</v>
      </c>
      <c r="B183" t="s">
        <v>1</v>
      </c>
      <c r="C183" t="s">
        <v>2</v>
      </c>
      <c r="D183">
        <v>1</v>
      </c>
      <c r="E183">
        <v>0.8</v>
      </c>
      <c r="F183">
        <v>16</v>
      </c>
      <c r="G183">
        <v>11300000</v>
      </c>
      <c r="H183">
        <v>2</v>
      </c>
      <c r="I183" t="s">
        <v>4</v>
      </c>
      <c r="J183">
        <v>2704004056</v>
      </c>
      <c r="K183">
        <v>169</v>
      </c>
      <c r="L183">
        <v>2000003</v>
      </c>
      <c r="O183" t="str">
        <f t="shared" si="2"/>
        <v>MEM_LOAD_UOPS_RETIRED.L1_HITrobinhood_offset_overflowMURMURerase113000002</v>
      </c>
      <c r="P183">
        <v>2704004056</v>
      </c>
    </row>
    <row r="184" spans="1:16" x14ac:dyDescent="0.25">
      <c r="A184" t="s">
        <v>16</v>
      </c>
      <c r="B184" t="s">
        <v>1</v>
      </c>
      <c r="C184" t="s">
        <v>2</v>
      </c>
      <c r="D184">
        <v>1</v>
      </c>
      <c r="E184">
        <v>0.8</v>
      </c>
      <c r="F184">
        <v>16</v>
      </c>
      <c r="G184">
        <v>11300000</v>
      </c>
      <c r="H184">
        <v>3</v>
      </c>
      <c r="I184" t="s">
        <v>4</v>
      </c>
      <c r="J184">
        <v>2704004056</v>
      </c>
      <c r="K184">
        <v>169</v>
      </c>
      <c r="L184">
        <v>2000003</v>
      </c>
      <c r="O184" t="str">
        <f t="shared" si="2"/>
        <v>MEM_LOAD_UOPS_RETIRED.L1_HITrobinhood_offset_overflowMURMURerase113000003</v>
      </c>
      <c r="P184">
        <v>2704004056</v>
      </c>
    </row>
    <row r="185" spans="1:16" x14ac:dyDescent="0.25">
      <c r="A185" t="s">
        <v>16</v>
      </c>
      <c r="B185" t="s">
        <v>1</v>
      </c>
      <c r="C185" t="s">
        <v>2</v>
      </c>
      <c r="D185">
        <v>1</v>
      </c>
      <c r="E185">
        <v>0.8</v>
      </c>
      <c r="F185">
        <v>16</v>
      </c>
      <c r="G185">
        <v>22500000</v>
      </c>
      <c r="H185">
        <v>1</v>
      </c>
      <c r="I185" t="s">
        <v>4</v>
      </c>
      <c r="J185">
        <v>5024007536</v>
      </c>
      <c r="K185">
        <v>314</v>
      </c>
      <c r="L185">
        <v>2000003</v>
      </c>
      <c r="O185" t="str">
        <f t="shared" si="2"/>
        <v>MEM_LOAD_UOPS_RETIRED.L1_HITrobinhood_offset_overflowMURMURerase225000001</v>
      </c>
      <c r="P185">
        <v>5024007536</v>
      </c>
    </row>
    <row r="186" spans="1:16" x14ac:dyDescent="0.25">
      <c r="A186" t="s">
        <v>16</v>
      </c>
      <c r="B186" t="s">
        <v>1</v>
      </c>
      <c r="C186" t="s">
        <v>2</v>
      </c>
      <c r="D186">
        <v>1</v>
      </c>
      <c r="E186">
        <v>0.8</v>
      </c>
      <c r="F186">
        <v>16</v>
      </c>
      <c r="G186">
        <v>22500000</v>
      </c>
      <c r="H186">
        <v>2</v>
      </c>
      <c r="I186" t="s">
        <v>4</v>
      </c>
      <c r="J186">
        <v>5040007560</v>
      </c>
      <c r="K186">
        <v>315</v>
      </c>
      <c r="L186">
        <v>2000003</v>
      </c>
      <c r="O186" t="str">
        <f t="shared" si="2"/>
        <v>MEM_LOAD_UOPS_RETIRED.L1_HITrobinhood_offset_overflowMURMURerase225000002</v>
      </c>
      <c r="P186">
        <v>5040007560</v>
      </c>
    </row>
    <row r="187" spans="1:16" x14ac:dyDescent="0.25">
      <c r="A187" t="s">
        <v>16</v>
      </c>
      <c r="B187" t="s">
        <v>1</v>
      </c>
      <c r="C187" t="s">
        <v>2</v>
      </c>
      <c r="D187">
        <v>1</v>
      </c>
      <c r="E187">
        <v>0.8</v>
      </c>
      <c r="F187">
        <v>16</v>
      </c>
      <c r="G187">
        <v>22500000</v>
      </c>
      <c r="H187">
        <v>3</v>
      </c>
      <c r="I187" t="s">
        <v>4</v>
      </c>
      <c r="J187">
        <v>5008007512</v>
      </c>
      <c r="K187">
        <v>313</v>
      </c>
      <c r="L187">
        <v>2000003</v>
      </c>
      <c r="O187" t="str">
        <f t="shared" si="2"/>
        <v>MEM_LOAD_UOPS_RETIRED.L1_HITrobinhood_offset_overflowMURMURerase225000003</v>
      </c>
      <c r="P187">
        <v>5008007512</v>
      </c>
    </row>
    <row r="188" spans="1:16" x14ac:dyDescent="0.25">
      <c r="A188" t="s">
        <v>16</v>
      </c>
      <c r="B188" t="s">
        <v>1</v>
      </c>
      <c r="C188" t="s">
        <v>2</v>
      </c>
      <c r="D188">
        <v>1</v>
      </c>
      <c r="E188">
        <v>0.8</v>
      </c>
      <c r="F188">
        <v>16</v>
      </c>
      <c r="G188">
        <v>45000000</v>
      </c>
      <c r="H188">
        <v>1</v>
      </c>
      <c r="I188" t="s">
        <v>4</v>
      </c>
      <c r="J188">
        <v>10608015912</v>
      </c>
      <c r="K188">
        <v>663</v>
      </c>
      <c r="L188">
        <v>2000003</v>
      </c>
      <c r="O188" t="str">
        <f t="shared" si="2"/>
        <v>MEM_LOAD_UOPS_RETIRED.L1_HITrobinhood_offset_overflowMURMURerase450000001</v>
      </c>
      <c r="P188">
        <v>10608015912</v>
      </c>
    </row>
    <row r="189" spans="1:16" x14ac:dyDescent="0.25">
      <c r="A189" t="s">
        <v>16</v>
      </c>
      <c r="B189" t="s">
        <v>1</v>
      </c>
      <c r="C189" t="s">
        <v>2</v>
      </c>
      <c r="D189">
        <v>1</v>
      </c>
      <c r="E189">
        <v>0.8</v>
      </c>
      <c r="F189">
        <v>16</v>
      </c>
      <c r="G189">
        <v>45000000</v>
      </c>
      <c r="H189">
        <v>2</v>
      </c>
      <c r="I189" t="s">
        <v>4</v>
      </c>
      <c r="J189">
        <v>10640015960</v>
      </c>
      <c r="K189">
        <v>665</v>
      </c>
      <c r="L189">
        <v>2000003</v>
      </c>
      <c r="O189" t="str">
        <f t="shared" si="2"/>
        <v>MEM_LOAD_UOPS_RETIRED.L1_HITrobinhood_offset_overflowMURMURerase450000002</v>
      </c>
      <c r="P189">
        <v>10640015960</v>
      </c>
    </row>
    <row r="190" spans="1:16" x14ac:dyDescent="0.25">
      <c r="A190" t="s">
        <v>16</v>
      </c>
      <c r="B190" t="s">
        <v>1</v>
      </c>
      <c r="C190" t="s">
        <v>2</v>
      </c>
      <c r="D190">
        <v>1</v>
      </c>
      <c r="E190">
        <v>0.8</v>
      </c>
      <c r="F190">
        <v>16</v>
      </c>
      <c r="G190">
        <v>45000000</v>
      </c>
      <c r="H190">
        <v>3</v>
      </c>
      <c r="I190" t="s">
        <v>4</v>
      </c>
      <c r="J190">
        <v>10640015960</v>
      </c>
      <c r="K190">
        <v>665</v>
      </c>
      <c r="L190">
        <v>2000003</v>
      </c>
      <c r="O190" t="str">
        <f t="shared" si="2"/>
        <v>MEM_LOAD_UOPS_RETIRED.L1_HITrobinhood_offset_overflowMURMURerase450000003</v>
      </c>
      <c r="P190">
        <v>10640015960</v>
      </c>
    </row>
    <row r="191" spans="1:16" x14ac:dyDescent="0.25">
      <c r="A191" t="s">
        <v>16</v>
      </c>
      <c r="B191" t="s">
        <v>1</v>
      </c>
      <c r="C191" t="s">
        <v>2</v>
      </c>
      <c r="D191">
        <v>1</v>
      </c>
      <c r="E191">
        <v>0.8</v>
      </c>
      <c r="F191">
        <v>16</v>
      </c>
      <c r="G191">
        <v>90000000</v>
      </c>
      <c r="H191">
        <v>1</v>
      </c>
      <c r="I191" t="s">
        <v>4</v>
      </c>
      <c r="J191">
        <v>20496030744</v>
      </c>
      <c r="K191">
        <v>1281</v>
      </c>
      <c r="L191">
        <v>2000003</v>
      </c>
      <c r="O191" t="str">
        <f t="shared" si="2"/>
        <v>MEM_LOAD_UOPS_RETIRED.L1_HITrobinhood_offset_overflowMURMURerase900000001</v>
      </c>
      <c r="P191">
        <v>20496030744</v>
      </c>
    </row>
    <row r="192" spans="1:16" x14ac:dyDescent="0.25">
      <c r="A192" t="s">
        <v>16</v>
      </c>
      <c r="B192" t="s">
        <v>1</v>
      </c>
      <c r="C192" t="s">
        <v>2</v>
      </c>
      <c r="D192">
        <v>1</v>
      </c>
      <c r="E192">
        <v>0.8</v>
      </c>
      <c r="F192">
        <v>16</v>
      </c>
      <c r="G192">
        <v>90000000</v>
      </c>
      <c r="H192">
        <v>2</v>
      </c>
      <c r="I192" t="s">
        <v>4</v>
      </c>
      <c r="J192">
        <v>20544030816</v>
      </c>
      <c r="K192">
        <v>1284</v>
      </c>
      <c r="L192">
        <v>2000003</v>
      </c>
      <c r="O192" t="str">
        <f t="shared" si="2"/>
        <v>MEM_LOAD_UOPS_RETIRED.L1_HITrobinhood_offset_overflowMURMURerase900000002</v>
      </c>
      <c r="P192">
        <v>20544030816</v>
      </c>
    </row>
    <row r="193" spans="1:16" x14ac:dyDescent="0.25">
      <c r="A193" t="s">
        <v>16</v>
      </c>
      <c r="B193" t="s">
        <v>1</v>
      </c>
      <c r="C193" t="s">
        <v>2</v>
      </c>
      <c r="D193">
        <v>1</v>
      </c>
      <c r="E193">
        <v>0.8</v>
      </c>
      <c r="F193">
        <v>16</v>
      </c>
      <c r="G193">
        <v>90000000</v>
      </c>
      <c r="H193">
        <v>3</v>
      </c>
      <c r="I193" t="s">
        <v>4</v>
      </c>
      <c r="J193">
        <v>20432030648</v>
      </c>
      <c r="K193">
        <v>1277</v>
      </c>
      <c r="L193">
        <v>2000003</v>
      </c>
      <c r="O193" t="str">
        <f t="shared" si="2"/>
        <v>MEM_LOAD_UOPS_RETIRED.L1_HITrobinhood_offset_overflowMURMURerase900000003</v>
      </c>
      <c r="P193">
        <v>20432030648</v>
      </c>
    </row>
    <row r="194" spans="1:16" x14ac:dyDescent="0.25">
      <c r="A194" t="s">
        <v>16</v>
      </c>
      <c r="B194" t="s">
        <v>10</v>
      </c>
      <c r="C194" t="s">
        <v>2</v>
      </c>
      <c r="D194">
        <v>1</v>
      </c>
      <c r="E194">
        <v>0.8</v>
      </c>
      <c r="F194">
        <v>16</v>
      </c>
      <c r="G194">
        <v>11300000</v>
      </c>
      <c r="H194">
        <v>1</v>
      </c>
      <c r="I194" t="s">
        <v>4</v>
      </c>
      <c r="J194">
        <v>2688004032</v>
      </c>
      <c r="K194">
        <v>168</v>
      </c>
      <c r="L194">
        <v>2000003</v>
      </c>
      <c r="O194" t="str">
        <f t="shared" ref="O194:O257" si="3">I194&amp;A194&amp;C194&amp;B194&amp;G194&amp;H194</f>
        <v>MEM_LOAD_UOPS_RETIRED.L1_HITrobinhood_offset_overflowMURMURfind113000001</v>
      </c>
      <c r="P194">
        <v>2688004032</v>
      </c>
    </row>
    <row r="195" spans="1:16" x14ac:dyDescent="0.25">
      <c r="A195" t="s">
        <v>16</v>
      </c>
      <c r="B195" t="s">
        <v>10</v>
      </c>
      <c r="C195" t="s">
        <v>2</v>
      </c>
      <c r="D195">
        <v>1</v>
      </c>
      <c r="E195">
        <v>0.8</v>
      </c>
      <c r="F195">
        <v>16</v>
      </c>
      <c r="G195">
        <v>11300000</v>
      </c>
      <c r="H195">
        <v>2</v>
      </c>
      <c r="I195" t="s">
        <v>4</v>
      </c>
      <c r="J195">
        <v>2672004008</v>
      </c>
      <c r="K195">
        <v>167</v>
      </c>
      <c r="L195">
        <v>2000003</v>
      </c>
      <c r="O195" t="str">
        <f t="shared" si="3"/>
        <v>MEM_LOAD_UOPS_RETIRED.L1_HITrobinhood_offset_overflowMURMURfind113000002</v>
      </c>
      <c r="P195">
        <v>2672004008</v>
      </c>
    </row>
    <row r="196" spans="1:16" x14ac:dyDescent="0.25">
      <c r="A196" t="s">
        <v>16</v>
      </c>
      <c r="B196" t="s">
        <v>10</v>
      </c>
      <c r="C196" t="s">
        <v>2</v>
      </c>
      <c r="D196">
        <v>1</v>
      </c>
      <c r="E196">
        <v>0.8</v>
      </c>
      <c r="F196">
        <v>16</v>
      </c>
      <c r="G196">
        <v>11300000</v>
      </c>
      <c r="H196">
        <v>3</v>
      </c>
      <c r="I196" t="s">
        <v>4</v>
      </c>
      <c r="J196">
        <v>2832004248</v>
      </c>
      <c r="K196">
        <v>177</v>
      </c>
      <c r="L196">
        <v>2000003</v>
      </c>
      <c r="O196" t="str">
        <f t="shared" si="3"/>
        <v>MEM_LOAD_UOPS_RETIRED.L1_HITrobinhood_offset_overflowMURMURfind113000003</v>
      </c>
      <c r="P196">
        <v>2832004248</v>
      </c>
    </row>
    <row r="197" spans="1:16" x14ac:dyDescent="0.25">
      <c r="A197" t="s">
        <v>16</v>
      </c>
      <c r="B197" t="s">
        <v>10</v>
      </c>
      <c r="C197" t="s">
        <v>2</v>
      </c>
      <c r="D197">
        <v>1</v>
      </c>
      <c r="E197">
        <v>0.8</v>
      </c>
      <c r="F197">
        <v>16</v>
      </c>
      <c r="G197">
        <v>22500000</v>
      </c>
      <c r="H197">
        <v>1</v>
      </c>
      <c r="I197" t="s">
        <v>4</v>
      </c>
      <c r="J197">
        <v>5024007536</v>
      </c>
      <c r="K197">
        <v>314</v>
      </c>
      <c r="L197">
        <v>2000003</v>
      </c>
      <c r="O197" t="str">
        <f t="shared" si="3"/>
        <v>MEM_LOAD_UOPS_RETIRED.L1_HITrobinhood_offset_overflowMURMURfind225000001</v>
      </c>
      <c r="P197">
        <v>5024007536</v>
      </c>
    </row>
    <row r="198" spans="1:16" x14ac:dyDescent="0.25">
      <c r="A198" t="s">
        <v>16</v>
      </c>
      <c r="B198" t="s">
        <v>10</v>
      </c>
      <c r="C198" t="s">
        <v>2</v>
      </c>
      <c r="D198">
        <v>1</v>
      </c>
      <c r="E198">
        <v>0.8</v>
      </c>
      <c r="F198">
        <v>16</v>
      </c>
      <c r="G198">
        <v>22500000</v>
      </c>
      <c r="H198">
        <v>2</v>
      </c>
      <c r="I198" t="s">
        <v>4</v>
      </c>
      <c r="J198">
        <v>5024007536</v>
      </c>
      <c r="K198">
        <v>314</v>
      </c>
      <c r="L198">
        <v>2000003</v>
      </c>
      <c r="O198" t="str">
        <f t="shared" si="3"/>
        <v>MEM_LOAD_UOPS_RETIRED.L1_HITrobinhood_offset_overflowMURMURfind225000002</v>
      </c>
      <c r="P198">
        <v>5024007536</v>
      </c>
    </row>
    <row r="199" spans="1:16" x14ac:dyDescent="0.25">
      <c r="A199" t="s">
        <v>16</v>
      </c>
      <c r="B199" t="s">
        <v>10</v>
      </c>
      <c r="C199" t="s">
        <v>2</v>
      </c>
      <c r="D199">
        <v>1</v>
      </c>
      <c r="E199">
        <v>0.8</v>
      </c>
      <c r="F199">
        <v>16</v>
      </c>
      <c r="G199">
        <v>22500000</v>
      </c>
      <c r="H199">
        <v>3</v>
      </c>
      <c r="I199" t="s">
        <v>4</v>
      </c>
      <c r="J199">
        <v>5136007704</v>
      </c>
      <c r="K199">
        <v>321</v>
      </c>
      <c r="L199">
        <v>2000003</v>
      </c>
      <c r="O199" t="str">
        <f t="shared" si="3"/>
        <v>MEM_LOAD_UOPS_RETIRED.L1_HITrobinhood_offset_overflowMURMURfind225000003</v>
      </c>
      <c r="P199">
        <v>5136007704</v>
      </c>
    </row>
    <row r="200" spans="1:16" x14ac:dyDescent="0.25">
      <c r="A200" t="s">
        <v>16</v>
      </c>
      <c r="B200" t="s">
        <v>10</v>
      </c>
      <c r="C200" t="s">
        <v>2</v>
      </c>
      <c r="D200">
        <v>1</v>
      </c>
      <c r="E200">
        <v>0.8</v>
      </c>
      <c r="F200">
        <v>16</v>
      </c>
      <c r="G200">
        <v>45000000</v>
      </c>
      <c r="H200">
        <v>1</v>
      </c>
      <c r="I200" t="s">
        <v>4</v>
      </c>
      <c r="J200">
        <v>10656015984</v>
      </c>
      <c r="K200">
        <v>666</v>
      </c>
      <c r="L200">
        <v>2000003</v>
      </c>
      <c r="O200" t="str">
        <f t="shared" si="3"/>
        <v>MEM_LOAD_UOPS_RETIRED.L1_HITrobinhood_offset_overflowMURMURfind450000001</v>
      </c>
      <c r="P200">
        <v>10656015984</v>
      </c>
    </row>
    <row r="201" spans="1:16" x14ac:dyDescent="0.25">
      <c r="A201" t="s">
        <v>16</v>
      </c>
      <c r="B201" t="s">
        <v>10</v>
      </c>
      <c r="C201" t="s">
        <v>2</v>
      </c>
      <c r="D201">
        <v>1</v>
      </c>
      <c r="E201">
        <v>0.8</v>
      </c>
      <c r="F201">
        <v>16</v>
      </c>
      <c r="G201">
        <v>45000000</v>
      </c>
      <c r="H201">
        <v>2</v>
      </c>
      <c r="I201" t="s">
        <v>4</v>
      </c>
      <c r="J201">
        <v>10640015960</v>
      </c>
      <c r="K201">
        <v>665</v>
      </c>
      <c r="L201">
        <v>2000003</v>
      </c>
      <c r="O201" t="str">
        <f t="shared" si="3"/>
        <v>MEM_LOAD_UOPS_RETIRED.L1_HITrobinhood_offset_overflowMURMURfind450000002</v>
      </c>
      <c r="P201">
        <v>10640015960</v>
      </c>
    </row>
    <row r="202" spans="1:16" x14ac:dyDescent="0.25">
      <c r="A202" t="s">
        <v>16</v>
      </c>
      <c r="B202" t="s">
        <v>10</v>
      </c>
      <c r="C202" t="s">
        <v>2</v>
      </c>
      <c r="D202">
        <v>1</v>
      </c>
      <c r="E202">
        <v>0.8</v>
      </c>
      <c r="F202">
        <v>16</v>
      </c>
      <c r="G202">
        <v>45000000</v>
      </c>
      <c r="H202">
        <v>3</v>
      </c>
      <c r="I202" t="s">
        <v>4</v>
      </c>
      <c r="J202">
        <v>10784016176</v>
      </c>
      <c r="K202">
        <v>674</v>
      </c>
      <c r="L202">
        <v>2000003</v>
      </c>
      <c r="O202" t="str">
        <f t="shared" si="3"/>
        <v>MEM_LOAD_UOPS_RETIRED.L1_HITrobinhood_offset_overflowMURMURfind450000003</v>
      </c>
      <c r="P202">
        <v>10784016176</v>
      </c>
    </row>
    <row r="203" spans="1:16" x14ac:dyDescent="0.25">
      <c r="A203" t="s">
        <v>16</v>
      </c>
      <c r="B203" t="s">
        <v>10</v>
      </c>
      <c r="C203" t="s">
        <v>2</v>
      </c>
      <c r="D203">
        <v>1</v>
      </c>
      <c r="E203">
        <v>0.8</v>
      </c>
      <c r="F203">
        <v>16</v>
      </c>
      <c r="G203">
        <v>90000000</v>
      </c>
      <c r="H203">
        <v>1</v>
      </c>
      <c r="I203" t="s">
        <v>4</v>
      </c>
      <c r="J203">
        <v>20432030648</v>
      </c>
      <c r="K203">
        <v>1277</v>
      </c>
      <c r="L203">
        <v>2000003</v>
      </c>
      <c r="O203" t="str">
        <f t="shared" si="3"/>
        <v>MEM_LOAD_UOPS_RETIRED.L1_HITrobinhood_offset_overflowMURMURfind900000001</v>
      </c>
      <c r="P203">
        <v>20432030648</v>
      </c>
    </row>
    <row r="204" spans="1:16" x14ac:dyDescent="0.25">
      <c r="A204" t="s">
        <v>16</v>
      </c>
      <c r="B204" t="s">
        <v>10</v>
      </c>
      <c r="C204" t="s">
        <v>2</v>
      </c>
      <c r="D204">
        <v>1</v>
      </c>
      <c r="E204">
        <v>0.8</v>
      </c>
      <c r="F204">
        <v>16</v>
      </c>
      <c r="G204">
        <v>90000000</v>
      </c>
      <c r="H204">
        <v>2</v>
      </c>
      <c r="I204" t="s">
        <v>4</v>
      </c>
      <c r="J204">
        <v>20352030528</v>
      </c>
      <c r="K204">
        <v>1272</v>
      </c>
      <c r="L204">
        <v>2000003</v>
      </c>
      <c r="O204" t="str">
        <f t="shared" si="3"/>
        <v>MEM_LOAD_UOPS_RETIRED.L1_HITrobinhood_offset_overflowMURMURfind900000002</v>
      </c>
      <c r="P204">
        <v>20352030528</v>
      </c>
    </row>
    <row r="205" spans="1:16" x14ac:dyDescent="0.25">
      <c r="A205" t="s">
        <v>16</v>
      </c>
      <c r="B205" t="s">
        <v>10</v>
      </c>
      <c r="C205" t="s">
        <v>2</v>
      </c>
      <c r="D205">
        <v>1</v>
      </c>
      <c r="E205">
        <v>0.8</v>
      </c>
      <c r="F205">
        <v>16</v>
      </c>
      <c r="G205">
        <v>90000000</v>
      </c>
      <c r="H205">
        <v>3</v>
      </c>
      <c r="I205" t="s">
        <v>4</v>
      </c>
      <c r="J205">
        <v>20656030984</v>
      </c>
      <c r="K205">
        <v>1291</v>
      </c>
      <c r="L205">
        <v>2000003</v>
      </c>
      <c r="O205" t="str">
        <f t="shared" si="3"/>
        <v>MEM_LOAD_UOPS_RETIRED.L1_HITrobinhood_offset_overflowMURMURfind900000003</v>
      </c>
      <c r="P205">
        <v>20656030984</v>
      </c>
    </row>
    <row r="206" spans="1:16" x14ac:dyDescent="0.25">
      <c r="A206" t="s">
        <v>16</v>
      </c>
      <c r="B206" t="s">
        <v>11</v>
      </c>
      <c r="C206" t="s">
        <v>2</v>
      </c>
      <c r="D206">
        <v>1</v>
      </c>
      <c r="E206">
        <v>0.8</v>
      </c>
      <c r="F206">
        <v>16</v>
      </c>
      <c r="G206">
        <v>11300000</v>
      </c>
      <c r="H206">
        <v>1</v>
      </c>
      <c r="I206" t="s">
        <v>4</v>
      </c>
      <c r="J206">
        <v>2688004032</v>
      </c>
      <c r="K206">
        <v>168</v>
      </c>
      <c r="L206">
        <v>2000003</v>
      </c>
      <c r="O206" t="str">
        <f t="shared" si="3"/>
        <v>MEM_LOAD_UOPS_RETIRED.L1_HITrobinhood_offset_overflowMURMURinsert113000001</v>
      </c>
      <c r="P206">
        <v>2688004032</v>
      </c>
    </row>
    <row r="207" spans="1:16" x14ac:dyDescent="0.25">
      <c r="A207" t="s">
        <v>16</v>
      </c>
      <c r="B207" t="s">
        <v>11</v>
      </c>
      <c r="C207" t="s">
        <v>2</v>
      </c>
      <c r="D207">
        <v>1</v>
      </c>
      <c r="E207">
        <v>0.8</v>
      </c>
      <c r="F207">
        <v>16</v>
      </c>
      <c r="G207">
        <v>11300000</v>
      </c>
      <c r="H207">
        <v>2</v>
      </c>
      <c r="I207" t="s">
        <v>4</v>
      </c>
      <c r="J207">
        <v>2688004032</v>
      </c>
      <c r="K207">
        <v>168</v>
      </c>
      <c r="L207">
        <v>2000003</v>
      </c>
      <c r="O207" t="str">
        <f t="shared" si="3"/>
        <v>MEM_LOAD_UOPS_RETIRED.L1_HITrobinhood_offset_overflowMURMURinsert113000002</v>
      </c>
      <c r="P207">
        <v>2688004032</v>
      </c>
    </row>
    <row r="208" spans="1:16" x14ac:dyDescent="0.25">
      <c r="A208" t="s">
        <v>16</v>
      </c>
      <c r="B208" t="s">
        <v>11</v>
      </c>
      <c r="C208" t="s">
        <v>2</v>
      </c>
      <c r="D208">
        <v>1</v>
      </c>
      <c r="E208">
        <v>0.8</v>
      </c>
      <c r="F208">
        <v>16</v>
      </c>
      <c r="G208">
        <v>11300000</v>
      </c>
      <c r="H208">
        <v>3</v>
      </c>
      <c r="I208" t="s">
        <v>4</v>
      </c>
      <c r="J208">
        <v>2736004104</v>
      </c>
      <c r="K208">
        <v>171</v>
      </c>
      <c r="L208">
        <v>2000003</v>
      </c>
      <c r="O208" t="str">
        <f t="shared" si="3"/>
        <v>MEM_LOAD_UOPS_RETIRED.L1_HITrobinhood_offset_overflowMURMURinsert113000003</v>
      </c>
      <c r="P208">
        <v>2736004104</v>
      </c>
    </row>
    <row r="209" spans="1:16" x14ac:dyDescent="0.25">
      <c r="A209" t="s">
        <v>16</v>
      </c>
      <c r="B209" t="s">
        <v>11</v>
      </c>
      <c r="C209" t="s">
        <v>2</v>
      </c>
      <c r="D209">
        <v>1</v>
      </c>
      <c r="E209">
        <v>0.8</v>
      </c>
      <c r="F209">
        <v>16</v>
      </c>
      <c r="G209">
        <v>22500000</v>
      </c>
      <c r="H209">
        <v>1</v>
      </c>
      <c r="I209" t="s">
        <v>4</v>
      </c>
      <c r="J209">
        <v>5008007512</v>
      </c>
      <c r="K209">
        <v>313</v>
      </c>
      <c r="L209">
        <v>2000003</v>
      </c>
      <c r="O209" t="str">
        <f t="shared" si="3"/>
        <v>MEM_LOAD_UOPS_RETIRED.L1_HITrobinhood_offset_overflowMURMURinsert225000001</v>
      </c>
      <c r="P209">
        <v>5008007512</v>
      </c>
    </row>
    <row r="210" spans="1:16" x14ac:dyDescent="0.25">
      <c r="A210" t="s">
        <v>16</v>
      </c>
      <c r="B210" t="s">
        <v>11</v>
      </c>
      <c r="C210" t="s">
        <v>2</v>
      </c>
      <c r="D210">
        <v>1</v>
      </c>
      <c r="E210">
        <v>0.8</v>
      </c>
      <c r="F210">
        <v>16</v>
      </c>
      <c r="G210">
        <v>22500000</v>
      </c>
      <c r="H210">
        <v>2</v>
      </c>
      <c r="I210" t="s">
        <v>4</v>
      </c>
      <c r="J210">
        <v>5008007512</v>
      </c>
      <c r="K210">
        <v>313</v>
      </c>
      <c r="L210">
        <v>2000003</v>
      </c>
      <c r="O210" t="str">
        <f t="shared" si="3"/>
        <v>MEM_LOAD_UOPS_RETIRED.L1_HITrobinhood_offset_overflowMURMURinsert225000002</v>
      </c>
      <c r="P210">
        <v>5008007512</v>
      </c>
    </row>
    <row r="211" spans="1:16" x14ac:dyDescent="0.25">
      <c r="A211" t="s">
        <v>16</v>
      </c>
      <c r="B211" t="s">
        <v>11</v>
      </c>
      <c r="C211" t="s">
        <v>2</v>
      </c>
      <c r="D211">
        <v>1</v>
      </c>
      <c r="E211">
        <v>0.8</v>
      </c>
      <c r="F211">
        <v>16</v>
      </c>
      <c r="G211">
        <v>22500000</v>
      </c>
      <c r="H211">
        <v>3</v>
      </c>
      <c r="I211" t="s">
        <v>4</v>
      </c>
      <c r="J211">
        <v>4992007488</v>
      </c>
      <c r="K211">
        <v>312</v>
      </c>
      <c r="L211">
        <v>2000003</v>
      </c>
      <c r="O211" t="str">
        <f t="shared" si="3"/>
        <v>MEM_LOAD_UOPS_RETIRED.L1_HITrobinhood_offset_overflowMURMURinsert225000003</v>
      </c>
      <c r="P211">
        <v>4992007488</v>
      </c>
    </row>
    <row r="212" spans="1:16" x14ac:dyDescent="0.25">
      <c r="A212" t="s">
        <v>16</v>
      </c>
      <c r="B212" t="s">
        <v>11</v>
      </c>
      <c r="C212" t="s">
        <v>2</v>
      </c>
      <c r="D212">
        <v>1</v>
      </c>
      <c r="E212">
        <v>0.8</v>
      </c>
      <c r="F212">
        <v>16</v>
      </c>
      <c r="G212">
        <v>45000000</v>
      </c>
      <c r="H212">
        <v>1</v>
      </c>
      <c r="I212" t="s">
        <v>4</v>
      </c>
      <c r="J212">
        <v>10640015960</v>
      </c>
      <c r="K212">
        <v>665</v>
      </c>
      <c r="L212">
        <v>2000003</v>
      </c>
      <c r="O212" t="str">
        <f t="shared" si="3"/>
        <v>MEM_LOAD_UOPS_RETIRED.L1_HITrobinhood_offset_overflowMURMURinsert450000001</v>
      </c>
      <c r="P212">
        <v>10640015960</v>
      </c>
    </row>
    <row r="213" spans="1:16" x14ac:dyDescent="0.25">
      <c r="A213" t="s">
        <v>16</v>
      </c>
      <c r="B213" t="s">
        <v>11</v>
      </c>
      <c r="C213" t="s">
        <v>2</v>
      </c>
      <c r="D213">
        <v>1</v>
      </c>
      <c r="E213">
        <v>0.8</v>
      </c>
      <c r="F213">
        <v>16</v>
      </c>
      <c r="G213">
        <v>45000000</v>
      </c>
      <c r="H213">
        <v>2</v>
      </c>
      <c r="I213" t="s">
        <v>4</v>
      </c>
      <c r="J213">
        <v>10656015984</v>
      </c>
      <c r="K213">
        <v>666</v>
      </c>
      <c r="L213">
        <v>2000003</v>
      </c>
      <c r="O213" t="str">
        <f t="shared" si="3"/>
        <v>MEM_LOAD_UOPS_RETIRED.L1_HITrobinhood_offset_overflowMURMURinsert450000002</v>
      </c>
      <c r="P213">
        <v>10656015984</v>
      </c>
    </row>
    <row r="214" spans="1:16" x14ac:dyDescent="0.25">
      <c r="A214" t="s">
        <v>16</v>
      </c>
      <c r="B214" t="s">
        <v>11</v>
      </c>
      <c r="C214" t="s">
        <v>2</v>
      </c>
      <c r="D214">
        <v>1</v>
      </c>
      <c r="E214">
        <v>0.8</v>
      </c>
      <c r="F214">
        <v>16</v>
      </c>
      <c r="G214">
        <v>45000000</v>
      </c>
      <c r="H214">
        <v>3</v>
      </c>
      <c r="I214" t="s">
        <v>4</v>
      </c>
      <c r="J214">
        <v>10640015960</v>
      </c>
      <c r="K214">
        <v>665</v>
      </c>
      <c r="L214">
        <v>2000003</v>
      </c>
      <c r="O214" t="str">
        <f t="shared" si="3"/>
        <v>MEM_LOAD_UOPS_RETIRED.L1_HITrobinhood_offset_overflowMURMURinsert450000003</v>
      </c>
      <c r="P214">
        <v>10640015960</v>
      </c>
    </row>
    <row r="215" spans="1:16" x14ac:dyDescent="0.25">
      <c r="A215" t="s">
        <v>16</v>
      </c>
      <c r="B215" t="s">
        <v>11</v>
      </c>
      <c r="C215" t="s">
        <v>2</v>
      </c>
      <c r="D215">
        <v>1</v>
      </c>
      <c r="E215">
        <v>0.8</v>
      </c>
      <c r="F215">
        <v>16</v>
      </c>
      <c r="G215">
        <v>90000000</v>
      </c>
      <c r="H215">
        <v>1</v>
      </c>
      <c r="I215" t="s">
        <v>4</v>
      </c>
      <c r="J215">
        <v>20560030840</v>
      </c>
      <c r="K215">
        <v>1285</v>
      </c>
      <c r="L215">
        <v>2000003</v>
      </c>
      <c r="O215" t="str">
        <f t="shared" si="3"/>
        <v>MEM_LOAD_UOPS_RETIRED.L1_HITrobinhood_offset_overflowMURMURinsert900000001</v>
      </c>
      <c r="P215">
        <v>20560030840</v>
      </c>
    </row>
    <row r="216" spans="1:16" x14ac:dyDescent="0.25">
      <c r="A216" t="s">
        <v>16</v>
      </c>
      <c r="B216" t="s">
        <v>11</v>
      </c>
      <c r="C216" t="s">
        <v>2</v>
      </c>
      <c r="D216">
        <v>1</v>
      </c>
      <c r="E216">
        <v>0.8</v>
      </c>
      <c r="F216">
        <v>16</v>
      </c>
      <c r="G216">
        <v>90000000</v>
      </c>
      <c r="H216">
        <v>2</v>
      </c>
      <c r="I216" t="s">
        <v>4</v>
      </c>
      <c r="J216">
        <v>20496030744</v>
      </c>
      <c r="K216">
        <v>1281</v>
      </c>
      <c r="L216">
        <v>2000003</v>
      </c>
      <c r="O216" t="str">
        <f t="shared" si="3"/>
        <v>MEM_LOAD_UOPS_RETIRED.L1_HITrobinhood_offset_overflowMURMURinsert900000002</v>
      </c>
      <c r="P216">
        <v>20496030744</v>
      </c>
    </row>
    <row r="217" spans="1:16" x14ac:dyDescent="0.25">
      <c r="A217" t="s">
        <v>16</v>
      </c>
      <c r="B217" t="s">
        <v>11</v>
      </c>
      <c r="C217" t="s">
        <v>2</v>
      </c>
      <c r="D217">
        <v>1</v>
      </c>
      <c r="E217">
        <v>0.8</v>
      </c>
      <c r="F217">
        <v>16</v>
      </c>
      <c r="G217">
        <v>90000000</v>
      </c>
      <c r="H217">
        <v>3</v>
      </c>
      <c r="I217" t="s">
        <v>4</v>
      </c>
      <c r="J217">
        <v>20560030840</v>
      </c>
      <c r="K217">
        <v>1285</v>
      </c>
      <c r="L217">
        <v>2000003</v>
      </c>
      <c r="O217" t="str">
        <f t="shared" si="3"/>
        <v>MEM_LOAD_UOPS_RETIRED.L1_HITrobinhood_offset_overflowMURMURinsert900000003</v>
      </c>
      <c r="P217">
        <v>20560030840</v>
      </c>
    </row>
    <row r="218" spans="1:16" x14ac:dyDescent="0.25">
      <c r="A218" t="s">
        <v>17</v>
      </c>
      <c r="B218" t="s">
        <v>1</v>
      </c>
      <c r="C218" t="s">
        <v>2</v>
      </c>
      <c r="D218">
        <v>1</v>
      </c>
      <c r="E218">
        <v>0.8</v>
      </c>
      <c r="F218">
        <v>16</v>
      </c>
      <c r="G218">
        <v>11300000</v>
      </c>
      <c r="H218">
        <v>1</v>
      </c>
      <c r="I218" t="s">
        <v>4</v>
      </c>
      <c r="J218">
        <v>2096003144</v>
      </c>
      <c r="K218">
        <v>131</v>
      </c>
      <c r="L218">
        <v>2000003</v>
      </c>
      <c r="O218" t="str">
        <f t="shared" si="3"/>
        <v>MEM_LOAD_UOPS_RETIRED.L1_HITrobinhood_prefetchMURMURerase113000001</v>
      </c>
      <c r="P218">
        <v>2096003144</v>
      </c>
    </row>
    <row r="219" spans="1:16" x14ac:dyDescent="0.25">
      <c r="A219" t="s">
        <v>17</v>
      </c>
      <c r="B219" t="s">
        <v>1</v>
      </c>
      <c r="C219" t="s">
        <v>2</v>
      </c>
      <c r="D219">
        <v>1</v>
      </c>
      <c r="E219">
        <v>0.8</v>
      </c>
      <c r="F219">
        <v>16</v>
      </c>
      <c r="G219">
        <v>11300000</v>
      </c>
      <c r="H219">
        <v>2</v>
      </c>
      <c r="I219" t="s">
        <v>4</v>
      </c>
      <c r="J219">
        <v>2144003216</v>
      </c>
      <c r="K219">
        <v>134</v>
      </c>
      <c r="L219">
        <v>2000003</v>
      </c>
      <c r="O219" t="str">
        <f t="shared" si="3"/>
        <v>MEM_LOAD_UOPS_RETIRED.L1_HITrobinhood_prefetchMURMURerase113000002</v>
      </c>
      <c r="P219">
        <v>2144003216</v>
      </c>
    </row>
    <row r="220" spans="1:16" x14ac:dyDescent="0.25">
      <c r="A220" t="s">
        <v>17</v>
      </c>
      <c r="B220" t="s">
        <v>1</v>
      </c>
      <c r="C220" t="s">
        <v>2</v>
      </c>
      <c r="D220">
        <v>1</v>
      </c>
      <c r="E220">
        <v>0.8</v>
      </c>
      <c r="F220">
        <v>16</v>
      </c>
      <c r="G220">
        <v>11300000</v>
      </c>
      <c r="H220">
        <v>3</v>
      </c>
      <c r="I220" t="s">
        <v>4</v>
      </c>
      <c r="J220">
        <v>2032003048</v>
      </c>
      <c r="K220">
        <v>127</v>
      </c>
      <c r="L220">
        <v>2000003</v>
      </c>
      <c r="O220" t="str">
        <f t="shared" si="3"/>
        <v>MEM_LOAD_UOPS_RETIRED.L1_HITrobinhood_prefetchMURMURerase113000003</v>
      </c>
      <c r="P220">
        <v>2032003048</v>
      </c>
    </row>
    <row r="221" spans="1:16" x14ac:dyDescent="0.25">
      <c r="A221" t="s">
        <v>17</v>
      </c>
      <c r="B221" t="s">
        <v>1</v>
      </c>
      <c r="C221" t="s">
        <v>2</v>
      </c>
      <c r="D221">
        <v>1</v>
      </c>
      <c r="E221">
        <v>0.8</v>
      </c>
      <c r="F221">
        <v>16</v>
      </c>
      <c r="G221">
        <v>22500000</v>
      </c>
      <c r="H221">
        <v>1</v>
      </c>
      <c r="I221" t="s">
        <v>4</v>
      </c>
      <c r="J221">
        <v>4336006504</v>
      </c>
      <c r="K221">
        <v>271</v>
      </c>
      <c r="L221">
        <v>2000003</v>
      </c>
      <c r="O221" t="str">
        <f t="shared" si="3"/>
        <v>MEM_LOAD_UOPS_RETIRED.L1_HITrobinhood_prefetchMURMURerase225000001</v>
      </c>
      <c r="P221">
        <v>4336006504</v>
      </c>
    </row>
    <row r="222" spans="1:16" x14ac:dyDescent="0.25">
      <c r="A222" t="s">
        <v>17</v>
      </c>
      <c r="B222" t="s">
        <v>1</v>
      </c>
      <c r="C222" t="s">
        <v>2</v>
      </c>
      <c r="D222">
        <v>1</v>
      </c>
      <c r="E222">
        <v>0.8</v>
      </c>
      <c r="F222">
        <v>16</v>
      </c>
      <c r="G222">
        <v>22500000</v>
      </c>
      <c r="H222">
        <v>2</v>
      </c>
      <c r="I222" t="s">
        <v>4</v>
      </c>
      <c r="J222">
        <v>4352006528</v>
      </c>
      <c r="K222">
        <v>272</v>
      </c>
      <c r="L222">
        <v>2000003</v>
      </c>
      <c r="O222" t="str">
        <f t="shared" si="3"/>
        <v>MEM_LOAD_UOPS_RETIRED.L1_HITrobinhood_prefetchMURMURerase225000002</v>
      </c>
      <c r="P222">
        <v>4352006528</v>
      </c>
    </row>
    <row r="223" spans="1:16" x14ac:dyDescent="0.25">
      <c r="A223" t="s">
        <v>17</v>
      </c>
      <c r="B223" t="s">
        <v>1</v>
      </c>
      <c r="C223" t="s">
        <v>2</v>
      </c>
      <c r="D223">
        <v>1</v>
      </c>
      <c r="E223">
        <v>0.8</v>
      </c>
      <c r="F223">
        <v>16</v>
      </c>
      <c r="G223">
        <v>22500000</v>
      </c>
      <c r="H223">
        <v>3</v>
      </c>
      <c r="I223" t="s">
        <v>4</v>
      </c>
      <c r="J223">
        <v>4288006432</v>
      </c>
      <c r="K223">
        <v>268</v>
      </c>
      <c r="L223">
        <v>2000003</v>
      </c>
      <c r="O223" t="str">
        <f t="shared" si="3"/>
        <v>MEM_LOAD_UOPS_RETIRED.L1_HITrobinhood_prefetchMURMURerase225000003</v>
      </c>
      <c r="P223">
        <v>4288006432</v>
      </c>
    </row>
    <row r="224" spans="1:16" x14ac:dyDescent="0.25">
      <c r="A224" t="s">
        <v>17</v>
      </c>
      <c r="B224" t="s">
        <v>1</v>
      </c>
      <c r="C224" t="s">
        <v>2</v>
      </c>
      <c r="D224">
        <v>1</v>
      </c>
      <c r="E224">
        <v>0.8</v>
      </c>
      <c r="F224">
        <v>16</v>
      </c>
      <c r="G224">
        <v>45000000</v>
      </c>
      <c r="H224">
        <v>1</v>
      </c>
      <c r="I224" t="s">
        <v>4</v>
      </c>
      <c r="J224">
        <v>8352012528</v>
      </c>
      <c r="K224">
        <v>522</v>
      </c>
      <c r="L224">
        <v>2000003</v>
      </c>
      <c r="O224" t="str">
        <f t="shared" si="3"/>
        <v>MEM_LOAD_UOPS_RETIRED.L1_HITrobinhood_prefetchMURMURerase450000001</v>
      </c>
      <c r="P224">
        <v>8352012528</v>
      </c>
    </row>
    <row r="225" spans="1:16" x14ac:dyDescent="0.25">
      <c r="A225" t="s">
        <v>17</v>
      </c>
      <c r="B225" t="s">
        <v>1</v>
      </c>
      <c r="C225" t="s">
        <v>2</v>
      </c>
      <c r="D225">
        <v>1</v>
      </c>
      <c r="E225">
        <v>0.8</v>
      </c>
      <c r="F225">
        <v>16</v>
      </c>
      <c r="G225">
        <v>45000000</v>
      </c>
      <c r="H225">
        <v>2</v>
      </c>
      <c r="I225" t="s">
        <v>4</v>
      </c>
      <c r="J225">
        <v>8400012600</v>
      </c>
      <c r="K225">
        <v>525</v>
      </c>
      <c r="L225">
        <v>2000003</v>
      </c>
      <c r="O225" t="str">
        <f t="shared" si="3"/>
        <v>MEM_LOAD_UOPS_RETIRED.L1_HITrobinhood_prefetchMURMURerase450000002</v>
      </c>
      <c r="P225">
        <v>8400012600</v>
      </c>
    </row>
    <row r="226" spans="1:16" x14ac:dyDescent="0.25">
      <c r="A226" t="s">
        <v>17</v>
      </c>
      <c r="B226" t="s">
        <v>1</v>
      </c>
      <c r="C226" t="s">
        <v>2</v>
      </c>
      <c r="D226">
        <v>1</v>
      </c>
      <c r="E226">
        <v>0.8</v>
      </c>
      <c r="F226">
        <v>16</v>
      </c>
      <c r="G226">
        <v>45000000</v>
      </c>
      <c r="H226">
        <v>3</v>
      </c>
      <c r="I226" t="s">
        <v>4</v>
      </c>
      <c r="J226">
        <v>8384012576</v>
      </c>
      <c r="K226">
        <v>524</v>
      </c>
      <c r="L226">
        <v>2000003</v>
      </c>
      <c r="O226" t="str">
        <f t="shared" si="3"/>
        <v>MEM_LOAD_UOPS_RETIRED.L1_HITrobinhood_prefetchMURMURerase450000003</v>
      </c>
      <c r="P226">
        <v>8384012576</v>
      </c>
    </row>
    <row r="227" spans="1:16" x14ac:dyDescent="0.25">
      <c r="A227" t="s">
        <v>17</v>
      </c>
      <c r="B227" t="s">
        <v>1</v>
      </c>
      <c r="C227" t="s">
        <v>2</v>
      </c>
      <c r="D227">
        <v>1</v>
      </c>
      <c r="E227">
        <v>0.8</v>
      </c>
      <c r="F227">
        <v>16</v>
      </c>
      <c r="G227">
        <v>90000000</v>
      </c>
      <c r="H227">
        <v>1</v>
      </c>
      <c r="I227" t="s">
        <v>4</v>
      </c>
      <c r="J227">
        <v>16624024936</v>
      </c>
      <c r="K227">
        <v>1039</v>
      </c>
      <c r="L227">
        <v>2000003</v>
      </c>
      <c r="O227" t="str">
        <f t="shared" si="3"/>
        <v>MEM_LOAD_UOPS_RETIRED.L1_HITrobinhood_prefetchMURMURerase900000001</v>
      </c>
      <c r="P227">
        <v>16624024936</v>
      </c>
    </row>
    <row r="228" spans="1:16" x14ac:dyDescent="0.25">
      <c r="A228" t="s">
        <v>17</v>
      </c>
      <c r="B228" t="s">
        <v>1</v>
      </c>
      <c r="C228" t="s">
        <v>2</v>
      </c>
      <c r="D228">
        <v>1</v>
      </c>
      <c r="E228">
        <v>0.8</v>
      </c>
      <c r="F228">
        <v>16</v>
      </c>
      <c r="G228">
        <v>90000000</v>
      </c>
      <c r="H228">
        <v>2</v>
      </c>
      <c r="I228" t="s">
        <v>4</v>
      </c>
      <c r="J228">
        <v>16896025344</v>
      </c>
      <c r="K228">
        <v>1056</v>
      </c>
      <c r="L228">
        <v>2000003</v>
      </c>
      <c r="O228" t="str">
        <f t="shared" si="3"/>
        <v>MEM_LOAD_UOPS_RETIRED.L1_HITrobinhood_prefetchMURMURerase900000002</v>
      </c>
      <c r="P228">
        <v>16896025344</v>
      </c>
    </row>
    <row r="229" spans="1:16" x14ac:dyDescent="0.25">
      <c r="A229" t="s">
        <v>17</v>
      </c>
      <c r="B229" t="s">
        <v>1</v>
      </c>
      <c r="C229" t="s">
        <v>2</v>
      </c>
      <c r="D229">
        <v>1</v>
      </c>
      <c r="E229">
        <v>0.8</v>
      </c>
      <c r="F229">
        <v>16</v>
      </c>
      <c r="G229">
        <v>90000000</v>
      </c>
      <c r="H229">
        <v>3</v>
      </c>
      <c r="I229" t="s">
        <v>4</v>
      </c>
      <c r="J229">
        <v>16608024912</v>
      </c>
      <c r="K229">
        <v>1038</v>
      </c>
      <c r="L229">
        <v>2000003</v>
      </c>
      <c r="O229" t="str">
        <f t="shared" si="3"/>
        <v>MEM_LOAD_UOPS_RETIRED.L1_HITrobinhood_prefetchMURMURerase900000003</v>
      </c>
      <c r="P229">
        <v>16608024912</v>
      </c>
    </row>
    <row r="230" spans="1:16" x14ac:dyDescent="0.25">
      <c r="A230" t="s">
        <v>17</v>
      </c>
      <c r="B230" t="s">
        <v>10</v>
      </c>
      <c r="C230" t="s">
        <v>2</v>
      </c>
      <c r="D230">
        <v>1</v>
      </c>
      <c r="E230">
        <v>0.8</v>
      </c>
      <c r="F230">
        <v>16</v>
      </c>
      <c r="G230">
        <v>11300000</v>
      </c>
      <c r="H230">
        <v>1</v>
      </c>
      <c r="I230" t="s">
        <v>4</v>
      </c>
      <c r="J230">
        <v>2112003168</v>
      </c>
      <c r="K230">
        <v>132</v>
      </c>
      <c r="L230">
        <v>2000003</v>
      </c>
      <c r="O230" t="str">
        <f t="shared" si="3"/>
        <v>MEM_LOAD_UOPS_RETIRED.L1_HITrobinhood_prefetchMURMURfind113000001</v>
      </c>
      <c r="P230">
        <v>2112003168</v>
      </c>
    </row>
    <row r="231" spans="1:16" x14ac:dyDescent="0.25">
      <c r="A231" t="s">
        <v>17</v>
      </c>
      <c r="B231" t="s">
        <v>10</v>
      </c>
      <c r="C231" t="s">
        <v>2</v>
      </c>
      <c r="D231">
        <v>1</v>
      </c>
      <c r="E231">
        <v>0.8</v>
      </c>
      <c r="F231">
        <v>16</v>
      </c>
      <c r="G231">
        <v>11300000</v>
      </c>
      <c r="H231">
        <v>2</v>
      </c>
      <c r="I231" t="s">
        <v>4</v>
      </c>
      <c r="J231">
        <v>2032003048</v>
      </c>
      <c r="K231">
        <v>127</v>
      </c>
      <c r="L231">
        <v>2000003</v>
      </c>
      <c r="O231" t="str">
        <f t="shared" si="3"/>
        <v>MEM_LOAD_UOPS_RETIRED.L1_HITrobinhood_prefetchMURMURfind113000002</v>
      </c>
      <c r="P231">
        <v>2032003048</v>
      </c>
    </row>
    <row r="232" spans="1:16" x14ac:dyDescent="0.25">
      <c r="A232" t="s">
        <v>17</v>
      </c>
      <c r="B232" t="s">
        <v>10</v>
      </c>
      <c r="C232" t="s">
        <v>2</v>
      </c>
      <c r="D232">
        <v>1</v>
      </c>
      <c r="E232">
        <v>0.8</v>
      </c>
      <c r="F232">
        <v>16</v>
      </c>
      <c r="G232">
        <v>11300000</v>
      </c>
      <c r="H232">
        <v>3</v>
      </c>
      <c r="I232" t="s">
        <v>4</v>
      </c>
      <c r="J232">
        <v>2032003048</v>
      </c>
      <c r="K232">
        <v>127</v>
      </c>
      <c r="L232">
        <v>2000003</v>
      </c>
      <c r="O232" t="str">
        <f t="shared" si="3"/>
        <v>MEM_LOAD_UOPS_RETIRED.L1_HITrobinhood_prefetchMURMURfind113000003</v>
      </c>
      <c r="P232">
        <v>2032003048</v>
      </c>
    </row>
    <row r="233" spans="1:16" x14ac:dyDescent="0.25">
      <c r="A233" t="s">
        <v>17</v>
      </c>
      <c r="B233" t="s">
        <v>10</v>
      </c>
      <c r="C233" t="s">
        <v>2</v>
      </c>
      <c r="D233">
        <v>1</v>
      </c>
      <c r="E233">
        <v>0.8</v>
      </c>
      <c r="F233">
        <v>16</v>
      </c>
      <c r="G233">
        <v>22500000</v>
      </c>
      <c r="H233">
        <v>1</v>
      </c>
      <c r="I233" t="s">
        <v>4</v>
      </c>
      <c r="J233">
        <v>4304006456</v>
      </c>
      <c r="K233">
        <v>269</v>
      </c>
      <c r="L233">
        <v>2000003</v>
      </c>
      <c r="O233" t="str">
        <f t="shared" si="3"/>
        <v>MEM_LOAD_UOPS_RETIRED.L1_HITrobinhood_prefetchMURMURfind225000001</v>
      </c>
      <c r="P233">
        <v>4304006456</v>
      </c>
    </row>
    <row r="234" spans="1:16" x14ac:dyDescent="0.25">
      <c r="A234" t="s">
        <v>17</v>
      </c>
      <c r="B234" t="s">
        <v>10</v>
      </c>
      <c r="C234" t="s">
        <v>2</v>
      </c>
      <c r="D234">
        <v>1</v>
      </c>
      <c r="E234">
        <v>0.8</v>
      </c>
      <c r="F234">
        <v>16</v>
      </c>
      <c r="G234">
        <v>22500000</v>
      </c>
      <c r="H234">
        <v>2</v>
      </c>
      <c r="I234" t="s">
        <v>4</v>
      </c>
      <c r="J234">
        <v>4288006432</v>
      </c>
      <c r="K234">
        <v>268</v>
      </c>
      <c r="L234">
        <v>2000003</v>
      </c>
      <c r="O234" t="str">
        <f t="shared" si="3"/>
        <v>MEM_LOAD_UOPS_RETIRED.L1_HITrobinhood_prefetchMURMURfind225000002</v>
      </c>
      <c r="P234">
        <v>4288006432</v>
      </c>
    </row>
    <row r="235" spans="1:16" x14ac:dyDescent="0.25">
      <c r="A235" t="s">
        <v>17</v>
      </c>
      <c r="B235" t="s">
        <v>10</v>
      </c>
      <c r="C235" t="s">
        <v>2</v>
      </c>
      <c r="D235">
        <v>1</v>
      </c>
      <c r="E235">
        <v>0.8</v>
      </c>
      <c r="F235">
        <v>16</v>
      </c>
      <c r="G235">
        <v>22500000</v>
      </c>
      <c r="H235">
        <v>3</v>
      </c>
      <c r="I235" t="s">
        <v>4</v>
      </c>
      <c r="J235">
        <v>4320006480</v>
      </c>
      <c r="K235">
        <v>270</v>
      </c>
      <c r="L235">
        <v>2000003</v>
      </c>
      <c r="O235" t="str">
        <f t="shared" si="3"/>
        <v>MEM_LOAD_UOPS_RETIRED.L1_HITrobinhood_prefetchMURMURfind225000003</v>
      </c>
      <c r="P235">
        <v>4320006480</v>
      </c>
    </row>
    <row r="236" spans="1:16" x14ac:dyDescent="0.25">
      <c r="A236" t="s">
        <v>17</v>
      </c>
      <c r="B236" t="s">
        <v>10</v>
      </c>
      <c r="C236" t="s">
        <v>2</v>
      </c>
      <c r="D236">
        <v>1</v>
      </c>
      <c r="E236">
        <v>0.8</v>
      </c>
      <c r="F236">
        <v>16</v>
      </c>
      <c r="G236">
        <v>45000000</v>
      </c>
      <c r="H236">
        <v>1</v>
      </c>
      <c r="I236" t="s">
        <v>4</v>
      </c>
      <c r="J236">
        <v>8384012576</v>
      </c>
      <c r="K236">
        <v>524</v>
      </c>
      <c r="L236">
        <v>2000003</v>
      </c>
      <c r="O236" t="str">
        <f t="shared" si="3"/>
        <v>MEM_LOAD_UOPS_RETIRED.L1_HITrobinhood_prefetchMURMURfind450000001</v>
      </c>
      <c r="P236">
        <v>8384012576</v>
      </c>
    </row>
    <row r="237" spans="1:16" x14ac:dyDescent="0.25">
      <c r="A237" t="s">
        <v>17</v>
      </c>
      <c r="B237" t="s">
        <v>10</v>
      </c>
      <c r="C237" t="s">
        <v>2</v>
      </c>
      <c r="D237">
        <v>1</v>
      </c>
      <c r="E237">
        <v>0.8</v>
      </c>
      <c r="F237">
        <v>16</v>
      </c>
      <c r="G237">
        <v>45000000</v>
      </c>
      <c r="H237">
        <v>2</v>
      </c>
      <c r="I237" t="s">
        <v>4</v>
      </c>
      <c r="J237">
        <v>8288012432</v>
      </c>
      <c r="K237">
        <v>518</v>
      </c>
      <c r="L237">
        <v>2000003</v>
      </c>
      <c r="O237" t="str">
        <f t="shared" si="3"/>
        <v>MEM_LOAD_UOPS_RETIRED.L1_HITrobinhood_prefetchMURMURfind450000002</v>
      </c>
      <c r="P237">
        <v>8288012432</v>
      </c>
    </row>
    <row r="238" spans="1:16" x14ac:dyDescent="0.25">
      <c r="A238" t="s">
        <v>17</v>
      </c>
      <c r="B238" t="s">
        <v>10</v>
      </c>
      <c r="C238" t="s">
        <v>2</v>
      </c>
      <c r="D238">
        <v>1</v>
      </c>
      <c r="E238">
        <v>0.8</v>
      </c>
      <c r="F238">
        <v>16</v>
      </c>
      <c r="G238">
        <v>45000000</v>
      </c>
      <c r="H238">
        <v>3</v>
      </c>
      <c r="I238" t="s">
        <v>4</v>
      </c>
      <c r="J238">
        <v>8416012624</v>
      </c>
      <c r="K238">
        <v>526</v>
      </c>
      <c r="L238">
        <v>2000003</v>
      </c>
      <c r="O238" t="str">
        <f t="shared" si="3"/>
        <v>MEM_LOAD_UOPS_RETIRED.L1_HITrobinhood_prefetchMURMURfind450000003</v>
      </c>
      <c r="P238">
        <v>8416012624</v>
      </c>
    </row>
    <row r="239" spans="1:16" x14ac:dyDescent="0.25">
      <c r="A239" t="s">
        <v>17</v>
      </c>
      <c r="B239" t="s">
        <v>10</v>
      </c>
      <c r="C239" t="s">
        <v>2</v>
      </c>
      <c r="D239">
        <v>1</v>
      </c>
      <c r="E239">
        <v>0.8</v>
      </c>
      <c r="F239">
        <v>16</v>
      </c>
      <c r="G239">
        <v>90000000</v>
      </c>
      <c r="H239">
        <v>1</v>
      </c>
      <c r="I239" t="s">
        <v>4</v>
      </c>
      <c r="J239">
        <v>16624024936</v>
      </c>
      <c r="K239">
        <v>1039</v>
      </c>
      <c r="L239">
        <v>2000003</v>
      </c>
      <c r="O239" t="str">
        <f t="shared" si="3"/>
        <v>MEM_LOAD_UOPS_RETIRED.L1_HITrobinhood_prefetchMURMURfind900000001</v>
      </c>
      <c r="P239">
        <v>16624024936</v>
      </c>
    </row>
    <row r="240" spans="1:16" x14ac:dyDescent="0.25">
      <c r="A240" t="s">
        <v>17</v>
      </c>
      <c r="B240" t="s">
        <v>10</v>
      </c>
      <c r="C240" t="s">
        <v>2</v>
      </c>
      <c r="D240">
        <v>1</v>
      </c>
      <c r="E240">
        <v>0.8</v>
      </c>
      <c r="F240">
        <v>16</v>
      </c>
      <c r="G240">
        <v>90000000</v>
      </c>
      <c r="H240">
        <v>2</v>
      </c>
      <c r="I240" t="s">
        <v>4</v>
      </c>
      <c r="J240">
        <v>16512024768</v>
      </c>
      <c r="K240">
        <v>1032</v>
      </c>
      <c r="L240">
        <v>2000003</v>
      </c>
      <c r="O240" t="str">
        <f t="shared" si="3"/>
        <v>MEM_LOAD_UOPS_RETIRED.L1_HITrobinhood_prefetchMURMURfind900000002</v>
      </c>
      <c r="P240">
        <v>16512024768</v>
      </c>
    </row>
    <row r="241" spans="1:16" x14ac:dyDescent="0.25">
      <c r="A241" t="s">
        <v>17</v>
      </c>
      <c r="B241" t="s">
        <v>10</v>
      </c>
      <c r="C241" t="s">
        <v>2</v>
      </c>
      <c r="D241">
        <v>1</v>
      </c>
      <c r="E241">
        <v>0.8</v>
      </c>
      <c r="F241">
        <v>16</v>
      </c>
      <c r="G241">
        <v>90000000</v>
      </c>
      <c r="H241">
        <v>3</v>
      </c>
      <c r="I241" t="s">
        <v>4</v>
      </c>
      <c r="J241">
        <v>16608024912</v>
      </c>
      <c r="K241">
        <v>1038</v>
      </c>
      <c r="L241">
        <v>2000003</v>
      </c>
      <c r="O241" t="str">
        <f t="shared" si="3"/>
        <v>MEM_LOAD_UOPS_RETIRED.L1_HITrobinhood_prefetchMURMURfind900000003</v>
      </c>
      <c r="P241">
        <v>16608024912</v>
      </c>
    </row>
    <row r="242" spans="1:16" x14ac:dyDescent="0.25">
      <c r="A242" t="s">
        <v>17</v>
      </c>
      <c r="B242" t="s">
        <v>11</v>
      </c>
      <c r="C242" t="s">
        <v>2</v>
      </c>
      <c r="D242">
        <v>1</v>
      </c>
      <c r="E242">
        <v>0.8</v>
      </c>
      <c r="F242">
        <v>16</v>
      </c>
      <c r="G242">
        <v>11300000</v>
      </c>
      <c r="H242">
        <v>1</v>
      </c>
      <c r="I242" t="s">
        <v>4</v>
      </c>
      <c r="J242">
        <v>2096003144</v>
      </c>
      <c r="K242">
        <v>131</v>
      </c>
      <c r="L242">
        <v>2000003</v>
      </c>
      <c r="O242" t="str">
        <f t="shared" si="3"/>
        <v>MEM_LOAD_UOPS_RETIRED.L1_HITrobinhood_prefetchMURMURinsert113000001</v>
      </c>
      <c r="P242">
        <v>2096003144</v>
      </c>
    </row>
    <row r="243" spans="1:16" x14ac:dyDescent="0.25">
      <c r="A243" t="s">
        <v>17</v>
      </c>
      <c r="B243" t="s">
        <v>11</v>
      </c>
      <c r="C243" t="s">
        <v>2</v>
      </c>
      <c r="D243">
        <v>1</v>
      </c>
      <c r="E243">
        <v>0.8</v>
      </c>
      <c r="F243">
        <v>16</v>
      </c>
      <c r="G243">
        <v>11300000</v>
      </c>
      <c r="H243">
        <v>2</v>
      </c>
      <c r="I243" t="s">
        <v>4</v>
      </c>
      <c r="J243">
        <v>2016003024</v>
      </c>
      <c r="K243">
        <v>126</v>
      </c>
      <c r="L243">
        <v>2000003</v>
      </c>
      <c r="O243" t="str">
        <f t="shared" si="3"/>
        <v>MEM_LOAD_UOPS_RETIRED.L1_HITrobinhood_prefetchMURMURinsert113000002</v>
      </c>
      <c r="P243">
        <v>2016003024</v>
      </c>
    </row>
    <row r="244" spans="1:16" x14ac:dyDescent="0.25">
      <c r="A244" t="s">
        <v>17</v>
      </c>
      <c r="B244" t="s">
        <v>11</v>
      </c>
      <c r="C244" t="s">
        <v>2</v>
      </c>
      <c r="D244">
        <v>1</v>
      </c>
      <c r="E244">
        <v>0.8</v>
      </c>
      <c r="F244">
        <v>16</v>
      </c>
      <c r="G244">
        <v>11300000</v>
      </c>
      <c r="H244">
        <v>3</v>
      </c>
      <c r="I244" t="s">
        <v>4</v>
      </c>
      <c r="J244">
        <v>2048003072</v>
      </c>
      <c r="K244">
        <v>128</v>
      </c>
      <c r="L244">
        <v>2000003</v>
      </c>
      <c r="O244" t="str">
        <f t="shared" si="3"/>
        <v>MEM_LOAD_UOPS_RETIRED.L1_HITrobinhood_prefetchMURMURinsert113000003</v>
      </c>
      <c r="P244">
        <v>2048003072</v>
      </c>
    </row>
    <row r="245" spans="1:16" x14ac:dyDescent="0.25">
      <c r="A245" t="s">
        <v>17</v>
      </c>
      <c r="B245" t="s">
        <v>11</v>
      </c>
      <c r="C245" t="s">
        <v>2</v>
      </c>
      <c r="D245">
        <v>1</v>
      </c>
      <c r="E245">
        <v>0.8</v>
      </c>
      <c r="F245">
        <v>16</v>
      </c>
      <c r="G245">
        <v>22500000</v>
      </c>
      <c r="H245">
        <v>1</v>
      </c>
      <c r="I245" t="s">
        <v>4</v>
      </c>
      <c r="J245">
        <v>4320006480</v>
      </c>
      <c r="K245">
        <v>270</v>
      </c>
      <c r="L245">
        <v>2000003</v>
      </c>
      <c r="O245" t="str">
        <f t="shared" si="3"/>
        <v>MEM_LOAD_UOPS_RETIRED.L1_HITrobinhood_prefetchMURMURinsert225000001</v>
      </c>
      <c r="P245">
        <v>4320006480</v>
      </c>
    </row>
    <row r="246" spans="1:16" x14ac:dyDescent="0.25">
      <c r="A246" t="s">
        <v>17</v>
      </c>
      <c r="B246" t="s">
        <v>11</v>
      </c>
      <c r="C246" t="s">
        <v>2</v>
      </c>
      <c r="D246">
        <v>1</v>
      </c>
      <c r="E246">
        <v>0.8</v>
      </c>
      <c r="F246">
        <v>16</v>
      </c>
      <c r="G246">
        <v>22500000</v>
      </c>
      <c r="H246">
        <v>2</v>
      </c>
      <c r="I246" t="s">
        <v>4</v>
      </c>
      <c r="J246">
        <v>4304006456</v>
      </c>
      <c r="K246">
        <v>269</v>
      </c>
      <c r="L246">
        <v>2000003</v>
      </c>
      <c r="O246" t="str">
        <f t="shared" si="3"/>
        <v>MEM_LOAD_UOPS_RETIRED.L1_HITrobinhood_prefetchMURMURinsert225000002</v>
      </c>
      <c r="P246">
        <v>4304006456</v>
      </c>
    </row>
    <row r="247" spans="1:16" x14ac:dyDescent="0.25">
      <c r="A247" t="s">
        <v>17</v>
      </c>
      <c r="B247" t="s">
        <v>11</v>
      </c>
      <c r="C247" t="s">
        <v>2</v>
      </c>
      <c r="D247">
        <v>1</v>
      </c>
      <c r="E247">
        <v>0.8</v>
      </c>
      <c r="F247">
        <v>16</v>
      </c>
      <c r="G247">
        <v>22500000</v>
      </c>
      <c r="H247">
        <v>3</v>
      </c>
      <c r="I247" t="s">
        <v>4</v>
      </c>
      <c r="J247">
        <v>4352006528</v>
      </c>
      <c r="K247">
        <v>272</v>
      </c>
      <c r="L247">
        <v>2000003</v>
      </c>
      <c r="O247" t="str">
        <f t="shared" si="3"/>
        <v>MEM_LOAD_UOPS_RETIRED.L1_HITrobinhood_prefetchMURMURinsert225000003</v>
      </c>
      <c r="P247">
        <v>4352006528</v>
      </c>
    </row>
    <row r="248" spans="1:16" x14ac:dyDescent="0.25">
      <c r="A248" t="s">
        <v>17</v>
      </c>
      <c r="B248" t="s">
        <v>11</v>
      </c>
      <c r="C248" t="s">
        <v>2</v>
      </c>
      <c r="D248">
        <v>1</v>
      </c>
      <c r="E248">
        <v>0.8</v>
      </c>
      <c r="F248">
        <v>16</v>
      </c>
      <c r="G248">
        <v>45000000</v>
      </c>
      <c r="H248">
        <v>1</v>
      </c>
      <c r="I248" t="s">
        <v>4</v>
      </c>
      <c r="J248">
        <v>8416012624</v>
      </c>
      <c r="K248">
        <v>526</v>
      </c>
      <c r="L248">
        <v>2000003</v>
      </c>
      <c r="O248" t="str">
        <f t="shared" si="3"/>
        <v>MEM_LOAD_UOPS_RETIRED.L1_HITrobinhood_prefetchMURMURinsert450000001</v>
      </c>
      <c r="P248">
        <v>8416012624</v>
      </c>
    </row>
    <row r="249" spans="1:16" x14ac:dyDescent="0.25">
      <c r="A249" t="s">
        <v>17</v>
      </c>
      <c r="B249" t="s">
        <v>11</v>
      </c>
      <c r="C249" t="s">
        <v>2</v>
      </c>
      <c r="D249">
        <v>1</v>
      </c>
      <c r="E249">
        <v>0.8</v>
      </c>
      <c r="F249">
        <v>16</v>
      </c>
      <c r="G249">
        <v>45000000</v>
      </c>
      <c r="H249">
        <v>2</v>
      </c>
      <c r="I249" t="s">
        <v>4</v>
      </c>
      <c r="J249">
        <v>8416012624</v>
      </c>
      <c r="K249">
        <v>526</v>
      </c>
      <c r="L249">
        <v>2000003</v>
      </c>
      <c r="O249" t="str">
        <f t="shared" si="3"/>
        <v>MEM_LOAD_UOPS_RETIRED.L1_HITrobinhood_prefetchMURMURinsert450000002</v>
      </c>
      <c r="P249">
        <v>8416012624</v>
      </c>
    </row>
    <row r="250" spans="1:16" x14ac:dyDescent="0.25">
      <c r="A250" t="s">
        <v>17</v>
      </c>
      <c r="B250" t="s">
        <v>11</v>
      </c>
      <c r="C250" t="s">
        <v>2</v>
      </c>
      <c r="D250">
        <v>1</v>
      </c>
      <c r="E250">
        <v>0.8</v>
      </c>
      <c r="F250">
        <v>16</v>
      </c>
      <c r="G250">
        <v>45000000</v>
      </c>
      <c r="H250">
        <v>3</v>
      </c>
      <c r="I250" t="s">
        <v>4</v>
      </c>
      <c r="J250">
        <v>8448012672</v>
      </c>
      <c r="K250">
        <v>528</v>
      </c>
      <c r="L250">
        <v>2000003</v>
      </c>
      <c r="O250" t="str">
        <f t="shared" si="3"/>
        <v>MEM_LOAD_UOPS_RETIRED.L1_HITrobinhood_prefetchMURMURinsert450000003</v>
      </c>
      <c r="P250">
        <v>8448012672</v>
      </c>
    </row>
    <row r="251" spans="1:16" x14ac:dyDescent="0.25">
      <c r="A251" t="s">
        <v>17</v>
      </c>
      <c r="B251" t="s">
        <v>11</v>
      </c>
      <c r="C251" t="s">
        <v>2</v>
      </c>
      <c r="D251">
        <v>1</v>
      </c>
      <c r="E251">
        <v>0.8</v>
      </c>
      <c r="F251">
        <v>16</v>
      </c>
      <c r="G251">
        <v>90000000</v>
      </c>
      <c r="H251">
        <v>1</v>
      </c>
      <c r="I251" t="s">
        <v>4</v>
      </c>
      <c r="J251">
        <v>16576024864</v>
      </c>
      <c r="K251">
        <v>1036</v>
      </c>
      <c r="L251">
        <v>2000003</v>
      </c>
      <c r="O251" t="str">
        <f t="shared" si="3"/>
        <v>MEM_LOAD_UOPS_RETIRED.L1_HITrobinhood_prefetchMURMURinsert900000001</v>
      </c>
      <c r="P251">
        <v>16576024864</v>
      </c>
    </row>
    <row r="252" spans="1:16" x14ac:dyDescent="0.25">
      <c r="A252" t="s">
        <v>17</v>
      </c>
      <c r="B252" t="s">
        <v>11</v>
      </c>
      <c r="C252" t="s">
        <v>2</v>
      </c>
      <c r="D252">
        <v>1</v>
      </c>
      <c r="E252">
        <v>0.8</v>
      </c>
      <c r="F252">
        <v>16</v>
      </c>
      <c r="G252">
        <v>90000000</v>
      </c>
      <c r="H252">
        <v>2</v>
      </c>
      <c r="I252" t="s">
        <v>4</v>
      </c>
      <c r="J252">
        <v>16624024936</v>
      </c>
      <c r="K252">
        <v>1039</v>
      </c>
      <c r="L252">
        <v>2000003</v>
      </c>
      <c r="O252" t="str">
        <f t="shared" si="3"/>
        <v>MEM_LOAD_UOPS_RETIRED.L1_HITrobinhood_prefetchMURMURinsert900000002</v>
      </c>
      <c r="P252">
        <v>16624024936</v>
      </c>
    </row>
    <row r="253" spans="1:16" x14ac:dyDescent="0.25">
      <c r="A253" t="s">
        <v>17</v>
      </c>
      <c r="B253" t="s">
        <v>11</v>
      </c>
      <c r="C253" t="s">
        <v>2</v>
      </c>
      <c r="D253">
        <v>1</v>
      </c>
      <c r="E253">
        <v>0.8</v>
      </c>
      <c r="F253">
        <v>16</v>
      </c>
      <c r="G253">
        <v>90000000</v>
      </c>
      <c r="H253">
        <v>3</v>
      </c>
      <c r="I253" t="s">
        <v>4</v>
      </c>
      <c r="J253">
        <v>16688025032</v>
      </c>
      <c r="K253">
        <v>1043</v>
      </c>
      <c r="L253">
        <v>2000003</v>
      </c>
      <c r="O253" t="str">
        <f t="shared" si="3"/>
        <v>MEM_LOAD_UOPS_RETIRED.L1_HITrobinhood_prefetchMURMURinsert900000003</v>
      </c>
      <c r="P253">
        <v>16688025032</v>
      </c>
    </row>
    <row r="254" spans="1:16" x14ac:dyDescent="0.25">
      <c r="A254" t="s">
        <v>18</v>
      </c>
      <c r="B254" t="s">
        <v>1</v>
      </c>
      <c r="C254" t="s">
        <v>2</v>
      </c>
      <c r="D254">
        <v>1</v>
      </c>
      <c r="E254">
        <v>0.8</v>
      </c>
      <c r="F254">
        <v>16</v>
      </c>
      <c r="G254">
        <v>11300000</v>
      </c>
      <c r="H254">
        <v>1</v>
      </c>
      <c r="I254" t="s">
        <v>4</v>
      </c>
      <c r="J254">
        <v>1312001968</v>
      </c>
      <c r="K254">
        <v>82</v>
      </c>
      <c r="L254">
        <v>2000003</v>
      </c>
      <c r="O254" t="str">
        <f t="shared" si="3"/>
        <v>MEM_LOAD_UOPS_RETIRED.L1_HITstd_unorderedMURMURerase113000001</v>
      </c>
      <c r="P254">
        <v>1312001968</v>
      </c>
    </row>
    <row r="255" spans="1:16" x14ac:dyDescent="0.25">
      <c r="A255" t="s">
        <v>18</v>
      </c>
      <c r="B255" t="s">
        <v>1</v>
      </c>
      <c r="C255" t="s">
        <v>2</v>
      </c>
      <c r="D255">
        <v>1</v>
      </c>
      <c r="E255">
        <v>0.8</v>
      </c>
      <c r="F255">
        <v>16</v>
      </c>
      <c r="G255">
        <v>11300000</v>
      </c>
      <c r="H255">
        <v>2</v>
      </c>
      <c r="I255" t="s">
        <v>4</v>
      </c>
      <c r="J255">
        <v>1392002088</v>
      </c>
      <c r="K255">
        <v>87</v>
      </c>
      <c r="L255">
        <v>2000003</v>
      </c>
      <c r="O255" t="str">
        <f t="shared" si="3"/>
        <v>MEM_LOAD_UOPS_RETIRED.L1_HITstd_unorderedMURMURerase113000002</v>
      </c>
      <c r="P255">
        <v>1392002088</v>
      </c>
    </row>
    <row r="256" spans="1:16" x14ac:dyDescent="0.25">
      <c r="A256" t="s">
        <v>18</v>
      </c>
      <c r="B256" t="s">
        <v>1</v>
      </c>
      <c r="C256" t="s">
        <v>2</v>
      </c>
      <c r="D256">
        <v>1</v>
      </c>
      <c r="E256">
        <v>0.8</v>
      </c>
      <c r="F256">
        <v>16</v>
      </c>
      <c r="G256">
        <v>11300000</v>
      </c>
      <c r="H256">
        <v>3</v>
      </c>
      <c r="I256" t="s">
        <v>4</v>
      </c>
      <c r="J256">
        <v>1296001944</v>
      </c>
      <c r="K256">
        <v>81</v>
      </c>
      <c r="L256">
        <v>2000003</v>
      </c>
      <c r="O256" t="str">
        <f t="shared" si="3"/>
        <v>MEM_LOAD_UOPS_RETIRED.L1_HITstd_unorderedMURMURerase113000003</v>
      </c>
      <c r="P256">
        <v>1296001944</v>
      </c>
    </row>
    <row r="257" spans="1:16" x14ac:dyDescent="0.25">
      <c r="A257" t="s">
        <v>18</v>
      </c>
      <c r="B257" t="s">
        <v>1</v>
      </c>
      <c r="C257" t="s">
        <v>2</v>
      </c>
      <c r="D257">
        <v>1</v>
      </c>
      <c r="E257">
        <v>0.8</v>
      </c>
      <c r="F257">
        <v>16</v>
      </c>
      <c r="G257">
        <v>22500000</v>
      </c>
      <c r="H257">
        <v>1</v>
      </c>
      <c r="I257" t="s">
        <v>4</v>
      </c>
      <c r="J257">
        <v>2864004296</v>
      </c>
      <c r="K257">
        <v>179</v>
      </c>
      <c r="L257">
        <v>2000003</v>
      </c>
      <c r="O257" t="str">
        <f t="shared" si="3"/>
        <v>MEM_LOAD_UOPS_RETIRED.L1_HITstd_unorderedMURMURerase225000001</v>
      </c>
      <c r="P257">
        <v>2864004296</v>
      </c>
    </row>
    <row r="258" spans="1:16" x14ac:dyDescent="0.25">
      <c r="A258" t="s">
        <v>18</v>
      </c>
      <c r="B258" t="s">
        <v>1</v>
      </c>
      <c r="C258" t="s">
        <v>2</v>
      </c>
      <c r="D258">
        <v>1</v>
      </c>
      <c r="E258">
        <v>0.8</v>
      </c>
      <c r="F258">
        <v>16</v>
      </c>
      <c r="G258">
        <v>22500000</v>
      </c>
      <c r="H258">
        <v>2</v>
      </c>
      <c r="I258" t="s">
        <v>4</v>
      </c>
      <c r="J258">
        <v>2912004368</v>
      </c>
      <c r="K258">
        <v>182</v>
      </c>
      <c r="L258">
        <v>2000003</v>
      </c>
      <c r="O258" t="str">
        <f t="shared" ref="O258:O321" si="4">I258&amp;A258&amp;C258&amp;B258&amp;G258&amp;H258</f>
        <v>MEM_LOAD_UOPS_RETIRED.L1_HITstd_unorderedMURMURerase225000002</v>
      </c>
      <c r="P258">
        <v>2912004368</v>
      </c>
    </row>
    <row r="259" spans="1:16" x14ac:dyDescent="0.25">
      <c r="A259" t="s">
        <v>18</v>
      </c>
      <c r="B259" t="s">
        <v>1</v>
      </c>
      <c r="C259" t="s">
        <v>2</v>
      </c>
      <c r="D259">
        <v>1</v>
      </c>
      <c r="E259">
        <v>0.8</v>
      </c>
      <c r="F259">
        <v>16</v>
      </c>
      <c r="G259">
        <v>22500000</v>
      </c>
      <c r="H259">
        <v>3</v>
      </c>
      <c r="I259" t="s">
        <v>4</v>
      </c>
      <c r="J259">
        <v>2928004392</v>
      </c>
      <c r="K259">
        <v>183</v>
      </c>
      <c r="L259">
        <v>2000003</v>
      </c>
      <c r="O259" t="str">
        <f t="shared" si="4"/>
        <v>MEM_LOAD_UOPS_RETIRED.L1_HITstd_unorderedMURMURerase225000003</v>
      </c>
      <c r="P259">
        <v>2928004392</v>
      </c>
    </row>
    <row r="260" spans="1:16" x14ac:dyDescent="0.25">
      <c r="A260" t="s">
        <v>18</v>
      </c>
      <c r="B260" t="s">
        <v>1</v>
      </c>
      <c r="C260" t="s">
        <v>2</v>
      </c>
      <c r="D260">
        <v>1</v>
      </c>
      <c r="E260">
        <v>0.8</v>
      </c>
      <c r="F260">
        <v>16</v>
      </c>
      <c r="G260">
        <v>45000000</v>
      </c>
      <c r="H260">
        <v>1</v>
      </c>
      <c r="I260" t="s">
        <v>4</v>
      </c>
      <c r="J260">
        <v>6032009048</v>
      </c>
      <c r="K260">
        <v>377</v>
      </c>
      <c r="L260">
        <v>2000003</v>
      </c>
      <c r="O260" t="str">
        <f t="shared" si="4"/>
        <v>MEM_LOAD_UOPS_RETIRED.L1_HITstd_unorderedMURMURerase450000001</v>
      </c>
      <c r="P260">
        <v>6032009048</v>
      </c>
    </row>
    <row r="261" spans="1:16" x14ac:dyDescent="0.25">
      <c r="A261" t="s">
        <v>18</v>
      </c>
      <c r="B261" t="s">
        <v>1</v>
      </c>
      <c r="C261" t="s">
        <v>2</v>
      </c>
      <c r="D261">
        <v>1</v>
      </c>
      <c r="E261">
        <v>0.8</v>
      </c>
      <c r="F261">
        <v>16</v>
      </c>
      <c r="G261">
        <v>45000000</v>
      </c>
      <c r="H261">
        <v>2</v>
      </c>
      <c r="I261" t="s">
        <v>4</v>
      </c>
      <c r="J261">
        <v>5472008208</v>
      </c>
      <c r="K261">
        <v>342</v>
      </c>
      <c r="L261">
        <v>2000003</v>
      </c>
      <c r="O261" t="str">
        <f t="shared" si="4"/>
        <v>MEM_LOAD_UOPS_RETIRED.L1_HITstd_unorderedMURMURerase450000002</v>
      </c>
      <c r="P261">
        <v>5472008208</v>
      </c>
    </row>
    <row r="262" spans="1:16" x14ac:dyDescent="0.25">
      <c r="A262" t="s">
        <v>18</v>
      </c>
      <c r="B262" t="s">
        <v>1</v>
      </c>
      <c r="C262" t="s">
        <v>2</v>
      </c>
      <c r="D262">
        <v>1</v>
      </c>
      <c r="E262">
        <v>0.8</v>
      </c>
      <c r="F262">
        <v>16</v>
      </c>
      <c r="G262">
        <v>45000000</v>
      </c>
      <c r="H262">
        <v>3</v>
      </c>
      <c r="I262" t="s">
        <v>4</v>
      </c>
      <c r="J262">
        <v>6064009096</v>
      </c>
      <c r="K262">
        <v>379</v>
      </c>
      <c r="L262">
        <v>2000003</v>
      </c>
      <c r="O262" t="str">
        <f t="shared" si="4"/>
        <v>MEM_LOAD_UOPS_RETIRED.L1_HITstd_unorderedMURMURerase450000003</v>
      </c>
      <c r="P262">
        <v>6064009096</v>
      </c>
    </row>
    <row r="263" spans="1:16" x14ac:dyDescent="0.25">
      <c r="A263" t="s">
        <v>18</v>
      </c>
      <c r="B263" t="s">
        <v>1</v>
      </c>
      <c r="C263" t="s">
        <v>2</v>
      </c>
      <c r="D263">
        <v>1</v>
      </c>
      <c r="E263">
        <v>0.8</v>
      </c>
      <c r="F263">
        <v>16</v>
      </c>
      <c r="G263">
        <v>90000000</v>
      </c>
      <c r="H263">
        <v>1</v>
      </c>
      <c r="I263" t="s">
        <v>4</v>
      </c>
      <c r="J263">
        <v>10560015840</v>
      </c>
      <c r="K263">
        <v>660</v>
      </c>
      <c r="L263">
        <v>2000003</v>
      </c>
      <c r="O263" t="str">
        <f t="shared" si="4"/>
        <v>MEM_LOAD_UOPS_RETIRED.L1_HITstd_unorderedMURMURerase900000001</v>
      </c>
      <c r="P263">
        <v>10560015840</v>
      </c>
    </row>
    <row r="264" spans="1:16" x14ac:dyDescent="0.25">
      <c r="A264" t="s">
        <v>18</v>
      </c>
      <c r="B264" t="s">
        <v>1</v>
      </c>
      <c r="C264" t="s">
        <v>2</v>
      </c>
      <c r="D264">
        <v>1</v>
      </c>
      <c r="E264">
        <v>0.8</v>
      </c>
      <c r="F264">
        <v>16</v>
      </c>
      <c r="G264">
        <v>90000000</v>
      </c>
      <c r="H264">
        <v>2</v>
      </c>
      <c r="I264" t="s">
        <v>4</v>
      </c>
      <c r="J264">
        <v>10592015888</v>
      </c>
      <c r="K264">
        <v>662</v>
      </c>
      <c r="L264">
        <v>2000003</v>
      </c>
      <c r="O264" t="str">
        <f t="shared" si="4"/>
        <v>MEM_LOAD_UOPS_RETIRED.L1_HITstd_unorderedMURMURerase900000002</v>
      </c>
      <c r="P264">
        <v>10592015888</v>
      </c>
    </row>
    <row r="265" spans="1:16" x14ac:dyDescent="0.25">
      <c r="A265" t="s">
        <v>18</v>
      </c>
      <c r="B265" t="s">
        <v>1</v>
      </c>
      <c r="C265" t="s">
        <v>2</v>
      </c>
      <c r="D265">
        <v>1</v>
      </c>
      <c r="E265">
        <v>0.8</v>
      </c>
      <c r="F265">
        <v>16</v>
      </c>
      <c r="G265">
        <v>90000000</v>
      </c>
      <c r="H265">
        <v>3</v>
      </c>
      <c r="I265" t="s">
        <v>4</v>
      </c>
      <c r="J265">
        <v>10768016152</v>
      </c>
      <c r="K265">
        <v>673</v>
      </c>
      <c r="L265">
        <v>2000003</v>
      </c>
      <c r="O265" t="str">
        <f t="shared" si="4"/>
        <v>MEM_LOAD_UOPS_RETIRED.L1_HITstd_unorderedMURMURerase900000003</v>
      </c>
      <c r="P265">
        <v>10768016152</v>
      </c>
    </row>
    <row r="266" spans="1:16" x14ac:dyDescent="0.25">
      <c r="A266" t="s">
        <v>18</v>
      </c>
      <c r="B266" t="s">
        <v>10</v>
      </c>
      <c r="C266" t="s">
        <v>2</v>
      </c>
      <c r="D266">
        <v>1</v>
      </c>
      <c r="E266">
        <v>0.8</v>
      </c>
      <c r="F266">
        <v>16</v>
      </c>
      <c r="G266">
        <v>11300000</v>
      </c>
      <c r="H266">
        <v>1</v>
      </c>
      <c r="I266" t="s">
        <v>4</v>
      </c>
      <c r="J266">
        <v>1552002328</v>
      </c>
      <c r="K266">
        <v>97</v>
      </c>
      <c r="L266">
        <v>2000003</v>
      </c>
      <c r="O266" t="str">
        <f t="shared" si="4"/>
        <v>MEM_LOAD_UOPS_RETIRED.L1_HITstd_unorderedMURMURfind113000001</v>
      </c>
      <c r="P266">
        <v>1552002328</v>
      </c>
    </row>
    <row r="267" spans="1:16" x14ac:dyDescent="0.25">
      <c r="A267" t="s">
        <v>18</v>
      </c>
      <c r="B267" t="s">
        <v>10</v>
      </c>
      <c r="C267" t="s">
        <v>2</v>
      </c>
      <c r="D267">
        <v>1</v>
      </c>
      <c r="E267">
        <v>0.8</v>
      </c>
      <c r="F267">
        <v>16</v>
      </c>
      <c r="G267">
        <v>11300000</v>
      </c>
      <c r="H267">
        <v>2</v>
      </c>
      <c r="I267" t="s">
        <v>4</v>
      </c>
      <c r="J267">
        <v>1680002520</v>
      </c>
      <c r="K267">
        <v>105</v>
      </c>
      <c r="L267">
        <v>2000003</v>
      </c>
      <c r="O267" t="str">
        <f t="shared" si="4"/>
        <v>MEM_LOAD_UOPS_RETIRED.L1_HITstd_unorderedMURMURfind113000002</v>
      </c>
      <c r="P267">
        <v>1680002520</v>
      </c>
    </row>
    <row r="268" spans="1:16" x14ac:dyDescent="0.25">
      <c r="A268" t="s">
        <v>18</v>
      </c>
      <c r="B268" t="s">
        <v>10</v>
      </c>
      <c r="C268" t="s">
        <v>2</v>
      </c>
      <c r="D268">
        <v>1</v>
      </c>
      <c r="E268">
        <v>0.8</v>
      </c>
      <c r="F268">
        <v>16</v>
      </c>
      <c r="G268">
        <v>11300000</v>
      </c>
      <c r="H268">
        <v>3</v>
      </c>
      <c r="I268" t="s">
        <v>4</v>
      </c>
      <c r="J268">
        <v>1312001968</v>
      </c>
      <c r="K268">
        <v>82</v>
      </c>
      <c r="L268">
        <v>2000003</v>
      </c>
      <c r="O268" t="str">
        <f t="shared" si="4"/>
        <v>MEM_LOAD_UOPS_RETIRED.L1_HITstd_unorderedMURMURfind113000003</v>
      </c>
      <c r="P268">
        <v>1312001968</v>
      </c>
    </row>
    <row r="269" spans="1:16" x14ac:dyDescent="0.25">
      <c r="A269" t="s">
        <v>18</v>
      </c>
      <c r="B269" t="s">
        <v>10</v>
      </c>
      <c r="C269" t="s">
        <v>2</v>
      </c>
      <c r="D269">
        <v>1</v>
      </c>
      <c r="E269">
        <v>0.8</v>
      </c>
      <c r="F269">
        <v>16</v>
      </c>
      <c r="G269">
        <v>22500000</v>
      </c>
      <c r="H269">
        <v>1</v>
      </c>
      <c r="I269" t="s">
        <v>4</v>
      </c>
      <c r="J269">
        <v>2848004272</v>
      </c>
      <c r="K269">
        <v>178</v>
      </c>
      <c r="L269">
        <v>2000003</v>
      </c>
      <c r="O269" t="str">
        <f t="shared" si="4"/>
        <v>MEM_LOAD_UOPS_RETIRED.L1_HITstd_unorderedMURMURfind225000001</v>
      </c>
      <c r="P269">
        <v>2848004272</v>
      </c>
    </row>
    <row r="270" spans="1:16" x14ac:dyDescent="0.25">
      <c r="A270" t="s">
        <v>18</v>
      </c>
      <c r="B270" t="s">
        <v>10</v>
      </c>
      <c r="C270" t="s">
        <v>2</v>
      </c>
      <c r="D270">
        <v>1</v>
      </c>
      <c r="E270">
        <v>0.8</v>
      </c>
      <c r="F270">
        <v>16</v>
      </c>
      <c r="G270">
        <v>22500000</v>
      </c>
      <c r="H270">
        <v>2</v>
      </c>
      <c r="I270" t="s">
        <v>4</v>
      </c>
      <c r="J270">
        <v>3040004560</v>
      </c>
      <c r="K270">
        <v>190</v>
      </c>
      <c r="L270">
        <v>2000003</v>
      </c>
      <c r="O270" t="str">
        <f t="shared" si="4"/>
        <v>MEM_LOAD_UOPS_RETIRED.L1_HITstd_unorderedMURMURfind225000002</v>
      </c>
      <c r="P270">
        <v>3040004560</v>
      </c>
    </row>
    <row r="271" spans="1:16" x14ac:dyDescent="0.25">
      <c r="A271" t="s">
        <v>18</v>
      </c>
      <c r="B271" t="s">
        <v>10</v>
      </c>
      <c r="C271" t="s">
        <v>2</v>
      </c>
      <c r="D271">
        <v>1</v>
      </c>
      <c r="E271">
        <v>0.8</v>
      </c>
      <c r="F271">
        <v>16</v>
      </c>
      <c r="G271">
        <v>22500000</v>
      </c>
      <c r="H271">
        <v>3</v>
      </c>
      <c r="I271" t="s">
        <v>4</v>
      </c>
      <c r="J271">
        <v>2800004200</v>
      </c>
      <c r="K271">
        <v>175</v>
      </c>
      <c r="L271">
        <v>2000003</v>
      </c>
      <c r="O271" t="str">
        <f t="shared" si="4"/>
        <v>MEM_LOAD_UOPS_RETIRED.L1_HITstd_unorderedMURMURfind225000003</v>
      </c>
      <c r="P271">
        <v>2800004200</v>
      </c>
    </row>
    <row r="272" spans="1:16" x14ac:dyDescent="0.25">
      <c r="A272" t="s">
        <v>18</v>
      </c>
      <c r="B272" t="s">
        <v>10</v>
      </c>
      <c r="C272" t="s">
        <v>2</v>
      </c>
      <c r="D272">
        <v>1</v>
      </c>
      <c r="E272">
        <v>0.8</v>
      </c>
      <c r="F272">
        <v>16</v>
      </c>
      <c r="G272">
        <v>45000000</v>
      </c>
      <c r="H272">
        <v>1</v>
      </c>
      <c r="I272" t="s">
        <v>4</v>
      </c>
      <c r="J272">
        <v>5392008088</v>
      </c>
      <c r="K272">
        <v>337</v>
      </c>
      <c r="L272">
        <v>2000003</v>
      </c>
      <c r="O272" t="str">
        <f t="shared" si="4"/>
        <v>MEM_LOAD_UOPS_RETIRED.L1_HITstd_unorderedMURMURfind450000001</v>
      </c>
      <c r="P272">
        <v>5392008088</v>
      </c>
    </row>
    <row r="273" spans="1:16" x14ac:dyDescent="0.25">
      <c r="A273" t="s">
        <v>18</v>
      </c>
      <c r="B273" t="s">
        <v>10</v>
      </c>
      <c r="C273" t="s">
        <v>2</v>
      </c>
      <c r="D273">
        <v>1</v>
      </c>
      <c r="E273">
        <v>0.8</v>
      </c>
      <c r="F273">
        <v>16</v>
      </c>
      <c r="G273">
        <v>45000000</v>
      </c>
      <c r="H273">
        <v>2</v>
      </c>
      <c r="I273" t="s">
        <v>4</v>
      </c>
      <c r="J273">
        <v>5600008400</v>
      </c>
      <c r="K273">
        <v>350</v>
      </c>
      <c r="L273">
        <v>2000003</v>
      </c>
      <c r="O273" t="str">
        <f t="shared" si="4"/>
        <v>MEM_LOAD_UOPS_RETIRED.L1_HITstd_unorderedMURMURfind450000002</v>
      </c>
      <c r="P273">
        <v>5600008400</v>
      </c>
    </row>
    <row r="274" spans="1:16" x14ac:dyDescent="0.25">
      <c r="A274" t="s">
        <v>18</v>
      </c>
      <c r="B274" t="s">
        <v>10</v>
      </c>
      <c r="C274" t="s">
        <v>2</v>
      </c>
      <c r="D274">
        <v>1</v>
      </c>
      <c r="E274">
        <v>0.8</v>
      </c>
      <c r="F274">
        <v>16</v>
      </c>
      <c r="G274">
        <v>45000000</v>
      </c>
      <c r="H274">
        <v>3</v>
      </c>
      <c r="I274" t="s">
        <v>4</v>
      </c>
      <c r="J274">
        <v>5488008232</v>
      </c>
      <c r="K274">
        <v>343</v>
      </c>
      <c r="L274">
        <v>2000003</v>
      </c>
      <c r="O274" t="str">
        <f t="shared" si="4"/>
        <v>MEM_LOAD_UOPS_RETIRED.L1_HITstd_unorderedMURMURfind450000003</v>
      </c>
      <c r="P274">
        <v>5488008232</v>
      </c>
    </row>
    <row r="275" spans="1:16" x14ac:dyDescent="0.25">
      <c r="A275" t="s">
        <v>18</v>
      </c>
      <c r="B275" t="s">
        <v>10</v>
      </c>
      <c r="C275" t="s">
        <v>2</v>
      </c>
      <c r="D275">
        <v>1</v>
      </c>
      <c r="E275">
        <v>0.8</v>
      </c>
      <c r="F275">
        <v>16</v>
      </c>
      <c r="G275">
        <v>90000000</v>
      </c>
      <c r="H275">
        <v>1</v>
      </c>
      <c r="I275" t="s">
        <v>4</v>
      </c>
      <c r="J275">
        <v>10672016008</v>
      </c>
      <c r="K275">
        <v>667</v>
      </c>
      <c r="L275">
        <v>2000003</v>
      </c>
      <c r="O275" t="str">
        <f t="shared" si="4"/>
        <v>MEM_LOAD_UOPS_RETIRED.L1_HITstd_unorderedMURMURfind900000001</v>
      </c>
      <c r="P275">
        <v>10672016008</v>
      </c>
    </row>
    <row r="276" spans="1:16" x14ac:dyDescent="0.25">
      <c r="A276" t="s">
        <v>18</v>
      </c>
      <c r="B276" t="s">
        <v>10</v>
      </c>
      <c r="C276" t="s">
        <v>2</v>
      </c>
      <c r="D276">
        <v>1</v>
      </c>
      <c r="E276">
        <v>0.8</v>
      </c>
      <c r="F276">
        <v>16</v>
      </c>
      <c r="G276">
        <v>90000000</v>
      </c>
      <c r="H276">
        <v>2</v>
      </c>
      <c r="I276" t="s">
        <v>4</v>
      </c>
      <c r="J276">
        <v>10560015840</v>
      </c>
      <c r="K276">
        <v>660</v>
      </c>
      <c r="L276">
        <v>2000003</v>
      </c>
      <c r="O276" t="str">
        <f t="shared" si="4"/>
        <v>MEM_LOAD_UOPS_RETIRED.L1_HITstd_unorderedMURMURfind900000002</v>
      </c>
      <c r="P276">
        <v>10560015840</v>
      </c>
    </row>
    <row r="277" spans="1:16" x14ac:dyDescent="0.25">
      <c r="A277" t="s">
        <v>18</v>
      </c>
      <c r="B277" t="s">
        <v>10</v>
      </c>
      <c r="C277" t="s">
        <v>2</v>
      </c>
      <c r="D277">
        <v>1</v>
      </c>
      <c r="E277">
        <v>0.8</v>
      </c>
      <c r="F277">
        <v>16</v>
      </c>
      <c r="G277">
        <v>90000000</v>
      </c>
      <c r="H277">
        <v>3</v>
      </c>
      <c r="I277" t="s">
        <v>4</v>
      </c>
      <c r="J277">
        <v>10672016008</v>
      </c>
      <c r="K277">
        <v>667</v>
      </c>
      <c r="L277">
        <v>2000003</v>
      </c>
      <c r="O277" t="str">
        <f t="shared" si="4"/>
        <v>MEM_LOAD_UOPS_RETIRED.L1_HITstd_unorderedMURMURfind900000003</v>
      </c>
      <c r="P277">
        <v>10672016008</v>
      </c>
    </row>
    <row r="278" spans="1:16" x14ac:dyDescent="0.25">
      <c r="A278" t="s">
        <v>18</v>
      </c>
      <c r="B278" t="s">
        <v>11</v>
      </c>
      <c r="C278" t="s">
        <v>2</v>
      </c>
      <c r="D278">
        <v>1</v>
      </c>
      <c r="E278">
        <v>0.8</v>
      </c>
      <c r="F278">
        <v>16</v>
      </c>
      <c r="G278">
        <v>11300000</v>
      </c>
      <c r="H278">
        <v>1</v>
      </c>
      <c r="I278" t="s">
        <v>4</v>
      </c>
      <c r="J278">
        <v>1296001944</v>
      </c>
      <c r="K278">
        <v>81</v>
      </c>
      <c r="L278">
        <v>2000003</v>
      </c>
      <c r="O278" t="str">
        <f t="shared" si="4"/>
        <v>MEM_LOAD_UOPS_RETIRED.L1_HITstd_unorderedMURMURinsert113000001</v>
      </c>
      <c r="P278">
        <v>1296001944</v>
      </c>
    </row>
    <row r="279" spans="1:16" x14ac:dyDescent="0.25">
      <c r="A279" t="s">
        <v>18</v>
      </c>
      <c r="B279" t="s">
        <v>11</v>
      </c>
      <c r="C279" t="s">
        <v>2</v>
      </c>
      <c r="D279">
        <v>1</v>
      </c>
      <c r="E279">
        <v>0.8</v>
      </c>
      <c r="F279">
        <v>16</v>
      </c>
      <c r="G279">
        <v>11300000</v>
      </c>
      <c r="H279">
        <v>2</v>
      </c>
      <c r="I279" t="s">
        <v>4</v>
      </c>
      <c r="J279">
        <v>1296001944</v>
      </c>
      <c r="K279">
        <v>81</v>
      </c>
      <c r="L279">
        <v>2000003</v>
      </c>
      <c r="O279" t="str">
        <f t="shared" si="4"/>
        <v>MEM_LOAD_UOPS_RETIRED.L1_HITstd_unorderedMURMURinsert113000002</v>
      </c>
      <c r="P279">
        <v>1296001944</v>
      </c>
    </row>
    <row r="280" spans="1:16" x14ac:dyDescent="0.25">
      <c r="A280" t="s">
        <v>18</v>
      </c>
      <c r="B280" t="s">
        <v>11</v>
      </c>
      <c r="C280" t="s">
        <v>2</v>
      </c>
      <c r="D280">
        <v>1</v>
      </c>
      <c r="E280">
        <v>0.8</v>
      </c>
      <c r="F280">
        <v>16</v>
      </c>
      <c r="G280">
        <v>11300000</v>
      </c>
      <c r="H280">
        <v>3</v>
      </c>
      <c r="I280" t="s">
        <v>4</v>
      </c>
      <c r="J280">
        <v>1456002184</v>
      </c>
      <c r="K280">
        <v>91</v>
      </c>
      <c r="L280">
        <v>2000003</v>
      </c>
      <c r="O280" t="str">
        <f t="shared" si="4"/>
        <v>MEM_LOAD_UOPS_RETIRED.L1_HITstd_unorderedMURMURinsert113000003</v>
      </c>
      <c r="P280">
        <v>1456002184</v>
      </c>
    </row>
    <row r="281" spans="1:16" x14ac:dyDescent="0.25">
      <c r="A281" t="s">
        <v>18</v>
      </c>
      <c r="B281" t="s">
        <v>11</v>
      </c>
      <c r="C281" t="s">
        <v>2</v>
      </c>
      <c r="D281">
        <v>1</v>
      </c>
      <c r="E281">
        <v>0.8</v>
      </c>
      <c r="F281">
        <v>16</v>
      </c>
      <c r="G281">
        <v>22500000</v>
      </c>
      <c r="H281">
        <v>1</v>
      </c>
      <c r="I281" t="s">
        <v>4</v>
      </c>
      <c r="J281">
        <v>2816004224</v>
      </c>
      <c r="K281">
        <v>176</v>
      </c>
      <c r="L281">
        <v>2000003</v>
      </c>
      <c r="O281" t="str">
        <f t="shared" si="4"/>
        <v>MEM_LOAD_UOPS_RETIRED.L1_HITstd_unorderedMURMURinsert225000001</v>
      </c>
      <c r="P281">
        <v>2816004224</v>
      </c>
    </row>
    <row r="282" spans="1:16" x14ac:dyDescent="0.25">
      <c r="A282" t="s">
        <v>18</v>
      </c>
      <c r="B282" t="s">
        <v>11</v>
      </c>
      <c r="C282" t="s">
        <v>2</v>
      </c>
      <c r="D282">
        <v>1</v>
      </c>
      <c r="E282">
        <v>0.8</v>
      </c>
      <c r="F282">
        <v>16</v>
      </c>
      <c r="G282">
        <v>22500000</v>
      </c>
      <c r="H282">
        <v>2</v>
      </c>
      <c r="I282" t="s">
        <v>4</v>
      </c>
      <c r="J282">
        <v>3024004536</v>
      </c>
      <c r="K282">
        <v>189</v>
      </c>
      <c r="L282">
        <v>2000003</v>
      </c>
      <c r="O282" t="str">
        <f t="shared" si="4"/>
        <v>MEM_LOAD_UOPS_RETIRED.L1_HITstd_unorderedMURMURinsert225000002</v>
      </c>
      <c r="P282">
        <v>3024004536</v>
      </c>
    </row>
    <row r="283" spans="1:16" x14ac:dyDescent="0.25">
      <c r="A283" t="s">
        <v>18</v>
      </c>
      <c r="B283" t="s">
        <v>11</v>
      </c>
      <c r="C283" t="s">
        <v>2</v>
      </c>
      <c r="D283">
        <v>1</v>
      </c>
      <c r="E283">
        <v>0.8</v>
      </c>
      <c r="F283">
        <v>16</v>
      </c>
      <c r="G283">
        <v>22500000</v>
      </c>
      <c r="H283">
        <v>3</v>
      </c>
      <c r="I283" t="s">
        <v>4</v>
      </c>
      <c r="J283">
        <v>2912004368</v>
      </c>
      <c r="K283">
        <v>182</v>
      </c>
      <c r="L283">
        <v>2000003</v>
      </c>
      <c r="O283" t="str">
        <f t="shared" si="4"/>
        <v>MEM_LOAD_UOPS_RETIRED.L1_HITstd_unorderedMURMURinsert225000003</v>
      </c>
      <c r="P283">
        <v>2912004368</v>
      </c>
    </row>
    <row r="284" spans="1:16" x14ac:dyDescent="0.25">
      <c r="A284" t="s">
        <v>18</v>
      </c>
      <c r="B284" t="s">
        <v>11</v>
      </c>
      <c r="C284" t="s">
        <v>2</v>
      </c>
      <c r="D284">
        <v>1</v>
      </c>
      <c r="E284">
        <v>0.8</v>
      </c>
      <c r="F284">
        <v>16</v>
      </c>
      <c r="G284">
        <v>45000000</v>
      </c>
      <c r="H284">
        <v>1</v>
      </c>
      <c r="I284" t="s">
        <v>4</v>
      </c>
      <c r="J284">
        <v>5952008928</v>
      </c>
      <c r="K284">
        <v>372</v>
      </c>
      <c r="L284">
        <v>2000003</v>
      </c>
      <c r="O284" t="str">
        <f t="shared" si="4"/>
        <v>MEM_LOAD_UOPS_RETIRED.L1_HITstd_unorderedMURMURinsert450000001</v>
      </c>
      <c r="P284">
        <v>5952008928</v>
      </c>
    </row>
    <row r="285" spans="1:16" x14ac:dyDescent="0.25">
      <c r="A285" t="s">
        <v>18</v>
      </c>
      <c r="B285" t="s">
        <v>11</v>
      </c>
      <c r="C285" t="s">
        <v>2</v>
      </c>
      <c r="D285">
        <v>1</v>
      </c>
      <c r="E285">
        <v>0.8</v>
      </c>
      <c r="F285">
        <v>16</v>
      </c>
      <c r="G285">
        <v>45000000</v>
      </c>
      <c r="H285">
        <v>2</v>
      </c>
      <c r="I285" t="s">
        <v>4</v>
      </c>
      <c r="J285">
        <v>6160009240</v>
      </c>
      <c r="K285">
        <v>385</v>
      </c>
      <c r="L285">
        <v>2000003</v>
      </c>
      <c r="O285" t="str">
        <f t="shared" si="4"/>
        <v>MEM_LOAD_UOPS_RETIRED.L1_HITstd_unorderedMURMURinsert450000002</v>
      </c>
      <c r="P285">
        <v>6160009240</v>
      </c>
    </row>
    <row r="286" spans="1:16" x14ac:dyDescent="0.25">
      <c r="A286" t="s">
        <v>18</v>
      </c>
      <c r="B286" t="s">
        <v>11</v>
      </c>
      <c r="C286" t="s">
        <v>2</v>
      </c>
      <c r="D286">
        <v>1</v>
      </c>
      <c r="E286">
        <v>0.8</v>
      </c>
      <c r="F286">
        <v>16</v>
      </c>
      <c r="G286">
        <v>45000000</v>
      </c>
      <c r="H286">
        <v>3</v>
      </c>
      <c r="I286" t="s">
        <v>4</v>
      </c>
      <c r="J286">
        <v>6000009000</v>
      </c>
      <c r="K286">
        <v>375</v>
      </c>
      <c r="L286">
        <v>2000003</v>
      </c>
      <c r="O286" t="str">
        <f t="shared" si="4"/>
        <v>MEM_LOAD_UOPS_RETIRED.L1_HITstd_unorderedMURMURinsert450000003</v>
      </c>
      <c r="P286">
        <v>6000009000</v>
      </c>
    </row>
    <row r="287" spans="1:16" x14ac:dyDescent="0.25">
      <c r="A287" t="s">
        <v>18</v>
      </c>
      <c r="B287" t="s">
        <v>11</v>
      </c>
      <c r="C287" t="s">
        <v>2</v>
      </c>
      <c r="D287">
        <v>1</v>
      </c>
      <c r="E287">
        <v>0.8</v>
      </c>
      <c r="F287">
        <v>16</v>
      </c>
      <c r="G287">
        <v>90000000</v>
      </c>
      <c r="H287">
        <v>1</v>
      </c>
      <c r="I287" t="s">
        <v>4</v>
      </c>
      <c r="J287">
        <v>11104016656</v>
      </c>
      <c r="K287">
        <v>694</v>
      </c>
      <c r="L287">
        <v>2000003</v>
      </c>
      <c r="O287" t="str">
        <f t="shared" si="4"/>
        <v>MEM_LOAD_UOPS_RETIRED.L1_HITstd_unorderedMURMURinsert900000001</v>
      </c>
      <c r="P287">
        <v>11104016656</v>
      </c>
    </row>
    <row r="288" spans="1:16" x14ac:dyDescent="0.25">
      <c r="A288" t="s">
        <v>18</v>
      </c>
      <c r="B288" t="s">
        <v>11</v>
      </c>
      <c r="C288" t="s">
        <v>2</v>
      </c>
      <c r="D288">
        <v>1</v>
      </c>
      <c r="E288">
        <v>0.8</v>
      </c>
      <c r="F288">
        <v>16</v>
      </c>
      <c r="G288">
        <v>90000000</v>
      </c>
      <c r="H288">
        <v>2</v>
      </c>
      <c r="I288" t="s">
        <v>4</v>
      </c>
      <c r="J288">
        <v>10592015888</v>
      </c>
      <c r="K288">
        <v>662</v>
      </c>
      <c r="L288">
        <v>2000003</v>
      </c>
      <c r="O288" t="str">
        <f t="shared" si="4"/>
        <v>MEM_LOAD_UOPS_RETIRED.L1_HITstd_unorderedMURMURinsert900000002</v>
      </c>
      <c r="P288">
        <v>10592015888</v>
      </c>
    </row>
    <row r="289" spans="1:16" x14ac:dyDescent="0.25">
      <c r="A289" t="s">
        <v>18</v>
      </c>
      <c r="B289" t="s">
        <v>11</v>
      </c>
      <c r="C289" t="s">
        <v>2</v>
      </c>
      <c r="D289">
        <v>1</v>
      </c>
      <c r="E289">
        <v>0.8</v>
      </c>
      <c r="F289">
        <v>16</v>
      </c>
      <c r="G289">
        <v>90000000</v>
      </c>
      <c r="H289">
        <v>3</v>
      </c>
      <c r="I289" t="s">
        <v>4</v>
      </c>
      <c r="J289">
        <v>10576015864</v>
      </c>
      <c r="K289">
        <v>661</v>
      </c>
      <c r="L289">
        <v>2000003</v>
      </c>
      <c r="O289" t="str">
        <f t="shared" si="4"/>
        <v>MEM_LOAD_UOPS_RETIRED.L1_HITstd_unorderedMURMURinsert900000003</v>
      </c>
      <c r="P289">
        <v>10576015864</v>
      </c>
    </row>
    <row r="290" spans="1:16" x14ac:dyDescent="0.25">
      <c r="A290" t="s">
        <v>0</v>
      </c>
      <c r="B290" t="s">
        <v>1</v>
      </c>
      <c r="C290" t="s">
        <v>2</v>
      </c>
      <c r="D290">
        <v>1</v>
      </c>
      <c r="E290">
        <v>0.8</v>
      </c>
      <c r="F290">
        <v>16</v>
      </c>
      <c r="G290">
        <v>11300000</v>
      </c>
      <c r="H290">
        <v>1</v>
      </c>
      <c r="I290" t="s">
        <v>7</v>
      </c>
      <c r="J290">
        <v>21600648</v>
      </c>
      <c r="K290">
        <v>27</v>
      </c>
      <c r="L290">
        <v>100003</v>
      </c>
      <c r="O290" t="str">
        <f t="shared" si="4"/>
        <v>MEM_LOAD_UOPS_RETIRED.L1_MISSclassic_robinhoodMURMURerase113000001</v>
      </c>
      <c r="P290">
        <v>21600648</v>
      </c>
    </row>
    <row r="291" spans="1:16" x14ac:dyDescent="0.25">
      <c r="A291" t="s">
        <v>0</v>
      </c>
      <c r="B291" t="s">
        <v>1</v>
      </c>
      <c r="C291" t="s">
        <v>2</v>
      </c>
      <c r="D291">
        <v>1</v>
      </c>
      <c r="E291">
        <v>0.8</v>
      </c>
      <c r="F291">
        <v>16</v>
      </c>
      <c r="G291">
        <v>11300000</v>
      </c>
      <c r="H291">
        <v>2</v>
      </c>
      <c r="I291" t="s">
        <v>7</v>
      </c>
      <c r="J291">
        <v>25600768</v>
      </c>
      <c r="K291">
        <v>32</v>
      </c>
      <c r="L291">
        <v>100003</v>
      </c>
      <c r="O291" t="str">
        <f t="shared" si="4"/>
        <v>MEM_LOAD_UOPS_RETIRED.L1_MISSclassic_robinhoodMURMURerase113000002</v>
      </c>
      <c r="P291">
        <v>25600768</v>
      </c>
    </row>
    <row r="292" spans="1:16" x14ac:dyDescent="0.25">
      <c r="A292" t="s">
        <v>0</v>
      </c>
      <c r="B292" t="s">
        <v>1</v>
      </c>
      <c r="C292" t="s">
        <v>2</v>
      </c>
      <c r="D292">
        <v>1</v>
      </c>
      <c r="E292">
        <v>0.8</v>
      </c>
      <c r="F292">
        <v>16</v>
      </c>
      <c r="G292">
        <v>11300000</v>
      </c>
      <c r="H292">
        <v>3</v>
      </c>
      <c r="I292" t="s">
        <v>7</v>
      </c>
      <c r="J292">
        <v>21600648</v>
      </c>
      <c r="K292">
        <v>27</v>
      </c>
      <c r="L292">
        <v>100003</v>
      </c>
      <c r="O292" t="str">
        <f t="shared" si="4"/>
        <v>MEM_LOAD_UOPS_RETIRED.L1_MISSclassic_robinhoodMURMURerase113000003</v>
      </c>
      <c r="P292">
        <v>21600648</v>
      </c>
    </row>
    <row r="293" spans="1:16" x14ac:dyDescent="0.25">
      <c r="A293" t="s">
        <v>0</v>
      </c>
      <c r="B293" t="s">
        <v>1</v>
      </c>
      <c r="C293" t="s">
        <v>2</v>
      </c>
      <c r="D293">
        <v>1</v>
      </c>
      <c r="E293">
        <v>0.8</v>
      </c>
      <c r="F293">
        <v>16</v>
      </c>
      <c r="G293">
        <v>22500000</v>
      </c>
      <c r="H293">
        <v>1</v>
      </c>
      <c r="I293" t="s">
        <v>7</v>
      </c>
      <c r="J293">
        <v>63201896</v>
      </c>
      <c r="K293">
        <v>79</v>
      </c>
      <c r="L293">
        <v>100003</v>
      </c>
      <c r="O293" t="str">
        <f t="shared" si="4"/>
        <v>MEM_LOAD_UOPS_RETIRED.L1_MISSclassic_robinhoodMURMURerase225000001</v>
      </c>
      <c r="P293">
        <v>63201896</v>
      </c>
    </row>
    <row r="294" spans="1:16" x14ac:dyDescent="0.25">
      <c r="A294" t="s">
        <v>0</v>
      </c>
      <c r="B294" t="s">
        <v>1</v>
      </c>
      <c r="C294" t="s">
        <v>2</v>
      </c>
      <c r="D294">
        <v>1</v>
      </c>
      <c r="E294">
        <v>0.8</v>
      </c>
      <c r="F294">
        <v>16</v>
      </c>
      <c r="G294">
        <v>22500000</v>
      </c>
      <c r="H294">
        <v>2</v>
      </c>
      <c r="I294" t="s">
        <v>7</v>
      </c>
      <c r="J294">
        <v>62401872</v>
      </c>
      <c r="K294">
        <v>78</v>
      </c>
      <c r="L294">
        <v>100003</v>
      </c>
      <c r="O294" t="str">
        <f t="shared" si="4"/>
        <v>MEM_LOAD_UOPS_RETIRED.L1_MISSclassic_robinhoodMURMURerase225000002</v>
      </c>
      <c r="P294">
        <v>62401872</v>
      </c>
    </row>
    <row r="295" spans="1:16" x14ac:dyDescent="0.25">
      <c r="A295" t="s">
        <v>0</v>
      </c>
      <c r="B295" t="s">
        <v>1</v>
      </c>
      <c r="C295" t="s">
        <v>2</v>
      </c>
      <c r="D295">
        <v>1</v>
      </c>
      <c r="E295">
        <v>0.8</v>
      </c>
      <c r="F295">
        <v>16</v>
      </c>
      <c r="G295">
        <v>22500000</v>
      </c>
      <c r="H295">
        <v>3</v>
      </c>
      <c r="I295" t="s">
        <v>7</v>
      </c>
      <c r="J295">
        <v>64001920</v>
      </c>
      <c r="K295">
        <v>80</v>
      </c>
      <c r="L295">
        <v>100003</v>
      </c>
      <c r="O295" t="str">
        <f t="shared" si="4"/>
        <v>MEM_LOAD_UOPS_RETIRED.L1_MISSclassic_robinhoodMURMURerase225000003</v>
      </c>
      <c r="P295">
        <v>64001920</v>
      </c>
    </row>
    <row r="296" spans="1:16" x14ac:dyDescent="0.25">
      <c r="A296" t="s">
        <v>0</v>
      </c>
      <c r="B296" t="s">
        <v>1</v>
      </c>
      <c r="C296" t="s">
        <v>2</v>
      </c>
      <c r="D296">
        <v>1</v>
      </c>
      <c r="E296">
        <v>0.8</v>
      </c>
      <c r="F296">
        <v>16</v>
      </c>
      <c r="G296">
        <v>45000000</v>
      </c>
      <c r="H296">
        <v>1</v>
      </c>
      <c r="I296" t="s">
        <v>7</v>
      </c>
      <c r="J296">
        <v>104003120</v>
      </c>
      <c r="K296">
        <v>130</v>
      </c>
      <c r="L296">
        <v>100003</v>
      </c>
      <c r="O296" t="str">
        <f t="shared" si="4"/>
        <v>MEM_LOAD_UOPS_RETIRED.L1_MISSclassic_robinhoodMURMURerase450000001</v>
      </c>
      <c r="P296">
        <v>104003120</v>
      </c>
    </row>
    <row r="297" spans="1:16" x14ac:dyDescent="0.25">
      <c r="A297" t="s">
        <v>0</v>
      </c>
      <c r="B297" t="s">
        <v>1</v>
      </c>
      <c r="C297" t="s">
        <v>2</v>
      </c>
      <c r="D297">
        <v>1</v>
      </c>
      <c r="E297">
        <v>0.8</v>
      </c>
      <c r="F297">
        <v>16</v>
      </c>
      <c r="G297">
        <v>45000000</v>
      </c>
      <c r="H297">
        <v>2</v>
      </c>
      <c r="I297" t="s">
        <v>7</v>
      </c>
      <c r="J297">
        <v>108803264</v>
      </c>
      <c r="K297">
        <v>136</v>
      </c>
      <c r="L297">
        <v>100003</v>
      </c>
      <c r="O297" t="str">
        <f t="shared" si="4"/>
        <v>MEM_LOAD_UOPS_RETIRED.L1_MISSclassic_robinhoodMURMURerase450000002</v>
      </c>
      <c r="P297">
        <v>108803264</v>
      </c>
    </row>
    <row r="298" spans="1:16" x14ac:dyDescent="0.25">
      <c r="A298" t="s">
        <v>0</v>
      </c>
      <c r="B298" t="s">
        <v>1</v>
      </c>
      <c r="C298" t="s">
        <v>2</v>
      </c>
      <c r="D298">
        <v>1</v>
      </c>
      <c r="E298">
        <v>0.8</v>
      </c>
      <c r="F298">
        <v>16</v>
      </c>
      <c r="G298">
        <v>45000000</v>
      </c>
      <c r="H298">
        <v>3</v>
      </c>
      <c r="I298" t="s">
        <v>7</v>
      </c>
      <c r="J298">
        <v>107203216</v>
      </c>
      <c r="K298">
        <v>134</v>
      </c>
      <c r="L298">
        <v>100003</v>
      </c>
      <c r="O298" t="str">
        <f t="shared" si="4"/>
        <v>MEM_LOAD_UOPS_RETIRED.L1_MISSclassic_robinhoodMURMURerase450000003</v>
      </c>
      <c r="P298">
        <v>107203216</v>
      </c>
    </row>
    <row r="299" spans="1:16" x14ac:dyDescent="0.25">
      <c r="A299" t="s">
        <v>0</v>
      </c>
      <c r="B299" t="s">
        <v>1</v>
      </c>
      <c r="C299" t="s">
        <v>2</v>
      </c>
      <c r="D299">
        <v>1</v>
      </c>
      <c r="E299">
        <v>0.8</v>
      </c>
      <c r="F299">
        <v>16</v>
      </c>
      <c r="G299">
        <v>90000000</v>
      </c>
      <c r="H299">
        <v>1</v>
      </c>
      <c r="I299" t="s">
        <v>7</v>
      </c>
      <c r="J299">
        <v>216006480</v>
      </c>
      <c r="K299">
        <v>270</v>
      </c>
      <c r="L299">
        <v>100003</v>
      </c>
      <c r="O299" t="str">
        <f t="shared" si="4"/>
        <v>MEM_LOAD_UOPS_RETIRED.L1_MISSclassic_robinhoodMURMURerase900000001</v>
      </c>
      <c r="P299">
        <v>216006480</v>
      </c>
    </row>
    <row r="300" spans="1:16" x14ac:dyDescent="0.25">
      <c r="A300" t="s">
        <v>0</v>
      </c>
      <c r="B300" t="s">
        <v>1</v>
      </c>
      <c r="C300" t="s">
        <v>2</v>
      </c>
      <c r="D300">
        <v>1</v>
      </c>
      <c r="E300">
        <v>0.8</v>
      </c>
      <c r="F300">
        <v>16</v>
      </c>
      <c r="G300">
        <v>90000000</v>
      </c>
      <c r="H300">
        <v>2</v>
      </c>
      <c r="I300" t="s">
        <v>7</v>
      </c>
      <c r="J300">
        <v>210406312</v>
      </c>
      <c r="K300">
        <v>263</v>
      </c>
      <c r="L300">
        <v>100003</v>
      </c>
      <c r="O300" t="str">
        <f t="shared" si="4"/>
        <v>MEM_LOAD_UOPS_RETIRED.L1_MISSclassic_robinhoodMURMURerase900000002</v>
      </c>
      <c r="P300">
        <v>210406312</v>
      </c>
    </row>
    <row r="301" spans="1:16" x14ac:dyDescent="0.25">
      <c r="A301" t="s">
        <v>0</v>
      </c>
      <c r="B301" t="s">
        <v>1</v>
      </c>
      <c r="C301" t="s">
        <v>2</v>
      </c>
      <c r="D301">
        <v>1</v>
      </c>
      <c r="E301">
        <v>0.8</v>
      </c>
      <c r="F301">
        <v>16</v>
      </c>
      <c r="G301">
        <v>90000000</v>
      </c>
      <c r="H301">
        <v>3</v>
      </c>
      <c r="I301" t="s">
        <v>7</v>
      </c>
      <c r="J301">
        <v>210406312</v>
      </c>
      <c r="K301">
        <v>263</v>
      </c>
      <c r="L301">
        <v>100003</v>
      </c>
      <c r="O301" t="str">
        <f t="shared" si="4"/>
        <v>MEM_LOAD_UOPS_RETIRED.L1_MISSclassic_robinhoodMURMURerase900000003</v>
      </c>
      <c r="P301">
        <v>210406312</v>
      </c>
    </row>
    <row r="302" spans="1:16" x14ac:dyDescent="0.25">
      <c r="A302" t="s">
        <v>0</v>
      </c>
      <c r="B302" t="s">
        <v>10</v>
      </c>
      <c r="C302" t="s">
        <v>2</v>
      </c>
      <c r="D302">
        <v>1</v>
      </c>
      <c r="E302">
        <v>0.8</v>
      </c>
      <c r="F302">
        <v>16</v>
      </c>
      <c r="G302">
        <v>11300000</v>
      </c>
      <c r="H302">
        <v>1</v>
      </c>
      <c r="I302" t="s">
        <v>7</v>
      </c>
      <c r="J302">
        <v>21600648</v>
      </c>
      <c r="K302">
        <v>27</v>
      </c>
      <c r="L302">
        <v>100003</v>
      </c>
      <c r="O302" t="str">
        <f t="shared" si="4"/>
        <v>MEM_LOAD_UOPS_RETIRED.L1_MISSclassic_robinhoodMURMURfind113000001</v>
      </c>
      <c r="P302">
        <v>21600648</v>
      </c>
    </row>
    <row r="303" spans="1:16" x14ac:dyDescent="0.25">
      <c r="A303" t="s">
        <v>0</v>
      </c>
      <c r="B303" t="s">
        <v>10</v>
      </c>
      <c r="C303" t="s">
        <v>2</v>
      </c>
      <c r="D303">
        <v>1</v>
      </c>
      <c r="E303">
        <v>0.8</v>
      </c>
      <c r="F303">
        <v>16</v>
      </c>
      <c r="G303">
        <v>11300000</v>
      </c>
      <c r="H303">
        <v>2</v>
      </c>
      <c r="I303" t="s">
        <v>7</v>
      </c>
      <c r="J303">
        <v>21600648</v>
      </c>
      <c r="K303">
        <v>27</v>
      </c>
      <c r="L303">
        <v>100003</v>
      </c>
      <c r="O303" t="str">
        <f t="shared" si="4"/>
        <v>MEM_LOAD_UOPS_RETIRED.L1_MISSclassic_robinhoodMURMURfind113000002</v>
      </c>
      <c r="P303">
        <v>21600648</v>
      </c>
    </row>
    <row r="304" spans="1:16" x14ac:dyDescent="0.25">
      <c r="A304" t="s">
        <v>0</v>
      </c>
      <c r="B304" t="s">
        <v>10</v>
      </c>
      <c r="C304" t="s">
        <v>2</v>
      </c>
      <c r="D304">
        <v>1</v>
      </c>
      <c r="E304">
        <v>0.8</v>
      </c>
      <c r="F304">
        <v>16</v>
      </c>
      <c r="G304">
        <v>11300000</v>
      </c>
      <c r="H304">
        <v>3</v>
      </c>
      <c r="I304" t="s">
        <v>7</v>
      </c>
      <c r="J304">
        <v>23200696</v>
      </c>
      <c r="K304">
        <v>29</v>
      </c>
      <c r="L304">
        <v>100003</v>
      </c>
      <c r="O304" t="str">
        <f t="shared" si="4"/>
        <v>MEM_LOAD_UOPS_RETIRED.L1_MISSclassic_robinhoodMURMURfind113000003</v>
      </c>
      <c r="P304">
        <v>23200696</v>
      </c>
    </row>
    <row r="305" spans="1:16" x14ac:dyDescent="0.25">
      <c r="A305" t="s">
        <v>0</v>
      </c>
      <c r="B305" t="s">
        <v>10</v>
      </c>
      <c r="C305" t="s">
        <v>2</v>
      </c>
      <c r="D305">
        <v>1</v>
      </c>
      <c r="E305">
        <v>0.8</v>
      </c>
      <c r="F305">
        <v>16</v>
      </c>
      <c r="G305">
        <v>22500000</v>
      </c>
      <c r="H305">
        <v>1</v>
      </c>
      <c r="I305" t="s">
        <v>7</v>
      </c>
      <c r="J305">
        <v>63201896</v>
      </c>
      <c r="K305">
        <v>79</v>
      </c>
      <c r="L305">
        <v>100003</v>
      </c>
      <c r="O305" t="str">
        <f t="shared" si="4"/>
        <v>MEM_LOAD_UOPS_RETIRED.L1_MISSclassic_robinhoodMURMURfind225000001</v>
      </c>
      <c r="P305">
        <v>63201896</v>
      </c>
    </row>
    <row r="306" spans="1:16" x14ac:dyDescent="0.25">
      <c r="A306" t="s">
        <v>0</v>
      </c>
      <c r="B306" t="s">
        <v>10</v>
      </c>
      <c r="C306" t="s">
        <v>2</v>
      </c>
      <c r="D306">
        <v>1</v>
      </c>
      <c r="E306">
        <v>0.8</v>
      </c>
      <c r="F306">
        <v>16</v>
      </c>
      <c r="G306">
        <v>22500000</v>
      </c>
      <c r="H306">
        <v>2</v>
      </c>
      <c r="I306" t="s">
        <v>7</v>
      </c>
      <c r="J306">
        <v>62401872</v>
      </c>
      <c r="K306">
        <v>78</v>
      </c>
      <c r="L306">
        <v>100003</v>
      </c>
      <c r="O306" t="str">
        <f t="shared" si="4"/>
        <v>MEM_LOAD_UOPS_RETIRED.L1_MISSclassic_robinhoodMURMURfind225000002</v>
      </c>
      <c r="P306">
        <v>62401872</v>
      </c>
    </row>
    <row r="307" spans="1:16" x14ac:dyDescent="0.25">
      <c r="A307" t="s">
        <v>0</v>
      </c>
      <c r="B307" t="s">
        <v>10</v>
      </c>
      <c r="C307" t="s">
        <v>2</v>
      </c>
      <c r="D307">
        <v>1</v>
      </c>
      <c r="E307">
        <v>0.8</v>
      </c>
      <c r="F307">
        <v>16</v>
      </c>
      <c r="G307">
        <v>22500000</v>
      </c>
      <c r="H307">
        <v>3</v>
      </c>
      <c r="I307" t="s">
        <v>7</v>
      </c>
      <c r="J307">
        <v>62401872</v>
      </c>
      <c r="K307">
        <v>78</v>
      </c>
      <c r="L307">
        <v>100003</v>
      </c>
      <c r="O307" t="str">
        <f t="shared" si="4"/>
        <v>MEM_LOAD_UOPS_RETIRED.L1_MISSclassic_robinhoodMURMURfind225000003</v>
      </c>
      <c r="P307">
        <v>62401872</v>
      </c>
    </row>
    <row r="308" spans="1:16" x14ac:dyDescent="0.25">
      <c r="A308" t="s">
        <v>0</v>
      </c>
      <c r="B308" t="s">
        <v>10</v>
      </c>
      <c r="C308" t="s">
        <v>2</v>
      </c>
      <c r="D308">
        <v>1</v>
      </c>
      <c r="E308">
        <v>0.8</v>
      </c>
      <c r="F308">
        <v>16</v>
      </c>
      <c r="G308">
        <v>45000000</v>
      </c>
      <c r="H308">
        <v>1</v>
      </c>
      <c r="I308" t="s">
        <v>7</v>
      </c>
      <c r="J308">
        <v>108003240</v>
      </c>
      <c r="K308">
        <v>135</v>
      </c>
      <c r="L308">
        <v>100003</v>
      </c>
      <c r="O308" t="str">
        <f t="shared" si="4"/>
        <v>MEM_LOAD_UOPS_RETIRED.L1_MISSclassic_robinhoodMURMURfind450000001</v>
      </c>
      <c r="P308">
        <v>108003240</v>
      </c>
    </row>
    <row r="309" spans="1:16" x14ac:dyDescent="0.25">
      <c r="A309" t="s">
        <v>0</v>
      </c>
      <c r="B309" t="s">
        <v>10</v>
      </c>
      <c r="C309" t="s">
        <v>2</v>
      </c>
      <c r="D309">
        <v>1</v>
      </c>
      <c r="E309">
        <v>0.8</v>
      </c>
      <c r="F309">
        <v>16</v>
      </c>
      <c r="G309">
        <v>45000000</v>
      </c>
      <c r="H309">
        <v>2</v>
      </c>
      <c r="I309" t="s">
        <v>7</v>
      </c>
      <c r="J309">
        <v>110403312</v>
      </c>
      <c r="K309">
        <v>138</v>
      </c>
      <c r="L309">
        <v>100003</v>
      </c>
      <c r="O309" t="str">
        <f t="shared" si="4"/>
        <v>MEM_LOAD_UOPS_RETIRED.L1_MISSclassic_robinhoodMURMURfind450000002</v>
      </c>
      <c r="P309">
        <v>110403312</v>
      </c>
    </row>
    <row r="310" spans="1:16" x14ac:dyDescent="0.25">
      <c r="A310" t="s">
        <v>0</v>
      </c>
      <c r="B310" t="s">
        <v>10</v>
      </c>
      <c r="C310" t="s">
        <v>2</v>
      </c>
      <c r="D310">
        <v>1</v>
      </c>
      <c r="E310">
        <v>0.8</v>
      </c>
      <c r="F310">
        <v>16</v>
      </c>
      <c r="G310">
        <v>45000000</v>
      </c>
      <c r="H310">
        <v>3</v>
      </c>
      <c r="I310" t="s">
        <v>7</v>
      </c>
      <c r="J310">
        <v>114403432</v>
      </c>
      <c r="K310">
        <v>143</v>
      </c>
      <c r="L310">
        <v>100003</v>
      </c>
      <c r="O310" t="str">
        <f t="shared" si="4"/>
        <v>MEM_LOAD_UOPS_RETIRED.L1_MISSclassic_robinhoodMURMURfind450000003</v>
      </c>
      <c r="P310">
        <v>114403432</v>
      </c>
    </row>
    <row r="311" spans="1:16" x14ac:dyDescent="0.25">
      <c r="A311" t="s">
        <v>0</v>
      </c>
      <c r="B311" t="s">
        <v>10</v>
      </c>
      <c r="C311" t="s">
        <v>2</v>
      </c>
      <c r="D311">
        <v>1</v>
      </c>
      <c r="E311">
        <v>0.8</v>
      </c>
      <c r="F311">
        <v>16</v>
      </c>
      <c r="G311">
        <v>90000000</v>
      </c>
      <c r="H311">
        <v>1</v>
      </c>
      <c r="I311" t="s">
        <v>7</v>
      </c>
      <c r="J311">
        <v>208806264</v>
      </c>
      <c r="K311">
        <v>261</v>
      </c>
      <c r="L311">
        <v>100003</v>
      </c>
      <c r="O311" t="str">
        <f t="shared" si="4"/>
        <v>MEM_LOAD_UOPS_RETIRED.L1_MISSclassic_robinhoodMURMURfind900000001</v>
      </c>
      <c r="P311">
        <v>208806264</v>
      </c>
    </row>
    <row r="312" spans="1:16" x14ac:dyDescent="0.25">
      <c r="A312" t="s">
        <v>0</v>
      </c>
      <c r="B312" t="s">
        <v>10</v>
      </c>
      <c r="C312" t="s">
        <v>2</v>
      </c>
      <c r="D312">
        <v>1</v>
      </c>
      <c r="E312">
        <v>0.8</v>
      </c>
      <c r="F312">
        <v>16</v>
      </c>
      <c r="G312">
        <v>90000000</v>
      </c>
      <c r="H312">
        <v>2</v>
      </c>
      <c r="I312" t="s">
        <v>7</v>
      </c>
      <c r="J312">
        <v>210406312</v>
      </c>
      <c r="K312">
        <v>263</v>
      </c>
      <c r="L312">
        <v>100003</v>
      </c>
      <c r="O312" t="str">
        <f t="shared" si="4"/>
        <v>MEM_LOAD_UOPS_RETIRED.L1_MISSclassic_robinhoodMURMURfind900000002</v>
      </c>
      <c r="P312">
        <v>210406312</v>
      </c>
    </row>
    <row r="313" spans="1:16" x14ac:dyDescent="0.25">
      <c r="A313" t="s">
        <v>0</v>
      </c>
      <c r="B313" t="s">
        <v>10</v>
      </c>
      <c r="C313" t="s">
        <v>2</v>
      </c>
      <c r="D313">
        <v>1</v>
      </c>
      <c r="E313">
        <v>0.8</v>
      </c>
      <c r="F313">
        <v>16</v>
      </c>
      <c r="G313">
        <v>90000000</v>
      </c>
      <c r="H313">
        <v>3</v>
      </c>
      <c r="I313" t="s">
        <v>7</v>
      </c>
      <c r="J313">
        <v>210406312</v>
      </c>
      <c r="K313">
        <v>263</v>
      </c>
      <c r="L313">
        <v>100003</v>
      </c>
      <c r="O313" t="str">
        <f t="shared" si="4"/>
        <v>MEM_LOAD_UOPS_RETIRED.L1_MISSclassic_robinhoodMURMURfind900000003</v>
      </c>
      <c r="P313">
        <v>210406312</v>
      </c>
    </row>
    <row r="314" spans="1:16" x14ac:dyDescent="0.25">
      <c r="A314" t="s">
        <v>0</v>
      </c>
      <c r="B314" t="s">
        <v>11</v>
      </c>
      <c r="C314" t="s">
        <v>2</v>
      </c>
      <c r="D314">
        <v>1</v>
      </c>
      <c r="E314">
        <v>0.8</v>
      </c>
      <c r="F314">
        <v>16</v>
      </c>
      <c r="G314">
        <v>11300000</v>
      </c>
      <c r="H314">
        <v>1</v>
      </c>
      <c r="I314" t="s">
        <v>7</v>
      </c>
      <c r="J314">
        <v>23200696</v>
      </c>
      <c r="K314">
        <v>29</v>
      </c>
      <c r="L314">
        <v>100003</v>
      </c>
      <c r="O314" t="str">
        <f t="shared" si="4"/>
        <v>MEM_LOAD_UOPS_RETIRED.L1_MISSclassic_robinhoodMURMURinsert113000001</v>
      </c>
      <c r="P314">
        <v>23200696</v>
      </c>
    </row>
    <row r="315" spans="1:16" x14ac:dyDescent="0.25">
      <c r="A315" t="s">
        <v>0</v>
      </c>
      <c r="B315" t="s">
        <v>11</v>
      </c>
      <c r="C315" t="s">
        <v>2</v>
      </c>
      <c r="D315">
        <v>1</v>
      </c>
      <c r="E315">
        <v>0.8</v>
      </c>
      <c r="F315">
        <v>16</v>
      </c>
      <c r="G315">
        <v>11300000</v>
      </c>
      <c r="H315">
        <v>2</v>
      </c>
      <c r="I315" t="s">
        <v>7</v>
      </c>
      <c r="J315">
        <v>22400672</v>
      </c>
      <c r="K315">
        <v>28</v>
      </c>
      <c r="L315">
        <v>100003</v>
      </c>
      <c r="O315" t="str">
        <f t="shared" si="4"/>
        <v>MEM_LOAD_UOPS_RETIRED.L1_MISSclassic_robinhoodMURMURinsert113000002</v>
      </c>
      <c r="P315">
        <v>22400672</v>
      </c>
    </row>
    <row r="316" spans="1:16" x14ac:dyDescent="0.25">
      <c r="A316" t="s">
        <v>0</v>
      </c>
      <c r="B316" t="s">
        <v>11</v>
      </c>
      <c r="C316" t="s">
        <v>2</v>
      </c>
      <c r="D316">
        <v>1</v>
      </c>
      <c r="E316">
        <v>0.8</v>
      </c>
      <c r="F316">
        <v>16</v>
      </c>
      <c r="G316">
        <v>11300000</v>
      </c>
      <c r="H316">
        <v>3</v>
      </c>
      <c r="I316" t="s">
        <v>7</v>
      </c>
      <c r="J316">
        <v>22400672</v>
      </c>
      <c r="K316">
        <v>28</v>
      </c>
      <c r="L316">
        <v>100003</v>
      </c>
      <c r="O316" t="str">
        <f t="shared" si="4"/>
        <v>MEM_LOAD_UOPS_RETIRED.L1_MISSclassic_robinhoodMURMURinsert113000003</v>
      </c>
      <c r="P316">
        <v>22400672</v>
      </c>
    </row>
    <row r="317" spans="1:16" x14ac:dyDescent="0.25">
      <c r="A317" t="s">
        <v>0</v>
      </c>
      <c r="B317" t="s">
        <v>11</v>
      </c>
      <c r="C317" t="s">
        <v>2</v>
      </c>
      <c r="D317">
        <v>1</v>
      </c>
      <c r="E317">
        <v>0.8</v>
      </c>
      <c r="F317">
        <v>16</v>
      </c>
      <c r="G317">
        <v>22500000</v>
      </c>
      <c r="H317">
        <v>1</v>
      </c>
      <c r="I317" t="s">
        <v>7</v>
      </c>
      <c r="J317">
        <v>64001920</v>
      </c>
      <c r="K317">
        <v>80</v>
      </c>
      <c r="L317">
        <v>100003</v>
      </c>
      <c r="O317" t="str">
        <f t="shared" si="4"/>
        <v>MEM_LOAD_UOPS_RETIRED.L1_MISSclassic_robinhoodMURMURinsert225000001</v>
      </c>
      <c r="P317">
        <v>64001920</v>
      </c>
    </row>
    <row r="318" spans="1:16" x14ac:dyDescent="0.25">
      <c r="A318" t="s">
        <v>0</v>
      </c>
      <c r="B318" t="s">
        <v>11</v>
      </c>
      <c r="C318" t="s">
        <v>2</v>
      </c>
      <c r="D318">
        <v>1</v>
      </c>
      <c r="E318">
        <v>0.8</v>
      </c>
      <c r="F318">
        <v>16</v>
      </c>
      <c r="G318">
        <v>22500000</v>
      </c>
      <c r="H318">
        <v>2</v>
      </c>
      <c r="I318" t="s">
        <v>7</v>
      </c>
      <c r="J318">
        <v>60801824</v>
      </c>
      <c r="K318">
        <v>76</v>
      </c>
      <c r="L318">
        <v>100003</v>
      </c>
      <c r="O318" t="str">
        <f t="shared" si="4"/>
        <v>MEM_LOAD_UOPS_RETIRED.L1_MISSclassic_robinhoodMURMURinsert225000002</v>
      </c>
      <c r="P318">
        <v>60801824</v>
      </c>
    </row>
    <row r="319" spans="1:16" x14ac:dyDescent="0.25">
      <c r="A319" t="s">
        <v>0</v>
      </c>
      <c r="B319" t="s">
        <v>11</v>
      </c>
      <c r="C319" t="s">
        <v>2</v>
      </c>
      <c r="D319">
        <v>1</v>
      </c>
      <c r="E319">
        <v>0.8</v>
      </c>
      <c r="F319">
        <v>16</v>
      </c>
      <c r="G319">
        <v>22500000</v>
      </c>
      <c r="H319">
        <v>3</v>
      </c>
      <c r="I319" t="s">
        <v>7</v>
      </c>
      <c r="J319">
        <v>62401872</v>
      </c>
      <c r="K319">
        <v>78</v>
      </c>
      <c r="L319">
        <v>100003</v>
      </c>
      <c r="O319" t="str">
        <f t="shared" si="4"/>
        <v>MEM_LOAD_UOPS_RETIRED.L1_MISSclassic_robinhoodMURMURinsert225000003</v>
      </c>
      <c r="P319">
        <v>62401872</v>
      </c>
    </row>
    <row r="320" spans="1:16" x14ac:dyDescent="0.25">
      <c r="A320" t="s">
        <v>0</v>
      </c>
      <c r="B320" t="s">
        <v>11</v>
      </c>
      <c r="C320" t="s">
        <v>2</v>
      </c>
      <c r="D320">
        <v>1</v>
      </c>
      <c r="E320">
        <v>0.8</v>
      </c>
      <c r="F320">
        <v>16</v>
      </c>
      <c r="G320">
        <v>45000000</v>
      </c>
      <c r="H320">
        <v>1</v>
      </c>
      <c r="I320" t="s">
        <v>7</v>
      </c>
      <c r="J320">
        <v>107203216</v>
      </c>
      <c r="K320">
        <v>134</v>
      </c>
      <c r="L320">
        <v>100003</v>
      </c>
      <c r="O320" t="str">
        <f t="shared" si="4"/>
        <v>MEM_LOAD_UOPS_RETIRED.L1_MISSclassic_robinhoodMURMURinsert450000001</v>
      </c>
      <c r="P320">
        <v>107203216</v>
      </c>
    </row>
    <row r="321" spans="1:16" x14ac:dyDescent="0.25">
      <c r="A321" t="s">
        <v>0</v>
      </c>
      <c r="B321" t="s">
        <v>11</v>
      </c>
      <c r="C321" t="s">
        <v>2</v>
      </c>
      <c r="D321">
        <v>1</v>
      </c>
      <c r="E321">
        <v>0.8</v>
      </c>
      <c r="F321">
        <v>16</v>
      </c>
      <c r="G321">
        <v>45000000</v>
      </c>
      <c r="H321">
        <v>2</v>
      </c>
      <c r="I321" t="s">
        <v>7</v>
      </c>
      <c r="J321">
        <v>104003120</v>
      </c>
      <c r="K321">
        <v>130</v>
      </c>
      <c r="L321">
        <v>100003</v>
      </c>
      <c r="O321" t="str">
        <f t="shared" si="4"/>
        <v>MEM_LOAD_UOPS_RETIRED.L1_MISSclassic_robinhoodMURMURinsert450000002</v>
      </c>
      <c r="P321">
        <v>104003120</v>
      </c>
    </row>
    <row r="322" spans="1:16" x14ac:dyDescent="0.25">
      <c r="A322" t="s">
        <v>0</v>
      </c>
      <c r="B322" t="s">
        <v>11</v>
      </c>
      <c r="C322" t="s">
        <v>2</v>
      </c>
      <c r="D322">
        <v>1</v>
      </c>
      <c r="E322">
        <v>0.8</v>
      </c>
      <c r="F322">
        <v>16</v>
      </c>
      <c r="G322">
        <v>45000000</v>
      </c>
      <c r="H322">
        <v>3</v>
      </c>
      <c r="I322" t="s">
        <v>7</v>
      </c>
      <c r="J322">
        <v>114403432</v>
      </c>
      <c r="K322">
        <v>143</v>
      </c>
      <c r="L322">
        <v>100003</v>
      </c>
      <c r="O322" t="str">
        <f t="shared" ref="O322:O385" si="5">I322&amp;A322&amp;C322&amp;B322&amp;G322&amp;H322</f>
        <v>MEM_LOAD_UOPS_RETIRED.L1_MISSclassic_robinhoodMURMURinsert450000003</v>
      </c>
      <c r="P322">
        <v>114403432</v>
      </c>
    </row>
    <row r="323" spans="1:16" x14ac:dyDescent="0.25">
      <c r="A323" t="s">
        <v>0</v>
      </c>
      <c r="B323" t="s">
        <v>11</v>
      </c>
      <c r="C323" t="s">
        <v>2</v>
      </c>
      <c r="D323">
        <v>1</v>
      </c>
      <c r="E323">
        <v>0.8</v>
      </c>
      <c r="F323">
        <v>16</v>
      </c>
      <c r="G323">
        <v>90000000</v>
      </c>
      <c r="H323">
        <v>1</v>
      </c>
      <c r="I323" t="s">
        <v>7</v>
      </c>
      <c r="J323">
        <v>214406432</v>
      </c>
      <c r="K323">
        <v>268</v>
      </c>
      <c r="L323">
        <v>100003</v>
      </c>
      <c r="O323" t="str">
        <f t="shared" si="5"/>
        <v>MEM_LOAD_UOPS_RETIRED.L1_MISSclassic_robinhoodMURMURinsert900000001</v>
      </c>
      <c r="P323">
        <v>214406432</v>
      </c>
    </row>
    <row r="324" spans="1:16" x14ac:dyDescent="0.25">
      <c r="A324" t="s">
        <v>0</v>
      </c>
      <c r="B324" t="s">
        <v>11</v>
      </c>
      <c r="C324" t="s">
        <v>2</v>
      </c>
      <c r="D324">
        <v>1</v>
      </c>
      <c r="E324">
        <v>0.8</v>
      </c>
      <c r="F324">
        <v>16</v>
      </c>
      <c r="G324">
        <v>90000000</v>
      </c>
      <c r="H324">
        <v>2</v>
      </c>
      <c r="I324" t="s">
        <v>7</v>
      </c>
      <c r="J324">
        <v>212006360</v>
      </c>
      <c r="K324">
        <v>265</v>
      </c>
      <c r="L324">
        <v>100003</v>
      </c>
      <c r="O324" t="str">
        <f t="shared" si="5"/>
        <v>MEM_LOAD_UOPS_RETIRED.L1_MISSclassic_robinhoodMURMURinsert900000002</v>
      </c>
      <c r="P324">
        <v>212006360</v>
      </c>
    </row>
    <row r="325" spans="1:16" x14ac:dyDescent="0.25">
      <c r="A325" t="s">
        <v>0</v>
      </c>
      <c r="B325" t="s">
        <v>11</v>
      </c>
      <c r="C325" t="s">
        <v>2</v>
      </c>
      <c r="D325">
        <v>1</v>
      </c>
      <c r="E325">
        <v>0.8</v>
      </c>
      <c r="F325">
        <v>16</v>
      </c>
      <c r="G325">
        <v>90000000</v>
      </c>
      <c r="H325">
        <v>3</v>
      </c>
      <c r="I325" t="s">
        <v>7</v>
      </c>
      <c r="J325">
        <v>213606408</v>
      </c>
      <c r="K325">
        <v>267</v>
      </c>
      <c r="L325">
        <v>100003</v>
      </c>
      <c r="O325" t="str">
        <f t="shared" si="5"/>
        <v>MEM_LOAD_UOPS_RETIRED.L1_MISSclassic_robinhoodMURMURinsert900000003</v>
      </c>
      <c r="P325">
        <v>213606408</v>
      </c>
    </row>
    <row r="326" spans="1:16" x14ac:dyDescent="0.25">
      <c r="A326" t="s">
        <v>12</v>
      </c>
      <c r="B326" t="s">
        <v>1</v>
      </c>
      <c r="C326" t="s">
        <v>2</v>
      </c>
      <c r="D326">
        <v>1</v>
      </c>
      <c r="E326">
        <v>0.8</v>
      </c>
      <c r="F326">
        <v>16</v>
      </c>
      <c r="G326">
        <v>11300000</v>
      </c>
      <c r="H326">
        <v>1</v>
      </c>
      <c r="I326" t="s">
        <v>7</v>
      </c>
      <c r="J326">
        <v>57601728</v>
      </c>
      <c r="K326">
        <v>72</v>
      </c>
      <c r="L326">
        <v>100003</v>
      </c>
      <c r="O326" t="str">
        <f t="shared" si="5"/>
        <v>MEM_LOAD_UOPS_RETIRED.L1_MISSgoogle_densehashMURMURerase113000001</v>
      </c>
      <c r="P326">
        <v>57601728</v>
      </c>
    </row>
    <row r="327" spans="1:16" x14ac:dyDescent="0.25">
      <c r="A327" t="s">
        <v>12</v>
      </c>
      <c r="B327" t="s">
        <v>1</v>
      </c>
      <c r="C327" t="s">
        <v>2</v>
      </c>
      <c r="D327">
        <v>1</v>
      </c>
      <c r="E327">
        <v>0.8</v>
      </c>
      <c r="F327">
        <v>16</v>
      </c>
      <c r="G327">
        <v>11300000</v>
      </c>
      <c r="H327">
        <v>2</v>
      </c>
      <c r="I327" t="s">
        <v>7</v>
      </c>
      <c r="J327">
        <v>56801704</v>
      </c>
      <c r="K327">
        <v>71</v>
      </c>
      <c r="L327">
        <v>100003</v>
      </c>
      <c r="O327" t="str">
        <f t="shared" si="5"/>
        <v>MEM_LOAD_UOPS_RETIRED.L1_MISSgoogle_densehashMURMURerase113000002</v>
      </c>
      <c r="P327">
        <v>56801704</v>
      </c>
    </row>
    <row r="328" spans="1:16" x14ac:dyDescent="0.25">
      <c r="A328" t="s">
        <v>12</v>
      </c>
      <c r="B328" t="s">
        <v>1</v>
      </c>
      <c r="C328" t="s">
        <v>2</v>
      </c>
      <c r="D328">
        <v>1</v>
      </c>
      <c r="E328">
        <v>0.8</v>
      </c>
      <c r="F328">
        <v>16</v>
      </c>
      <c r="G328">
        <v>11300000</v>
      </c>
      <c r="H328">
        <v>3</v>
      </c>
      <c r="I328" t="s">
        <v>7</v>
      </c>
      <c r="J328">
        <v>57601728</v>
      </c>
      <c r="K328">
        <v>72</v>
      </c>
      <c r="L328">
        <v>100003</v>
      </c>
      <c r="O328" t="str">
        <f t="shared" si="5"/>
        <v>MEM_LOAD_UOPS_RETIRED.L1_MISSgoogle_densehashMURMURerase113000003</v>
      </c>
      <c r="P328">
        <v>57601728</v>
      </c>
    </row>
    <row r="329" spans="1:16" x14ac:dyDescent="0.25">
      <c r="A329" t="s">
        <v>12</v>
      </c>
      <c r="B329" t="s">
        <v>1</v>
      </c>
      <c r="C329" t="s">
        <v>2</v>
      </c>
      <c r="D329">
        <v>1</v>
      </c>
      <c r="E329">
        <v>0.8</v>
      </c>
      <c r="F329">
        <v>16</v>
      </c>
      <c r="G329">
        <v>22500000</v>
      </c>
      <c r="H329">
        <v>1</v>
      </c>
      <c r="I329" t="s">
        <v>7</v>
      </c>
      <c r="J329">
        <v>116803504</v>
      </c>
      <c r="K329">
        <v>146</v>
      </c>
      <c r="L329">
        <v>100003</v>
      </c>
      <c r="O329" t="str">
        <f t="shared" si="5"/>
        <v>MEM_LOAD_UOPS_RETIRED.L1_MISSgoogle_densehashMURMURerase225000001</v>
      </c>
      <c r="P329">
        <v>116803504</v>
      </c>
    </row>
    <row r="330" spans="1:16" x14ac:dyDescent="0.25">
      <c r="A330" t="s">
        <v>12</v>
      </c>
      <c r="B330" t="s">
        <v>1</v>
      </c>
      <c r="C330" t="s">
        <v>2</v>
      </c>
      <c r="D330">
        <v>1</v>
      </c>
      <c r="E330">
        <v>0.8</v>
      </c>
      <c r="F330">
        <v>16</v>
      </c>
      <c r="G330">
        <v>22500000</v>
      </c>
      <c r="H330">
        <v>2</v>
      </c>
      <c r="I330" t="s">
        <v>7</v>
      </c>
      <c r="J330">
        <v>115203456</v>
      </c>
      <c r="K330">
        <v>144</v>
      </c>
      <c r="L330">
        <v>100003</v>
      </c>
      <c r="O330" t="str">
        <f t="shared" si="5"/>
        <v>MEM_LOAD_UOPS_RETIRED.L1_MISSgoogle_densehashMURMURerase225000002</v>
      </c>
      <c r="P330">
        <v>115203456</v>
      </c>
    </row>
    <row r="331" spans="1:16" x14ac:dyDescent="0.25">
      <c r="A331" t="s">
        <v>12</v>
      </c>
      <c r="B331" t="s">
        <v>1</v>
      </c>
      <c r="C331" t="s">
        <v>2</v>
      </c>
      <c r="D331">
        <v>1</v>
      </c>
      <c r="E331">
        <v>0.8</v>
      </c>
      <c r="F331">
        <v>16</v>
      </c>
      <c r="G331">
        <v>22500000</v>
      </c>
      <c r="H331">
        <v>3</v>
      </c>
      <c r="I331" t="s">
        <v>7</v>
      </c>
      <c r="J331">
        <v>114403432</v>
      </c>
      <c r="K331">
        <v>143</v>
      </c>
      <c r="L331">
        <v>100003</v>
      </c>
      <c r="O331" t="str">
        <f t="shared" si="5"/>
        <v>MEM_LOAD_UOPS_RETIRED.L1_MISSgoogle_densehashMURMURerase225000003</v>
      </c>
      <c r="P331">
        <v>114403432</v>
      </c>
    </row>
    <row r="332" spans="1:16" x14ac:dyDescent="0.25">
      <c r="A332" t="s">
        <v>12</v>
      </c>
      <c r="B332" t="s">
        <v>1</v>
      </c>
      <c r="C332" t="s">
        <v>2</v>
      </c>
      <c r="D332">
        <v>1</v>
      </c>
      <c r="E332">
        <v>0.8</v>
      </c>
      <c r="F332">
        <v>16</v>
      </c>
      <c r="G332">
        <v>45000000</v>
      </c>
      <c r="H332">
        <v>1</v>
      </c>
      <c r="I332" t="s">
        <v>7</v>
      </c>
      <c r="J332">
        <v>206406192</v>
      </c>
      <c r="K332">
        <v>258</v>
      </c>
      <c r="L332">
        <v>100003</v>
      </c>
      <c r="O332" t="str">
        <f t="shared" si="5"/>
        <v>MEM_LOAD_UOPS_RETIRED.L1_MISSgoogle_densehashMURMURerase450000001</v>
      </c>
      <c r="P332">
        <v>206406192</v>
      </c>
    </row>
    <row r="333" spans="1:16" x14ac:dyDescent="0.25">
      <c r="A333" t="s">
        <v>12</v>
      </c>
      <c r="B333" t="s">
        <v>1</v>
      </c>
      <c r="C333" t="s">
        <v>2</v>
      </c>
      <c r="D333">
        <v>1</v>
      </c>
      <c r="E333">
        <v>0.8</v>
      </c>
      <c r="F333">
        <v>16</v>
      </c>
      <c r="G333">
        <v>45000000</v>
      </c>
      <c r="H333">
        <v>2</v>
      </c>
      <c r="I333" t="s">
        <v>7</v>
      </c>
      <c r="J333">
        <v>204806144</v>
      </c>
      <c r="K333">
        <v>256</v>
      </c>
      <c r="L333">
        <v>100003</v>
      </c>
      <c r="O333" t="str">
        <f t="shared" si="5"/>
        <v>MEM_LOAD_UOPS_RETIRED.L1_MISSgoogle_densehashMURMURerase450000002</v>
      </c>
      <c r="P333">
        <v>204806144</v>
      </c>
    </row>
    <row r="334" spans="1:16" x14ac:dyDescent="0.25">
      <c r="A334" t="s">
        <v>12</v>
      </c>
      <c r="B334" t="s">
        <v>1</v>
      </c>
      <c r="C334" t="s">
        <v>2</v>
      </c>
      <c r="D334">
        <v>1</v>
      </c>
      <c r="E334">
        <v>0.8</v>
      </c>
      <c r="F334">
        <v>16</v>
      </c>
      <c r="G334">
        <v>45000000</v>
      </c>
      <c r="H334">
        <v>3</v>
      </c>
      <c r="I334" t="s">
        <v>7</v>
      </c>
      <c r="J334">
        <v>199205976</v>
      </c>
      <c r="K334">
        <v>249</v>
      </c>
      <c r="L334">
        <v>100003</v>
      </c>
      <c r="O334" t="str">
        <f t="shared" si="5"/>
        <v>MEM_LOAD_UOPS_RETIRED.L1_MISSgoogle_densehashMURMURerase450000003</v>
      </c>
      <c r="P334">
        <v>199205976</v>
      </c>
    </row>
    <row r="335" spans="1:16" x14ac:dyDescent="0.25">
      <c r="A335" t="s">
        <v>12</v>
      </c>
      <c r="B335" t="s">
        <v>1</v>
      </c>
      <c r="C335" t="s">
        <v>2</v>
      </c>
      <c r="D335">
        <v>1</v>
      </c>
      <c r="E335">
        <v>0.8</v>
      </c>
      <c r="F335">
        <v>16</v>
      </c>
      <c r="G335">
        <v>90000000</v>
      </c>
      <c r="H335">
        <v>1</v>
      </c>
      <c r="I335" t="s">
        <v>7</v>
      </c>
      <c r="J335">
        <v>418412552</v>
      </c>
      <c r="K335">
        <v>523</v>
      </c>
      <c r="L335">
        <v>100003</v>
      </c>
      <c r="O335" t="str">
        <f t="shared" si="5"/>
        <v>MEM_LOAD_UOPS_RETIRED.L1_MISSgoogle_densehashMURMURerase900000001</v>
      </c>
      <c r="P335">
        <v>418412552</v>
      </c>
    </row>
    <row r="336" spans="1:16" x14ac:dyDescent="0.25">
      <c r="A336" t="s">
        <v>12</v>
      </c>
      <c r="B336" t="s">
        <v>1</v>
      </c>
      <c r="C336" t="s">
        <v>2</v>
      </c>
      <c r="D336">
        <v>1</v>
      </c>
      <c r="E336">
        <v>0.8</v>
      </c>
      <c r="F336">
        <v>16</v>
      </c>
      <c r="G336">
        <v>90000000</v>
      </c>
      <c r="H336">
        <v>2</v>
      </c>
      <c r="I336" t="s">
        <v>7</v>
      </c>
      <c r="J336">
        <v>399211976</v>
      </c>
      <c r="K336">
        <v>499</v>
      </c>
      <c r="L336">
        <v>100003</v>
      </c>
      <c r="O336" t="str">
        <f t="shared" si="5"/>
        <v>MEM_LOAD_UOPS_RETIRED.L1_MISSgoogle_densehashMURMURerase900000002</v>
      </c>
      <c r="P336">
        <v>399211976</v>
      </c>
    </row>
    <row r="337" spans="1:16" x14ac:dyDescent="0.25">
      <c r="A337" t="s">
        <v>12</v>
      </c>
      <c r="B337" t="s">
        <v>1</v>
      </c>
      <c r="C337" t="s">
        <v>2</v>
      </c>
      <c r="D337">
        <v>1</v>
      </c>
      <c r="E337">
        <v>0.8</v>
      </c>
      <c r="F337">
        <v>16</v>
      </c>
      <c r="G337">
        <v>90000000</v>
      </c>
      <c r="H337">
        <v>3</v>
      </c>
      <c r="I337" t="s">
        <v>7</v>
      </c>
      <c r="J337">
        <v>402412072</v>
      </c>
      <c r="K337">
        <v>503</v>
      </c>
      <c r="L337">
        <v>100003</v>
      </c>
      <c r="O337" t="str">
        <f t="shared" si="5"/>
        <v>MEM_LOAD_UOPS_RETIRED.L1_MISSgoogle_densehashMURMURerase900000003</v>
      </c>
      <c r="P337">
        <v>402412072</v>
      </c>
    </row>
    <row r="338" spans="1:16" x14ac:dyDescent="0.25">
      <c r="A338" t="s">
        <v>12</v>
      </c>
      <c r="B338" t="s">
        <v>10</v>
      </c>
      <c r="C338" t="s">
        <v>2</v>
      </c>
      <c r="D338">
        <v>1</v>
      </c>
      <c r="E338">
        <v>0.8</v>
      </c>
      <c r="F338">
        <v>16</v>
      </c>
      <c r="G338">
        <v>11300000</v>
      </c>
      <c r="H338">
        <v>1</v>
      </c>
      <c r="I338" t="s">
        <v>7</v>
      </c>
      <c r="J338">
        <v>57601728</v>
      </c>
      <c r="K338">
        <v>72</v>
      </c>
      <c r="L338">
        <v>100003</v>
      </c>
      <c r="O338" t="str">
        <f t="shared" si="5"/>
        <v>MEM_LOAD_UOPS_RETIRED.L1_MISSgoogle_densehashMURMURfind113000001</v>
      </c>
      <c r="P338">
        <v>57601728</v>
      </c>
    </row>
    <row r="339" spans="1:16" x14ac:dyDescent="0.25">
      <c r="A339" t="s">
        <v>12</v>
      </c>
      <c r="B339" t="s">
        <v>10</v>
      </c>
      <c r="C339" t="s">
        <v>2</v>
      </c>
      <c r="D339">
        <v>1</v>
      </c>
      <c r="E339">
        <v>0.8</v>
      </c>
      <c r="F339">
        <v>16</v>
      </c>
      <c r="G339">
        <v>11300000</v>
      </c>
      <c r="H339">
        <v>2</v>
      </c>
      <c r="I339" t="s">
        <v>7</v>
      </c>
      <c r="J339">
        <v>55201656</v>
      </c>
      <c r="K339">
        <v>69</v>
      </c>
      <c r="L339">
        <v>100003</v>
      </c>
      <c r="O339" t="str">
        <f t="shared" si="5"/>
        <v>MEM_LOAD_UOPS_RETIRED.L1_MISSgoogle_densehashMURMURfind113000002</v>
      </c>
      <c r="P339">
        <v>55201656</v>
      </c>
    </row>
    <row r="340" spans="1:16" x14ac:dyDescent="0.25">
      <c r="A340" t="s">
        <v>12</v>
      </c>
      <c r="B340" t="s">
        <v>10</v>
      </c>
      <c r="C340" t="s">
        <v>2</v>
      </c>
      <c r="D340">
        <v>1</v>
      </c>
      <c r="E340">
        <v>0.8</v>
      </c>
      <c r="F340">
        <v>16</v>
      </c>
      <c r="G340">
        <v>11300000</v>
      </c>
      <c r="H340">
        <v>3</v>
      </c>
      <c r="I340" t="s">
        <v>7</v>
      </c>
      <c r="J340">
        <v>56801704</v>
      </c>
      <c r="K340">
        <v>71</v>
      </c>
      <c r="L340">
        <v>100003</v>
      </c>
      <c r="O340" t="str">
        <f t="shared" si="5"/>
        <v>MEM_LOAD_UOPS_RETIRED.L1_MISSgoogle_densehashMURMURfind113000003</v>
      </c>
      <c r="P340">
        <v>56801704</v>
      </c>
    </row>
    <row r="341" spans="1:16" x14ac:dyDescent="0.25">
      <c r="A341" t="s">
        <v>12</v>
      </c>
      <c r="B341" t="s">
        <v>10</v>
      </c>
      <c r="C341" t="s">
        <v>2</v>
      </c>
      <c r="D341">
        <v>1</v>
      </c>
      <c r="E341">
        <v>0.8</v>
      </c>
      <c r="F341">
        <v>16</v>
      </c>
      <c r="G341">
        <v>22500000</v>
      </c>
      <c r="H341">
        <v>1</v>
      </c>
      <c r="I341" t="s">
        <v>7</v>
      </c>
      <c r="J341">
        <v>116003480</v>
      </c>
      <c r="K341">
        <v>145</v>
      </c>
      <c r="L341">
        <v>100003</v>
      </c>
      <c r="O341" t="str">
        <f t="shared" si="5"/>
        <v>MEM_LOAD_UOPS_RETIRED.L1_MISSgoogle_densehashMURMURfind225000001</v>
      </c>
      <c r="P341">
        <v>116003480</v>
      </c>
    </row>
    <row r="342" spans="1:16" x14ac:dyDescent="0.25">
      <c r="A342" t="s">
        <v>12</v>
      </c>
      <c r="B342" t="s">
        <v>10</v>
      </c>
      <c r="C342" t="s">
        <v>2</v>
      </c>
      <c r="D342">
        <v>1</v>
      </c>
      <c r="E342">
        <v>0.8</v>
      </c>
      <c r="F342">
        <v>16</v>
      </c>
      <c r="G342">
        <v>22500000</v>
      </c>
      <c r="H342">
        <v>2</v>
      </c>
      <c r="I342" t="s">
        <v>7</v>
      </c>
      <c r="J342">
        <v>116803504</v>
      </c>
      <c r="K342">
        <v>146</v>
      </c>
      <c r="L342">
        <v>100003</v>
      </c>
      <c r="O342" t="str">
        <f t="shared" si="5"/>
        <v>MEM_LOAD_UOPS_RETIRED.L1_MISSgoogle_densehashMURMURfind225000002</v>
      </c>
      <c r="P342">
        <v>116803504</v>
      </c>
    </row>
    <row r="343" spans="1:16" x14ac:dyDescent="0.25">
      <c r="A343" t="s">
        <v>12</v>
      </c>
      <c r="B343" t="s">
        <v>10</v>
      </c>
      <c r="C343" t="s">
        <v>2</v>
      </c>
      <c r="D343">
        <v>1</v>
      </c>
      <c r="E343">
        <v>0.8</v>
      </c>
      <c r="F343">
        <v>16</v>
      </c>
      <c r="G343">
        <v>22500000</v>
      </c>
      <c r="H343">
        <v>3</v>
      </c>
      <c r="I343" t="s">
        <v>7</v>
      </c>
      <c r="J343">
        <v>116003480</v>
      </c>
      <c r="K343">
        <v>145</v>
      </c>
      <c r="L343">
        <v>100003</v>
      </c>
      <c r="O343" t="str">
        <f t="shared" si="5"/>
        <v>MEM_LOAD_UOPS_RETIRED.L1_MISSgoogle_densehashMURMURfind225000003</v>
      </c>
      <c r="P343">
        <v>116003480</v>
      </c>
    </row>
    <row r="344" spans="1:16" x14ac:dyDescent="0.25">
      <c r="A344" t="s">
        <v>12</v>
      </c>
      <c r="B344" t="s">
        <v>10</v>
      </c>
      <c r="C344" t="s">
        <v>2</v>
      </c>
      <c r="D344">
        <v>1</v>
      </c>
      <c r="E344">
        <v>0.8</v>
      </c>
      <c r="F344">
        <v>16</v>
      </c>
      <c r="G344">
        <v>45000000</v>
      </c>
      <c r="H344">
        <v>1</v>
      </c>
      <c r="I344" t="s">
        <v>7</v>
      </c>
      <c r="J344">
        <v>207206216</v>
      </c>
      <c r="K344">
        <v>259</v>
      </c>
      <c r="L344">
        <v>100003</v>
      </c>
      <c r="O344" t="str">
        <f t="shared" si="5"/>
        <v>MEM_LOAD_UOPS_RETIRED.L1_MISSgoogle_densehashMURMURfind450000001</v>
      </c>
      <c r="P344">
        <v>207206216</v>
      </c>
    </row>
    <row r="345" spans="1:16" x14ac:dyDescent="0.25">
      <c r="A345" t="s">
        <v>12</v>
      </c>
      <c r="B345" t="s">
        <v>10</v>
      </c>
      <c r="C345" t="s">
        <v>2</v>
      </c>
      <c r="D345">
        <v>1</v>
      </c>
      <c r="E345">
        <v>0.8</v>
      </c>
      <c r="F345">
        <v>16</v>
      </c>
      <c r="G345">
        <v>45000000</v>
      </c>
      <c r="H345">
        <v>2</v>
      </c>
      <c r="I345" t="s">
        <v>7</v>
      </c>
      <c r="J345">
        <v>208806264</v>
      </c>
      <c r="K345">
        <v>261</v>
      </c>
      <c r="L345">
        <v>100003</v>
      </c>
      <c r="O345" t="str">
        <f t="shared" si="5"/>
        <v>MEM_LOAD_UOPS_RETIRED.L1_MISSgoogle_densehashMURMURfind450000002</v>
      </c>
      <c r="P345">
        <v>208806264</v>
      </c>
    </row>
    <row r="346" spans="1:16" x14ac:dyDescent="0.25">
      <c r="A346" t="s">
        <v>12</v>
      </c>
      <c r="B346" t="s">
        <v>10</v>
      </c>
      <c r="C346" t="s">
        <v>2</v>
      </c>
      <c r="D346">
        <v>1</v>
      </c>
      <c r="E346">
        <v>0.8</v>
      </c>
      <c r="F346">
        <v>16</v>
      </c>
      <c r="G346">
        <v>45000000</v>
      </c>
      <c r="H346">
        <v>3</v>
      </c>
      <c r="I346" t="s">
        <v>7</v>
      </c>
      <c r="J346">
        <v>211206336</v>
      </c>
      <c r="K346">
        <v>264</v>
      </c>
      <c r="L346">
        <v>100003</v>
      </c>
      <c r="O346" t="str">
        <f t="shared" si="5"/>
        <v>MEM_LOAD_UOPS_RETIRED.L1_MISSgoogle_densehashMURMURfind450000003</v>
      </c>
      <c r="P346">
        <v>211206336</v>
      </c>
    </row>
    <row r="347" spans="1:16" x14ac:dyDescent="0.25">
      <c r="A347" t="s">
        <v>12</v>
      </c>
      <c r="B347" t="s">
        <v>10</v>
      </c>
      <c r="C347" t="s">
        <v>2</v>
      </c>
      <c r="D347">
        <v>1</v>
      </c>
      <c r="E347">
        <v>0.8</v>
      </c>
      <c r="F347">
        <v>16</v>
      </c>
      <c r="G347">
        <v>90000000</v>
      </c>
      <c r="H347">
        <v>1</v>
      </c>
      <c r="I347" t="s">
        <v>7</v>
      </c>
      <c r="J347">
        <v>403212096</v>
      </c>
      <c r="K347">
        <v>504</v>
      </c>
      <c r="L347">
        <v>100003</v>
      </c>
      <c r="O347" t="str">
        <f t="shared" si="5"/>
        <v>MEM_LOAD_UOPS_RETIRED.L1_MISSgoogle_densehashMURMURfind900000001</v>
      </c>
      <c r="P347">
        <v>403212096</v>
      </c>
    </row>
    <row r="348" spans="1:16" x14ac:dyDescent="0.25">
      <c r="A348" t="s">
        <v>12</v>
      </c>
      <c r="B348" t="s">
        <v>10</v>
      </c>
      <c r="C348" t="s">
        <v>2</v>
      </c>
      <c r="D348">
        <v>1</v>
      </c>
      <c r="E348">
        <v>0.8</v>
      </c>
      <c r="F348">
        <v>16</v>
      </c>
      <c r="G348">
        <v>90000000</v>
      </c>
      <c r="H348">
        <v>2</v>
      </c>
      <c r="I348" t="s">
        <v>7</v>
      </c>
      <c r="J348">
        <v>400012000</v>
      </c>
      <c r="K348">
        <v>500</v>
      </c>
      <c r="L348">
        <v>100003</v>
      </c>
      <c r="O348" t="str">
        <f t="shared" si="5"/>
        <v>MEM_LOAD_UOPS_RETIRED.L1_MISSgoogle_densehashMURMURfind900000002</v>
      </c>
      <c r="P348">
        <v>400012000</v>
      </c>
    </row>
    <row r="349" spans="1:16" x14ac:dyDescent="0.25">
      <c r="A349" t="s">
        <v>12</v>
      </c>
      <c r="B349" t="s">
        <v>10</v>
      </c>
      <c r="C349" t="s">
        <v>2</v>
      </c>
      <c r="D349">
        <v>1</v>
      </c>
      <c r="E349">
        <v>0.8</v>
      </c>
      <c r="F349">
        <v>16</v>
      </c>
      <c r="G349">
        <v>90000000</v>
      </c>
      <c r="H349">
        <v>3</v>
      </c>
      <c r="I349" t="s">
        <v>7</v>
      </c>
      <c r="J349">
        <v>400012000</v>
      </c>
      <c r="K349">
        <v>500</v>
      </c>
      <c r="L349">
        <v>100003</v>
      </c>
      <c r="O349" t="str">
        <f t="shared" si="5"/>
        <v>MEM_LOAD_UOPS_RETIRED.L1_MISSgoogle_densehashMURMURfind900000003</v>
      </c>
      <c r="P349">
        <v>400012000</v>
      </c>
    </row>
    <row r="350" spans="1:16" x14ac:dyDescent="0.25">
      <c r="A350" t="s">
        <v>12</v>
      </c>
      <c r="B350" t="s">
        <v>11</v>
      </c>
      <c r="C350" t="s">
        <v>2</v>
      </c>
      <c r="D350">
        <v>1</v>
      </c>
      <c r="E350">
        <v>0.8</v>
      </c>
      <c r="F350">
        <v>16</v>
      </c>
      <c r="G350">
        <v>11300000</v>
      </c>
      <c r="H350">
        <v>1</v>
      </c>
      <c r="I350" t="s">
        <v>7</v>
      </c>
      <c r="J350">
        <v>56801704</v>
      </c>
      <c r="K350">
        <v>71</v>
      </c>
      <c r="L350">
        <v>100003</v>
      </c>
      <c r="O350" t="str">
        <f t="shared" si="5"/>
        <v>MEM_LOAD_UOPS_RETIRED.L1_MISSgoogle_densehashMURMURinsert113000001</v>
      </c>
      <c r="P350">
        <v>56801704</v>
      </c>
    </row>
    <row r="351" spans="1:16" x14ac:dyDescent="0.25">
      <c r="A351" t="s">
        <v>12</v>
      </c>
      <c r="B351" t="s">
        <v>11</v>
      </c>
      <c r="C351" t="s">
        <v>2</v>
      </c>
      <c r="D351">
        <v>1</v>
      </c>
      <c r="E351">
        <v>0.8</v>
      </c>
      <c r="F351">
        <v>16</v>
      </c>
      <c r="G351">
        <v>11300000</v>
      </c>
      <c r="H351">
        <v>2</v>
      </c>
      <c r="I351" t="s">
        <v>7</v>
      </c>
      <c r="J351">
        <v>56001680</v>
      </c>
      <c r="K351">
        <v>70</v>
      </c>
      <c r="L351">
        <v>100003</v>
      </c>
      <c r="O351" t="str">
        <f t="shared" si="5"/>
        <v>MEM_LOAD_UOPS_RETIRED.L1_MISSgoogle_densehashMURMURinsert113000002</v>
      </c>
      <c r="P351">
        <v>56001680</v>
      </c>
    </row>
    <row r="352" spans="1:16" x14ac:dyDescent="0.25">
      <c r="A352" t="s">
        <v>12</v>
      </c>
      <c r="B352" t="s">
        <v>11</v>
      </c>
      <c r="C352" t="s">
        <v>2</v>
      </c>
      <c r="D352">
        <v>1</v>
      </c>
      <c r="E352">
        <v>0.8</v>
      </c>
      <c r="F352">
        <v>16</v>
      </c>
      <c r="G352">
        <v>11300000</v>
      </c>
      <c r="H352">
        <v>3</v>
      </c>
      <c r="I352" t="s">
        <v>7</v>
      </c>
      <c r="J352">
        <v>57601728</v>
      </c>
      <c r="K352">
        <v>72</v>
      </c>
      <c r="L352">
        <v>100003</v>
      </c>
      <c r="O352" t="str">
        <f t="shared" si="5"/>
        <v>MEM_LOAD_UOPS_RETIRED.L1_MISSgoogle_densehashMURMURinsert113000003</v>
      </c>
      <c r="P352">
        <v>57601728</v>
      </c>
    </row>
    <row r="353" spans="1:16" x14ac:dyDescent="0.25">
      <c r="A353" t="s">
        <v>12</v>
      </c>
      <c r="B353" t="s">
        <v>11</v>
      </c>
      <c r="C353" t="s">
        <v>2</v>
      </c>
      <c r="D353">
        <v>1</v>
      </c>
      <c r="E353">
        <v>0.8</v>
      </c>
      <c r="F353">
        <v>16</v>
      </c>
      <c r="G353">
        <v>22500000</v>
      </c>
      <c r="H353">
        <v>1</v>
      </c>
      <c r="I353" t="s">
        <v>7</v>
      </c>
      <c r="J353">
        <v>116003480</v>
      </c>
      <c r="K353">
        <v>145</v>
      </c>
      <c r="L353">
        <v>100003</v>
      </c>
      <c r="O353" t="str">
        <f t="shared" si="5"/>
        <v>MEM_LOAD_UOPS_RETIRED.L1_MISSgoogle_densehashMURMURinsert225000001</v>
      </c>
      <c r="P353">
        <v>116003480</v>
      </c>
    </row>
    <row r="354" spans="1:16" x14ac:dyDescent="0.25">
      <c r="A354" t="s">
        <v>12</v>
      </c>
      <c r="B354" t="s">
        <v>11</v>
      </c>
      <c r="C354" t="s">
        <v>2</v>
      </c>
      <c r="D354">
        <v>1</v>
      </c>
      <c r="E354">
        <v>0.8</v>
      </c>
      <c r="F354">
        <v>16</v>
      </c>
      <c r="G354">
        <v>22500000</v>
      </c>
      <c r="H354">
        <v>2</v>
      </c>
      <c r="I354" t="s">
        <v>7</v>
      </c>
      <c r="J354">
        <v>116803504</v>
      </c>
      <c r="K354">
        <v>146</v>
      </c>
      <c r="L354">
        <v>100003</v>
      </c>
      <c r="O354" t="str">
        <f t="shared" si="5"/>
        <v>MEM_LOAD_UOPS_RETIRED.L1_MISSgoogle_densehashMURMURinsert225000002</v>
      </c>
      <c r="P354">
        <v>116803504</v>
      </c>
    </row>
    <row r="355" spans="1:16" x14ac:dyDescent="0.25">
      <c r="A355" t="s">
        <v>12</v>
      </c>
      <c r="B355" t="s">
        <v>11</v>
      </c>
      <c r="C355" t="s">
        <v>2</v>
      </c>
      <c r="D355">
        <v>1</v>
      </c>
      <c r="E355">
        <v>0.8</v>
      </c>
      <c r="F355">
        <v>16</v>
      </c>
      <c r="G355">
        <v>22500000</v>
      </c>
      <c r="H355">
        <v>3</v>
      </c>
      <c r="I355" t="s">
        <v>7</v>
      </c>
      <c r="J355">
        <v>116003480</v>
      </c>
      <c r="K355">
        <v>145</v>
      </c>
      <c r="L355">
        <v>100003</v>
      </c>
      <c r="O355" t="str">
        <f t="shared" si="5"/>
        <v>MEM_LOAD_UOPS_RETIRED.L1_MISSgoogle_densehashMURMURinsert225000003</v>
      </c>
      <c r="P355">
        <v>116003480</v>
      </c>
    </row>
    <row r="356" spans="1:16" x14ac:dyDescent="0.25">
      <c r="A356" t="s">
        <v>12</v>
      </c>
      <c r="B356" t="s">
        <v>11</v>
      </c>
      <c r="C356" t="s">
        <v>2</v>
      </c>
      <c r="D356">
        <v>1</v>
      </c>
      <c r="E356">
        <v>0.8</v>
      </c>
      <c r="F356">
        <v>16</v>
      </c>
      <c r="G356">
        <v>45000000</v>
      </c>
      <c r="H356">
        <v>1</v>
      </c>
      <c r="I356" t="s">
        <v>7</v>
      </c>
      <c r="J356">
        <v>208006240</v>
      </c>
      <c r="K356">
        <v>260</v>
      </c>
      <c r="L356">
        <v>100003</v>
      </c>
      <c r="O356" t="str">
        <f t="shared" si="5"/>
        <v>MEM_LOAD_UOPS_RETIRED.L1_MISSgoogle_densehashMURMURinsert450000001</v>
      </c>
      <c r="P356">
        <v>208006240</v>
      </c>
    </row>
    <row r="357" spans="1:16" x14ac:dyDescent="0.25">
      <c r="A357" t="s">
        <v>12</v>
      </c>
      <c r="B357" t="s">
        <v>11</v>
      </c>
      <c r="C357" t="s">
        <v>2</v>
      </c>
      <c r="D357">
        <v>1</v>
      </c>
      <c r="E357">
        <v>0.8</v>
      </c>
      <c r="F357">
        <v>16</v>
      </c>
      <c r="G357">
        <v>45000000</v>
      </c>
      <c r="H357">
        <v>2</v>
      </c>
      <c r="I357" t="s">
        <v>7</v>
      </c>
      <c r="J357">
        <v>195205856</v>
      </c>
      <c r="K357">
        <v>244</v>
      </c>
      <c r="L357">
        <v>100003</v>
      </c>
      <c r="O357" t="str">
        <f t="shared" si="5"/>
        <v>MEM_LOAD_UOPS_RETIRED.L1_MISSgoogle_densehashMURMURinsert450000002</v>
      </c>
      <c r="P357">
        <v>195205856</v>
      </c>
    </row>
    <row r="358" spans="1:16" x14ac:dyDescent="0.25">
      <c r="A358" t="s">
        <v>12</v>
      </c>
      <c r="B358" t="s">
        <v>11</v>
      </c>
      <c r="C358" t="s">
        <v>2</v>
      </c>
      <c r="D358">
        <v>1</v>
      </c>
      <c r="E358">
        <v>0.8</v>
      </c>
      <c r="F358">
        <v>16</v>
      </c>
      <c r="G358">
        <v>45000000</v>
      </c>
      <c r="H358">
        <v>3</v>
      </c>
      <c r="I358" t="s">
        <v>7</v>
      </c>
      <c r="J358">
        <v>209606288</v>
      </c>
      <c r="K358">
        <v>262</v>
      </c>
      <c r="L358">
        <v>100003</v>
      </c>
      <c r="O358" t="str">
        <f t="shared" si="5"/>
        <v>MEM_LOAD_UOPS_RETIRED.L1_MISSgoogle_densehashMURMURinsert450000003</v>
      </c>
      <c r="P358">
        <v>209606288</v>
      </c>
    </row>
    <row r="359" spans="1:16" x14ac:dyDescent="0.25">
      <c r="A359" t="s">
        <v>12</v>
      </c>
      <c r="B359" t="s">
        <v>11</v>
      </c>
      <c r="C359" t="s">
        <v>2</v>
      </c>
      <c r="D359">
        <v>1</v>
      </c>
      <c r="E359">
        <v>0.8</v>
      </c>
      <c r="F359">
        <v>16</v>
      </c>
      <c r="G359">
        <v>90000000</v>
      </c>
      <c r="H359">
        <v>1</v>
      </c>
      <c r="I359" t="s">
        <v>7</v>
      </c>
      <c r="J359">
        <v>401612048</v>
      </c>
      <c r="K359">
        <v>502</v>
      </c>
      <c r="L359">
        <v>100003</v>
      </c>
      <c r="O359" t="str">
        <f t="shared" si="5"/>
        <v>MEM_LOAD_UOPS_RETIRED.L1_MISSgoogle_densehashMURMURinsert900000001</v>
      </c>
      <c r="P359">
        <v>401612048</v>
      </c>
    </row>
    <row r="360" spans="1:16" x14ac:dyDescent="0.25">
      <c r="A360" t="s">
        <v>12</v>
      </c>
      <c r="B360" t="s">
        <v>11</v>
      </c>
      <c r="C360" t="s">
        <v>2</v>
      </c>
      <c r="D360">
        <v>1</v>
      </c>
      <c r="E360">
        <v>0.8</v>
      </c>
      <c r="F360">
        <v>16</v>
      </c>
      <c r="G360">
        <v>90000000</v>
      </c>
      <c r="H360">
        <v>2</v>
      </c>
      <c r="I360" t="s">
        <v>7</v>
      </c>
      <c r="J360">
        <v>405612168</v>
      </c>
      <c r="K360">
        <v>507</v>
      </c>
      <c r="L360">
        <v>100003</v>
      </c>
      <c r="O360" t="str">
        <f t="shared" si="5"/>
        <v>MEM_LOAD_UOPS_RETIRED.L1_MISSgoogle_densehashMURMURinsert900000002</v>
      </c>
      <c r="P360">
        <v>405612168</v>
      </c>
    </row>
    <row r="361" spans="1:16" x14ac:dyDescent="0.25">
      <c r="A361" t="s">
        <v>12</v>
      </c>
      <c r="B361" t="s">
        <v>11</v>
      </c>
      <c r="C361" t="s">
        <v>2</v>
      </c>
      <c r="D361">
        <v>1</v>
      </c>
      <c r="E361">
        <v>0.8</v>
      </c>
      <c r="F361">
        <v>16</v>
      </c>
      <c r="G361">
        <v>90000000</v>
      </c>
      <c r="H361">
        <v>3</v>
      </c>
      <c r="I361" t="s">
        <v>7</v>
      </c>
      <c r="J361">
        <v>401612048</v>
      </c>
      <c r="K361">
        <v>502</v>
      </c>
      <c r="L361">
        <v>100003</v>
      </c>
      <c r="O361" t="str">
        <f t="shared" si="5"/>
        <v>MEM_LOAD_UOPS_RETIRED.L1_MISSgoogle_densehashMURMURinsert900000003</v>
      </c>
      <c r="P361">
        <v>401612048</v>
      </c>
    </row>
    <row r="362" spans="1:16" x14ac:dyDescent="0.25">
      <c r="A362" t="s">
        <v>13</v>
      </c>
      <c r="B362" t="s">
        <v>1</v>
      </c>
      <c r="C362" t="s">
        <v>2</v>
      </c>
      <c r="D362">
        <v>1</v>
      </c>
      <c r="E362">
        <v>0.8</v>
      </c>
      <c r="F362">
        <v>16</v>
      </c>
      <c r="G362">
        <v>11300000</v>
      </c>
      <c r="H362">
        <v>1</v>
      </c>
      <c r="I362" t="s">
        <v>7</v>
      </c>
      <c r="J362">
        <v>60801824</v>
      </c>
      <c r="K362">
        <v>76</v>
      </c>
      <c r="L362">
        <v>100003</v>
      </c>
      <c r="O362" t="str">
        <f t="shared" si="5"/>
        <v>MEM_LOAD_UOPS_RETIRED.L1_MISSkmerindMURMURerase113000001</v>
      </c>
      <c r="P362">
        <v>60801824</v>
      </c>
    </row>
    <row r="363" spans="1:16" x14ac:dyDescent="0.25">
      <c r="A363" t="s">
        <v>13</v>
      </c>
      <c r="B363" t="s">
        <v>1</v>
      </c>
      <c r="C363" t="s">
        <v>2</v>
      </c>
      <c r="D363">
        <v>1</v>
      </c>
      <c r="E363">
        <v>0.8</v>
      </c>
      <c r="F363">
        <v>16</v>
      </c>
      <c r="G363">
        <v>11300000</v>
      </c>
      <c r="H363">
        <v>2</v>
      </c>
      <c r="I363" t="s">
        <v>7</v>
      </c>
      <c r="J363">
        <v>58401752</v>
      </c>
      <c r="K363">
        <v>73</v>
      </c>
      <c r="L363">
        <v>100003</v>
      </c>
      <c r="O363" t="str">
        <f t="shared" si="5"/>
        <v>MEM_LOAD_UOPS_RETIRED.L1_MISSkmerindMURMURerase113000002</v>
      </c>
      <c r="P363">
        <v>58401752</v>
      </c>
    </row>
    <row r="364" spans="1:16" x14ac:dyDescent="0.25">
      <c r="A364" t="s">
        <v>13</v>
      </c>
      <c r="B364" t="s">
        <v>1</v>
      </c>
      <c r="C364" t="s">
        <v>2</v>
      </c>
      <c r="D364">
        <v>1</v>
      </c>
      <c r="E364">
        <v>0.8</v>
      </c>
      <c r="F364">
        <v>16</v>
      </c>
      <c r="G364">
        <v>11300000</v>
      </c>
      <c r="H364">
        <v>3</v>
      </c>
      <c r="I364" t="s">
        <v>7</v>
      </c>
      <c r="J364">
        <v>60801824</v>
      </c>
      <c r="K364">
        <v>76</v>
      </c>
      <c r="L364">
        <v>100003</v>
      </c>
      <c r="O364" t="str">
        <f t="shared" si="5"/>
        <v>MEM_LOAD_UOPS_RETIRED.L1_MISSkmerindMURMURerase113000003</v>
      </c>
      <c r="P364">
        <v>60801824</v>
      </c>
    </row>
    <row r="365" spans="1:16" x14ac:dyDescent="0.25">
      <c r="A365" t="s">
        <v>13</v>
      </c>
      <c r="B365" t="s">
        <v>1</v>
      </c>
      <c r="C365" t="s">
        <v>2</v>
      </c>
      <c r="D365">
        <v>1</v>
      </c>
      <c r="E365">
        <v>0.8</v>
      </c>
      <c r="F365">
        <v>16</v>
      </c>
      <c r="G365">
        <v>22500000</v>
      </c>
      <c r="H365">
        <v>1</v>
      </c>
      <c r="I365" t="s">
        <v>7</v>
      </c>
      <c r="J365">
        <v>120803624</v>
      </c>
      <c r="K365">
        <v>151</v>
      </c>
      <c r="L365">
        <v>100003</v>
      </c>
      <c r="O365" t="str">
        <f t="shared" si="5"/>
        <v>MEM_LOAD_UOPS_RETIRED.L1_MISSkmerindMURMURerase225000001</v>
      </c>
      <c r="P365">
        <v>120803624</v>
      </c>
    </row>
    <row r="366" spans="1:16" x14ac:dyDescent="0.25">
      <c r="A366" t="s">
        <v>13</v>
      </c>
      <c r="B366" t="s">
        <v>1</v>
      </c>
      <c r="C366" t="s">
        <v>2</v>
      </c>
      <c r="D366">
        <v>1</v>
      </c>
      <c r="E366">
        <v>0.8</v>
      </c>
      <c r="F366">
        <v>16</v>
      </c>
      <c r="G366">
        <v>22500000</v>
      </c>
      <c r="H366">
        <v>2</v>
      </c>
      <c r="I366" t="s">
        <v>7</v>
      </c>
      <c r="J366">
        <v>120803624</v>
      </c>
      <c r="K366">
        <v>151</v>
      </c>
      <c r="L366">
        <v>100003</v>
      </c>
      <c r="O366" t="str">
        <f t="shared" si="5"/>
        <v>MEM_LOAD_UOPS_RETIRED.L1_MISSkmerindMURMURerase225000002</v>
      </c>
      <c r="P366">
        <v>120803624</v>
      </c>
    </row>
    <row r="367" spans="1:16" x14ac:dyDescent="0.25">
      <c r="A367" t="s">
        <v>13</v>
      </c>
      <c r="B367" t="s">
        <v>1</v>
      </c>
      <c r="C367" t="s">
        <v>2</v>
      </c>
      <c r="D367">
        <v>1</v>
      </c>
      <c r="E367">
        <v>0.8</v>
      </c>
      <c r="F367">
        <v>16</v>
      </c>
      <c r="G367">
        <v>22500000</v>
      </c>
      <c r="H367">
        <v>3</v>
      </c>
      <c r="I367" t="s">
        <v>7</v>
      </c>
      <c r="J367">
        <v>129603888</v>
      </c>
      <c r="K367">
        <v>162</v>
      </c>
      <c r="L367">
        <v>100003</v>
      </c>
      <c r="O367" t="str">
        <f t="shared" si="5"/>
        <v>MEM_LOAD_UOPS_RETIRED.L1_MISSkmerindMURMURerase225000003</v>
      </c>
      <c r="P367">
        <v>129603888</v>
      </c>
    </row>
    <row r="368" spans="1:16" x14ac:dyDescent="0.25">
      <c r="A368" t="s">
        <v>13</v>
      </c>
      <c r="B368" t="s">
        <v>1</v>
      </c>
      <c r="C368" t="s">
        <v>2</v>
      </c>
      <c r="D368">
        <v>1</v>
      </c>
      <c r="E368">
        <v>0.8</v>
      </c>
      <c r="F368">
        <v>16</v>
      </c>
      <c r="G368">
        <v>45000000</v>
      </c>
      <c r="H368">
        <v>1</v>
      </c>
      <c r="I368" t="s">
        <v>7</v>
      </c>
      <c r="J368">
        <v>235207056</v>
      </c>
      <c r="K368">
        <v>294</v>
      </c>
      <c r="L368">
        <v>100003</v>
      </c>
      <c r="O368" t="str">
        <f t="shared" si="5"/>
        <v>MEM_LOAD_UOPS_RETIRED.L1_MISSkmerindMURMURerase450000001</v>
      </c>
      <c r="P368">
        <v>235207056</v>
      </c>
    </row>
    <row r="369" spans="1:16" x14ac:dyDescent="0.25">
      <c r="A369" t="s">
        <v>13</v>
      </c>
      <c r="B369" t="s">
        <v>1</v>
      </c>
      <c r="C369" t="s">
        <v>2</v>
      </c>
      <c r="D369">
        <v>1</v>
      </c>
      <c r="E369">
        <v>0.8</v>
      </c>
      <c r="F369">
        <v>16</v>
      </c>
      <c r="G369">
        <v>45000000</v>
      </c>
      <c r="H369">
        <v>2</v>
      </c>
      <c r="I369" t="s">
        <v>7</v>
      </c>
      <c r="J369">
        <v>217606528</v>
      </c>
      <c r="K369">
        <v>272</v>
      </c>
      <c r="L369">
        <v>100003</v>
      </c>
      <c r="O369" t="str">
        <f t="shared" si="5"/>
        <v>MEM_LOAD_UOPS_RETIRED.L1_MISSkmerindMURMURerase450000002</v>
      </c>
      <c r="P369">
        <v>217606528</v>
      </c>
    </row>
    <row r="370" spans="1:16" x14ac:dyDescent="0.25">
      <c r="A370" t="s">
        <v>13</v>
      </c>
      <c r="B370" t="s">
        <v>1</v>
      </c>
      <c r="C370" t="s">
        <v>2</v>
      </c>
      <c r="D370">
        <v>1</v>
      </c>
      <c r="E370">
        <v>0.8</v>
      </c>
      <c r="F370">
        <v>16</v>
      </c>
      <c r="G370">
        <v>45000000</v>
      </c>
      <c r="H370">
        <v>3</v>
      </c>
      <c r="I370" t="s">
        <v>7</v>
      </c>
      <c r="J370">
        <v>227206816</v>
      </c>
      <c r="K370">
        <v>284</v>
      </c>
      <c r="L370">
        <v>100003</v>
      </c>
      <c r="O370" t="str">
        <f t="shared" si="5"/>
        <v>MEM_LOAD_UOPS_RETIRED.L1_MISSkmerindMURMURerase450000003</v>
      </c>
      <c r="P370">
        <v>227206816</v>
      </c>
    </row>
    <row r="371" spans="1:16" x14ac:dyDescent="0.25">
      <c r="A371" t="s">
        <v>13</v>
      </c>
      <c r="B371" t="s">
        <v>1</v>
      </c>
      <c r="C371" t="s">
        <v>2</v>
      </c>
      <c r="D371">
        <v>1</v>
      </c>
      <c r="E371">
        <v>0.8</v>
      </c>
      <c r="F371">
        <v>16</v>
      </c>
      <c r="G371">
        <v>90000000</v>
      </c>
      <c r="H371">
        <v>1</v>
      </c>
      <c r="I371" t="s">
        <v>7</v>
      </c>
      <c r="J371">
        <v>444813344</v>
      </c>
      <c r="K371">
        <v>556</v>
      </c>
      <c r="L371">
        <v>100003</v>
      </c>
      <c r="O371" t="str">
        <f t="shared" si="5"/>
        <v>MEM_LOAD_UOPS_RETIRED.L1_MISSkmerindMURMURerase900000001</v>
      </c>
      <c r="P371">
        <v>444813344</v>
      </c>
    </row>
    <row r="372" spans="1:16" x14ac:dyDescent="0.25">
      <c r="A372" t="s">
        <v>13</v>
      </c>
      <c r="B372" t="s">
        <v>1</v>
      </c>
      <c r="C372" t="s">
        <v>2</v>
      </c>
      <c r="D372">
        <v>1</v>
      </c>
      <c r="E372">
        <v>0.8</v>
      </c>
      <c r="F372">
        <v>16</v>
      </c>
      <c r="G372">
        <v>90000000</v>
      </c>
      <c r="H372">
        <v>2</v>
      </c>
      <c r="I372" t="s">
        <v>7</v>
      </c>
      <c r="J372">
        <v>444013320</v>
      </c>
      <c r="K372">
        <v>555</v>
      </c>
      <c r="L372">
        <v>100003</v>
      </c>
      <c r="O372" t="str">
        <f t="shared" si="5"/>
        <v>MEM_LOAD_UOPS_RETIRED.L1_MISSkmerindMURMURerase900000002</v>
      </c>
      <c r="P372">
        <v>444013320</v>
      </c>
    </row>
    <row r="373" spans="1:16" x14ac:dyDescent="0.25">
      <c r="A373" t="s">
        <v>13</v>
      </c>
      <c r="B373" t="s">
        <v>1</v>
      </c>
      <c r="C373" t="s">
        <v>2</v>
      </c>
      <c r="D373">
        <v>1</v>
      </c>
      <c r="E373">
        <v>0.8</v>
      </c>
      <c r="F373">
        <v>16</v>
      </c>
      <c r="G373">
        <v>90000000</v>
      </c>
      <c r="H373">
        <v>3</v>
      </c>
      <c r="I373" t="s">
        <v>7</v>
      </c>
      <c r="J373">
        <v>444813344</v>
      </c>
      <c r="K373">
        <v>556</v>
      </c>
      <c r="L373">
        <v>100003</v>
      </c>
      <c r="O373" t="str">
        <f t="shared" si="5"/>
        <v>MEM_LOAD_UOPS_RETIRED.L1_MISSkmerindMURMURerase900000003</v>
      </c>
      <c r="P373">
        <v>444813344</v>
      </c>
    </row>
    <row r="374" spans="1:16" x14ac:dyDescent="0.25">
      <c r="A374" t="s">
        <v>13</v>
      </c>
      <c r="B374" t="s">
        <v>10</v>
      </c>
      <c r="C374" t="s">
        <v>2</v>
      </c>
      <c r="D374">
        <v>1</v>
      </c>
      <c r="E374">
        <v>0.8</v>
      </c>
      <c r="F374">
        <v>16</v>
      </c>
      <c r="G374">
        <v>11300000</v>
      </c>
      <c r="H374">
        <v>1</v>
      </c>
      <c r="I374" t="s">
        <v>7</v>
      </c>
      <c r="J374">
        <v>60801824</v>
      </c>
      <c r="K374">
        <v>76</v>
      </c>
      <c r="L374">
        <v>100003</v>
      </c>
      <c r="O374" t="str">
        <f t="shared" si="5"/>
        <v>MEM_LOAD_UOPS_RETIRED.L1_MISSkmerindMURMURfind113000001</v>
      </c>
      <c r="P374">
        <v>60801824</v>
      </c>
    </row>
    <row r="375" spans="1:16" x14ac:dyDescent="0.25">
      <c r="A375" t="s">
        <v>13</v>
      </c>
      <c r="B375" t="s">
        <v>10</v>
      </c>
      <c r="C375" t="s">
        <v>2</v>
      </c>
      <c r="D375">
        <v>1</v>
      </c>
      <c r="E375">
        <v>0.8</v>
      </c>
      <c r="F375">
        <v>16</v>
      </c>
      <c r="G375">
        <v>11300000</v>
      </c>
      <c r="H375">
        <v>2</v>
      </c>
      <c r="I375" t="s">
        <v>7</v>
      </c>
      <c r="J375">
        <v>60801824</v>
      </c>
      <c r="K375">
        <v>76</v>
      </c>
      <c r="L375">
        <v>100003</v>
      </c>
      <c r="O375" t="str">
        <f t="shared" si="5"/>
        <v>MEM_LOAD_UOPS_RETIRED.L1_MISSkmerindMURMURfind113000002</v>
      </c>
      <c r="P375">
        <v>60801824</v>
      </c>
    </row>
    <row r="376" spans="1:16" x14ac:dyDescent="0.25">
      <c r="A376" t="s">
        <v>13</v>
      </c>
      <c r="B376" t="s">
        <v>10</v>
      </c>
      <c r="C376" t="s">
        <v>2</v>
      </c>
      <c r="D376">
        <v>1</v>
      </c>
      <c r="E376">
        <v>0.8</v>
      </c>
      <c r="F376">
        <v>16</v>
      </c>
      <c r="G376">
        <v>11300000</v>
      </c>
      <c r="H376">
        <v>3</v>
      </c>
      <c r="I376" t="s">
        <v>7</v>
      </c>
      <c r="J376">
        <v>60801824</v>
      </c>
      <c r="K376">
        <v>76</v>
      </c>
      <c r="L376">
        <v>100003</v>
      </c>
      <c r="O376" t="str">
        <f t="shared" si="5"/>
        <v>MEM_LOAD_UOPS_RETIRED.L1_MISSkmerindMURMURfind113000003</v>
      </c>
      <c r="P376">
        <v>60801824</v>
      </c>
    </row>
    <row r="377" spans="1:16" x14ac:dyDescent="0.25">
      <c r="A377" t="s">
        <v>13</v>
      </c>
      <c r="B377" t="s">
        <v>10</v>
      </c>
      <c r="C377" t="s">
        <v>2</v>
      </c>
      <c r="D377">
        <v>1</v>
      </c>
      <c r="E377">
        <v>0.8</v>
      </c>
      <c r="F377">
        <v>16</v>
      </c>
      <c r="G377">
        <v>22500000</v>
      </c>
      <c r="H377">
        <v>1</v>
      </c>
      <c r="I377" t="s">
        <v>7</v>
      </c>
      <c r="J377">
        <v>120803624</v>
      </c>
      <c r="K377">
        <v>151</v>
      </c>
      <c r="L377">
        <v>100003</v>
      </c>
      <c r="O377" t="str">
        <f t="shared" si="5"/>
        <v>MEM_LOAD_UOPS_RETIRED.L1_MISSkmerindMURMURfind225000001</v>
      </c>
      <c r="P377">
        <v>120803624</v>
      </c>
    </row>
    <row r="378" spans="1:16" x14ac:dyDescent="0.25">
      <c r="A378" t="s">
        <v>13</v>
      </c>
      <c r="B378" t="s">
        <v>10</v>
      </c>
      <c r="C378" t="s">
        <v>2</v>
      </c>
      <c r="D378">
        <v>1</v>
      </c>
      <c r="E378">
        <v>0.8</v>
      </c>
      <c r="F378">
        <v>16</v>
      </c>
      <c r="G378">
        <v>22500000</v>
      </c>
      <c r="H378">
        <v>2</v>
      </c>
      <c r="I378" t="s">
        <v>7</v>
      </c>
      <c r="J378">
        <v>119203576</v>
      </c>
      <c r="K378">
        <v>149</v>
      </c>
      <c r="L378">
        <v>100003</v>
      </c>
      <c r="O378" t="str">
        <f t="shared" si="5"/>
        <v>MEM_LOAD_UOPS_RETIRED.L1_MISSkmerindMURMURfind225000002</v>
      </c>
      <c r="P378">
        <v>119203576</v>
      </c>
    </row>
    <row r="379" spans="1:16" x14ac:dyDescent="0.25">
      <c r="A379" t="s">
        <v>13</v>
      </c>
      <c r="B379" t="s">
        <v>10</v>
      </c>
      <c r="C379" t="s">
        <v>2</v>
      </c>
      <c r="D379">
        <v>1</v>
      </c>
      <c r="E379">
        <v>0.8</v>
      </c>
      <c r="F379">
        <v>16</v>
      </c>
      <c r="G379">
        <v>22500000</v>
      </c>
      <c r="H379">
        <v>3</v>
      </c>
      <c r="I379" t="s">
        <v>7</v>
      </c>
      <c r="J379">
        <v>120003600</v>
      </c>
      <c r="K379">
        <v>150</v>
      </c>
      <c r="L379">
        <v>100003</v>
      </c>
      <c r="O379" t="str">
        <f t="shared" si="5"/>
        <v>MEM_LOAD_UOPS_RETIRED.L1_MISSkmerindMURMURfind225000003</v>
      </c>
      <c r="P379">
        <v>120003600</v>
      </c>
    </row>
    <row r="380" spans="1:16" x14ac:dyDescent="0.25">
      <c r="A380" t="s">
        <v>13</v>
      </c>
      <c r="B380" t="s">
        <v>10</v>
      </c>
      <c r="C380" t="s">
        <v>2</v>
      </c>
      <c r="D380">
        <v>1</v>
      </c>
      <c r="E380">
        <v>0.8</v>
      </c>
      <c r="F380">
        <v>16</v>
      </c>
      <c r="G380">
        <v>45000000</v>
      </c>
      <c r="H380">
        <v>1</v>
      </c>
      <c r="I380" t="s">
        <v>7</v>
      </c>
      <c r="J380">
        <v>231206936</v>
      </c>
      <c r="K380">
        <v>289</v>
      </c>
      <c r="L380">
        <v>100003</v>
      </c>
      <c r="O380" t="str">
        <f t="shared" si="5"/>
        <v>MEM_LOAD_UOPS_RETIRED.L1_MISSkmerindMURMURfind450000001</v>
      </c>
      <c r="P380">
        <v>231206936</v>
      </c>
    </row>
    <row r="381" spans="1:16" x14ac:dyDescent="0.25">
      <c r="A381" t="s">
        <v>13</v>
      </c>
      <c r="B381" t="s">
        <v>10</v>
      </c>
      <c r="C381" t="s">
        <v>2</v>
      </c>
      <c r="D381">
        <v>1</v>
      </c>
      <c r="E381">
        <v>0.8</v>
      </c>
      <c r="F381">
        <v>16</v>
      </c>
      <c r="G381">
        <v>45000000</v>
      </c>
      <c r="H381">
        <v>2</v>
      </c>
      <c r="I381" t="s">
        <v>7</v>
      </c>
      <c r="J381">
        <v>230406912</v>
      </c>
      <c r="K381">
        <v>288</v>
      </c>
      <c r="L381">
        <v>100003</v>
      </c>
      <c r="O381" t="str">
        <f t="shared" si="5"/>
        <v>MEM_LOAD_UOPS_RETIRED.L1_MISSkmerindMURMURfind450000002</v>
      </c>
      <c r="P381">
        <v>230406912</v>
      </c>
    </row>
    <row r="382" spans="1:16" x14ac:dyDescent="0.25">
      <c r="A382" t="s">
        <v>13</v>
      </c>
      <c r="B382" t="s">
        <v>10</v>
      </c>
      <c r="C382" t="s">
        <v>2</v>
      </c>
      <c r="D382">
        <v>1</v>
      </c>
      <c r="E382">
        <v>0.8</v>
      </c>
      <c r="F382">
        <v>16</v>
      </c>
      <c r="G382">
        <v>45000000</v>
      </c>
      <c r="H382">
        <v>3</v>
      </c>
      <c r="I382" t="s">
        <v>7</v>
      </c>
      <c r="J382">
        <v>220806624</v>
      </c>
      <c r="K382">
        <v>276</v>
      </c>
      <c r="L382">
        <v>100003</v>
      </c>
      <c r="O382" t="str">
        <f t="shared" si="5"/>
        <v>MEM_LOAD_UOPS_RETIRED.L1_MISSkmerindMURMURfind450000003</v>
      </c>
      <c r="P382">
        <v>220806624</v>
      </c>
    </row>
    <row r="383" spans="1:16" x14ac:dyDescent="0.25">
      <c r="A383" t="s">
        <v>13</v>
      </c>
      <c r="B383" t="s">
        <v>10</v>
      </c>
      <c r="C383" t="s">
        <v>2</v>
      </c>
      <c r="D383">
        <v>1</v>
      </c>
      <c r="E383">
        <v>0.8</v>
      </c>
      <c r="F383">
        <v>16</v>
      </c>
      <c r="G383">
        <v>90000000</v>
      </c>
      <c r="H383">
        <v>1</v>
      </c>
      <c r="I383" t="s">
        <v>7</v>
      </c>
      <c r="J383">
        <v>446413392</v>
      </c>
      <c r="K383">
        <v>558</v>
      </c>
      <c r="L383">
        <v>100003</v>
      </c>
      <c r="O383" t="str">
        <f t="shared" si="5"/>
        <v>MEM_LOAD_UOPS_RETIRED.L1_MISSkmerindMURMURfind900000001</v>
      </c>
      <c r="P383">
        <v>446413392</v>
      </c>
    </row>
    <row r="384" spans="1:16" x14ac:dyDescent="0.25">
      <c r="A384" t="s">
        <v>13</v>
      </c>
      <c r="B384" t="s">
        <v>10</v>
      </c>
      <c r="C384" t="s">
        <v>2</v>
      </c>
      <c r="D384">
        <v>1</v>
      </c>
      <c r="E384">
        <v>0.8</v>
      </c>
      <c r="F384">
        <v>16</v>
      </c>
      <c r="G384">
        <v>90000000</v>
      </c>
      <c r="H384">
        <v>2</v>
      </c>
      <c r="I384" t="s">
        <v>7</v>
      </c>
      <c r="J384">
        <v>448013440</v>
      </c>
      <c r="K384">
        <v>560</v>
      </c>
      <c r="L384">
        <v>100003</v>
      </c>
      <c r="O384" t="str">
        <f t="shared" si="5"/>
        <v>MEM_LOAD_UOPS_RETIRED.L1_MISSkmerindMURMURfind900000002</v>
      </c>
      <c r="P384">
        <v>448013440</v>
      </c>
    </row>
    <row r="385" spans="1:16" x14ac:dyDescent="0.25">
      <c r="A385" t="s">
        <v>13</v>
      </c>
      <c r="B385" t="s">
        <v>10</v>
      </c>
      <c r="C385" t="s">
        <v>2</v>
      </c>
      <c r="D385">
        <v>1</v>
      </c>
      <c r="E385">
        <v>0.8</v>
      </c>
      <c r="F385">
        <v>16</v>
      </c>
      <c r="G385">
        <v>90000000</v>
      </c>
      <c r="H385">
        <v>3</v>
      </c>
      <c r="I385" t="s">
        <v>7</v>
      </c>
      <c r="J385">
        <v>446413392</v>
      </c>
      <c r="K385">
        <v>558</v>
      </c>
      <c r="L385">
        <v>100003</v>
      </c>
      <c r="O385" t="str">
        <f t="shared" si="5"/>
        <v>MEM_LOAD_UOPS_RETIRED.L1_MISSkmerindMURMURfind900000003</v>
      </c>
      <c r="P385">
        <v>446413392</v>
      </c>
    </row>
    <row r="386" spans="1:16" x14ac:dyDescent="0.25">
      <c r="A386" t="s">
        <v>13</v>
      </c>
      <c r="B386" t="s">
        <v>11</v>
      </c>
      <c r="C386" t="s">
        <v>2</v>
      </c>
      <c r="D386">
        <v>1</v>
      </c>
      <c r="E386">
        <v>0.8</v>
      </c>
      <c r="F386">
        <v>16</v>
      </c>
      <c r="G386">
        <v>11300000</v>
      </c>
      <c r="H386">
        <v>1</v>
      </c>
      <c r="I386" t="s">
        <v>7</v>
      </c>
      <c r="J386">
        <v>60801824</v>
      </c>
      <c r="K386">
        <v>76</v>
      </c>
      <c r="L386">
        <v>100003</v>
      </c>
      <c r="O386" t="str">
        <f t="shared" ref="O386:O449" si="6">I386&amp;A386&amp;C386&amp;B386&amp;G386&amp;H386</f>
        <v>MEM_LOAD_UOPS_RETIRED.L1_MISSkmerindMURMURinsert113000001</v>
      </c>
      <c r="P386">
        <v>60801824</v>
      </c>
    </row>
    <row r="387" spans="1:16" x14ac:dyDescent="0.25">
      <c r="A387" t="s">
        <v>13</v>
      </c>
      <c r="B387" t="s">
        <v>11</v>
      </c>
      <c r="C387" t="s">
        <v>2</v>
      </c>
      <c r="D387">
        <v>1</v>
      </c>
      <c r="E387">
        <v>0.8</v>
      </c>
      <c r="F387">
        <v>16</v>
      </c>
      <c r="G387">
        <v>11300000</v>
      </c>
      <c r="H387">
        <v>2</v>
      </c>
      <c r="I387" t="s">
        <v>7</v>
      </c>
      <c r="J387">
        <v>60801824</v>
      </c>
      <c r="K387">
        <v>76</v>
      </c>
      <c r="L387">
        <v>100003</v>
      </c>
      <c r="O387" t="str">
        <f t="shared" si="6"/>
        <v>MEM_LOAD_UOPS_RETIRED.L1_MISSkmerindMURMURinsert113000002</v>
      </c>
      <c r="P387">
        <v>60801824</v>
      </c>
    </row>
    <row r="388" spans="1:16" x14ac:dyDescent="0.25">
      <c r="A388" t="s">
        <v>13</v>
      </c>
      <c r="B388" t="s">
        <v>11</v>
      </c>
      <c r="C388" t="s">
        <v>2</v>
      </c>
      <c r="D388">
        <v>1</v>
      </c>
      <c r="E388">
        <v>0.8</v>
      </c>
      <c r="F388">
        <v>16</v>
      </c>
      <c r="G388">
        <v>11300000</v>
      </c>
      <c r="H388">
        <v>3</v>
      </c>
      <c r="I388" t="s">
        <v>7</v>
      </c>
      <c r="J388">
        <v>60001800</v>
      </c>
      <c r="K388">
        <v>75</v>
      </c>
      <c r="L388">
        <v>100003</v>
      </c>
      <c r="O388" t="str">
        <f t="shared" si="6"/>
        <v>MEM_LOAD_UOPS_RETIRED.L1_MISSkmerindMURMURinsert113000003</v>
      </c>
      <c r="P388">
        <v>60001800</v>
      </c>
    </row>
    <row r="389" spans="1:16" x14ac:dyDescent="0.25">
      <c r="A389" t="s">
        <v>13</v>
      </c>
      <c r="B389" t="s">
        <v>11</v>
      </c>
      <c r="C389" t="s">
        <v>2</v>
      </c>
      <c r="D389">
        <v>1</v>
      </c>
      <c r="E389">
        <v>0.8</v>
      </c>
      <c r="F389">
        <v>16</v>
      </c>
      <c r="G389">
        <v>22500000</v>
      </c>
      <c r="H389">
        <v>1</v>
      </c>
      <c r="I389" t="s">
        <v>7</v>
      </c>
      <c r="J389">
        <v>120803624</v>
      </c>
      <c r="K389">
        <v>151</v>
      </c>
      <c r="L389">
        <v>100003</v>
      </c>
      <c r="O389" t="str">
        <f t="shared" si="6"/>
        <v>MEM_LOAD_UOPS_RETIRED.L1_MISSkmerindMURMURinsert225000001</v>
      </c>
      <c r="P389">
        <v>120803624</v>
      </c>
    </row>
    <row r="390" spans="1:16" x14ac:dyDescent="0.25">
      <c r="A390" t="s">
        <v>13</v>
      </c>
      <c r="B390" t="s">
        <v>11</v>
      </c>
      <c r="C390" t="s">
        <v>2</v>
      </c>
      <c r="D390">
        <v>1</v>
      </c>
      <c r="E390">
        <v>0.8</v>
      </c>
      <c r="F390">
        <v>16</v>
      </c>
      <c r="G390">
        <v>22500000</v>
      </c>
      <c r="H390">
        <v>2</v>
      </c>
      <c r="I390" t="s">
        <v>7</v>
      </c>
      <c r="J390">
        <v>120803624</v>
      </c>
      <c r="K390">
        <v>151</v>
      </c>
      <c r="L390">
        <v>100003</v>
      </c>
      <c r="O390" t="str">
        <f t="shared" si="6"/>
        <v>MEM_LOAD_UOPS_RETIRED.L1_MISSkmerindMURMURinsert225000002</v>
      </c>
      <c r="P390">
        <v>120803624</v>
      </c>
    </row>
    <row r="391" spans="1:16" x14ac:dyDescent="0.25">
      <c r="A391" t="s">
        <v>13</v>
      </c>
      <c r="B391" t="s">
        <v>11</v>
      </c>
      <c r="C391" t="s">
        <v>2</v>
      </c>
      <c r="D391">
        <v>1</v>
      </c>
      <c r="E391">
        <v>0.8</v>
      </c>
      <c r="F391">
        <v>16</v>
      </c>
      <c r="G391">
        <v>22500000</v>
      </c>
      <c r="H391">
        <v>3</v>
      </c>
      <c r="I391" t="s">
        <v>7</v>
      </c>
      <c r="J391">
        <v>120803624</v>
      </c>
      <c r="K391">
        <v>151</v>
      </c>
      <c r="L391">
        <v>100003</v>
      </c>
      <c r="O391" t="str">
        <f t="shared" si="6"/>
        <v>MEM_LOAD_UOPS_RETIRED.L1_MISSkmerindMURMURinsert225000003</v>
      </c>
      <c r="P391">
        <v>120803624</v>
      </c>
    </row>
    <row r="392" spans="1:16" x14ac:dyDescent="0.25">
      <c r="A392" t="s">
        <v>13</v>
      </c>
      <c r="B392" t="s">
        <v>11</v>
      </c>
      <c r="C392" t="s">
        <v>2</v>
      </c>
      <c r="D392">
        <v>1</v>
      </c>
      <c r="E392">
        <v>0.8</v>
      </c>
      <c r="F392">
        <v>16</v>
      </c>
      <c r="G392">
        <v>45000000</v>
      </c>
      <c r="H392">
        <v>1</v>
      </c>
      <c r="I392" t="s">
        <v>7</v>
      </c>
      <c r="J392">
        <v>231206936</v>
      </c>
      <c r="K392">
        <v>289</v>
      </c>
      <c r="L392">
        <v>100003</v>
      </c>
      <c r="O392" t="str">
        <f t="shared" si="6"/>
        <v>MEM_LOAD_UOPS_RETIRED.L1_MISSkmerindMURMURinsert450000001</v>
      </c>
      <c r="P392">
        <v>231206936</v>
      </c>
    </row>
    <row r="393" spans="1:16" x14ac:dyDescent="0.25">
      <c r="A393" t="s">
        <v>13</v>
      </c>
      <c r="B393" t="s">
        <v>11</v>
      </c>
      <c r="C393" t="s">
        <v>2</v>
      </c>
      <c r="D393">
        <v>1</v>
      </c>
      <c r="E393">
        <v>0.8</v>
      </c>
      <c r="F393">
        <v>16</v>
      </c>
      <c r="G393">
        <v>45000000</v>
      </c>
      <c r="H393">
        <v>2</v>
      </c>
      <c r="I393" t="s">
        <v>7</v>
      </c>
      <c r="J393">
        <v>232806984</v>
      </c>
      <c r="K393">
        <v>291</v>
      </c>
      <c r="L393">
        <v>100003</v>
      </c>
      <c r="O393" t="str">
        <f t="shared" si="6"/>
        <v>MEM_LOAD_UOPS_RETIRED.L1_MISSkmerindMURMURinsert450000002</v>
      </c>
      <c r="P393">
        <v>232806984</v>
      </c>
    </row>
    <row r="394" spans="1:16" x14ac:dyDescent="0.25">
      <c r="A394" t="s">
        <v>13</v>
      </c>
      <c r="B394" t="s">
        <v>11</v>
      </c>
      <c r="C394" t="s">
        <v>2</v>
      </c>
      <c r="D394">
        <v>1</v>
      </c>
      <c r="E394">
        <v>0.8</v>
      </c>
      <c r="F394">
        <v>16</v>
      </c>
      <c r="G394">
        <v>45000000</v>
      </c>
      <c r="H394">
        <v>3</v>
      </c>
      <c r="I394" t="s">
        <v>7</v>
      </c>
      <c r="J394">
        <v>224006720</v>
      </c>
      <c r="K394">
        <v>280</v>
      </c>
      <c r="L394">
        <v>100003</v>
      </c>
      <c r="O394" t="str">
        <f t="shared" si="6"/>
        <v>MEM_LOAD_UOPS_RETIRED.L1_MISSkmerindMURMURinsert450000003</v>
      </c>
      <c r="P394">
        <v>224006720</v>
      </c>
    </row>
    <row r="395" spans="1:16" x14ac:dyDescent="0.25">
      <c r="A395" t="s">
        <v>13</v>
      </c>
      <c r="B395" t="s">
        <v>11</v>
      </c>
      <c r="C395" t="s">
        <v>2</v>
      </c>
      <c r="D395">
        <v>1</v>
      </c>
      <c r="E395">
        <v>0.8</v>
      </c>
      <c r="F395">
        <v>16</v>
      </c>
      <c r="G395">
        <v>90000000</v>
      </c>
      <c r="H395">
        <v>1</v>
      </c>
      <c r="I395" t="s">
        <v>7</v>
      </c>
      <c r="J395">
        <v>444813344</v>
      </c>
      <c r="K395">
        <v>556</v>
      </c>
      <c r="L395">
        <v>100003</v>
      </c>
      <c r="O395" t="str">
        <f t="shared" si="6"/>
        <v>MEM_LOAD_UOPS_RETIRED.L1_MISSkmerindMURMURinsert900000001</v>
      </c>
      <c r="P395">
        <v>444813344</v>
      </c>
    </row>
    <row r="396" spans="1:16" x14ac:dyDescent="0.25">
      <c r="A396" t="s">
        <v>13</v>
      </c>
      <c r="B396" t="s">
        <v>11</v>
      </c>
      <c r="C396" t="s">
        <v>2</v>
      </c>
      <c r="D396">
        <v>1</v>
      </c>
      <c r="E396">
        <v>0.8</v>
      </c>
      <c r="F396">
        <v>16</v>
      </c>
      <c r="G396">
        <v>90000000</v>
      </c>
      <c r="H396">
        <v>2</v>
      </c>
      <c r="I396" t="s">
        <v>7</v>
      </c>
      <c r="J396">
        <v>444813344</v>
      </c>
      <c r="K396">
        <v>556</v>
      </c>
      <c r="L396">
        <v>100003</v>
      </c>
      <c r="O396" t="str">
        <f t="shared" si="6"/>
        <v>MEM_LOAD_UOPS_RETIRED.L1_MISSkmerindMURMURinsert900000002</v>
      </c>
      <c r="P396">
        <v>444813344</v>
      </c>
    </row>
    <row r="397" spans="1:16" x14ac:dyDescent="0.25">
      <c r="A397" t="s">
        <v>13</v>
      </c>
      <c r="B397" t="s">
        <v>11</v>
      </c>
      <c r="C397" t="s">
        <v>2</v>
      </c>
      <c r="D397">
        <v>1</v>
      </c>
      <c r="E397">
        <v>0.8</v>
      </c>
      <c r="F397">
        <v>16</v>
      </c>
      <c r="G397">
        <v>90000000</v>
      </c>
      <c r="H397">
        <v>3</v>
      </c>
      <c r="I397" t="s">
        <v>7</v>
      </c>
      <c r="J397">
        <v>447213416</v>
      </c>
      <c r="K397">
        <v>559</v>
      </c>
      <c r="L397">
        <v>100003</v>
      </c>
      <c r="O397" t="str">
        <f t="shared" si="6"/>
        <v>MEM_LOAD_UOPS_RETIRED.L1_MISSkmerindMURMURinsert900000003</v>
      </c>
      <c r="P397">
        <v>447213416</v>
      </c>
    </row>
    <row r="398" spans="1:16" x14ac:dyDescent="0.25">
      <c r="A398" t="s">
        <v>14</v>
      </c>
      <c r="B398" t="s">
        <v>1</v>
      </c>
      <c r="C398" t="s">
        <v>2</v>
      </c>
      <c r="D398">
        <v>1</v>
      </c>
      <c r="E398">
        <v>0.8</v>
      </c>
      <c r="F398">
        <v>16</v>
      </c>
      <c r="G398">
        <v>11300000</v>
      </c>
      <c r="H398">
        <v>1</v>
      </c>
      <c r="I398" t="s">
        <v>7</v>
      </c>
      <c r="J398">
        <v>76802304</v>
      </c>
      <c r="K398">
        <v>96</v>
      </c>
      <c r="L398">
        <v>100003</v>
      </c>
      <c r="O398" t="str">
        <f t="shared" si="6"/>
        <v>MEM_LOAD_UOPS_RETIRED.L1_MISSlinearprobeMURMURerase113000001</v>
      </c>
      <c r="P398">
        <v>76802304</v>
      </c>
    </row>
    <row r="399" spans="1:16" x14ac:dyDescent="0.25">
      <c r="A399" t="s">
        <v>14</v>
      </c>
      <c r="B399" t="s">
        <v>1</v>
      </c>
      <c r="C399" t="s">
        <v>2</v>
      </c>
      <c r="D399">
        <v>1</v>
      </c>
      <c r="E399">
        <v>0.8</v>
      </c>
      <c r="F399">
        <v>16</v>
      </c>
      <c r="G399">
        <v>11300000</v>
      </c>
      <c r="H399">
        <v>2</v>
      </c>
      <c r="I399" t="s">
        <v>7</v>
      </c>
      <c r="J399">
        <v>76802304</v>
      </c>
      <c r="K399">
        <v>96</v>
      </c>
      <c r="L399">
        <v>100003</v>
      </c>
      <c r="O399" t="str">
        <f t="shared" si="6"/>
        <v>MEM_LOAD_UOPS_RETIRED.L1_MISSlinearprobeMURMURerase113000002</v>
      </c>
      <c r="P399">
        <v>76802304</v>
      </c>
    </row>
    <row r="400" spans="1:16" x14ac:dyDescent="0.25">
      <c r="A400" t="s">
        <v>14</v>
      </c>
      <c r="B400" t="s">
        <v>1</v>
      </c>
      <c r="C400" t="s">
        <v>2</v>
      </c>
      <c r="D400">
        <v>1</v>
      </c>
      <c r="E400">
        <v>0.8</v>
      </c>
      <c r="F400">
        <v>16</v>
      </c>
      <c r="G400">
        <v>11300000</v>
      </c>
      <c r="H400">
        <v>3</v>
      </c>
      <c r="I400" t="s">
        <v>7</v>
      </c>
      <c r="J400">
        <v>77602328</v>
      </c>
      <c r="K400">
        <v>97</v>
      </c>
      <c r="L400">
        <v>100003</v>
      </c>
      <c r="O400" t="str">
        <f t="shared" si="6"/>
        <v>MEM_LOAD_UOPS_RETIRED.L1_MISSlinearprobeMURMURerase113000003</v>
      </c>
      <c r="P400">
        <v>77602328</v>
      </c>
    </row>
    <row r="401" spans="1:16" x14ac:dyDescent="0.25">
      <c r="A401" t="s">
        <v>14</v>
      </c>
      <c r="B401" t="s">
        <v>1</v>
      </c>
      <c r="C401" t="s">
        <v>2</v>
      </c>
      <c r="D401">
        <v>1</v>
      </c>
      <c r="E401">
        <v>0.8</v>
      </c>
      <c r="F401">
        <v>16</v>
      </c>
      <c r="G401">
        <v>22500000</v>
      </c>
      <c r="H401">
        <v>1</v>
      </c>
      <c r="I401" t="s">
        <v>7</v>
      </c>
      <c r="J401">
        <v>171205136</v>
      </c>
      <c r="K401">
        <v>214</v>
      </c>
      <c r="L401">
        <v>100003</v>
      </c>
      <c r="O401" t="str">
        <f t="shared" si="6"/>
        <v>MEM_LOAD_UOPS_RETIRED.L1_MISSlinearprobeMURMURerase225000001</v>
      </c>
      <c r="P401">
        <v>171205136</v>
      </c>
    </row>
    <row r="402" spans="1:16" x14ac:dyDescent="0.25">
      <c r="A402" t="s">
        <v>14</v>
      </c>
      <c r="B402" t="s">
        <v>1</v>
      </c>
      <c r="C402" t="s">
        <v>2</v>
      </c>
      <c r="D402">
        <v>1</v>
      </c>
      <c r="E402">
        <v>0.8</v>
      </c>
      <c r="F402">
        <v>16</v>
      </c>
      <c r="G402">
        <v>22500000</v>
      </c>
      <c r="H402">
        <v>2</v>
      </c>
      <c r="I402" t="s">
        <v>7</v>
      </c>
      <c r="J402">
        <v>171205136</v>
      </c>
      <c r="K402">
        <v>214</v>
      </c>
      <c r="L402">
        <v>100003</v>
      </c>
      <c r="O402" t="str">
        <f t="shared" si="6"/>
        <v>MEM_LOAD_UOPS_RETIRED.L1_MISSlinearprobeMURMURerase225000002</v>
      </c>
      <c r="P402">
        <v>171205136</v>
      </c>
    </row>
    <row r="403" spans="1:16" x14ac:dyDescent="0.25">
      <c r="A403" t="s">
        <v>14</v>
      </c>
      <c r="B403" t="s">
        <v>1</v>
      </c>
      <c r="C403" t="s">
        <v>2</v>
      </c>
      <c r="D403">
        <v>1</v>
      </c>
      <c r="E403">
        <v>0.8</v>
      </c>
      <c r="F403">
        <v>16</v>
      </c>
      <c r="G403">
        <v>22500000</v>
      </c>
      <c r="H403">
        <v>3</v>
      </c>
      <c r="I403" t="s">
        <v>7</v>
      </c>
      <c r="J403">
        <v>168005040</v>
      </c>
      <c r="K403">
        <v>210</v>
      </c>
      <c r="L403">
        <v>100003</v>
      </c>
      <c r="O403" t="str">
        <f t="shared" si="6"/>
        <v>MEM_LOAD_UOPS_RETIRED.L1_MISSlinearprobeMURMURerase225000003</v>
      </c>
      <c r="P403">
        <v>168005040</v>
      </c>
    </row>
    <row r="404" spans="1:16" x14ac:dyDescent="0.25">
      <c r="A404" t="s">
        <v>14</v>
      </c>
      <c r="B404" t="s">
        <v>1</v>
      </c>
      <c r="C404" t="s">
        <v>2</v>
      </c>
      <c r="D404">
        <v>1</v>
      </c>
      <c r="E404">
        <v>0.8</v>
      </c>
      <c r="F404">
        <v>16</v>
      </c>
      <c r="G404">
        <v>45000000</v>
      </c>
      <c r="H404">
        <v>1</v>
      </c>
      <c r="I404" t="s">
        <v>7</v>
      </c>
      <c r="J404">
        <v>315209456</v>
      </c>
      <c r="K404">
        <v>394</v>
      </c>
      <c r="L404">
        <v>100003</v>
      </c>
      <c r="O404" t="str">
        <f t="shared" si="6"/>
        <v>MEM_LOAD_UOPS_RETIRED.L1_MISSlinearprobeMURMURerase450000001</v>
      </c>
      <c r="P404">
        <v>315209456</v>
      </c>
    </row>
    <row r="405" spans="1:16" x14ac:dyDescent="0.25">
      <c r="A405" t="s">
        <v>14</v>
      </c>
      <c r="B405" t="s">
        <v>1</v>
      </c>
      <c r="C405" t="s">
        <v>2</v>
      </c>
      <c r="D405">
        <v>1</v>
      </c>
      <c r="E405">
        <v>0.8</v>
      </c>
      <c r="F405">
        <v>16</v>
      </c>
      <c r="G405">
        <v>45000000</v>
      </c>
      <c r="H405">
        <v>2</v>
      </c>
      <c r="I405" t="s">
        <v>7</v>
      </c>
      <c r="J405">
        <v>311209336</v>
      </c>
      <c r="K405">
        <v>389</v>
      </c>
      <c r="L405">
        <v>100003</v>
      </c>
      <c r="O405" t="str">
        <f t="shared" si="6"/>
        <v>MEM_LOAD_UOPS_RETIRED.L1_MISSlinearprobeMURMURerase450000002</v>
      </c>
      <c r="P405">
        <v>311209336</v>
      </c>
    </row>
    <row r="406" spans="1:16" x14ac:dyDescent="0.25">
      <c r="A406" t="s">
        <v>14</v>
      </c>
      <c r="B406" t="s">
        <v>1</v>
      </c>
      <c r="C406" t="s">
        <v>2</v>
      </c>
      <c r="D406">
        <v>1</v>
      </c>
      <c r="E406">
        <v>0.8</v>
      </c>
      <c r="F406">
        <v>16</v>
      </c>
      <c r="G406">
        <v>45000000</v>
      </c>
      <c r="H406">
        <v>3</v>
      </c>
      <c r="I406" t="s">
        <v>7</v>
      </c>
      <c r="J406">
        <v>305609168</v>
      </c>
      <c r="K406">
        <v>382</v>
      </c>
      <c r="L406">
        <v>100003</v>
      </c>
      <c r="O406" t="str">
        <f t="shared" si="6"/>
        <v>MEM_LOAD_UOPS_RETIRED.L1_MISSlinearprobeMURMURerase450000003</v>
      </c>
      <c r="P406">
        <v>305609168</v>
      </c>
    </row>
    <row r="407" spans="1:16" x14ac:dyDescent="0.25">
      <c r="A407" t="s">
        <v>14</v>
      </c>
      <c r="B407" t="s">
        <v>1</v>
      </c>
      <c r="C407" t="s">
        <v>2</v>
      </c>
      <c r="D407">
        <v>1</v>
      </c>
      <c r="E407">
        <v>0.8</v>
      </c>
      <c r="F407">
        <v>16</v>
      </c>
      <c r="G407">
        <v>90000000</v>
      </c>
      <c r="H407">
        <v>1</v>
      </c>
      <c r="I407" t="s">
        <v>7</v>
      </c>
      <c r="J407">
        <v>593617808</v>
      </c>
      <c r="K407">
        <v>742</v>
      </c>
      <c r="L407">
        <v>100003</v>
      </c>
      <c r="O407" t="str">
        <f t="shared" si="6"/>
        <v>MEM_LOAD_UOPS_RETIRED.L1_MISSlinearprobeMURMURerase900000001</v>
      </c>
      <c r="P407">
        <v>593617808</v>
      </c>
    </row>
    <row r="408" spans="1:16" x14ac:dyDescent="0.25">
      <c r="A408" t="s">
        <v>14</v>
      </c>
      <c r="B408" t="s">
        <v>1</v>
      </c>
      <c r="C408" t="s">
        <v>2</v>
      </c>
      <c r="D408">
        <v>1</v>
      </c>
      <c r="E408">
        <v>0.8</v>
      </c>
      <c r="F408">
        <v>16</v>
      </c>
      <c r="G408">
        <v>90000000</v>
      </c>
      <c r="H408">
        <v>2</v>
      </c>
      <c r="I408" t="s">
        <v>7</v>
      </c>
      <c r="J408">
        <v>590417712</v>
      </c>
      <c r="K408">
        <v>738</v>
      </c>
      <c r="L408">
        <v>100003</v>
      </c>
      <c r="O408" t="str">
        <f t="shared" si="6"/>
        <v>MEM_LOAD_UOPS_RETIRED.L1_MISSlinearprobeMURMURerase900000002</v>
      </c>
      <c r="P408">
        <v>590417712</v>
      </c>
    </row>
    <row r="409" spans="1:16" x14ac:dyDescent="0.25">
      <c r="A409" t="s">
        <v>14</v>
      </c>
      <c r="B409" t="s">
        <v>1</v>
      </c>
      <c r="C409" t="s">
        <v>2</v>
      </c>
      <c r="D409">
        <v>1</v>
      </c>
      <c r="E409">
        <v>0.8</v>
      </c>
      <c r="F409">
        <v>16</v>
      </c>
      <c r="G409">
        <v>90000000</v>
      </c>
      <c r="H409">
        <v>3</v>
      </c>
      <c r="I409" t="s">
        <v>7</v>
      </c>
      <c r="J409">
        <v>599217976</v>
      </c>
      <c r="K409">
        <v>749</v>
      </c>
      <c r="L409">
        <v>100003</v>
      </c>
      <c r="O409" t="str">
        <f t="shared" si="6"/>
        <v>MEM_LOAD_UOPS_RETIRED.L1_MISSlinearprobeMURMURerase900000003</v>
      </c>
      <c r="P409">
        <v>599217976</v>
      </c>
    </row>
    <row r="410" spans="1:16" x14ac:dyDescent="0.25">
      <c r="A410" t="s">
        <v>14</v>
      </c>
      <c r="B410" t="s">
        <v>10</v>
      </c>
      <c r="C410" t="s">
        <v>2</v>
      </c>
      <c r="D410">
        <v>1</v>
      </c>
      <c r="E410">
        <v>0.8</v>
      </c>
      <c r="F410">
        <v>16</v>
      </c>
      <c r="G410">
        <v>11300000</v>
      </c>
      <c r="H410">
        <v>1</v>
      </c>
      <c r="I410" t="s">
        <v>7</v>
      </c>
      <c r="J410">
        <v>76802304</v>
      </c>
      <c r="K410">
        <v>96</v>
      </c>
      <c r="L410">
        <v>100003</v>
      </c>
      <c r="O410" t="str">
        <f t="shared" si="6"/>
        <v>MEM_LOAD_UOPS_RETIRED.L1_MISSlinearprobeMURMURfind113000001</v>
      </c>
      <c r="P410">
        <v>76802304</v>
      </c>
    </row>
    <row r="411" spans="1:16" x14ac:dyDescent="0.25">
      <c r="A411" t="s">
        <v>14</v>
      </c>
      <c r="B411" t="s">
        <v>10</v>
      </c>
      <c r="C411" t="s">
        <v>2</v>
      </c>
      <c r="D411">
        <v>1</v>
      </c>
      <c r="E411">
        <v>0.8</v>
      </c>
      <c r="F411">
        <v>16</v>
      </c>
      <c r="G411">
        <v>11300000</v>
      </c>
      <c r="H411">
        <v>2</v>
      </c>
      <c r="I411" t="s">
        <v>7</v>
      </c>
      <c r="J411">
        <v>73602208</v>
      </c>
      <c r="K411">
        <v>92</v>
      </c>
      <c r="L411">
        <v>100003</v>
      </c>
      <c r="O411" t="str">
        <f t="shared" si="6"/>
        <v>MEM_LOAD_UOPS_RETIRED.L1_MISSlinearprobeMURMURfind113000002</v>
      </c>
      <c r="P411">
        <v>73602208</v>
      </c>
    </row>
    <row r="412" spans="1:16" x14ac:dyDescent="0.25">
      <c r="A412" t="s">
        <v>14</v>
      </c>
      <c r="B412" t="s">
        <v>10</v>
      </c>
      <c r="C412" t="s">
        <v>2</v>
      </c>
      <c r="D412">
        <v>1</v>
      </c>
      <c r="E412">
        <v>0.8</v>
      </c>
      <c r="F412">
        <v>16</v>
      </c>
      <c r="G412">
        <v>11300000</v>
      </c>
      <c r="H412">
        <v>3</v>
      </c>
      <c r="I412" t="s">
        <v>7</v>
      </c>
      <c r="J412">
        <v>76802304</v>
      </c>
      <c r="K412">
        <v>96</v>
      </c>
      <c r="L412">
        <v>100003</v>
      </c>
      <c r="O412" t="str">
        <f t="shared" si="6"/>
        <v>MEM_LOAD_UOPS_RETIRED.L1_MISSlinearprobeMURMURfind113000003</v>
      </c>
      <c r="P412">
        <v>76802304</v>
      </c>
    </row>
    <row r="413" spans="1:16" x14ac:dyDescent="0.25">
      <c r="A413" t="s">
        <v>14</v>
      </c>
      <c r="B413" t="s">
        <v>10</v>
      </c>
      <c r="C413" t="s">
        <v>2</v>
      </c>
      <c r="D413">
        <v>1</v>
      </c>
      <c r="E413">
        <v>0.8</v>
      </c>
      <c r="F413">
        <v>16</v>
      </c>
      <c r="G413">
        <v>22500000</v>
      </c>
      <c r="H413">
        <v>1</v>
      </c>
      <c r="I413" t="s">
        <v>7</v>
      </c>
      <c r="J413">
        <v>172005160</v>
      </c>
      <c r="K413">
        <v>215</v>
      </c>
      <c r="L413">
        <v>100003</v>
      </c>
      <c r="O413" t="str">
        <f t="shared" si="6"/>
        <v>MEM_LOAD_UOPS_RETIRED.L1_MISSlinearprobeMURMURfind225000001</v>
      </c>
      <c r="P413">
        <v>172005160</v>
      </c>
    </row>
    <row r="414" spans="1:16" x14ac:dyDescent="0.25">
      <c r="A414" t="s">
        <v>14</v>
      </c>
      <c r="B414" t="s">
        <v>10</v>
      </c>
      <c r="C414" t="s">
        <v>2</v>
      </c>
      <c r="D414">
        <v>1</v>
      </c>
      <c r="E414">
        <v>0.8</v>
      </c>
      <c r="F414">
        <v>16</v>
      </c>
      <c r="G414">
        <v>22500000</v>
      </c>
      <c r="H414">
        <v>2</v>
      </c>
      <c r="I414" t="s">
        <v>7</v>
      </c>
      <c r="J414">
        <v>171205136</v>
      </c>
      <c r="K414">
        <v>214</v>
      </c>
      <c r="L414">
        <v>100003</v>
      </c>
      <c r="O414" t="str">
        <f t="shared" si="6"/>
        <v>MEM_LOAD_UOPS_RETIRED.L1_MISSlinearprobeMURMURfind225000002</v>
      </c>
      <c r="P414">
        <v>171205136</v>
      </c>
    </row>
    <row r="415" spans="1:16" x14ac:dyDescent="0.25">
      <c r="A415" t="s">
        <v>14</v>
      </c>
      <c r="B415" t="s">
        <v>10</v>
      </c>
      <c r="C415" t="s">
        <v>2</v>
      </c>
      <c r="D415">
        <v>1</v>
      </c>
      <c r="E415">
        <v>0.8</v>
      </c>
      <c r="F415">
        <v>16</v>
      </c>
      <c r="G415">
        <v>22500000</v>
      </c>
      <c r="H415">
        <v>3</v>
      </c>
      <c r="I415" t="s">
        <v>7</v>
      </c>
      <c r="J415">
        <v>170405112</v>
      </c>
      <c r="K415">
        <v>213</v>
      </c>
      <c r="L415">
        <v>100003</v>
      </c>
      <c r="O415" t="str">
        <f t="shared" si="6"/>
        <v>MEM_LOAD_UOPS_RETIRED.L1_MISSlinearprobeMURMURfind225000003</v>
      </c>
      <c r="P415">
        <v>170405112</v>
      </c>
    </row>
    <row r="416" spans="1:16" x14ac:dyDescent="0.25">
      <c r="A416" t="s">
        <v>14</v>
      </c>
      <c r="B416" t="s">
        <v>10</v>
      </c>
      <c r="C416" t="s">
        <v>2</v>
      </c>
      <c r="D416">
        <v>1</v>
      </c>
      <c r="E416">
        <v>0.8</v>
      </c>
      <c r="F416">
        <v>16</v>
      </c>
      <c r="G416">
        <v>45000000</v>
      </c>
      <c r="H416">
        <v>1</v>
      </c>
      <c r="I416" t="s">
        <v>7</v>
      </c>
      <c r="J416">
        <v>315209456</v>
      </c>
      <c r="K416">
        <v>394</v>
      </c>
      <c r="L416">
        <v>100003</v>
      </c>
      <c r="O416" t="str">
        <f t="shared" si="6"/>
        <v>MEM_LOAD_UOPS_RETIRED.L1_MISSlinearprobeMURMURfind450000001</v>
      </c>
      <c r="P416">
        <v>315209456</v>
      </c>
    </row>
    <row r="417" spans="1:16" x14ac:dyDescent="0.25">
      <c r="A417" t="s">
        <v>14</v>
      </c>
      <c r="B417" t="s">
        <v>10</v>
      </c>
      <c r="C417" t="s">
        <v>2</v>
      </c>
      <c r="D417">
        <v>1</v>
      </c>
      <c r="E417">
        <v>0.8</v>
      </c>
      <c r="F417">
        <v>16</v>
      </c>
      <c r="G417">
        <v>45000000</v>
      </c>
      <c r="H417">
        <v>2</v>
      </c>
      <c r="I417" t="s">
        <v>7</v>
      </c>
      <c r="J417">
        <v>300809024</v>
      </c>
      <c r="K417">
        <v>376</v>
      </c>
      <c r="L417">
        <v>100003</v>
      </c>
      <c r="O417" t="str">
        <f t="shared" si="6"/>
        <v>MEM_LOAD_UOPS_RETIRED.L1_MISSlinearprobeMURMURfind450000002</v>
      </c>
      <c r="P417">
        <v>300809024</v>
      </c>
    </row>
    <row r="418" spans="1:16" x14ac:dyDescent="0.25">
      <c r="A418" t="s">
        <v>14</v>
      </c>
      <c r="B418" t="s">
        <v>10</v>
      </c>
      <c r="C418" t="s">
        <v>2</v>
      </c>
      <c r="D418">
        <v>1</v>
      </c>
      <c r="E418">
        <v>0.8</v>
      </c>
      <c r="F418">
        <v>16</v>
      </c>
      <c r="G418">
        <v>45000000</v>
      </c>
      <c r="H418">
        <v>3</v>
      </c>
      <c r="I418" t="s">
        <v>7</v>
      </c>
      <c r="J418">
        <v>318409552</v>
      </c>
      <c r="K418">
        <v>398</v>
      </c>
      <c r="L418">
        <v>100003</v>
      </c>
      <c r="O418" t="str">
        <f t="shared" si="6"/>
        <v>MEM_LOAD_UOPS_RETIRED.L1_MISSlinearprobeMURMURfind450000003</v>
      </c>
      <c r="P418">
        <v>318409552</v>
      </c>
    </row>
    <row r="419" spans="1:16" x14ac:dyDescent="0.25">
      <c r="A419" t="s">
        <v>14</v>
      </c>
      <c r="B419" t="s">
        <v>10</v>
      </c>
      <c r="C419" t="s">
        <v>2</v>
      </c>
      <c r="D419">
        <v>1</v>
      </c>
      <c r="E419">
        <v>0.8</v>
      </c>
      <c r="F419">
        <v>16</v>
      </c>
      <c r="G419">
        <v>90000000</v>
      </c>
      <c r="H419">
        <v>1</v>
      </c>
      <c r="I419" t="s">
        <v>7</v>
      </c>
      <c r="J419">
        <v>596017880</v>
      </c>
      <c r="K419">
        <v>745</v>
      </c>
      <c r="L419">
        <v>100003</v>
      </c>
      <c r="O419" t="str">
        <f t="shared" si="6"/>
        <v>MEM_LOAD_UOPS_RETIRED.L1_MISSlinearprobeMURMURfind900000001</v>
      </c>
      <c r="P419">
        <v>596017880</v>
      </c>
    </row>
    <row r="420" spans="1:16" x14ac:dyDescent="0.25">
      <c r="A420" t="s">
        <v>14</v>
      </c>
      <c r="B420" t="s">
        <v>10</v>
      </c>
      <c r="C420" t="s">
        <v>2</v>
      </c>
      <c r="D420">
        <v>1</v>
      </c>
      <c r="E420">
        <v>0.8</v>
      </c>
      <c r="F420">
        <v>16</v>
      </c>
      <c r="G420">
        <v>90000000</v>
      </c>
      <c r="H420">
        <v>2</v>
      </c>
      <c r="I420" t="s">
        <v>7</v>
      </c>
      <c r="J420">
        <v>592017760</v>
      </c>
      <c r="K420">
        <v>740</v>
      </c>
      <c r="L420">
        <v>100003</v>
      </c>
      <c r="O420" t="str">
        <f t="shared" si="6"/>
        <v>MEM_LOAD_UOPS_RETIRED.L1_MISSlinearprobeMURMURfind900000002</v>
      </c>
      <c r="P420">
        <v>592017760</v>
      </c>
    </row>
    <row r="421" spans="1:16" x14ac:dyDescent="0.25">
      <c r="A421" t="s">
        <v>14</v>
      </c>
      <c r="B421" t="s">
        <v>10</v>
      </c>
      <c r="C421" t="s">
        <v>2</v>
      </c>
      <c r="D421">
        <v>1</v>
      </c>
      <c r="E421">
        <v>0.8</v>
      </c>
      <c r="F421">
        <v>16</v>
      </c>
      <c r="G421">
        <v>90000000</v>
      </c>
      <c r="H421">
        <v>3</v>
      </c>
      <c r="I421" t="s">
        <v>7</v>
      </c>
      <c r="J421">
        <v>603218096</v>
      </c>
      <c r="K421">
        <v>754</v>
      </c>
      <c r="L421">
        <v>100003</v>
      </c>
      <c r="O421" t="str">
        <f t="shared" si="6"/>
        <v>MEM_LOAD_UOPS_RETIRED.L1_MISSlinearprobeMURMURfind900000003</v>
      </c>
      <c r="P421">
        <v>603218096</v>
      </c>
    </row>
    <row r="422" spans="1:16" x14ac:dyDescent="0.25">
      <c r="A422" t="s">
        <v>14</v>
      </c>
      <c r="B422" t="s">
        <v>11</v>
      </c>
      <c r="C422" t="s">
        <v>2</v>
      </c>
      <c r="D422">
        <v>1</v>
      </c>
      <c r="E422">
        <v>0.8</v>
      </c>
      <c r="F422">
        <v>16</v>
      </c>
      <c r="G422">
        <v>11300000</v>
      </c>
      <c r="H422">
        <v>1</v>
      </c>
      <c r="I422" t="s">
        <v>7</v>
      </c>
      <c r="J422">
        <v>74402232</v>
      </c>
      <c r="K422">
        <v>93</v>
      </c>
      <c r="L422">
        <v>100003</v>
      </c>
      <c r="O422" t="str">
        <f t="shared" si="6"/>
        <v>MEM_LOAD_UOPS_RETIRED.L1_MISSlinearprobeMURMURinsert113000001</v>
      </c>
      <c r="P422">
        <v>74402232</v>
      </c>
    </row>
    <row r="423" spans="1:16" x14ac:dyDescent="0.25">
      <c r="A423" t="s">
        <v>14</v>
      </c>
      <c r="B423" t="s">
        <v>11</v>
      </c>
      <c r="C423" t="s">
        <v>2</v>
      </c>
      <c r="D423">
        <v>1</v>
      </c>
      <c r="E423">
        <v>0.8</v>
      </c>
      <c r="F423">
        <v>16</v>
      </c>
      <c r="G423">
        <v>11300000</v>
      </c>
      <c r="H423">
        <v>2</v>
      </c>
      <c r="I423" t="s">
        <v>7</v>
      </c>
      <c r="J423">
        <v>77602328</v>
      </c>
      <c r="K423">
        <v>97</v>
      </c>
      <c r="L423">
        <v>100003</v>
      </c>
      <c r="O423" t="str">
        <f t="shared" si="6"/>
        <v>MEM_LOAD_UOPS_RETIRED.L1_MISSlinearprobeMURMURinsert113000002</v>
      </c>
      <c r="P423">
        <v>77602328</v>
      </c>
    </row>
    <row r="424" spans="1:16" x14ac:dyDescent="0.25">
      <c r="A424" t="s">
        <v>14</v>
      </c>
      <c r="B424" t="s">
        <v>11</v>
      </c>
      <c r="C424" t="s">
        <v>2</v>
      </c>
      <c r="D424">
        <v>1</v>
      </c>
      <c r="E424">
        <v>0.8</v>
      </c>
      <c r="F424">
        <v>16</v>
      </c>
      <c r="G424">
        <v>11300000</v>
      </c>
      <c r="H424">
        <v>3</v>
      </c>
      <c r="I424" t="s">
        <v>7</v>
      </c>
      <c r="J424">
        <v>70402112</v>
      </c>
      <c r="K424">
        <v>88</v>
      </c>
      <c r="L424">
        <v>100003</v>
      </c>
      <c r="O424" t="str">
        <f t="shared" si="6"/>
        <v>MEM_LOAD_UOPS_RETIRED.L1_MISSlinearprobeMURMURinsert113000003</v>
      </c>
      <c r="P424">
        <v>70402112</v>
      </c>
    </row>
    <row r="425" spans="1:16" x14ac:dyDescent="0.25">
      <c r="A425" t="s">
        <v>14</v>
      </c>
      <c r="B425" t="s">
        <v>11</v>
      </c>
      <c r="C425" t="s">
        <v>2</v>
      </c>
      <c r="D425">
        <v>1</v>
      </c>
      <c r="E425">
        <v>0.8</v>
      </c>
      <c r="F425">
        <v>16</v>
      </c>
      <c r="G425">
        <v>22500000</v>
      </c>
      <c r="H425">
        <v>1</v>
      </c>
      <c r="I425" t="s">
        <v>7</v>
      </c>
      <c r="J425">
        <v>168005040</v>
      </c>
      <c r="K425">
        <v>210</v>
      </c>
      <c r="L425">
        <v>100003</v>
      </c>
      <c r="O425" t="str">
        <f t="shared" si="6"/>
        <v>MEM_LOAD_UOPS_RETIRED.L1_MISSlinearprobeMURMURinsert225000001</v>
      </c>
      <c r="P425">
        <v>168005040</v>
      </c>
    </row>
    <row r="426" spans="1:16" x14ac:dyDescent="0.25">
      <c r="A426" t="s">
        <v>14</v>
      </c>
      <c r="B426" t="s">
        <v>11</v>
      </c>
      <c r="C426" t="s">
        <v>2</v>
      </c>
      <c r="D426">
        <v>1</v>
      </c>
      <c r="E426">
        <v>0.8</v>
      </c>
      <c r="F426">
        <v>16</v>
      </c>
      <c r="G426">
        <v>22500000</v>
      </c>
      <c r="H426">
        <v>2</v>
      </c>
      <c r="I426" t="s">
        <v>7</v>
      </c>
      <c r="J426">
        <v>156004680</v>
      </c>
      <c r="K426">
        <v>195</v>
      </c>
      <c r="L426">
        <v>100003</v>
      </c>
      <c r="O426" t="str">
        <f t="shared" si="6"/>
        <v>MEM_LOAD_UOPS_RETIRED.L1_MISSlinearprobeMURMURinsert225000002</v>
      </c>
      <c r="P426">
        <v>156004680</v>
      </c>
    </row>
    <row r="427" spans="1:16" x14ac:dyDescent="0.25">
      <c r="A427" t="s">
        <v>14</v>
      </c>
      <c r="B427" t="s">
        <v>11</v>
      </c>
      <c r="C427" t="s">
        <v>2</v>
      </c>
      <c r="D427">
        <v>1</v>
      </c>
      <c r="E427">
        <v>0.8</v>
      </c>
      <c r="F427">
        <v>16</v>
      </c>
      <c r="G427">
        <v>22500000</v>
      </c>
      <c r="H427">
        <v>3</v>
      </c>
      <c r="I427" t="s">
        <v>7</v>
      </c>
      <c r="J427">
        <v>172005160</v>
      </c>
      <c r="K427">
        <v>215</v>
      </c>
      <c r="L427">
        <v>100003</v>
      </c>
      <c r="O427" t="str">
        <f t="shared" si="6"/>
        <v>MEM_LOAD_UOPS_RETIRED.L1_MISSlinearprobeMURMURinsert225000003</v>
      </c>
      <c r="P427">
        <v>172005160</v>
      </c>
    </row>
    <row r="428" spans="1:16" x14ac:dyDescent="0.25">
      <c r="A428" t="s">
        <v>14</v>
      </c>
      <c r="B428" t="s">
        <v>11</v>
      </c>
      <c r="C428" t="s">
        <v>2</v>
      </c>
      <c r="D428">
        <v>1</v>
      </c>
      <c r="E428">
        <v>0.8</v>
      </c>
      <c r="F428">
        <v>16</v>
      </c>
      <c r="G428">
        <v>45000000</v>
      </c>
      <c r="H428">
        <v>1</v>
      </c>
      <c r="I428" t="s">
        <v>7</v>
      </c>
      <c r="J428">
        <v>308809264</v>
      </c>
      <c r="K428">
        <v>386</v>
      </c>
      <c r="L428">
        <v>100003</v>
      </c>
      <c r="O428" t="str">
        <f t="shared" si="6"/>
        <v>MEM_LOAD_UOPS_RETIRED.L1_MISSlinearprobeMURMURinsert450000001</v>
      </c>
      <c r="P428">
        <v>308809264</v>
      </c>
    </row>
    <row r="429" spans="1:16" x14ac:dyDescent="0.25">
      <c r="A429" t="s">
        <v>14</v>
      </c>
      <c r="B429" t="s">
        <v>11</v>
      </c>
      <c r="C429" t="s">
        <v>2</v>
      </c>
      <c r="D429">
        <v>1</v>
      </c>
      <c r="E429">
        <v>0.8</v>
      </c>
      <c r="F429">
        <v>16</v>
      </c>
      <c r="G429">
        <v>45000000</v>
      </c>
      <c r="H429">
        <v>2</v>
      </c>
      <c r="I429" t="s">
        <v>7</v>
      </c>
      <c r="J429">
        <v>308009240</v>
      </c>
      <c r="K429">
        <v>385</v>
      </c>
      <c r="L429">
        <v>100003</v>
      </c>
      <c r="O429" t="str">
        <f t="shared" si="6"/>
        <v>MEM_LOAD_UOPS_RETIRED.L1_MISSlinearprobeMURMURinsert450000002</v>
      </c>
      <c r="P429">
        <v>308009240</v>
      </c>
    </row>
    <row r="430" spans="1:16" x14ac:dyDescent="0.25">
      <c r="A430" t="s">
        <v>14</v>
      </c>
      <c r="B430" t="s">
        <v>11</v>
      </c>
      <c r="C430" t="s">
        <v>2</v>
      </c>
      <c r="D430">
        <v>1</v>
      </c>
      <c r="E430">
        <v>0.8</v>
      </c>
      <c r="F430">
        <v>16</v>
      </c>
      <c r="G430">
        <v>45000000</v>
      </c>
      <c r="H430">
        <v>3</v>
      </c>
      <c r="I430" t="s">
        <v>7</v>
      </c>
      <c r="J430">
        <v>311209336</v>
      </c>
      <c r="K430">
        <v>389</v>
      </c>
      <c r="L430">
        <v>100003</v>
      </c>
      <c r="O430" t="str">
        <f t="shared" si="6"/>
        <v>MEM_LOAD_UOPS_RETIRED.L1_MISSlinearprobeMURMURinsert450000003</v>
      </c>
      <c r="P430">
        <v>311209336</v>
      </c>
    </row>
    <row r="431" spans="1:16" x14ac:dyDescent="0.25">
      <c r="A431" t="s">
        <v>14</v>
      </c>
      <c r="B431" t="s">
        <v>11</v>
      </c>
      <c r="C431" t="s">
        <v>2</v>
      </c>
      <c r="D431">
        <v>1</v>
      </c>
      <c r="E431">
        <v>0.8</v>
      </c>
      <c r="F431">
        <v>16</v>
      </c>
      <c r="G431">
        <v>90000000</v>
      </c>
      <c r="H431">
        <v>1</v>
      </c>
      <c r="I431" t="s">
        <v>7</v>
      </c>
      <c r="J431">
        <v>603218096</v>
      </c>
      <c r="K431">
        <v>754</v>
      </c>
      <c r="L431">
        <v>100003</v>
      </c>
      <c r="O431" t="str">
        <f t="shared" si="6"/>
        <v>MEM_LOAD_UOPS_RETIRED.L1_MISSlinearprobeMURMURinsert900000001</v>
      </c>
      <c r="P431">
        <v>603218096</v>
      </c>
    </row>
    <row r="432" spans="1:16" x14ac:dyDescent="0.25">
      <c r="A432" t="s">
        <v>14</v>
      </c>
      <c r="B432" t="s">
        <v>11</v>
      </c>
      <c r="C432" t="s">
        <v>2</v>
      </c>
      <c r="D432">
        <v>1</v>
      </c>
      <c r="E432">
        <v>0.8</v>
      </c>
      <c r="F432">
        <v>16</v>
      </c>
      <c r="G432">
        <v>90000000</v>
      </c>
      <c r="H432">
        <v>2</v>
      </c>
      <c r="I432" t="s">
        <v>7</v>
      </c>
      <c r="J432">
        <v>594417832</v>
      </c>
      <c r="K432">
        <v>743</v>
      </c>
      <c r="L432">
        <v>100003</v>
      </c>
      <c r="O432" t="str">
        <f t="shared" si="6"/>
        <v>MEM_LOAD_UOPS_RETIRED.L1_MISSlinearprobeMURMURinsert900000002</v>
      </c>
      <c r="P432">
        <v>594417832</v>
      </c>
    </row>
    <row r="433" spans="1:16" x14ac:dyDescent="0.25">
      <c r="A433" t="s">
        <v>14</v>
      </c>
      <c r="B433" t="s">
        <v>11</v>
      </c>
      <c r="C433" t="s">
        <v>2</v>
      </c>
      <c r="D433">
        <v>1</v>
      </c>
      <c r="E433">
        <v>0.8</v>
      </c>
      <c r="F433">
        <v>16</v>
      </c>
      <c r="G433">
        <v>90000000</v>
      </c>
      <c r="H433">
        <v>3</v>
      </c>
      <c r="I433" t="s">
        <v>7</v>
      </c>
      <c r="J433">
        <v>600018000</v>
      </c>
      <c r="K433">
        <v>750</v>
      </c>
      <c r="L433">
        <v>100003</v>
      </c>
      <c r="O433" t="str">
        <f t="shared" si="6"/>
        <v>MEM_LOAD_UOPS_RETIRED.L1_MISSlinearprobeMURMURinsert900000003</v>
      </c>
      <c r="P433">
        <v>600018000</v>
      </c>
    </row>
    <row r="434" spans="1:16" x14ac:dyDescent="0.25">
      <c r="A434" t="s">
        <v>15</v>
      </c>
      <c r="B434" t="s">
        <v>1</v>
      </c>
      <c r="C434" t="s">
        <v>2</v>
      </c>
      <c r="D434">
        <v>1</v>
      </c>
      <c r="E434">
        <v>0.8</v>
      </c>
      <c r="F434">
        <v>16</v>
      </c>
      <c r="G434">
        <v>11300000</v>
      </c>
      <c r="H434">
        <v>1</v>
      </c>
      <c r="I434" t="s">
        <v>7</v>
      </c>
      <c r="J434">
        <v>19200576</v>
      </c>
      <c r="K434">
        <v>24</v>
      </c>
      <c r="L434">
        <v>100003</v>
      </c>
      <c r="O434" t="str">
        <f t="shared" si="6"/>
        <v>MEM_LOAD_UOPS_RETIRED.L1_MISSradixsortMURMURerase113000001</v>
      </c>
      <c r="P434">
        <v>19200576</v>
      </c>
    </row>
    <row r="435" spans="1:16" x14ac:dyDescent="0.25">
      <c r="A435" t="s">
        <v>15</v>
      </c>
      <c r="B435" t="s">
        <v>1</v>
      </c>
      <c r="C435" t="s">
        <v>2</v>
      </c>
      <c r="D435">
        <v>1</v>
      </c>
      <c r="E435">
        <v>0.8</v>
      </c>
      <c r="F435">
        <v>16</v>
      </c>
      <c r="G435">
        <v>11300000</v>
      </c>
      <c r="H435">
        <v>2</v>
      </c>
      <c r="I435" t="s">
        <v>7</v>
      </c>
      <c r="J435">
        <v>18400552</v>
      </c>
      <c r="K435">
        <v>23</v>
      </c>
      <c r="L435">
        <v>100003</v>
      </c>
      <c r="O435" t="str">
        <f t="shared" si="6"/>
        <v>MEM_LOAD_UOPS_RETIRED.L1_MISSradixsortMURMURerase113000002</v>
      </c>
      <c r="P435">
        <v>18400552</v>
      </c>
    </row>
    <row r="436" spans="1:16" x14ac:dyDescent="0.25">
      <c r="A436" t="s">
        <v>15</v>
      </c>
      <c r="B436" t="s">
        <v>1</v>
      </c>
      <c r="C436" t="s">
        <v>2</v>
      </c>
      <c r="D436">
        <v>1</v>
      </c>
      <c r="E436">
        <v>0.8</v>
      </c>
      <c r="F436">
        <v>16</v>
      </c>
      <c r="G436">
        <v>11300000</v>
      </c>
      <c r="H436">
        <v>3</v>
      </c>
      <c r="I436" t="s">
        <v>7</v>
      </c>
      <c r="J436">
        <v>18400552</v>
      </c>
      <c r="K436">
        <v>23</v>
      </c>
      <c r="L436">
        <v>100003</v>
      </c>
      <c r="O436" t="str">
        <f t="shared" si="6"/>
        <v>MEM_LOAD_UOPS_RETIRED.L1_MISSradixsortMURMURerase113000003</v>
      </c>
      <c r="P436">
        <v>18400552</v>
      </c>
    </row>
    <row r="437" spans="1:16" x14ac:dyDescent="0.25">
      <c r="A437" t="s">
        <v>15</v>
      </c>
      <c r="B437" t="s">
        <v>1</v>
      </c>
      <c r="C437" t="s">
        <v>2</v>
      </c>
      <c r="D437">
        <v>1</v>
      </c>
      <c r="E437">
        <v>0.8</v>
      </c>
      <c r="F437">
        <v>16</v>
      </c>
      <c r="G437">
        <v>22500000</v>
      </c>
      <c r="H437">
        <v>1</v>
      </c>
      <c r="I437" t="s">
        <v>7</v>
      </c>
      <c r="J437">
        <v>56801704</v>
      </c>
      <c r="K437">
        <v>71</v>
      </c>
      <c r="L437">
        <v>100003</v>
      </c>
      <c r="O437" t="str">
        <f t="shared" si="6"/>
        <v>MEM_LOAD_UOPS_RETIRED.L1_MISSradixsortMURMURerase225000001</v>
      </c>
      <c r="P437">
        <v>56801704</v>
      </c>
    </row>
    <row r="438" spans="1:16" x14ac:dyDescent="0.25">
      <c r="A438" t="s">
        <v>15</v>
      </c>
      <c r="B438" t="s">
        <v>1</v>
      </c>
      <c r="C438" t="s">
        <v>2</v>
      </c>
      <c r="D438">
        <v>1</v>
      </c>
      <c r="E438">
        <v>0.8</v>
      </c>
      <c r="F438">
        <v>16</v>
      </c>
      <c r="G438">
        <v>22500000</v>
      </c>
      <c r="H438">
        <v>2</v>
      </c>
      <c r="I438" t="s">
        <v>7</v>
      </c>
      <c r="J438">
        <v>56801704</v>
      </c>
      <c r="K438">
        <v>71</v>
      </c>
      <c r="L438">
        <v>100003</v>
      </c>
      <c r="O438" t="str">
        <f t="shared" si="6"/>
        <v>MEM_LOAD_UOPS_RETIRED.L1_MISSradixsortMURMURerase225000002</v>
      </c>
      <c r="P438">
        <v>56801704</v>
      </c>
    </row>
    <row r="439" spans="1:16" x14ac:dyDescent="0.25">
      <c r="A439" t="s">
        <v>15</v>
      </c>
      <c r="B439" t="s">
        <v>1</v>
      </c>
      <c r="C439" t="s">
        <v>2</v>
      </c>
      <c r="D439">
        <v>1</v>
      </c>
      <c r="E439">
        <v>0.8</v>
      </c>
      <c r="F439">
        <v>16</v>
      </c>
      <c r="G439">
        <v>22500000</v>
      </c>
      <c r="H439">
        <v>3</v>
      </c>
      <c r="I439" t="s">
        <v>7</v>
      </c>
      <c r="J439">
        <v>56801704</v>
      </c>
      <c r="K439">
        <v>71</v>
      </c>
      <c r="L439">
        <v>100003</v>
      </c>
      <c r="O439" t="str">
        <f t="shared" si="6"/>
        <v>MEM_LOAD_UOPS_RETIRED.L1_MISSradixsortMURMURerase225000003</v>
      </c>
      <c r="P439">
        <v>56801704</v>
      </c>
    </row>
    <row r="440" spans="1:16" x14ac:dyDescent="0.25">
      <c r="A440" t="s">
        <v>15</v>
      </c>
      <c r="B440" t="s">
        <v>1</v>
      </c>
      <c r="C440" t="s">
        <v>2</v>
      </c>
      <c r="D440">
        <v>1</v>
      </c>
      <c r="E440">
        <v>0.8</v>
      </c>
      <c r="F440">
        <v>16</v>
      </c>
      <c r="G440">
        <v>45000000</v>
      </c>
      <c r="H440">
        <v>1</v>
      </c>
      <c r="I440" t="s">
        <v>7</v>
      </c>
      <c r="J440">
        <v>106403192</v>
      </c>
      <c r="K440">
        <v>133</v>
      </c>
      <c r="L440">
        <v>100003</v>
      </c>
      <c r="O440" t="str">
        <f t="shared" si="6"/>
        <v>MEM_LOAD_UOPS_RETIRED.L1_MISSradixsortMURMURerase450000001</v>
      </c>
      <c r="P440">
        <v>106403192</v>
      </c>
    </row>
    <row r="441" spans="1:16" x14ac:dyDescent="0.25">
      <c r="A441" t="s">
        <v>15</v>
      </c>
      <c r="B441" t="s">
        <v>1</v>
      </c>
      <c r="C441" t="s">
        <v>2</v>
      </c>
      <c r="D441">
        <v>1</v>
      </c>
      <c r="E441">
        <v>0.8</v>
      </c>
      <c r="F441">
        <v>16</v>
      </c>
      <c r="G441">
        <v>45000000</v>
      </c>
      <c r="H441">
        <v>2</v>
      </c>
      <c r="I441" t="s">
        <v>7</v>
      </c>
      <c r="J441">
        <v>107203216</v>
      </c>
      <c r="K441">
        <v>134</v>
      </c>
      <c r="L441">
        <v>100003</v>
      </c>
      <c r="O441" t="str">
        <f t="shared" si="6"/>
        <v>MEM_LOAD_UOPS_RETIRED.L1_MISSradixsortMURMURerase450000002</v>
      </c>
      <c r="P441">
        <v>107203216</v>
      </c>
    </row>
    <row r="442" spans="1:16" x14ac:dyDescent="0.25">
      <c r="A442" t="s">
        <v>15</v>
      </c>
      <c r="B442" t="s">
        <v>1</v>
      </c>
      <c r="C442" t="s">
        <v>2</v>
      </c>
      <c r="D442">
        <v>1</v>
      </c>
      <c r="E442">
        <v>0.8</v>
      </c>
      <c r="F442">
        <v>16</v>
      </c>
      <c r="G442">
        <v>45000000</v>
      </c>
      <c r="H442">
        <v>3</v>
      </c>
      <c r="I442" t="s">
        <v>7</v>
      </c>
      <c r="J442">
        <v>105603168</v>
      </c>
      <c r="K442">
        <v>132</v>
      </c>
      <c r="L442">
        <v>100003</v>
      </c>
      <c r="O442" t="str">
        <f t="shared" si="6"/>
        <v>MEM_LOAD_UOPS_RETIRED.L1_MISSradixsortMURMURerase450000003</v>
      </c>
      <c r="P442">
        <v>105603168</v>
      </c>
    </row>
    <row r="443" spans="1:16" x14ac:dyDescent="0.25">
      <c r="A443" t="s">
        <v>15</v>
      </c>
      <c r="B443" t="s">
        <v>1</v>
      </c>
      <c r="C443" t="s">
        <v>2</v>
      </c>
      <c r="D443">
        <v>1</v>
      </c>
      <c r="E443">
        <v>0.8</v>
      </c>
      <c r="F443">
        <v>16</v>
      </c>
      <c r="G443">
        <v>90000000</v>
      </c>
      <c r="H443">
        <v>1</v>
      </c>
      <c r="I443" t="s">
        <v>7</v>
      </c>
      <c r="J443">
        <v>215206456</v>
      </c>
      <c r="K443">
        <v>269</v>
      </c>
      <c r="L443">
        <v>100003</v>
      </c>
      <c r="O443" t="str">
        <f t="shared" si="6"/>
        <v>MEM_LOAD_UOPS_RETIRED.L1_MISSradixsortMURMURerase900000001</v>
      </c>
      <c r="P443">
        <v>215206456</v>
      </c>
    </row>
    <row r="444" spans="1:16" x14ac:dyDescent="0.25">
      <c r="A444" t="s">
        <v>15</v>
      </c>
      <c r="B444" t="s">
        <v>1</v>
      </c>
      <c r="C444" t="s">
        <v>2</v>
      </c>
      <c r="D444">
        <v>1</v>
      </c>
      <c r="E444">
        <v>0.8</v>
      </c>
      <c r="F444">
        <v>16</v>
      </c>
      <c r="G444">
        <v>90000000</v>
      </c>
      <c r="H444">
        <v>2</v>
      </c>
      <c r="I444" t="s">
        <v>7</v>
      </c>
      <c r="J444">
        <v>215206456</v>
      </c>
      <c r="K444">
        <v>269</v>
      </c>
      <c r="L444">
        <v>100003</v>
      </c>
      <c r="O444" t="str">
        <f t="shared" si="6"/>
        <v>MEM_LOAD_UOPS_RETIRED.L1_MISSradixsortMURMURerase900000002</v>
      </c>
      <c r="P444">
        <v>215206456</v>
      </c>
    </row>
    <row r="445" spans="1:16" x14ac:dyDescent="0.25">
      <c r="A445" t="s">
        <v>15</v>
      </c>
      <c r="B445" t="s">
        <v>1</v>
      </c>
      <c r="C445" t="s">
        <v>2</v>
      </c>
      <c r="D445">
        <v>1</v>
      </c>
      <c r="E445">
        <v>0.8</v>
      </c>
      <c r="F445">
        <v>16</v>
      </c>
      <c r="G445">
        <v>90000000</v>
      </c>
      <c r="H445">
        <v>3</v>
      </c>
      <c r="I445" t="s">
        <v>7</v>
      </c>
      <c r="J445">
        <v>214406432</v>
      </c>
      <c r="K445">
        <v>268</v>
      </c>
      <c r="L445">
        <v>100003</v>
      </c>
      <c r="O445" t="str">
        <f t="shared" si="6"/>
        <v>MEM_LOAD_UOPS_RETIRED.L1_MISSradixsortMURMURerase900000003</v>
      </c>
      <c r="P445">
        <v>214406432</v>
      </c>
    </row>
    <row r="446" spans="1:16" x14ac:dyDescent="0.25">
      <c r="A446" t="s">
        <v>15</v>
      </c>
      <c r="B446" t="s">
        <v>10</v>
      </c>
      <c r="C446" t="s">
        <v>2</v>
      </c>
      <c r="D446">
        <v>1</v>
      </c>
      <c r="E446">
        <v>0.8</v>
      </c>
      <c r="F446">
        <v>16</v>
      </c>
      <c r="G446">
        <v>11300000</v>
      </c>
      <c r="H446">
        <v>1</v>
      </c>
      <c r="I446" t="s">
        <v>7</v>
      </c>
      <c r="J446">
        <v>18400552</v>
      </c>
      <c r="K446">
        <v>23</v>
      </c>
      <c r="L446">
        <v>100003</v>
      </c>
      <c r="O446" t="str">
        <f t="shared" si="6"/>
        <v>MEM_LOAD_UOPS_RETIRED.L1_MISSradixsortMURMURfind113000001</v>
      </c>
      <c r="P446">
        <v>18400552</v>
      </c>
    </row>
    <row r="447" spans="1:16" x14ac:dyDescent="0.25">
      <c r="A447" t="s">
        <v>15</v>
      </c>
      <c r="B447" t="s">
        <v>10</v>
      </c>
      <c r="C447" t="s">
        <v>2</v>
      </c>
      <c r="D447">
        <v>1</v>
      </c>
      <c r="E447">
        <v>0.8</v>
      </c>
      <c r="F447">
        <v>16</v>
      </c>
      <c r="G447">
        <v>11300000</v>
      </c>
      <c r="H447">
        <v>2</v>
      </c>
      <c r="I447" t="s">
        <v>7</v>
      </c>
      <c r="J447">
        <v>19200576</v>
      </c>
      <c r="K447">
        <v>24</v>
      </c>
      <c r="L447">
        <v>100003</v>
      </c>
      <c r="O447" t="str">
        <f t="shared" si="6"/>
        <v>MEM_LOAD_UOPS_RETIRED.L1_MISSradixsortMURMURfind113000002</v>
      </c>
      <c r="P447">
        <v>19200576</v>
      </c>
    </row>
    <row r="448" spans="1:16" x14ac:dyDescent="0.25">
      <c r="A448" t="s">
        <v>15</v>
      </c>
      <c r="B448" t="s">
        <v>10</v>
      </c>
      <c r="C448" t="s">
        <v>2</v>
      </c>
      <c r="D448">
        <v>1</v>
      </c>
      <c r="E448">
        <v>0.8</v>
      </c>
      <c r="F448">
        <v>16</v>
      </c>
      <c r="G448">
        <v>11300000</v>
      </c>
      <c r="H448">
        <v>3</v>
      </c>
      <c r="I448" t="s">
        <v>7</v>
      </c>
      <c r="J448">
        <v>20000600</v>
      </c>
      <c r="K448">
        <v>25</v>
      </c>
      <c r="L448">
        <v>100003</v>
      </c>
      <c r="O448" t="str">
        <f t="shared" si="6"/>
        <v>MEM_LOAD_UOPS_RETIRED.L1_MISSradixsortMURMURfind113000003</v>
      </c>
      <c r="P448">
        <v>20000600</v>
      </c>
    </row>
    <row r="449" spans="1:16" x14ac:dyDescent="0.25">
      <c r="A449" t="s">
        <v>15</v>
      </c>
      <c r="B449" t="s">
        <v>10</v>
      </c>
      <c r="C449" t="s">
        <v>2</v>
      </c>
      <c r="D449">
        <v>1</v>
      </c>
      <c r="E449">
        <v>0.8</v>
      </c>
      <c r="F449">
        <v>16</v>
      </c>
      <c r="G449">
        <v>22500000</v>
      </c>
      <c r="H449">
        <v>1</v>
      </c>
      <c r="I449" t="s">
        <v>7</v>
      </c>
      <c r="J449">
        <v>56001680</v>
      </c>
      <c r="K449">
        <v>70</v>
      </c>
      <c r="L449">
        <v>100003</v>
      </c>
      <c r="O449" t="str">
        <f t="shared" si="6"/>
        <v>MEM_LOAD_UOPS_RETIRED.L1_MISSradixsortMURMURfind225000001</v>
      </c>
      <c r="P449">
        <v>56001680</v>
      </c>
    </row>
    <row r="450" spans="1:16" x14ac:dyDescent="0.25">
      <c r="A450" t="s">
        <v>15</v>
      </c>
      <c r="B450" t="s">
        <v>10</v>
      </c>
      <c r="C450" t="s">
        <v>2</v>
      </c>
      <c r="D450">
        <v>1</v>
      </c>
      <c r="E450">
        <v>0.8</v>
      </c>
      <c r="F450">
        <v>16</v>
      </c>
      <c r="G450">
        <v>22500000</v>
      </c>
      <c r="H450">
        <v>2</v>
      </c>
      <c r="I450" t="s">
        <v>7</v>
      </c>
      <c r="J450">
        <v>56801704</v>
      </c>
      <c r="K450">
        <v>71</v>
      </c>
      <c r="L450">
        <v>100003</v>
      </c>
      <c r="O450" t="str">
        <f t="shared" ref="O450:O513" si="7">I450&amp;A450&amp;C450&amp;B450&amp;G450&amp;H450</f>
        <v>MEM_LOAD_UOPS_RETIRED.L1_MISSradixsortMURMURfind225000002</v>
      </c>
      <c r="P450">
        <v>56801704</v>
      </c>
    </row>
    <row r="451" spans="1:16" x14ac:dyDescent="0.25">
      <c r="A451" t="s">
        <v>15</v>
      </c>
      <c r="B451" t="s">
        <v>10</v>
      </c>
      <c r="C451" t="s">
        <v>2</v>
      </c>
      <c r="D451">
        <v>1</v>
      </c>
      <c r="E451">
        <v>0.8</v>
      </c>
      <c r="F451">
        <v>16</v>
      </c>
      <c r="G451">
        <v>22500000</v>
      </c>
      <c r="H451">
        <v>3</v>
      </c>
      <c r="I451" t="s">
        <v>7</v>
      </c>
      <c r="J451">
        <v>56801704</v>
      </c>
      <c r="K451">
        <v>71</v>
      </c>
      <c r="L451">
        <v>100003</v>
      </c>
      <c r="O451" t="str">
        <f t="shared" si="7"/>
        <v>MEM_LOAD_UOPS_RETIRED.L1_MISSradixsortMURMURfind225000003</v>
      </c>
      <c r="P451">
        <v>56801704</v>
      </c>
    </row>
    <row r="452" spans="1:16" x14ac:dyDescent="0.25">
      <c r="A452" t="s">
        <v>15</v>
      </c>
      <c r="B452" t="s">
        <v>10</v>
      </c>
      <c r="C452" t="s">
        <v>2</v>
      </c>
      <c r="D452">
        <v>1</v>
      </c>
      <c r="E452">
        <v>0.8</v>
      </c>
      <c r="F452">
        <v>16</v>
      </c>
      <c r="G452">
        <v>45000000</v>
      </c>
      <c r="H452">
        <v>1</v>
      </c>
      <c r="I452" t="s">
        <v>7</v>
      </c>
      <c r="J452">
        <v>100803024</v>
      </c>
      <c r="K452">
        <v>126</v>
      </c>
      <c r="L452">
        <v>100003</v>
      </c>
      <c r="O452" t="str">
        <f t="shared" si="7"/>
        <v>MEM_LOAD_UOPS_RETIRED.L1_MISSradixsortMURMURfind450000001</v>
      </c>
      <c r="P452">
        <v>100803024</v>
      </c>
    </row>
    <row r="453" spans="1:16" x14ac:dyDescent="0.25">
      <c r="A453" t="s">
        <v>15</v>
      </c>
      <c r="B453" t="s">
        <v>10</v>
      </c>
      <c r="C453" t="s">
        <v>2</v>
      </c>
      <c r="D453">
        <v>1</v>
      </c>
      <c r="E453">
        <v>0.8</v>
      </c>
      <c r="F453">
        <v>16</v>
      </c>
      <c r="G453">
        <v>45000000</v>
      </c>
      <c r="H453">
        <v>2</v>
      </c>
      <c r="I453" t="s">
        <v>7</v>
      </c>
      <c r="J453">
        <v>104803144</v>
      </c>
      <c r="K453">
        <v>131</v>
      </c>
      <c r="L453">
        <v>100003</v>
      </c>
      <c r="O453" t="str">
        <f t="shared" si="7"/>
        <v>MEM_LOAD_UOPS_RETIRED.L1_MISSradixsortMURMURfind450000002</v>
      </c>
      <c r="P453">
        <v>104803144</v>
      </c>
    </row>
    <row r="454" spans="1:16" x14ac:dyDescent="0.25">
      <c r="A454" t="s">
        <v>15</v>
      </c>
      <c r="B454" t="s">
        <v>10</v>
      </c>
      <c r="C454" t="s">
        <v>2</v>
      </c>
      <c r="D454">
        <v>1</v>
      </c>
      <c r="E454">
        <v>0.8</v>
      </c>
      <c r="F454">
        <v>16</v>
      </c>
      <c r="G454">
        <v>45000000</v>
      </c>
      <c r="H454">
        <v>3</v>
      </c>
      <c r="I454" t="s">
        <v>7</v>
      </c>
      <c r="J454">
        <v>106403192</v>
      </c>
      <c r="K454">
        <v>133</v>
      </c>
      <c r="L454">
        <v>100003</v>
      </c>
      <c r="O454" t="str">
        <f t="shared" si="7"/>
        <v>MEM_LOAD_UOPS_RETIRED.L1_MISSradixsortMURMURfind450000003</v>
      </c>
      <c r="P454">
        <v>106403192</v>
      </c>
    </row>
    <row r="455" spans="1:16" x14ac:dyDescent="0.25">
      <c r="A455" t="s">
        <v>15</v>
      </c>
      <c r="B455" t="s">
        <v>10</v>
      </c>
      <c r="C455" t="s">
        <v>2</v>
      </c>
      <c r="D455">
        <v>1</v>
      </c>
      <c r="E455">
        <v>0.8</v>
      </c>
      <c r="F455">
        <v>16</v>
      </c>
      <c r="G455">
        <v>90000000</v>
      </c>
      <c r="H455">
        <v>1</v>
      </c>
      <c r="I455" t="s">
        <v>7</v>
      </c>
      <c r="J455">
        <v>214406432</v>
      </c>
      <c r="K455">
        <v>268</v>
      </c>
      <c r="L455">
        <v>100003</v>
      </c>
      <c r="O455" t="str">
        <f t="shared" si="7"/>
        <v>MEM_LOAD_UOPS_RETIRED.L1_MISSradixsortMURMURfind900000001</v>
      </c>
      <c r="P455">
        <v>214406432</v>
      </c>
    </row>
    <row r="456" spans="1:16" x14ac:dyDescent="0.25">
      <c r="A456" t="s">
        <v>15</v>
      </c>
      <c r="B456" t="s">
        <v>10</v>
      </c>
      <c r="C456" t="s">
        <v>2</v>
      </c>
      <c r="D456">
        <v>1</v>
      </c>
      <c r="E456">
        <v>0.8</v>
      </c>
      <c r="F456">
        <v>16</v>
      </c>
      <c r="G456">
        <v>90000000</v>
      </c>
      <c r="H456">
        <v>2</v>
      </c>
      <c r="I456" t="s">
        <v>7</v>
      </c>
      <c r="J456">
        <v>216006480</v>
      </c>
      <c r="K456">
        <v>270</v>
      </c>
      <c r="L456">
        <v>100003</v>
      </c>
      <c r="O456" t="str">
        <f t="shared" si="7"/>
        <v>MEM_LOAD_UOPS_RETIRED.L1_MISSradixsortMURMURfind900000002</v>
      </c>
      <c r="P456">
        <v>216006480</v>
      </c>
    </row>
    <row r="457" spans="1:16" x14ac:dyDescent="0.25">
      <c r="A457" t="s">
        <v>15</v>
      </c>
      <c r="B457" t="s">
        <v>10</v>
      </c>
      <c r="C457" t="s">
        <v>2</v>
      </c>
      <c r="D457">
        <v>1</v>
      </c>
      <c r="E457">
        <v>0.8</v>
      </c>
      <c r="F457">
        <v>16</v>
      </c>
      <c r="G457">
        <v>90000000</v>
      </c>
      <c r="H457">
        <v>3</v>
      </c>
      <c r="I457" t="s">
        <v>7</v>
      </c>
      <c r="J457">
        <v>222406672</v>
      </c>
      <c r="K457">
        <v>278</v>
      </c>
      <c r="L457">
        <v>100003</v>
      </c>
      <c r="O457" t="str">
        <f t="shared" si="7"/>
        <v>MEM_LOAD_UOPS_RETIRED.L1_MISSradixsortMURMURfind900000003</v>
      </c>
      <c r="P457">
        <v>222406672</v>
      </c>
    </row>
    <row r="458" spans="1:16" x14ac:dyDescent="0.25">
      <c r="A458" t="s">
        <v>15</v>
      </c>
      <c r="B458" t="s">
        <v>11</v>
      </c>
      <c r="C458" t="s">
        <v>2</v>
      </c>
      <c r="D458">
        <v>1</v>
      </c>
      <c r="E458">
        <v>0.8</v>
      </c>
      <c r="F458">
        <v>16</v>
      </c>
      <c r="G458">
        <v>11300000</v>
      </c>
      <c r="H458">
        <v>1</v>
      </c>
      <c r="I458" t="s">
        <v>7</v>
      </c>
      <c r="J458">
        <v>18400552</v>
      </c>
      <c r="K458">
        <v>23</v>
      </c>
      <c r="L458">
        <v>100003</v>
      </c>
      <c r="O458" t="str">
        <f t="shared" si="7"/>
        <v>MEM_LOAD_UOPS_RETIRED.L1_MISSradixsortMURMURinsert113000001</v>
      </c>
      <c r="P458">
        <v>18400552</v>
      </c>
    </row>
    <row r="459" spans="1:16" x14ac:dyDescent="0.25">
      <c r="A459" t="s">
        <v>15</v>
      </c>
      <c r="B459" t="s">
        <v>11</v>
      </c>
      <c r="C459" t="s">
        <v>2</v>
      </c>
      <c r="D459">
        <v>1</v>
      </c>
      <c r="E459">
        <v>0.8</v>
      </c>
      <c r="F459">
        <v>16</v>
      </c>
      <c r="G459">
        <v>11300000</v>
      </c>
      <c r="H459">
        <v>2</v>
      </c>
      <c r="I459" t="s">
        <v>7</v>
      </c>
      <c r="J459">
        <v>19200576</v>
      </c>
      <c r="K459">
        <v>24</v>
      </c>
      <c r="L459">
        <v>100003</v>
      </c>
      <c r="O459" t="str">
        <f t="shared" si="7"/>
        <v>MEM_LOAD_UOPS_RETIRED.L1_MISSradixsortMURMURinsert113000002</v>
      </c>
      <c r="P459">
        <v>19200576</v>
      </c>
    </row>
    <row r="460" spans="1:16" x14ac:dyDescent="0.25">
      <c r="A460" t="s">
        <v>15</v>
      </c>
      <c r="B460" t="s">
        <v>11</v>
      </c>
      <c r="C460" t="s">
        <v>2</v>
      </c>
      <c r="D460">
        <v>1</v>
      </c>
      <c r="E460">
        <v>0.8</v>
      </c>
      <c r="F460">
        <v>16</v>
      </c>
      <c r="G460">
        <v>11300000</v>
      </c>
      <c r="H460">
        <v>3</v>
      </c>
      <c r="I460" t="s">
        <v>7</v>
      </c>
      <c r="J460">
        <v>16800504</v>
      </c>
      <c r="K460">
        <v>21</v>
      </c>
      <c r="L460">
        <v>100003</v>
      </c>
      <c r="O460" t="str">
        <f t="shared" si="7"/>
        <v>MEM_LOAD_UOPS_RETIRED.L1_MISSradixsortMURMURinsert113000003</v>
      </c>
      <c r="P460">
        <v>16800504</v>
      </c>
    </row>
    <row r="461" spans="1:16" x14ac:dyDescent="0.25">
      <c r="A461" t="s">
        <v>15</v>
      </c>
      <c r="B461" t="s">
        <v>11</v>
      </c>
      <c r="C461" t="s">
        <v>2</v>
      </c>
      <c r="D461">
        <v>1</v>
      </c>
      <c r="E461">
        <v>0.8</v>
      </c>
      <c r="F461">
        <v>16</v>
      </c>
      <c r="G461">
        <v>22500000</v>
      </c>
      <c r="H461">
        <v>1</v>
      </c>
      <c r="I461" t="s">
        <v>7</v>
      </c>
      <c r="J461">
        <v>56801704</v>
      </c>
      <c r="K461">
        <v>71</v>
      </c>
      <c r="L461">
        <v>100003</v>
      </c>
      <c r="O461" t="str">
        <f t="shared" si="7"/>
        <v>MEM_LOAD_UOPS_RETIRED.L1_MISSradixsortMURMURinsert225000001</v>
      </c>
      <c r="P461">
        <v>56801704</v>
      </c>
    </row>
    <row r="462" spans="1:16" x14ac:dyDescent="0.25">
      <c r="A462" t="s">
        <v>15</v>
      </c>
      <c r="B462" t="s">
        <v>11</v>
      </c>
      <c r="C462" t="s">
        <v>2</v>
      </c>
      <c r="D462">
        <v>1</v>
      </c>
      <c r="E462">
        <v>0.8</v>
      </c>
      <c r="F462">
        <v>16</v>
      </c>
      <c r="G462">
        <v>22500000</v>
      </c>
      <c r="H462">
        <v>2</v>
      </c>
      <c r="I462" t="s">
        <v>7</v>
      </c>
      <c r="J462">
        <v>55201656</v>
      </c>
      <c r="K462">
        <v>69</v>
      </c>
      <c r="L462">
        <v>100003</v>
      </c>
      <c r="O462" t="str">
        <f t="shared" si="7"/>
        <v>MEM_LOAD_UOPS_RETIRED.L1_MISSradixsortMURMURinsert225000002</v>
      </c>
      <c r="P462">
        <v>55201656</v>
      </c>
    </row>
    <row r="463" spans="1:16" x14ac:dyDescent="0.25">
      <c r="A463" t="s">
        <v>15</v>
      </c>
      <c r="B463" t="s">
        <v>11</v>
      </c>
      <c r="C463" t="s">
        <v>2</v>
      </c>
      <c r="D463">
        <v>1</v>
      </c>
      <c r="E463">
        <v>0.8</v>
      </c>
      <c r="F463">
        <v>16</v>
      </c>
      <c r="G463">
        <v>22500000</v>
      </c>
      <c r="H463">
        <v>3</v>
      </c>
      <c r="I463" t="s">
        <v>7</v>
      </c>
      <c r="J463">
        <v>56801704</v>
      </c>
      <c r="K463">
        <v>71</v>
      </c>
      <c r="L463">
        <v>100003</v>
      </c>
      <c r="O463" t="str">
        <f t="shared" si="7"/>
        <v>MEM_LOAD_UOPS_RETIRED.L1_MISSradixsortMURMURinsert225000003</v>
      </c>
      <c r="P463">
        <v>56801704</v>
      </c>
    </row>
    <row r="464" spans="1:16" x14ac:dyDescent="0.25">
      <c r="A464" t="s">
        <v>15</v>
      </c>
      <c r="B464" t="s">
        <v>11</v>
      </c>
      <c r="C464" t="s">
        <v>2</v>
      </c>
      <c r="D464">
        <v>1</v>
      </c>
      <c r="E464">
        <v>0.8</v>
      </c>
      <c r="F464">
        <v>16</v>
      </c>
      <c r="G464">
        <v>45000000</v>
      </c>
      <c r="H464">
        <v>1</v>
      </c>
      <c r="I464" t="s">
        <v>7</v>
      </c>
      <c r="J464">
        <v>107203216</v>
      </c>
      <c r="K464">
        <v>134</v>
      </c>
      <c r="L464">
        <v>100003</v>
      </c>
      <c r="O464" t="str">
        <f t="shared" si="7"/>
        <v>MEM_LOAD_UOPS_RETIRED.L1_MISSradixsortMURMURinsert450000001</v>
      </c>
      <c r="P464">
        <v>107203216</v>
      </c>
    </row>
    <row r="465" spans="1:16" x14ac:dyDescent="0.25">
      <c r="A465" t="s">
        <v>15</v>
      </c>
      <c r="B465" t="s">
        <v>11</v>
      </c>
      <c r="C465" t="s">
        <v>2</v>
      </c>
      <c r="D465">
        <v>1</v>
      </c>
      <c r="E465">
        <v>0.8</v>
      </c>
      <c r="F465">
        <v>16</v>
      </c>
      <c r="G465">
        <v>45000000</v>
      </c>
      <c r="H465">
        <v>2</v>
      </c>
      <c r="I465" t="s">
        <v>7</v>
      </c>
      <c r="J465">
        <v>100003000</v>
      </c>
      <c r="K465">
        <v>125</v>
      </c>
      <c r="L465">
        <v>100003</v>
      </c>
      <c r="O465" t="str">
        <f t="shared" si="7"/>
        <v>MEM_LOAD_UOPS_RETIRED.L1_MISSradixsortMURMURinsert450000002</v>
      </c>
      <c r="P465">
        <v>100003000</v>
      </c>
    </row>
    <row r="466" spans="1:16" x14ac:dyDescent="0.25">
      <c r="A466" t="s">
        <v>15</v>
      </c>
      <c r="B466" t="s">
        <v>11</v>
      </c>
      <c r="C466" t="s">
        <v>2</v>
      </c>
      <c r="D466">
        <v>1</v>
      </c>
      <c r="E466">
        <v>0.8</v>
      </c>
      <c r="F466">
        <v>16</v>
      </c>
      <c r="G466">
        <v>45000000</v>
      </c>
      <c r="H466">
        <v>3</v>
      </c>
      <c r="I466" t="s">
        <v>7</v>
      </c>
      <c r="J466">
        <v>104003120</v>
      </c>
      <c r="K466">
        <v>130</v>
      </c>
      <c r="L466">
        <v>100003</v>
      </c>
      <c r="O466" t="str">
        <f t="shared" si="7"/>
        <v>MEM_LOAD_UOPS_RETIRED.L1_MISSradixsortMURMURinsert450000003</v>
      </c>
      <c r="P466">
        <v>104003120</v>
      </c>
    </row>
    <row r="467" spans="1:16" x14ac:dyDescent="0.25">
      <c r="A467" t="s">
        <v>15</v>
      </c>
      <c r="B467" t="s">
        <v>11</v>
      </c>
      <c r="C467" t="s">
        <v>2</v>
      </c>
      <c r="D467">
        <v>1</v>
      </c>
      <c r="E467">
        <v>0.8</v>
      </c>
      <c r="F467">
        <v>16</v>
      </c>
      <c r="G467">
        <v>90000000</v>
      </c>
      <c r="H467">
        <v>1</v>
      </c>
      <c r="I467" t="s">
        <v>7</v>
      </c>
      <c r="J467">
        <v>218406552</v>
      </c>
      <c r="K467">
        <v>273</v>
      </c>
      <c r="L467">
        <v>100003</v>
      </c>
      <c r="O467" t="str">
        <f t="shared" si="7"/>
        <v>MEM_LOAD_UOPS_RETIRED.L1_MISSradixsortMURMURinsert900000001</v>
      </c>
      <c r="P467">
        <v>218406552</v>
      </c>
    </row>
    <row r="468" spans="1:16" x14ac:dyDescent="0.25">
      <c r="A468" t="s">
        <v>15</v>
      </c>
      <c r="B468" t="s">
        <v>11</v>
      </c>
      <c r="C468" t="s">
        <v>2</v>
      </c>
      <c r="D468">
        <v>1</v>
      </c>
      <c r="E468">
        <v>0.8</v>
      </c>
      <c r="F468">
        <v>16</v>
      </c>
      <c r="G468">
        <v>90000000</v>
      </c>
      <c r="H468">
        <v>2</v>
      </c>
      <c r="I468" t="s">
        <v>7</v>
      </c>
      <c r="J468">
        <v>215206456</v>
      </c>
      <c r="K468">
        <v>269</v>
      </c>
      <c r="L468">
        <v>100003</v>
      </c>
      <c r="O468" t="str">
        <f t="shared" si="7"/>
        <v>MEM_LOAD_UOPS_RETIRED.L1_MISSradixsortMURMURinsert900000002</v>
      </c>
      <c r="P468">
        <v>215206456</v>
      </c>
    </row>
    <row r="469" spans="1:16" x14ac:dyDescent="0.25">
      <c r="A469" t="s">
        <v>15</v>
      </c>
      <c r="B469" t="s">
        <v>11</v>
      </c>
      <c r="C469" t="s">
        <v>2</v>
      </c>
      <c r="D469">
        <v>1</v>
      </c>
      <c r="E469">
        <v>0.8</v>
      </c>
      <c r="F469">
        <v>16</v>
      </c>
      <c r="G469">
        <v>90000000</v>
      </c>
      <c r="H469">
        <v>3</v>
      </c>
      <c r="I469" t="s">
        <v>7</v>
      </c>
      <c r="J469">
        <v>215206456</v>
      </c>
      <c r="K469">
        <v>269</v>
      </c>
      <c r="L469">
        <v>100003</v>
      </c>
      <c r="O469" t="str">
        <f t="shared" si="7"/>
        <v>MEM_LOAD_UOPS_RETIRED.L1_MISSradixsortMURMURinsert900000003</v>
      </c>
      <c r="P469">
        <v>215206456</v>
      </c>
    </row>
    <row r="470" spans="1:16" x14ac:dyDescent="0.25">
      <c r="A470" t="s">
        <v>16</v>
      </c>
      <c r="B470" t="s">
        <v>1</v>
      </c>
      <c r="C470" t="s">
        <v>2</v>
      </c>
      <c r="D470">
        <v>1</v>
      </c>
      <c r="E470">
        <v>0.8</v>
      </c>
      <c r="F470">
        <v>16</v>
      </c>
      <c r="G470">
        <v>11300000</v>
      </c>
      <c r="H470">
        <v>1</v>
      </c>
      <c r="I470" t="s">
        <v>7</v>
      </c>
      <c r="J470">
        <v>16800504</v>
      </c>
      <c r="K470">
        <v>21</v>
      </c>
      <c r="L470">
        <v>100003</v>
      </c>
      <c r="O470" t="str">
        <f t="shared" si="7"/>
        <v>MEM_LOAD_UOPS_RETIRED.L1_MISSrobinhood_offset_overflowMURMURerase113000001</v>
      </c>
      <c r="P470">
        <v>16800504</v>
      </c>
    </row>
    <row r="471" spans="1:16" x14ac:dyDescent="0.25">
      <c r="A471" t="s">
        <v>16</v>
      </c>
      <c r="B471" t="s">
        <v>1</v>
      </c>
      <c r="C471" t="s">
        <v>2</v>
      </c>
      <c r="D471">
        <v>1</v>
      </c>
      <c r="E471">
        <v>0.8</v>
      </c>
      <c r="F471">
        <v>16</v>
      </c>
      <c r="G471">
        <v>11300000</v>
      </c>
      <c r="H471">
        <v>2</v>
      </c>
      <c r="I471" t="s">
        <v>7</v>
      </c>
      <c r="J471">
        <v>16800504</v>
      </c>
      <c r="K471">
        <v>21</v>
      </c>
      <c r="L471">
        <v>100003</v>
      </c>
      <c r="O471" t="str">
        <f t="shared" si="7"/>
        <v>MEM_LOAD_UOPS_RETIRED.L1_MISSrobinhood_offset_overflowMURMURerase113000002</v>
      </c>
      <c r="P471">
        <v>16800504</v>
      </c>
    </row>
    <row r="472" spans="1:16" x14ac:dyDescent="0.25">
      <c r="A472" t="s">
        <v>16</v>
      </c>
      <c r="B472" t="s">
        <v>1</v>
      </c>
      <c r="C472" t="s">
        <v>2</v>
      </c>
      <c r="D472">
        <v>1</v>
      </c>
      <c r="E472">
        <v>0.8</v>
      </c>
      <c r="F472">
        <v>16</v>
      </c>
      <c r="G472">
        <v>11300000</v>
      </c>
      <c r="H472">
        <v>3</v>
      </c>
      <c r="I472" t="s">
        <v>7</v>
      </c>
      <c r="J472">
        <v>16800504</v>
      </c>
      <c r="K472">
        <v>21</v>
      </c>
      <c r="L472">
        <v>100003</v>
      </c>
      <c r="O472" t="str">
        <f t="shared" si="7"/>
        <v>MEM_LOAD_UOPS_RETIRED.L1_MISSrobinhood_offset_overflowMURMURerase113000003</v>
      </c>
      <c r="P472">
        <v>16800504</v>
      </c>
    </row>
    <row r="473" spans="1:16" x14ac:dyDescent="0.25">
      <c r="A473" t="s">
        <v>16</v>
      </c>
      <c r="B473" t="s">
        <v>1</v>
      </c>
      <c r="C473" t="s">
        <v>2</v>
      </c>
      <c r="D473">
        <v>1</v>
      </c>
      <c r="E473">
        <v>0.8</v>
      </c>
      <c r="F473">
        <v>16</v>
      </c>
      <c r="G473">
        <v>22500000</v>
      </c>
      <c r="H473">
        <v>1</v>
      </c>
      <c r="I473" t="s">
        <v>7</v>
      </c>
      <c r="J473">
        <v>44801344</v>
      </c>
      <c r="K473">
        <v>56</v>
      </c>
      <c r="L473">
        <v>100003</v>
      </c>
      <c r="O473" t="str">
        <f t="shared" si="7"/>
        <v>MEM_LOAD_UOPS_RETIRED.L1_MISSrobinhood_offset_overflowMURMURerase225000001</v>
      </c>
      <c r="P473">
        <v>44801344</v>
      </c>
    </row>
    <row r="474" spans="1:16" x14ac:dyDescent="0.25">
      <c r="A474" t="s">
        <v>16</v>
      </c>
      <c r="B474" t="s">
        <v>1</v>
      </c>
      <c r="C474" t="s">
        <v>2</v>
      </c>
      <c r="D474">
        <v>1</v>
      </c>
      <c r="E474">
        <v>0.8</v>
      </c>
      <c r="F474">
        <v>16</v>
      </c>
      <c r="G474">
        <v>22500000</v>
      </c>
      <c r="H474">
        <v>2</v>
      </c>
      <c r="I474" t="s">
        <v>7</v>
      </c>
      <c r="J474">
        <v>43201296</v>
      </c>
      <c r="K474">
        <v>54</v>
      </c>
      <c r="L474">
        <v>100003</v>
      </c>
      <c r="O474" t="str">
        <f t="shared" si="7"/>
        <v>MEM_LOAD_UOPS_RETIRED.L1_MISSrobinhood_offset_overflowMURMURerase225000002</v>
      </c>
      <c r="P474">
        <v>43201296</v>
      </c>
    </row>
    <row r="475" spans="1:16" x14ac:dyDescent="0.25">
      <c r="A475" t="s">
        <v>16</v>
      </c>
      <c r="B475" t="s">
        <v>1</v>
      </c>
      <c r="C475" t="s">
        <v>2</v>
      </c>
      <c r="D475">
        <v>1</v>
      </c>
      <c r="E475">
        <v>0.8</v>
      </c>
      <c r="F475">
        <v>16</v>
      </c>
      <c r="G475">
        <v>22500000</v>
      </c>
      <c r="H475">
        <v>3</v>
      </c>
      <c r="I475" t="s">
        <v>7</v>
      </c>
      <c r="J475">
        <v>44001320</v>
      </c>
      <c r="K475">
        <v>55</v>
      </c>
      <c r="L475">
        <v>100003</v>
      </c>
      <c r="O475" t="str">
        <f t="shared" si="7"/>
        <v>MEM_LOAD_UOPS_RETIRED.L1_MISSrobinhood_offset_overflowMURMURerase225000003</v>
      </c>
      <c r="P475">
        <v>44001320</v>
      </c>
    </row>
    <row r="476" spans="1:16" x14ac:dyDescent="0.25">
      <c r="A476" t="s">
        <v>16</v>
      </c>
      <c r="B476" t="s">
        <v>1</v>
      </c>
      <c r="C476" t="s">
        <v>2</v>
      </c>
      <c r="D476">
        <v>1</v>
      </c>
      <c r="E476">
        <v>0.8</v>
      </c>
      <c r="F476">
        <v>16</v>
      </c>
      <c r="G476">
        <v>45000000</v>
      </c>
      <c r="H476">
        <v>1</v>
      </c>
      <c r="I476" t="s">
        <v>7</v>
      </c>
      <c r="J476">
        <v>57601728</v>
      </c>
      <c r="K476">
        <v>72</v>
      </c>
      <c r="L476">
        <v>100003</v>
      </c>
      <c r="O476" t="str">
        <f t="shared" si="7"/>
        <v>MEM_LOAD_UOPS_RETIRED.L1_MISSrobinhood_offset_overflowMURMURerase450000001</v>
      </c>
      <c r="P476">
        <v>57601728</v>
      </c>
    </row>
    <row r="477" spans="1:16" x14ac:dyDescent="0.25">
      <c r="A477" t="s">
        <v>16</v>
      </c>
      <c r="B477" t="s">
        <v>1</v>
      </c>
      <c r="C477" t="s">
        <v>2</v>
      </c>
      <c r="D477">
        <v>1</v>
      </c>
      <c r="E477">
        <v>0.8</v>
      </c>
      <c r="F477">
        <v>16</v>
      </c>
      <c r="G477">
        <v>45000000</v>
      </c>
      <c r="H477">
        <v>2</v>
      </c>
      <c r="I477" t="s">
        <v>7</v>
      </c>
      <c r="J477">
        <v>70402112</v>
      </c>
      <c r="K477">
        <v>88</v>
      </c>
      <c r="L477">
        <v>100003</v>
      </c>
      <c r="O477" t="str">
        <f t="shared" si="7"/>
        <v>MEM_LOAD_UOPS_RETIRED.L1_MISSrobinhood_offset_overflowMURMURerase450000002</v>
      </c>
      <c r="P477">
        <v>70402112</v>
      </c>
    </row>
    <row r="478" spans="1:16" x14ac:dyDescent="0.25">
      <c r="A478" t="s">
        <v>16</v>
      </c>
      <c r="B478" t="s">
        <v>1</v>
      </c>
      <c r="C478" t="s">
        <v>2</v>
      </c>
      <c r="D478">
        <v>1</v>
      </c>
      <c r="E478">
        <v>0.8</v>
      </c>
      <c r="F478">
        <v>16</v>
      </c>
      <c r="G478">
        <v>45000000</v>
      </c>
      <c r="H478">
        <v>3</v>
      </c>
      <c r="I478" t="s">
        <v>7</v>
      </c>
      <c r="J478">
        <v>64001920</v>
      </c>
      <c r="K478">
        <v>80</v>
      </c>
      <c r="L478">
        <v>100003</v>
      </c>
      <c r="O478" t="str">
        <f t="shared" si="7"/>
        <v>MEM_LOAD_UOPS_RETIRED.L1_MISSrobinhood_offset_overflowMURMURerase450000003</v>
      </c>
      <c r="P478">
        <v>64001920</v>
      </c>
    </row>
    <row r="479" spans="1:16" x14ac:dyDescent="0.25">
      <c r="A479" t="s">
        <v>16</v>
      </c>
      <c r="B479" t="s">
        <v>1</v>
      </c>
      <c r="C479" t="s">
        <v>2</v>
      </c>
      <c r="D479">
        <v>1</v>
      </c>
      <c r="E479">
        <v>0.8</v>
      </c>
      <c r="F479">
        <v>16</v>
      </c>
      <c r="G479">
        <v>90000000</v>
      </c>
      <c r="H479">
        <v>1</v>
      </c>
      <c r="I479" t="s">
        <v>7</v>
      </c>
      <c r="J479">
        <v>129603888</v>
      </c>
      <c r="K479">
        <v>162</v>
      </c>
      <c r="L479">
        <v>100003</v>
      </c>
      <c r="O479" t="str">
        <f t="shared" si="7"/>
        <v>MEM_LOAD_UOPS_RETIRED.L1_MISSrobinhood_offset_overflowMURMURerase900000001</v>
      </c>
      <c r="P479">
        <v>129603888</v>
      </c>
    </row>
    <row r="480" spans="1:16" x14ac:dyDescent="0.25">
      <c r="A480" t="s">
        <v>16</v>
      </c>
      <c r="B480" t="s">
        <v>1</v>
      </c>
      <c r="C480" t="s">
        <v>2</v>
      </c>
      <c r="D480">
        <v>1</v>
      </c>
      <c r="E480">
        <v>0.8</v>
      </c>
      <c r="F480">
        <v>16</v>
      </c>
      <c r="G480">
        <v>90000000</v>
      </c>
      <c r="H480">
        <v>2</v>
      </c>
      <c r="I480" t="s">
        <v>7</v>
      </c>
      <c r="J480">
        <v>128803864</v>
      </c>
      <c r="K480">
        <v>161</v>
      </c>
      <c r="L480">
        <v>100003</v>
      </c>
      <c r="O480" t="str">
        <f t="shared" si="7"/>
        <v>MEM_LOAD_UOPS_RETIRED.L1_MISSrobinhood_offset_overflowMURMURerase900000002</v>
      </c>
      <c r="P480">
        <v>128803864</v>
      </c>
    </row>
    <row r="481" spans="1:16" x14ac:dyDescent="0.25">
      <c r="A481" t="s">
        <v>16</v>
      </c>
      <c r="B481" t="s">
        <v>1</v>
      </c>
      <c r="C481" t="s">
        <v>2</v>
      </c>
      <c r="D481">
        <v>1</v>
      </c>
      <c r="E481">
        <v>0.8</v>
      </c>
      <c r="F481">
        <v>16</v>
      </c>
      <c r="G481">
        <v>90000000</v>
      </c>
      <c r="H481">
        <v>3</v>
      </c>
      <c r="I481" t="s">
        <v>7</v>
      </c>
      <c r="J481">
        <v>129603888</v>
      </c>
      <c r="K481">
        <v>162</v>
      </c>
      <c r="L481">
        <v>100003</v>
      </c>
      <c r="O481" t="str">
        <f t="shared" si="7"/>
        <v>MEM_LOAD_UOPS_RETIRED.L1_MISSrobinhood_offset_overflowMURMURerase900000003</v>
      </c>
      <c r="P481">
        <v>129603888</v>
      </c>
    </row>
    <row r="482" spans="1:16" x14ac:dyDescent="0.25">
      <c r="A482" t="s">
        <v>16</v>
      </c>
      <c r="B482" t="s">
        <v>10</v>
      </c>
      <c r="C482" t="s">
        <v>2</v>
      </c>
      <c r="D482">
        <v>1</v>
      </c>
      <c r="E482">
        <v>0.8</v>
      </c>
      <c r="F482">
        <v>16</v>
      </c>
      <c r="G482">
        <v>11300000</v>
      </c>
      <c r="H482">
        <v>1</v>
      </c>
      <c r="I482" t="s">
        <v>7</v>
      </c>
      <c r="J482">
        <v>16800504</v>
      </c>
      <c r="K482">
        <v>21</v>
      </c>
      <c r="L482">
        <v>100003</v>
      </c>
      <c r="O482" t="str">
        <f t="shared" si="7"/>
        <v>MEM_LOAD_UOPS_RETIRED.L1_MISSrobinhood_offset_overflowMURMURfind113000001</v>
      </c>
      <c r="P482">
        <v>16800504</v>
      </c>
    </row>
    <row r="483" spans="1:16" x14ac:dyDescent="0.25">
      <c r="A483" t="s">
        <v>16</v>
      </c>
      <c r="B483" t="s">
        <v>10</v>
      </c>
      <c r="C483" t="s">
        <v>2</v>
      </c>
      <c r="D483">
        <v>1</v>
      </c>
      <c r="E483">
        <v>0.8</v>
      </c>
      <c r="F483">
        <v>16</v>
      </c>
      <c r="G483">
        <v>11300000</v>
      </c>
      <c r="H483">
        <v>2</v>
      </c>
      <c r="I483" t="s">
        <v>7</v>
      </c>
      <c r="J483">
        <v>16800504</v>
      </c>
      <c r="K483">
        <v>21</v>
      </c>
      <c r="L483">
        <v>100003</v>
      </c>
      <c r="O483" t="str">
        <f t="shared" si="7"/>
        <v>MEM_LOAD_UOPS_RETIRED.L1_MISSrobinhood_offset_overflowMURMURfind113000002</v>
      </c>
      <c r="P483">
        <v>16800504</v>
      </c>
    </row>
    <row r="484" spans="1:16" x14ac:dyDescent="0.25">
      <c r="A484" t="s">
        <v>16</v>
      </c>
      <c r="B484" t="s">
        <v>10</v>
      </c>
      <c r="C484" t="s">
        <v>2</v>
      </c>
      <c r="D484">
        <v>1</v>
      </c>
      <c r="E484">
        <v>0.8</v>
      </c>
      <c r="F484">
        <v>16</v>
      </c>
      <c r="G484">
        <v>11300000</v>
      </c>
      <c r="H484">
        <v>3</v>
      </c>
      <c r="I484" t="s">
        <v>7</v>
      </c>
      <c r="J484">
        <v>16800504</v>
      </c>
      <c r="K484">
        <v>21</v>
      </c>
      <c r="L484">
        <v>100003</v>
      </c>
      <c r="O484" t="str">
        <f t="shared" si="7"/>
        <v>MEM_LOAD_UOPS_RETIRED.L1_MISSrobinhood_offset_overflowMURMURfind113000003</v>
      </c>
      <c r="P484">
        <v>16800504</v>
      </c>
    </row>
    <row r="485" spans="1:16" x14ac:dyDescent="0.25">
      <c r="A485" t="s">
        <v>16</v>
      </c>
      <c r="B485" t="s">
        <v>10</v>
      </c>
      <c r="C485" t="s">
        <v>2</v>
      </c>
      <c r="D485">
        <v>1</v>
      </c>
      <c r="E485">
        <v>0.8</v>
      </c>
      <c r="F485">
        <v>16</v>
      </c>
      <c r="G485">
        <v>22500000</v>
      </c>
      <c r="H485">
        <v>1</v>
      </c>
      <c r="I485" t="s">
        <v>7</v>
      </c>
      <c r="J485">
        <v>44801344</v>
      </c>
      <c r="K485">
        <v>56</v>
      </c>
      <c r="L485">
        <v>100003</v>
      </c>
      <c r="O485" t="str">
        <f t="shared" si="7"/>
        <v>MEM_LOAD_UOPS_RETIRED.L1_MISSrobinhood_offset_overflowMURMURfind225000001</v>
      </c>
      <c r="P485">
        <v>44801344</v>
      </c>
    </row>
    <row r="486" spans="1:16" x14ac:dyDescent="0.25">
      <c r="A486" t="s">
        <v>16</v>
      </c>
      <c r="B486" t="s">
        <v>10</v>
      </c>
      <c r="C486" t="s">
        <v>2</v>
      </c>
      <c r="D486">
        <v>1</v>
      </c>
      <c r="E486">
        <v>0.8</v>
      </c>
      <c r="F486">
        <v>16</v>
      </c>
      <c r="G486">
        <v>22500000</v>
      </c>
      <c r="H486">
        <v>2</v>
      </c>
      <c r="I486" t="s">
        <v>7</v>
      </c>
      <c r="J486">
        <v>44001320</v>
      </c>
      <c r="K486">
        <v>55</v>
      </c>
      <c r="L486">
        <v>100003</v>
      </c>
      <c r="O486" t="str">
        <f t="shared" si="7"/>
        <v>MEM_LOAD_UOPS_RETIRED.L1_MISSrobinhood_offset_overflowMURMURfind225000002</v>
      </c>
      <c r="P486">
        <v>44001320</v>
      </c>
    </row>
    <row r="487" spans="1:16" x14ac:dyDescent="0.25">
      <c r="A487" t="s">
        <v>16</v>
      </c>
      <c r="B487" t="s">
        <v>10</v>
      </c>
      <c r="C487" t="s">
        <v>2</v>
      </c>
      <c r="D487">
        <v>1</v>
      </c>
      <c r="E487">
        <v>0.8</v>
      </c>
      <c r="F487">
        <v>16</v>
      </c>
      <c r="G487">
        <v>22500000</v>
      </c>
      <c r="H487">
        <v>3</v>
      </c>
      <c r="I487" t="s">
        <v>7</v>
      </c>
      <c r="J487">
        <v>42401272</v>
      </c>
      <c r="K487">
        <v>53</v>
      </c>
      <c r="L487">
        <v>100003</v>
      </c>
      <c r="O487" t="str">
        <f t="shared" si="7"/>
        <v>MEM_LOAD_UOPS_RETIRED.L1_MISSrobinhood_offset_overflowMURMURfind225000003</v>
      </c>
      <c r="P487">
        <v>42401272</v>
      </c>
    </row>
    <row r="488" spans="1:16" x14ac:dyDescent="0.25">
      <c r="A488" t="s">
        <v>16</v>
      </c>
      <c r="B488" t="s">
        <v>10</v>
      </c>
      <c r="C488" t="s">
        <v>2</v>
      </c>
      <c r="D488">
        <v>1</v>
      </c>
      <c r="E488">
        <v>0.8</v>
      </c>
      <c r="F488">
        <v>16</v>
      </c>
      <c r="G488">
        <v>45000000</v>
      </c>
      <c r="H488">
        <v>1</v>
      </c>
      <c r="I488" t="s">
        <v>7</v>
      </c>
      <c r="J488">
        <v>64001920</v>
      </c>
      <c r="K488">
        <v>80</v>
      </c>
      <c r="L488">
        <v>100003</v>
      </c>
      <c r="O488" t="str">
        <f t="shared" si="7"/>
        <v>MEM_LOAD_UOPS_RETIRED.L1_MISSrobinhood_offset_overflowMURMURfind450000001</v>
      </c>
      <c r="P488">
        <v>64001920</v>
      </c>
    </row>
    <row r="489" spans="1:16" x14ac:dyDescent="0.25">
      <c r="A489" t="s">
        <v>16</v>
      </c>
      <c r="B489" t="s">
        <v>10</v>
      </c>
      <c r="C489" t="s">
        <v>2</v>
      </c>
      <c r="D489">
        <v>1</v>
      </c>
      <c r="E489">
        <v>0.8</v>
      </c>
      <c r="F489">
        <v>16</v>
      </c>
      <c r="G489">
        <v>45000000</v>
      </c>
      <c r="H489">
        <v>2</v>
      </c>
      <c r="I489" t="s">
        <v>7</v>
      </c>
      <c r="J489">
        <v>66401992</v>
      </c>
      <c r="K489">
        <v>83</v>
      </c>
      <c r="L489">
        <v>100003</v>
      </c>
      <c r="O489" t="str">
        <f t="shared" si="7"/>
        <v>MEM_LOAD_UOPS_RETIRED.L1_MISSrobinhood_offset_overflowMURMURfind450000002</v>
      </c>
      <c r="P489">
        <v>66401992</v>
      </c>
    </row>
    <row r="490" spans="1:16" x14ac:dyDescent="0.25">
      <c r="A490" t="s">
        <v>16</v>
      </c>
      <c r="B490" t="s">
        <v>10</v>
      </c>
      <c r="C490" t="s">
        <v>2</v>
      </c>
      <c r="D490">
        <v>1</v>
      </c>
      <c r="E490">
        <v>0.8</v>
      </c>
      <c r="F490">
        <v>16</v>
      </c>
      <c r="G490">
        <v>45000000</v>
      </c>
      <c r="H490">
        <v>3</v>
      </c>
      <c r="I490" t="s">
        <v>7</v>
      </c>
      <c r="J490">
        <v>61601848</v>
      </c>
      <c r="K490">
        <v>77</v>
      </c>
      <c r="L490">
        <v>100003</v>
      </c>
      <c r="O490" t="str">
        <f t="shared" si="7"/>
        <v>MEM_LOAD_UOPS_RETIRED.L1_MISSrobinhood_offset_overflowMURMURfind450000003</v>
      </c>
      <c r="P490">
        <v>61601848</v>
      </c>
    </row>
    <row r="491" spans="1:16" x14ac:dyDescent="0.25">
      <c r="A491" t="s">
        <v>16</v>
      </c>
      <c r="B491" t="s">
        <v>10</v>
      </c>
      <c r="C491" t="s">
        <v>2</v>
      </c>
      <c r="D491">
        <v>1</v>
      </c>
      <c r="E491">
        <v>0.8</v>
      </c>
      <c r="F491">
        <v>16</v>
      </c>
      <c r="G491">
        <v>90000000</v>
      </c>
      <c r="H491">
        <v>1</v>
      </c>
      <c r="I491" t="s">
        <v>7</v>
      </c>
      <c r="J491">
        <v>128803864</v>
      </c>
      <c r="K491">
        <v>161</v>
      </c>
      <c r="L491">
        <v>100003</v>
      </c>
      <c r="O491" t="str">
        <f t="shared" si="7"/>
        <v>MEM_LOAD_UOPS_RETIRED.L1_MISSrobinhood_offset_overflowMURMURfind900000001</v>
      </c>
      <c r="P491">
        <v>128803864</v>
      </c>
    </row>
    <row r="492" spans="1:16" x14ac:dyDescent="0.25">
      <c r="A492" t="s">
        <v>16</v>
      </c>
      <c r="B492" t="s">
        <v>10</v>
      </c>
      <c r="C492" t="s">
        <v>2</v>
      </c>
      <c r="D492">
        <v>1</v>
      </c>
      <c r="E492">
        <v>0.8</v>
      </c>
      <c r="F492">
        <v>16</v>
      </c>
      <c r="G492">
        <v>90000000</v>
      </c>
      <c r="H492">
        <v>2</v>
      </c>
      <c r="I492" t="s">
        <v>7</v>
      </c>
      <c r="J492">
        <v>128803864</v>
      </c>
      <c r="K492">
        <v>161</v>
      </c>
      <c r="L492">
        <v>100003</v>
      </c>
      <c r="O492" t="str">
        <f t="shared" si="7"/>
        <v>MEM_LOAD_UOPS_RETIRED.L1_MISSrobinhood_offset_overflowMURMURfind900000002</v>
      </c>
      <c r="P492">
        <v>128803864</v>
      </c>
    </row>
    <row r="493" spans="1:16" x14ac:dyDescent="0.25">
      <c r="A493" t="s">
        <v>16</v>
      </c>
      <c r="B493" t="s">
        <v>10</v>
      </c>
      <c r="C493" t="s">
        <v>2</v>
      </c>
      <c r="D493">
        <v>1</v>
      </c>
      <c r="E493">
        <v>0.8</v>
      </c>
      <c r="F493">
        <v>16</v>
      </c>
      <c r="G493">
        <v>90000000</v>
      </c>
      <c r="H493">
        <v>3</v>
      </c>
      <c r="I493" t="s">
        <v>7</v>
      </c>
      <c r="J493">
        <v>129603888</v>
      </c>
      <c r="K493">
        <v>162</v>
      </c>
      <c r="L493">
        <v>100003</v>
      </c>
      <c r="O493" t="str">
        <f t="shared" si="7"/>
        <v>MEM_LOAD_UOPS_RETIRED.L1_MISSrobinhood_offset_overflowMURMURfind900000003</v>
      </c>
      <c r="P493">
        <v>129603888</v>
      </c>
    </row>
    <row r="494" spans="1:16" x14ac:dyDescent="0.25">
      <c r="A494" t="s">
        <v>16</v>
      </c>
      <c r="B494" t="s">
        <v>11</v>
      </c>
      <c r="C494" t="s">
        <v>2</v>
      </c>
      <c r="D494">
        <v>1</v>
      </c>
      <c r="E494">
        <v>0.8</v>
      </c>
      <c r="F494">
        <v>16</v>
      </c>
      <c r="G494">
        <v>11300000</v>
      </c>
      <c r="H494">
        <v>1</v>
      </c>
      <c r="I494" t="s">
        <v>7</v>
      </c>
      <c r="J494">
        <v>17600528</v>
      </c>
      <c r="K494">
        <v>22</v>
      </c>
      <c r="L494">
        <v>100003</v>
      </c>
      <c r="O494" t="str">
        <f t="shared" si="7"/>
        <v>MEM_LOAD_UOPS_RETIRED.L1_MISSrobinhood_offset_overflowMURMURinsert113000001</v>
      </c>
      <c r="P494">
        <v>17600528</v>
      </c>
    </row>
    <row r="495" spans="1:16" x14ac:dyDescent="0.25">
      <c r="A495" t="s">
        <v>16</v>
      </c>
      <c r="B495" t="s">
        <v>11</v>
      </c>
      <c r="C495" t="s">
        <v>2</v>
      </c>
      <c r="D495">
        <v>1</v>
      </c>
      <c r="E495">
        <v>0.8</v>
      </c>
      <c r="F495">
        <v>16</v>
      </c>
      <c r="G495">
        <v>11300000</v>
      </c>
      <c r="H495">
        <v>2</v>
      </c>
      <c r="I495" t="s">
        <v>7</v>
      </c>
      <c r="J495">
        <v>16800504</v>
      </c>
      <c r="K495">
        <v>21</v>
      </c>
      <c r="L495">
        <v>100003</v>
      </c>
      <c r="O495" t="str">
        <f t="shared" si="7"/>
        <v>MEM_LOAD_UOPS_RETIRED.L1_MISSrobinhood_offset_overflowMURMURinsert113000002</v>
      </c>
      <c r="P495">
        <v>16800504</v>
      </c>
    </row>
    <row r="496" spans="1:16" x14ac:dyDescent="0.25">
      <c r="A496" t="s">
        <v>16</v>
      </c>
      <c r="B496" t="s">
        <v>11</v>
      </c>
      <c r="C496" t="s">
        <v>2</v>
      </c>
      <c r="D496">
        <v>1</v>
      </c>
      <c r="E496">
        <v>0.8</v>
      </c>
      <c r="F496">
        <v>16</v>
      </c>
      <c r="G496">
        <v>11300000</v>
      </c>
      <c r="H496">
        <v>3</v>
      </c>
      <c r="I496" t="s">
        <v>7</v>
      </c>
      <c r="J496">
        <v>14400432</v>
      </c>
      <c r="K496">
        <v>18</v>
      </c>
      <c r="L496">
        <v>100003</v>
      </c>
      <c r="O496" t="str">
        <f t="shared" si="7"/>
        <v>MEM_LOAD_UOPS_RETIRED.L1_MISSrobinhood_offset_overflowMURMURinsert113000003</v>
      </c>
      <c r="P496">
        <v>14400432</v>
      </c>
    </row>
    <row r="497" spans="1:16" x14ac:dyDescent="0.25">
      <c r="A497" t="s">
        <v>16</v>
      </c>
      <c r="B497" t="s">
        <v>11</v>
      </c>
      <c r="C497" t="s">
        <v>2</v>
      </c>
      <c r="D497">
        <v>1</v>
      </c>
      <c r="E497">
        <v>0.8</v>
      </c>
      <c r="F497">
        <v>16</v>
      </c>
      <c r="G497">
        <v>22500000</v>
      </c>
      <c r="H497">
        <v>1</v>
      </c>
      <c r="I497" t="s">
        <v>7</v>
      </c>
      <c r="J497">
        <v>45601368</v>
      </c>
      <c r="K497">
        <v>57</v>
      </c>
      <c r="L497">
        <v>100003</v>
      </c>
      <c r="O497" t="str">
        <f t="shared" si="7"/>
        <v>MEM_LOAD_UOPS_RETIRED.L1_MISSrobinhood_offset_overflowMURMURinsert225000001</v>
      </c>
      <c r="P497">
        <v>45601368</v>
      </c>
    </row>
    <row r="498" spans="1:16" x14ac:dyDescent="0.25">
      <c r="A498" t="s">
        <v>16</v>
      </c>
      <c r="B498" t="s">
        <v>11</v>
      </c>
      <c r="C498" t="s">
        <v>2</v>
      </c>
      <c r="D498">
        <v>1</v>
      </c>
      <c r="E498">
        <v>0.8</v>
      </c>
      <c r="F498">
        <v>16</v>
      </c>
      <c r="G498">
        <v>22500000</v>
      </c>
      <c r="H498">
        <v>2</v>
      </c>
      <c r="I498" t="s">
        <v>7</v>
      </c>
      <c r="J498">
        <v>44001320</v>
      </c>
      <c r="K498">
        <v>55</v>
      </c>
      <c r="L498">
        <v>100003</v>
      </c>
      <c r="O498" t="str">
        <f t="shared" si="7"/>
        <v>MEM_LOAD_UOPS_RETIRED.L1_MISSrobinhood_offset_overflowMURMURinsert225000002</v>
      </c>
      <c r="P498">
        <v>44001320</v>
      </c>
    </row>
    <row r="499" spans="1:16" x14ac:dyDescent="0.25">
      <c r="A499" t="s">
        <v>16</v>
      </c>
      <c r="B499" t="s">
        <v>11</v>
      </c>
      <c r="C499" t="s">
        <v>2</v>
      </c>
      <c r="D499">
        <v>1</v>
      </c>
      <c r="E499">
        <v>0.8</v>
      </c>
      <c r="F499">
        <v>16</v>
      </c>
      <c r="G499">
        <v>22500000</v>
      </c>
      <c r="H499">
        <v>3</v>
      </c>
      <c r="I499" t="s">
        <v>7</v>
      </c>
      <c r="J499">
        <v>44801344</v>
      </c>
      <c r="K499">
        <v>56</v>
      </c>
      <c r="L499">
        <v>100003</v>
      </c>
      <c r="O499" t="str">
        <f t="shared" si="7"/>
        <v>MEM_LOAD_UOPS_RETIRED.L1_MISSrobinhood_offset_overflowMURMURinsert225000003</v>
      </c>
      <c r="P499">
        <v>44801344</v>
      </c>
    </row>
    <row r="500" spans="1:16" x14ac:dyDescent="0.25">
      <c r="A500" t="s">
        <v>16</v>
      </c>
      <c r="B500" t="s">
        <v>11</v>
      </c>
      <c r="C500" t="s">
        <v>2</v>
      </c>
      <c r="D500">
        <v>1</v>
      </c>
      <c r="E500">
        <v>0.8</v>
      </c>
      <c r="F500">
        <v>16</v>
      </c>
      <c r="G500">
        <v>45000000</v>
      </c>
      <c r="H500">
        <v>1</v>
      </c>
      <c r="I500" t="s">
        <v>7</v>
      </c>
      <c r="J500">
        <v>56001680</v>
      </c>
      <c r="K500">
        <v>70</v>
      </c>
      <c r="L500">
        <v>100003</v>
      </c>
      <c r="O500" t="str">
        <f t="shared" si="7"/>
        <v>MEM_LOAD_UOPS_RETIRED.L1_MISSrobinhood_offset_overflowMURMURinsert450000001</v>
      </c>
      <c r="P500">
        <v>56001680</v>
      </c>
    </row>
    <row r="501" spans="1:16" x14ac:dyDescent="0.25">
      <c r="A501" t="s">
        <v>16</v>
      </c>
      <c r="B501" t="s">
        <v>11</v>
      </c>
      <c r="C501" t="s">
        <v>2</v>
      </c>
      <c r="D501">
        <v>1</v>
      </c>
      <c r="E501">
        <v>0.8</v>
      </c>
      <c r="F501">
        <v>16</v>
      </c>
      <c r="G501">
        <v>45000000</v>
      </c>
      <c r="H501">
        <v>2</v>
      </c>
      <c r="I501" t="s">
        <v>7</v>
      </c>
      <c r="J501">
        <v>63201896</v>
      </c>
      <c r="K501">
        <v>79</v>
      </c>
      <c r="L501">
        <v>100003</v>
      </c>
      <c r="O501" t="str">
        <f t="shared" si="7"/>
        <v>MEM_LOAD_UOPS_RETIRED.L1_MISSrobinhood_offset_overflowMURMURinsert450000002</v>
      </c>
      <c r="P501">
        <v>63201896</v>
      </c>
    </row>
    <row r="502" spans="1:16" x14ac:dyDescent="0.25">
      <c r="A502" t="s">
        <v>16</v>
      </c>
      <c r="B502" t="s">
        <v>11</v>
      </c>
      <c r="C502" t="s">
        <v>2</v>
      </c>
      <c r="D502">
        <v>1</v>
      </c>
      <c r="E502">
        <v>0.8</v>
      </c>
      <c r="F502">
        <v>16</v>
      </c>
      <c r="G502">
        <v>45000000</v>
      </c>
      <c r="H502">
        <v>3</v>
      </c>
      <c r="I502" t="s">
        <v>7</v>
      </c>
      <c r="J502">
        <v>62401872</v>
      </c>
      <c r="K502">
        <v>78</v>
      </c>
      <c r="L502">
        <v>100003</v>
      </c>
      <c r="O502" t="str">
        <f t="shared" si="7"/>
        <v>MEM_LOAD_UOPS_RETIRED.L1_MISSrobinhood_offset_overflowMURMURinsert450000003</v>
      </c>
      <c r="P502">
        <v>62401872</v>
      </c>
    </row>
    <row r="503" spans="1:16" x14ac:dyDescent="0.25">
      <c r="A503" t="s">
        <v>16</v>
      </c>
      <c r="B503" t="s">
        <v>11</v>
      </c>
      <c r="C503" t="s">
        <v>2</v>
      </c>
      <c r="D503">
        <v>1</v>
      </c>
      <c r="E503">
        <v>0.8</v>
      </c>
      <c r="F503">
        <v>16</v>
      </c>
      <c r="G503">
        <v>90000000</v>
      </c>
      <c r="H503">
        <v>1</v>
      </c>
      <c r="I503" t="s">
        <v>7</v>
      </c>
      <c r="J503">
        <v>128803864</v>
      </c>
      <c r="K503">
        <v>161</v>
      </c>
      <c r="L503">
        <v>100003</v>
      </c>
      <c r="O503" t="str">
        <f t="shared" si="7"/>
        <v>MEM_LOAD_UOPS_RETIRED.L1_MISSrobinhood_offset_overflowMURMURinsert900000001</v>
      </c>
      <c r="P503">
        <v>128803864</v>
      </c>
    </row>
    <row r="504" spans="1:16" x14ac:dyDescent="0.25">
      <c r="A504" t="s">
        <v>16</v>
      </c>
      <c r="B504" t="s">
        <v>11</v>
      </c>
      <c r="C504" t="s">
        <v>2</v>
      </c>
      <c r="D504">
        <v>1</v>
      </c>
      <c r="E504">
        <v>0.8</v>
      </c>
      <c r="F504">
        <v>16</v>
      </c>
      <c r="G504">
        <v>90000000</v>
      </c>
      <c r="H504">
        <v>2</v>
      </c>
      <c r="I504" t="s">
        <v>7</v>
      </c>
      <c r="J504">
        <v>128803864</v>
      </c>
      <c r="K504">
        <v>161</v>
      </c>
      <c r="L504">
        <v>100003</v>
      </c>
      <c r="O504" t="str">
        <f t="shared" si="7"/>
        <v>MEM_LOAD_UOPS_RETIRED.L1_MISSrobinhood_offset_overflowMURMURinsert900000002</v>
      </c>
      <c r="P504">
        <v>128803864</v>
      </c>
    </row>
    <row r="505" spans="1:16" x14ac:dyDescent="0.25">
      <c r="A505" t="s">
        <v>16</v>
      </c>
      <c r="B505" t="s">
        <v>11</v>
      </c>
      <c r="C505" t="s">
        <v>2</v>
      </c>
      <c r="D505">
        <v>1</v>
      </c>
      <c r="E505">
        <v>0.8</v>
      </c>
      <c r="F505">
        <v>16</v>
      </c>
      <c r="G505">
        <v>90000000</v>
      </c>
      <c r="H505">
        <v>3</v>
      </c>
      <c r="I505" t="s">
        <v>7</v>
      </c>
      <c r="J505">
        <v>126403792</v>
      </c>
      <c r="K505">
        <v>158</v>
      </c>
      <c r="L505">
        <v>100003</v>
      </c>
      <c r="O505" t="str">
        <f t="shared" si="7"/>
        <v>MEM_LOAD_UOPS_RETIRED.L1_MISSrobinhood_offset_overflowMURMURinsert900000003</v>
      </c>
      <c r="P505">
        <v>126403792</v>
      </c>
    </row>
    <row r="506" spans="1:16" x14ac:dyDescent="0.25">
      <c r="A506" t="s">
        <v>17</v>
      </c>
      <c r="B506" t="s">
        <v>1</v>
      </c>
      <c r="C506" t="s">
        <v>2</v>
      </c>
      <c r="D506">
        <v>1</v>
      </c>
      <c r="E506">
        <v>0.8</v>
      </c>
      <c r="F506">
        <v>16</v>
      </c>
      <c r="G506">
        <v>11300000</v>
      </c>
      <c r="H506">
        <v>1</v>
      </c>
      <c r="I506" t="s">
        <v>7</v>
      </c>
      <c r="J506">
        <v>16800504</v>
      </c>
      <c r="K506">
        <v>21</v>
      </c>
      <c r="L506">
        <v>100003</v>
      </c>
      <c r="O506" t="str">
        <f t="shared" si="7"/>
        <v>MEM_LOAD_UOPS_RETIRED.L1_MISSrobinhood_prefetchMURMURerase113000001</v>
      </c>
      <c r="P506">
        <v>16800504</v>
      </c>
    </row>
    <row r="507" spans="1:16" x14ac:dyDescent="0.25">
      <c r="A507" t="s">
        <v>17</v>
      </c>
      <c r="B507" t="s">
        <v>1</v>
      </c>
      <c r="C507" t="s">
        <v>2</v>
      </c>
      <c r="D507">
        <v>1</v>
      </c>
      <c r="E507">
        <v>0.8</v>
      </c>
      <c r="F507">
        <v>16</v>
      </c>
      <c r="G507">
        <v>11300000</v>
      </c>
      <c r="H507">
        <v>2</v>
      </c>
      <c r="I507" t="s">
        <v>7</v>
      </c>
      <c r="J507">
        <v>17600528</v>
      </c>
      <c r="K507">
        <v>22</v>
      </c>
      <c r="L507">
        <v>100003</v>
      </c>
      <c r="O507" t="str">
        <f t="shared" si="7"/>
        <v>MEM_LOAD_UOPS_RETIRED.L1_MISSrobinhood_prefetchMURMURerase113000002</v>
      </c>
      <c r="P507">
        <v>17600528</v>
      </c>
    </row>
    <row r="508" spans="1:16" x14ac:dyDescent="0.25">
      <c r="A508" t="s">
        <v>17</v>
      </c>
      <c r="B508" t="s">
        <v>1</v>
      </c>
      <c r="C508" t="s">
        <v>2</v>
      </c>
      <c r="D508">
        <v>1</v>
      </c>
      <c r="E508">
        <v>0.8</v>
      </c>
      <c r="F508">
        <v>16</v>
      </c>
      <c r="G508">
        <v>11300000</v>
      </c>
      <c r="H508">
        <v>3</v>
      </c>
      <c r="I508" t="s">
        <v>7</v>
      </c>
      <c r="J508">
        <v>15200456</v>
      </c>
      <c r="K508">
        <v>19</v>
      </c>
      <c r="L508">
        <v>100003</v>
      </c>
      <c r="O508" t="str">
        <f t="shared" si="7"/>
        <v>MEM_LOAD_UOPS_RETIRED.L1_MISSrobinhood_prefetchMURMURerase113000003</v>
      </c>
      <c r="P508">
        <v>15200456</v>
      </c>
    </row>
    <row r="509" spans="1:16" x14ac:dyDescent="0.25">
      <c r="A509" t="s">
        <v>17</v>
      </c>
      <c r="B509" t="s">
        <v>1</v>
      </c>
      <c r="C509" t="s">
        <v>2</v>
      </c>
      <c r="D509">
        <v>1</v>
      </c>
      <c r="E509">
        <v>0.8</v>
      </c>
      <c r="F509">
        <v>16</v>
      </c>
      <c r="G509">
        <v>22500000</v>
      </c>
      <c r="H509">
        <v>1</v>
      </c>
      <c r="I509" t="s">
        <v>7</v>
      </c>
      <c r="J509">
        <v>60001800</v>
      </c>
      <c r="K509">
        <v>75</v>
      </c>
      <c r="L509">
        <v>100003</v>
      </c>
      <c r="O509" t="str">
        <f t="shared" si="7"/>
        <v>MEM_LOAD_UOPS_RETIRED.L1_MISSrobinhood_prefetchMURMURerase225000001</v>
      </c>
      <c r="P509">
        <v>60001800</v>
      </c>
    </row>
    <row r="510" spans="1:16" x14ac:dyDescent="0.25">
      <c r="A510" t="s">
        <v>17</v>
      </c>
      <c r="B510" t="s">
        <v>1</v>
      </c>
      <c r="C510" t="s">
        <v>2</v>
      </c>
      <c r="D510">
        <v>1</v>
      </c>
      <c r="E510">
        <v>0.8</v>
      </c>
      <c r="F510">
        <v>16</v>
      </c>
      <c r="G510">
        <v>22500000</v>
      </c>
      <c r="H510">
        <v>2</v>
      </c>
      <c r="I510" t="s">
        <v>7</v>
      </c>
      <c r="J510">
        <v>61601848</v>
      </c>
      <c r="K510">
        <v>77</v>
      </c>
      <c r="L510">
        <v>100003</v>
      </c>
      <c r="O510" t="str">
        <f t="shared" si="7"/>
        <v>MEM_LOAD_UOPS_RETIRED.L1_MISSrobinhood_prefetchMURMURerase225000002</v>
      </c>
      <c r="P510">
        <v>61601848</v>
      </c>
    </row>
    <row r="511" spans="1:16" x14ac:dyDescent="0.25">
      <c r="A511" t="s">
        <v>17</v>
      </c>
      <c r="B511" t="s">
        <v>1</v>
      </c>
      <c r="C511" t="s">
        <v>2</v>
      </c>
      <c r="D511">
        <v>1</v>
      </c>
      <c r="E511">
        <v>0.8</v>
      </c>
      <c r="F511">
        <v>16</v>
      </c>
      <c r="G511">
        <v>22500000</v>
      </c>
      <c r="H511">
        <v>3</v>
      </c>
      <c r="I511" t="s">
        <v>7</v>
      </c>
      <c r="J511">
        <v>61601848</v>
      </c>
      <c r="K511">
        <v>77</v>
      </c>
      <c r="L511">
        <v>100003</v>
      </c>
      <c r="O511" t="str">
        <f t="shared" si="7"/>
        <v>MEM_LOAD_UOPS_RETIRED.L1_MISSrobinhood_prefetchMURMURerase225000003</v>
      </c>
      <c r="P511">
        <v>61601848</v>
      </c>
    </row>
    <row r="512" spans="1:16" x14ac:dyDescent="0.25">
      <c r="A512" t="s">
        <v>17</v>
      </c>
      <c r="B512" t="s">
        <v>1</v>
      </c>
      <c r="C512" t="s">
        <v>2</v>
      </c>
      <c r="D512">
        <v>1</v>
      </c>
      <c r="E512">
        <v>0.8</v>
      </c>
      <c r="F512">
        <v>16</v>
      </c>
      <c r="G512">
        <v>45000000</v>
      </c>
      <c r="H512">
        <v>1</v>
      </c>
      <c r="I512" t="s">
        <v>7</v>
      </c>
      <c r="J512">
        <v>88002640</v>
      </c>
      <c r="K512">
        <v>110</v>
      </c>
      <c r="L512">
        <v>100003</v>
      </c>
      <c r="O512" t="str">
        <f t="shared" si="7"/>
        <v>MEM_LOAD_UOPS_RETIRED.L1_MISSrobinhood_prefetchMURMURerase450000001</v>
      </c>
      <c r="P512">
        <v>88002640</v>
      </c>
    </row>
    <row r="513" spans="1:16" x14ac:dyDescent="0.25">
      <c r="A513" t="s">
        <v>17</v>
      </c>
      <c r="B513" t="s">
        <v>1</v>
      </c>
      <c r="C513" t="s">
        <v>2</v>
      </c>
      <c r="D513">
        <v>1</v>
      </c>
      <c r="E513">
        <v>0.8</v>
      </c>
      <c r="F513">
        <v>16</v>
      </c>
      <c r="G513">
        <v>45000000</v>
      </c>
      <c r="H513">
        <v>2</v>
      </c>
      <c r="I513" t="s">
        <v>7</v>
      </c>
      <c r="J513">
        <v>99202976</v>
      </c>
      <c r="K513">
        <v>124</v>
      </c>
      <c r="L513">
        <v>100003</v>
      </c>
      <c r="O513" t="str">
        <f t="shared" si="7"/>
        <v>MEM_LOAD_UOPS_RETIRED.L1_MISSrobinhood_prefetchMURMURerase450000002</v>
      </c>
      <c r="P513">
        <v>99202976</v>
      </c>
    </row>
    <row r="514" spans="1:16" x14ac:dyDescent="0.25">
      <c r="A514" t="s">
        <v>17</v>
      </c>
      <c r="B514" t="s">
        <v>1</v>
      </c>
      <c r="C514" t="s">
        <v>2</v>
      </c>
      <c r="D514">
        <v>1</v>
      </c>
      <c r="E514">
        <v>0.8</v>
      </c>
      <c r="F514">
        <v>16</v>
      </c>
      <c r="G514">
        <v>45000000</v>
      </c>
      <c r="H514">
        <v>3</v>
      </c>
      <c r="I514" t="s">
        <v>7</v>
      </c>
      <c r="J514">
        <v>96802904</v>
      </c>
      <c r="K514">
        <v>121</v>
      </c>
      <c r="L514">
        <v>100003</v>
      </c>
      <c r="O514" t="str">
        <f t="shared" ref="O514:O577" si="8">I514&amp;A514&amp;C514&amp;B514&amp;G514&amp;H514</f>
        <v>MEM_LOAD_UOPS_RETIRED.L1_MISSrobinhood_prefetchMURMURerase450000003</v>
      </c>
      <c r="P514">
        <v>96802904</v>
      </c>
    </row>
    <row r="515" spans="1:16" x14ac:dyDescent="0.25">
      <c r="A515" t="s">
        <v>17</v>
      </c>
      <c r="B515" t="s">
        <v>1</v>
      </c>
      <c r="C515" t="s">
        <v>2</v>
      </c>
      <c r="D515">
        <v>1</v>
      </c>
      <c r="E515">
        <v>0.8</v>
      </c>
      <c r="F515">
        <v>16</v>
      </c>
      <c r="G515">
        <v>90000000</v>
      </c>
      <c r="H515">
        <v>1</v>
      </c>
      <c r="I515" t="s">
        <v>7</v>
      </c>
      <c r="J515">
        <v>182405472</v>
      </c>
      <c r="K515">
        <v>228</v>
      </c>
      <c r="L515">
        <v>100003</v>
      </c>
      <c r="O515" t="str">
        <f t="shared" si="8"/>
        <v>MEM_LOAD_UOPS_RETIRED.L1_MISSrobinhood_prefetchMURMURerase900000001</v>
      </c>
      <c r="P515">
        <v>182405472</v>
      </c>
    </row>
    <row r="516" spans="1:16" x14ac:dyDescent="0.25">
      <c r="A516" t="s">
        <v>17</v>
      </c>
      <c r="B516" t="s">
        <v>1</v>
      </c>
      <c r="C516" t="s">
        <v>2</v>
      </c>
      <c r="D516">
        <v>1</v>
      </c>
      <c r="E516">
        <v>0.8</v>
      </c>
      <c r="F516">
        <v>16</v>
      </c>
      <c r="G516">
        <v>90000000</v>
      </c>
      <c r="H516">
        <v>2</v>
      </c>
      <c r="I516" t="s">
        <v>7</v>
      </c>
      <c r="J516">
        <v>185605568</v>
      </c>
      <c r="K516">
        <v>232</v>
      </c>
      <c r="L516">
        <v>100003</v>
      </c>
      <c r="O516" t="str">
        <f t="shared" si="8"/>
        <v>MEM_LOAD_UOPS_RETIRED.L1_MISSrobinhood_prefetchMURMURerase900000002</v>
      </c>
      <c r="P516">
        <v>185605568</v>
      </c>
    </row>
    <row r="517" spans="1:16" x14ac:dyDescent="0.25">
      <c r="A517" t="s">
        <v>17</v>
      </c>
      <c r="B517" t="s">
        <v>1</v>
      </c>
      <c r="C517" t="s">
        <v>2</v>
      </c>
      <c r="D517">
        <v>1</v>
      </c>
      <c r="E517">
        <v>0.8</v>
      </c>
      <c r="F517">
        <v>16</v>
      </c>
      <c r="G517">
        <v>90000000</v>
      </c>
      <c r="H517">
        <v>3</v>
      </c>
      <c r="I517" t="s">
        <v>7</v>
      </c>
      <c r="J517">
        <v>182405472</v>
      </c>
      <c r="K517">
        <v>228</v>
      </c>
      <c r="L517">
        <v>100003</v>
      </c>
      <c r="O517" t="str">
        <f t="shared" si="8"/>
        <v>MEM_LOAD_UOPS_RETIRED.L1_MISSrobinhood_prefetchMURMURerase900000003</v>
      </c>
      <c r="P517">
        <v>182405472</v>
      </c>
    </row>
    <row r="518" spans="1:16" x14ac:dyDescent="0.25">
      <c r="A518" t="s">
        <v>17</v>
      </c>
      <c r="B518" t="s">
        <v>10</v>
      </c>
      <c r="C518" t="s">
        <v>2</v>
      </c>
      <c r="D518">
        <v>1</v>
      </c>
      <c r="E518">
        <v>0.8</v>
      </c>
      <c r="F518">
        <v>16</v>
      </c>
      <c r="G518">
        <v>11300000</v>
      </c>
      <c r="H518">
        <v>1</v>
      </c>
      <c r="I518" t="s">
        <v>7</v>
      </c>
      <c r="J518">
        <v>19200576</v>
      </c>
      <c r="K518">
        <v>24</v>
      </c>
      <c r="L518">
        <v>100003</v>
      </c>
      <c r="O518" t="str">
        <f t="shared" si="8"/>
        <v>MEM_LOAD_UOPS_RETIRED.L1_MISSrobinhood_prefetchMURMURfind113000001</v>
      </c>
      <c r="P518">
        <v>19200576</v>
      </c>
    </row>
    <row r="519" spans="1:16" x14ac:dyDescent="0.25">
      <c r="A519" t="s">
        <v>17</v>
      </c>
      <c r="B519" t="s">
        <v>10</v>
      </c>
      <c r="C519" t="s">
        <v>2</v>
      </c>
      <c r="D519">
        <v>1</v>
      </c>
      <c r="E519">
        <v>0.8</v>
      </c>
      <c r="F519">
        <v>16</v>
      </c>
      <c r="G519">
        <v>11300000</v>
      </c>
      <c r="H519">
        <v>2</v>
      </c>
      <c r="I519" t="s">
        <v>7</v>
      </c>
      <c r="J519">
        <v>16000480</v>
      </c>
      <c r="K519">
        <v>20</v>
      </c>
      <c r="L519">
        <v>100003</v>
      </c>
      <c r="O519" t="str">
        <f t="shared" si="8"/>
        <v>MEM_LOAD_UOPS_RETIRED.L1_MISSrobinhood_prefetchMURMURfind113000002</v>
      </c>
      <c r="P519">
        <v>16000480</v>
      </c>
    </row>
    <row r="520" spans="1:16" x14ac:dyDescent="0.25">
      <c r="A520" t="s">
        <v>17</v>
      </c>
      <c r="B520" t="s">
        <v>10</v>
      </c>
      <c r="C520" t="s">
        <v>2</v>
      </c>
      <c r="D520">
        <v>1</v>
      </c>
      <c r="E520">
        <v>0.8</v>
      </c>
      <c r="F520">
        <v>16</v>
      </c>
      <c r="G520">
        <v>11300000</v>
      </c>
      <c r="H520">
        <v>3</v>
      </c>
      <c r="I520" t="s">
        <v>7</v>
      </c>
      <c r="J520">
        <v>16000480</v>
      </c>
      <c r="K520">
        <v>20</v>
      </c>
      <c r="L520">
        <v>100003</v>
      </c>
      <c r="O520" t="str">
        <f t="shared" si="8"/>
        <v>MEM_LOAD_UOPS_RETIRED.L1_MISSrobinhood_prefetchMURMURfind113000003</v>
      </c>
      <c r="P520">
        <v>16000480</v>
      </c>
    </row>
    <row r="521" spans="1:16" x14ac:dyDescent="0.25">
      <c r="A521" t="s">
        <v>17</v>
      </c>
      <c r="B521" t="s">
        <v>10</v>
      </c>
      <c r="C521" t="s">
        <v>2</v>
      </c>
      <c r="D521">
        <v>1</v>
      </c>
      <c r="E521">
        <v>0.8</v>
      </c>
      <c r="F521">
        <v>16</v>
      </c>
      <c r="G521">
        <v>22500000</v>
      </c>
      <c r="H521">
        <v>1</v>
      </c>
      <c r="I521" t="s">
        <v>7</v>
      </c>
      <c r="J521">
        <v>63201896</v>
      </c>
      <c r="K521">
        <v>79</v>
      </c>
      <c r="L521">
        <v>100003</v>
      </c>
      <c r="O521" t="str">
        <f t="shared" si="8"/>
        <v>MEM_LOAD_UOPS_RETIRED.L1_MISSrobinhood_prefetchMURMURfind225000001</v>
      </c>
      <c r="P521">
        <v>63201896</v>
      </c>
    </row>
    <row r="522" spans="1:16" x14ac:dyDescent="0.25">
      <c r="A522" t="s">
        <v>17</v>
      </c>
      <c r="B522" t="s">
        <v>10</v>
      </c>
      <c r="C522" t="s">
        <v>2</v>
      </c>
      <c r="D522">
        <v>1</v>
      </c>
      <c r="E522">
        <v>0.8</v>
      </c>
      <c r="F522">
        <v>16</v>
      </c>
      <c r="G522">
        <v>22500000</v>
      </c>
      <c r="H522">
        <v>2</v>
      </c>
      <c r="I522" t="s">
        <v>7</v>
      </c>
      <c r="J522">
        <v>62401872</v>
      </c>
      <c r="K522">
        <v>78</v>
      </c>
      <c r="L522">
        <v>100003</v>
      </c>
      <c r="O522" t="str">
        <f t="shared" si="8"/>
        <v>MEM_LOAD_UOPS_RETIRED.L1_MISSrobinhood_prefetchMURMURfind225000002</v>
      </c>
      <c r="P522">
        <v>62401872</v>
      </c>
    </row>
    <row r="523" spans="1:16" x14ac:dyDescent="0.25">
      <c r="A523" t="s">
        <v>17</v>
      </c>
      <c r="B523" t="s">
        <v>10</v>
      </c>
      <c r="C523" t="s">
        <v>2</v>
      </c>
      <c r="D523">
        <v>1</v>
      </c>
      <c r="E523">
        <v>0.8</v>
      </c>
      <c r="F523">
        <v>16</v>
      </c>
      <c r="G523">
        <v>22500000</v>
      </c>
      <c r="H523">
        <v>3</v>
      </c>
      <c r="I523" t="s">
        <v>7</v>
      </c>
      <c r="J523">
        <v>63201896</v>
      </c>
      <c r="K523">
        <v>79</v>
      </c>
      <c r="L523">
        <v>100003</v>
      </c>
      <c r="O523" t="str">
        <f t="shared" si="8"/>
        <v>MEM_LOAD_UOPS_RETIRED.L1_MISSrobinhood_prefetchMURMURfind225000003</v>
      </c>
      <c r="P523">
        <v>63201896</v>
      </c>
    </row>
    <row r="524" spans="1:16" x14ac:dyDescent="0.25">
      <c r="A524" t="s">
        <v>17</v>
      </c>
      <c r="B524" t="s">
        <v>10</v>
      </c>
      <c r="C524" t="s">
        <v>2</v>
      </c>
      <c r="D524">
        <v>1</v>
      </c>
      <c r="E524">
        <v>0.8</v>
      </c>
      <c r="F524">
        <v>16</v>
      </c>
      <c r="G524">
        <v>45000000</v>
      </c>
      <c r="H524">
        <v>1</v>
      </c>
      <c r="I524" t="s">
        <v>7</v>
      </c>
      <c r="J524">
        <v>96802904</v>
      </c>
      <c r="K524">
        <v>121</v>
      </c>
      <c r="L524">
        <v>100003</v>
      </c>
      <c r="O524" t="str">
        <f t="shared" si="8"/>
        <v>MEM_LOAD_UOPS_RETIRED.L1_MISSrobinhood_prefetchMURMURfind450000001</v>
      </c>
      <c r="P524">
        <v>96802904</v>
      </c>
    </row>
    <row r="525" spans="1:16" x14ac:dyDescent="0.25">
      <c r="A525" t="s">
        <v>17</v>
      </c>
      <c r="B525" t="s">
        <v>10</v>
      </c>
      <c r="C525" t="s">
        <v>2</v>
      </c>
      <c r="D525">
        <v>1</v>
      </c>
      <c r="E525">
        <v>0.8</v>
      </c>
      <c r="F525">
        <v>16</v>
      </c>
      <c r="G525">
        <v>45000000</v>
      </c>
      <c r="H525">
        <v>2</v>
      </c>
      <c r="I525" t="s">
        <v>7</v>
      </c>
      <c r="J525">
        <v>88002640</v>
      </c>
      <c r="K525">
        <v>110</v>
      </c>
      <c r="L525">
        <v>100003</v>
      </c>
      <c r="O525" t="str">
        <f t="shared" si="8"/>
        <v>MEM_LOAD_UOPS_RETIRED.L1_MISSrobinhood_prefetchMURMURfind450000002</v>
      </c>
      <c r="P525">
        <v>88002640</v>
      </c>
    </row>
    <row r="526" spans="1:16" x14ac:dyDescent="0.25">
      <c r="A526" t="s">
        <v>17</v>
      </c>
      <c r="B526" t="s">
        <v>10</v>
      </c>
      <c r="C526" t="s">
        <v>2</v>
      </c>
      <c r="D526">
        <v>1</v>
      </c>
      <c r="E526">
        <v>0.8</v>
      </c>
      <c r="F526">
        <v>16</v>
      </c>
      <c r="G526">
        <v>45000000</v>
      </c>
      <c r="H526">
        <v>3</v>
      </c>
      <c r="I526" t="s">
        <v>7</v>
      </c>
      <c r="J526">
        <v>96002880</v>
      </c>
      <c r="K526">
        <v>120</v>
      </c>
      <c r="L526">
        <v>100003</v>
      </c>
      <c r="O526" t="str">
        <f t="shared" si="8"/>
        <v>MEM_LOAD_UOPS_RETIRED.L1_MISSrobinhood_prefetchMURMURfind450000003</v>
      </c>
      <c r="P526">
        <v>96002880</v>
      </c>
    </row>
    <row r="527" spans="1:16" x14ac:dyDescent="0.25">
      <c r="A527" t="s">
        <v>17</v>
      </c>
      <c r="B527" t="s">
        <v>10</v>
      </c>
      <c r="C527" t="s">
        <v>2</v>
      </c>
      <c r="D527">
        <v>1</v>
      </c>
      <c r="E527">
        <v>0.8</v>
      </c>
      <c r="F527">
        <v>16</v>
      </c>
      <c r="G527">
        <v>90000000</v>
      </c>
      <c r="H527">
        <v>1</v>
      </c>
      <c r="I527" t="s">
        <v>7</v>
      </c>
      <c r="J527">
        <v>182405472</v>
      </c>
      <c r="K527">
        <v>228</v>
      </c>
      <c r="L527">
        <v>100003</v>
      </c>
      <c r="O527" t="str">
        <f t="shared" si="8"/>
        <v>MEM_LOAD_UOPS_RETIRED.L1_MISSrobinhood_prefetchMURMURfind900000001</v>
      </c>
      <c r="P527">
        <v>182405472</v>
      </c>
    </row>
    <row r="528" spans="1:16" x14ac:dyDescent="0.25">
      <c r="A528" t="s">
        <v>17</v>
      </c>
      <c r="B528" t="s">
        <v>10</v>
      </c>
      <c r="C528" t="s">
        <v>2</v>
      </c>
      <c r="D528">
        <v>1</v>
      </c>
      <c r="E528">
        <v>0.8</v>
      </c>
      <c r="F528">
        <v>16</v>
      </c>
      <c r="G528">
        <v>90000000</v>
      </c>
      <c r="H528">
        <v>2</v>
      </c>
      <c r="I528" t="s">
        <v>7</v>
      </c>
      <c r="J528">
        <v>181605448</v>
      </c>
      <c r="K528">
        <v>227</v>
      </c>
      <c r="L528">
        <v>100003</v>
      </c>
      <c r="O528" t="str">
        <f t="shared" si="8"/>
        <v>MEM_LOAD_UOPS_RETIRED.L1_MISSrobinhood_prefetchMURMURfind900000002</v>
      </c>
      <c r="P528">
        <v>181605448</v>
      </c>
    </row>
    <row r="529" spans="1:16" x14ac:dyDescent="0.25">
      <c r="A529" t="s">
        <v>17</v>
      </c>
      <c r="B529" t="s">
        <v>10</v>
      </c>
      <c r="C529" t="s">
        <v>2</v>
      </c>
      <c r="D529">
        <v>1</v>
      </c>
      <c r="E529">
        <v>0.8</v>
      </c>
      <c r="F529">
        <v>16</v>
      </c>
      <c r="G529">
        <v>90000000</v>
      </c>
      <c r="H529">
        <v>3</v>
      </c>
      <c r="I529" t="s">
        <v>7</v>
      </c>
      <c r="J529">
        <v>182405472</v>
      </c>
      <c r="K529">
        <v>228</v>
      </c>
      <c r="L529">
        <v>100003</v>
      </c>
      <c r="O529" t="str">
        <f t="shared" si="8"/>
        <v>MEM_LOAD_UOPS_RETIRED.L1_MISSrobinhood_prefetchMURMURfind900000003</v>
      </c>
      <c r="P529">
        <v>182405472</v>
      </c>
    </row>
    <row r="530" spans="1:16" x14ac:dyDescent="0.25">
      <c r="A530" t="s">
        <v>17</v>
      </c>
      <c r="B530" t="s">
        <v>11</v>
      </c>
      <c r="C530" t="s">
        <v>2</v>
      </c>
      <c r="D530">
        <v>1</v>
      </c>
      <c r="E530">
        <v>0.8</v>
      </c>
      <c r="F530">
        <v>16</v>
      </c>
      <c r="G530">
        <v>11300000</v>
      </c>
      <c r="H530">
        <v>1</v>
      </c>
      <c r="I530" t="s">
        <v>7</v>
      </c>
      <c r="J530">
        <v>18400552</v>
      </c>
      <c r="K530">
        <v>23</v>
      </c>
      <c r="L530">
        <v>100003</v>
      </c>
      <c r="O530" t="str">
        <f t="shared" si="8"/>
        <v>MEM_LOAD_UOPS_RETIRED.L1_MISSrobinhood_prefetchMURMURinsert113000001</v>
      </c>
      <c r="P530">
        <v>18400552</v>
      </c>
    </row>
    <row r="531" spans="1:16" x14ac:dyDescent="0.25">
      <c r="A531" t="s">
        <v>17</v>
      </c>
      <c r="B531" t="s">
        <v>11</v>
      </c>
      <c r="C531" t="s">
        <v>2</v>
      </c>
      <c r="D531">
        <v>1</v>
      </c>
      <c r="E531">
        <v>0.8</v>
      </c>
      <c r="F531">
        <v>16</v>
      </c>
      <c r="G531">
        <v>11300000</v>
      </c>
      <c r="H531">
        <v>2</v>
      </c>
      <c r="I531" t="s">
        <v>7</v>
      </c>
      <c r="J531">
        <v>15200456</v>
      </c>
      <c r="K531">
        <v>19</v>
      </c>
      <c r="L531">
        <v>100003</v>
      </c>
      <c r="O531" t="str">
        <f t="shared" si="8"/>
        <v>MEM_LOAD_UOPS_RETIRED.L1_MISSrobinhood_prefetchMURMURinsert113000002</v>
      </c>
      <c r="P531">
        <v>15200456</v>
      </c>
    </row>
    <row r="532" spans="1:16" x14ac:dyDescent="0.25">
      <c r="A532" t="s">
        <v>17</v>
      </c>
      <c r="B532" t="s">
        <v>11</v>
      </c>
      <c r="C532" t="s">
        <v>2</v>
      </c>
      <c r="D532">
        <v>1</v>
      </c>
      <c r="E532">
        <v>0.8</v>
      </c>
      <c r="F532">
        <v>16</v>
      </c>
      <c r="G532">
        <v>11300000</v>
      </c>
      <c r="H532">
        <v>3</v>
      </c>
      <c r="I532" t="s">
        <v>7</v>
      </c>
      <c r="J532">
        <v>16800504</v>
      </c>
      <c r="K532">
        <v>21</v>
      </c>
      <c r="L532">
        <v>100003</v>
      </c>
      <c r="O532" t="str">
        <f t="shared" si="8"/>
        <v>MEM_LOAD_UOPS_RETIRED.L1_MISSrobinhood_prefetchMURMURinsert113000003</v>
      </c>
      <c r="P532">
        <v>16800504</v>
      </c>
    </row>
    <row r="533" spans="1:16" x14ac:dyDescent="0.25">
      <c r="A533" t="s">
        <v>17</v>
      </c>
      <c r="B533" t="s">
        <v>11</v>
      </c>
      <c r="C533" t="s">
        <v>2</v>
      </c>
      <c r="D533">
        <v>1</v>
      </c>
      <c r="E533">
        <v>0.8</v>
      </c>
      <c r="F533">
        <v>16</v>
      </c>
      <c r="G533">
        <v>22500000</v>
      </c>
      <c r="H533">
        <v>1</v>
      </c>
      <c r="I533" t="s">
        <v>7</v>
      </c>
      <c r="J533">
        <v>62401872</v>
      </c>
      <c r="K533">
        <v>78</v>
      </c>
      <c r="L533">
        <v>100003</v>
      </c>
      <c r="O533" t="str">
        <f t="shared" si="8"/>
        <v>MEM_LOAD_UOPS_RETIRED.L1_MISSrobinhood_prefetchMURMURinsert225000001</v>
      </c>
      <c r="P533">
        <v>62401872</v>
      </c>
    </row>
    <row r="534" spans="1:16" x14ac:dyDescent="0.25">
      <c r="A534" t="s">
        <v>17</v>
      </c>
      <c r="B534" t="s">
        <v>11</v>
      </c>
      <c r="C534" t="s">
        <v>2</v>
      </c>
      <c r="D534">
        <v>1</v>
      </c>
      <c r="E534">
        <v>0.8</v>
      </c>
      <c r="F534">
        <v>16</v>
      </c>
      <c r="G534">
        <v>22500000</v>
      </c>
      <c r="H534">
        <v>2</v>
      </c>
      <c r="I534" t="s">
        <v>7</v>
      </c>
      <c r="J534">
        <v>62401872</v>
      </c>
      <c r="K534">
        <v>78</v>
      </c>
      <c r="L534">
        <v>100003</v>
      </c>
      <c r="O534" t="str">
        <f t="shared" si="8"/>
        <v>MEM_LOAD_UOPS_RETIRED.L1_MISSrobinhood_prefetchMURMURinsert225000002</v>
      </c>
      <c r="P534">
        <v>62401872</v>
      </c>
    </row>
    <row r="535" spans="1:16" x14ac:dyDescent="0.25">
      <c r="A535" t="s">
        <v>17</v>
      </c>
      <c r="B535" t="s">
        <v>11</v>
      </c>
      <c r="C535" t="s">
        <v>2</v>
      </c>
      <c r="D535">
        <v>1</v>
      </c>
      <c r="E535">
        <v>0.8</v>
      </c>
      <c r="F535">
        <v>16</v>
      </c>
      <c r="G535">
        <v>22500000</v>
      </c>
      <c r="H535">
        <v>3</v>
      </c>
      <c r="I535" t="s">
        <v>7</v>
      </c>
      <c r="J535">
        <v>63201896</v>
      </c>
      <c r="K535">
        <v>79</v>
      </c>
      <c r="L535">
        <v>100003</v>
      </c>
      <c r="O535" t="str">
        <f t="shared" si="8"/>
        <v>MEM_LOAD_UOPS_RETIRED.L1_MISSrobinhood_prefetchMURMURinsert225000003</v>
      </c>
      <c r="P535">
        <v>63201896</v>
      </c>
    </row>
    <row r="536" spans="1:16" x14ac:dyDescent="0.25">
      <c r="A536" t="s">
        <v>17</v>
      </c>
      <c r="B536" t="s">
        <v>11</v>
      </c>
      <c r="C536" t="s">
        <v>2</v>
      </c>
      <c r="D536">
        <v>1</v>
      </c>
      <c r="E536">
        <v>0.8</v>
      </c>
      <c r="F536">
        <v>16</v>
      </c>
      <c r="G536">
        <v>45000000</v>
      </c>
      <c r="H536">
        <v>1</v>
      </c>
      <c r="I536" t="s">
        <v>7</v>
      </c>
      <c r="J536">
        <v>95202856</v>
      </c>
      <c r="K536">
        <v>119</v>
      </c>
      <c r="L536">
        <v>100003</v>
      </c>
      <c r="O536" t="str">
        <f t="shared" si="8"/>
        <v>MEM_LOAD_UOPS_RETIRED.L1_MISSrobinhood_prefetchMURMURinsert450000001</v>
      </c>
      <c r="P536">
        <v>95202856</v>
      </c>
    </row>
    <row r="537" spans="1:16" x14ac:dyDescent="0.25">
      <c r="A537" t="s">
        <v>17</v>
      </c>
      <c r="B537" t="s">
        <v>11</v>
      </c>
      <c r="C537" t="s">
        <v>2</v>
      </c>
      <c r="D537">
        <v>1</v>
      </c>
      <c r="E537">
        <v>0.8</v>
      </c>
      <c r="F537">
        <v>16</v>
      </c>
      <c r="G537">
        <v>45000000</v>
      </c>
      <c r="H537">
        <v>2</v>
      </c>
      <c r="I537" t="s">
        <v>7</v>
      </c>
      <c r="J537">
        <v>96802904</v>
      </c>
      <c r="K537">
        <v>121</v>
      </c>
      <c r="L537">
        <v>100003</v>
      </c>
      <c r="O537" t="str">
        <f t="shared" si="8"/>
        <v>MEM_LOAD_UOPS_RETIRED.L1_MISSrobinhood_prefetchMURMURinsert450000002</v>
      </c>
      <c r="P537">
        <v>96802904</v>
      </c>
    </row>
    <row r="538" spans="1:16" x14ac:dyDescent="0.25">
      <c r="A538" t="s">
        <v>17</v>
      </c>
      <c r="B538" t="s">
        <v>11</v>
      </c>
      <c r="C538" t="s">
        <v>2</v>
      </c>
      <c r="D538">
        <v>1</v>
      </c>
      <c r="E538">
        <v>0.8</v>
      </c>
      <c r="F538">
        <v>16</v>
      </c>
      <c r="G538">
        <v>45000000</v>
      </c>
      <c r="H538">
        <v>3</v>
      </c>
      <c r="I538" t="s">
        <v>7</v>
      </c>
      <c r="J538">
        <v>92802784</v>
      </c>
      <c r="K538">
        <v>116</v>
      </c>
      <c r="L538">
        <v>100003</v>
      </c>
      <c r="O538" t="str">
        <f t="shared" si="8"/>
        <v>MEM_LOAD_UOPS_RETIRED.L1_MISSrobinhood_prefetchMURMURinsert450000003</v>
      </c>
      <c r="P538">
        <v>92802784</v>
      </c>
    </row>
    <row r="539" spans="1:16" x14ac:dyDescent="0.25">
      <c r="A539" t="s">
        <v>17</v>
      </c>
      <c r="B539" t="s">
        <v>11</v>
      </c>
      <c r="C539" t="s">
        <v>2</v>
      </c>
      <c r="D539">
        <v>1</v>
      </c>
      <c r="E539">
        <v>0.8</v>
      </c>
      <c r="F539">
        <v>16</v>
      </c>
      <c r="G539">
        <v>90000000</v>
      </c>
      <c r="H539">
        <v>1</v>
      </c>
      <c r="I539" t="s">
        <v>7</v>
      </c>
      <c r="J539">
        <v>182405472</v>
      </c>
      <c r="K539">
        <v>228</v>
      </c>
      <c r="L539">
        <v>100003</v>
      </c>
      <c r="O539" t="str">
        <f t="shared" si="8"/>
        <v>MEM_LOAD_UOPS_RETIRED.L1_MISSrobinhood_prefetchMURMURinsert900000001</v>
      </c>
      <c r="P539">
        <v>182405472</v>
      </c>
    </row>
    <row r="540" spans="1:16" x14ac:dyDescent="0.25">
      <c r="A540" t="s">
        <v>17</v>
      </c>
      <c r="B540" t="s">
        <v>11</v>
      </c>
      <c r="C540" t="s">
        <v>2</v>
      </c>
      <c r="D540">
        <v>1</v>
      </c>
      <c r="E540">
        <v>0.8</v>
      </c>
      <c r="F540">
        <v>16</v>
      </c>
      <c r="G540">
        <v>90000000</v>
      </c>
      <c r="H540">
        <v>2</v>
      </c>
      <c r="I540" t="s">
        <v>7</v>
      </c>
      <c r="J540">
        <v>183205496</v>
      </c>
      <c r="K540">
        <v>229</v>
      </c>
      <c r="L540">
        <v>100003</v>
      </c>
      <c r="O540" t="str">
        <f t="shared" si="8"/>
        <v>MEM_LOAD_UOPS_RETIRED.L1_MISSrobinhood_prefetchMURMURinsert900000002</v>
      </c>
      <c r="P540">
        <v>183205496</v>
      </c>
    </row>
    <row r="541" spans="1:16" x14ac:dyDescent="0.25">
      <c r="A541" t="s">
        <v>17</v>
      </c>
      <c r="B541" t="s">
        <v>11</v>
      </c>
      <c r="C541" t="s">
        <v>2</v>
      </c>
      <c r="D541">
        <v>1</v>
      </c>
      <c r="E541">
        <v>0.8</v>
      </c>
      <c r="F541">
        <v>16</v>
      </c>
      <c r="G541">
        <v>90000000</v>
      </c>
      <c r="H541">
        <v>3</v>
      </c>
      <c r="I541" t="s">
        <v>7</v>
      </c>
      <c r="J541">
        <v>184805544</v>
      </c>
      <c r="K541">
        <v>231</v>
      </c>
      <c r="L541">
        <v>100003</v>
      </c>
      <c r="O541" t="str">
        <f t="shared" si="8"/>
        <v>MEM_LOAD_UOPS_RETIRED.L1_MISSrobinhood_prefetchMURMURinsert900000003</v>
      </c>
      <c r="P541">
        <v>184805544</v>
      </c>
    </row>
    <row r="542" spans="1:16" x14ac:dyDescent="0.25">
      <c r="A542" t="s">
        <v>18</v>
      </c>
      <c r="B542" t="s">
        <v>1</v>
      </c>
      <c r="C542" t="s">
        <v>2</v>
      </c>
      <c r="D542">
        <v>1</v>
      </c>
      <c r="E542">
        <v>0.8</v>
      </c>
      <c r="F542">
        <v>16</v>
      </c>
      <c r="G542">
        <v>11300000</v>
      </c>
      <c r="H542">
        <v>1</v>
      </c>
      <c r="I542" t="s">
        <v>7</v>
      </c>
      <c r="J542">
        <v>79202376</v>
      </c>
      <c r="K542">
        <v>99</v>
      </c>
      <c r="L542">
        <v>100003</v>
      </c>
      <c r="O542" t="str">
        <f t="shared" si="8"/>
        <v>MEM_LOAD_UOPS_RETIRED.L1_MISSstd_unorderedMURMURerase113000001</v>
      </c>
      <c r="P542">
        <v>79202376</v>
      </c>
    </row>
    <row r="543" spans="1:16" x14ac:dyDescent="0.25">
      <c r="A543" t="s">
        <v>18</v>
      </c>
      <c r="B543" t="s">
        <v>1</v>
      </c>
      <c r="C543" t="s">
        <v>2</v>
      </c>
      <c r="D543">
        <v>1</v>
      </c>
      <c r="E543">
        <v>0.8</v>
      </c>
      <c r="F543">
        <v>16</v>
      </c>
      <c r="G543">
        <v>11300000</v>
      </c>
      <c r="H543">
        <v>2</v>
      </c>
      <c r="I543" t="s">
        <v>7</v>
      </c>
      <c r="J543">
        <v>78402352</v>
      </c>
      <c r="K543">
        <v>98</v>
      </c>
      <c r="L543">
        <v>100003</v>
      </c>
      <c r="O543" t="str">
        <f t="shared" si="8"/>
        <v>MEM_LOAD_UOPS_RETIRED.L1_MISSstd_unorderedMURMURerase113000002</v>
      </c>
      <c r="P543">
        <v>78402352</v>
      </c>
    </row>
    <row r="544" spans="1:16" x14ac:dyDescent="0.25">
      <c r="A544" t="s">
        <v>18</v>
      </c>
      <c r="B544" t="s">
        <v>1</v>
      </c>
      <c r="C544" t="s">
        <v>2</v>
      </c>
      <c r="D544">
        <v>1</v>
      </c>
      <c r="E544">
        <v>0.8</v>
      </c>
      <c r="F544">
        <v>16</v>
      </c>
      <c r="G544">
        <v>11300000</v>
      </c>
      <c r="H544">
        <v>3</v>
      </c>
      <c r="I544" t="s">
        <v>7</v>
      </c>
      <c r="J544">
        <v>79202376</v>
      </c>
      <c r="K544">
        <v>99</v>
      </c>
      <c r="L544">
        <v>100003</v>
      </c>
      <c r="O544" t="str">
        <f t="shared" si="8"/>
        <v>MEM_LOAD_UOPS_RETIRED.L1_MISSstd_unorderedMURMURerase113000003</v>
      </c>
      <c r="P544">
        <v>79202376</v>
      </c>
    </row>
    <row r="545" spans="1:16" x14ac:dyDescent="0.25">
      <c r="A545" t="s">
        <v>18</v>
      </c>
      <c r="B545" t="s">
        <v>1</v>
      </c>
      <c r="C545" t="s">
        <v>2</v>
      </c>
      <c r="D545">
        <v>1</v>
      </c>
      <c r="E545">
        <v>0.8</v>
      </c>
      <c r="F545">
        <v>16</v>
      </c>
      <c r="G545">
        <v>22500000</v>
      </c>
      <c r="H545">
        <v>1</v>
      </c>
      <c r="I545" t="s">
        <v>7</v>
      </c>
      <c r="J545">
        <v>174405232</v>
      </c>
      <c r="K545">
        <v>218</v>
      </c>
      <c r="L545">
        <v>100003</v>
      </c>
      <c r="O545" t="str">
        <f t="shared" si="8"/>
        <v>MEM_LOAD_UOPS_RETIRED.L1_MISSstd_unorderedMURMURerase225000001</v>
      </c>
      <c r="P545">
        <v>174405232</v>
      </c>
    </row>
    <row r="546" spans="1:16" x14ac:dyDescent="0.25">
      <c r="A546" t="s">
        <v>18</v>
      </c>
      <c r="B546" t="s">
        <v>1</v>
      </c>
      <c r="C546" t="s">
        <v>2</v>
      </c>
      <c r="D546">
        <v>1</v>
      </c>
      <c r="E546">
        <v>0.8</v>
      </c>
      <c r="F546">
        <v>16</v>
      </c>
      <c r="G546">
        <v>22500000</v>
      </c>
      <c r="H546">
        <v>2</v>
      </c>
      <c r="I546" t="s">
        <v>7</v>
      </c>
      <c r="J546">
        <v>170405112</v>
      </c>
      <c r="K546">
        <v>213</v>
      </c>
      <c r="L546">
        <v>100003</v>
      </c>
      <c r="O546" t="str">
        <f t="shared" si="8"/>
        <v>MEM_LOAD_UOPS_RETIRED.L1_MISSstd_unorderedMURMURerase225000002</v>
      </c>
      <c r="P546">
        <v>170405112</v>
      </c>
    </row>
    <row r="547" spans="1:16" x14ac:dyDescent="0.25">
      <c r="A547" t="s">
        <v>18</v>
      </c>
      <c r="B547" t="s">
        <v>1</v>
      </c>
      <c r="C547" t="s">
        <v>2</v>
      </c>
      <c r="D547">
        <v>1</v>
      </c>
      <c r="E547">
        <v>0.8</v>
      </c>
      <c r="F547">
        <v>16</v>
      </c>
      <c r="G547">
        <v>22500000</v>
      </c>
      <c r="H547">
        <v>3</v>
      </c>
      <c r="I547" t="s">
        <v>7</v>
      </c>
      <c r="J547">
        <v>170405112</v>
      </c>
      <c r="K547">
        <v>213</v>
      </c>
      <c r="L547">
        <v>100003</v>
      </c>
      <c r="O547" t="str">
        <f t="shared" si="8"/>
        <v>MEM_LOAD_UOPS_RETIRED.L1_MISSstd_unorderedMURMURerase225000003</v>
      </c>
      <c r="P547">
        <v>170405112</v>
      </c>
    </row>
    <row r="548" spans="1:16" x14ac:dyDescent="0.25">
      <c r="A548" t="s">
        <v>18</v>
      </c>
      <c r="B548" t="s">
        <v>1</v>
      </c>
      <c r="C548" t="s">
        <v>2</v>
      </c>
      <c r="D548">
        <v>1</v>
      </c>
      <c r="E548">
        <v>0.8</v>
      </c>
      <c r="F548">
        <v>16</v>
      </c>
      <c r="G548">
        <v>45000000</v>
      </c>
      <c r="H548">
        <v>1</v>
      </c>
      <c r="I548" t="s">
        <v>7</v>
      </c>
      <c r="J548">
        <v>321609648</v>
      </c>
      <c r="K548">
        <v>402</v>
      </c>
      <c r="L548">
        <v>100003</v>
      </c>
      <c r="O548" t="str">
        <f t="shared" si="8"/>
        <v>MEM_LOAD_UOPS_RETIRED.L1_MISSstd_unorderedMURMURerase450000001</v>
      </c>
      <c r="P548">
        <v>321609648</v>
      </c>
    </row>
    <row r="549" spans="1:16" x14ac:dyDescent="0.25">
      <c r="A549" t="s">
        <v>18</v>
      </c>
      <c r="B549" t="s">
        <v>1</v>
      </c>
      <c r="C549" t="s">
        <v>2</v>
      </c>
      <c r="D549">
        <v>1</v>
      </c>
      <c r="E549">
        <v>0.8</v>
      </c>
      <c r="F549">
        <v>16</v>
      </c>
      <c r="G549">
        <v>45000000</v>
      </c>
      <c r="H549">
        <v>2</v>
      </c>
      <c r="I549" t="s">
        <v>7</v>
      </c>
      <c r="J549">
        <v>330409912</v>
      </c>
      <c r="K549">
        <v>413</v>
      </c>
      <c r="L549">
        <v>100003</v>
      </c>
      <c r="O549" t="str">
        <f t="shared" si="8"/>
        <v>MEM_LOAD_UOPS_RETIRED.L1_MISSstd_unorderedMURMURerase450000002</v>
      </c>
      <c r="P549">
        <v>330409912</v>
      </c>
    </row>
    <row r="550" spans="1:16" x14ac:dyDescent="0.25">
      <c r="A550" t="s">
        <v>18</v>
      </c>
      <c r="B550" t="s">
        <v>1</v>
      </c>
      <c r="C550" t="s">
        <v>2</v>
      </c>
      <c r="D550">
        <v>1</v>
      </c>
      <c r="E550">
        <v>0.8</v>
      </c>
      <c r="F550">
        <v>16</v>
      </c>
      <c r="G550">
        <v>45000000</v>
      </c>
      <c r="H550">
        <v>3</v>
      </c>
      <c r="I550" t="s">
        <v>7</v>
      </c>
      <c r="J550">
        <v>320809624</v>
      </c>
      <c r="K550">
        <v>401</v>
      </c>
      <c r="L550">
        <v>100003</v>
      </c>
      <c r="O550" t="str">
        <f t="shared" si="8"/>
        <v>MEM_LOAD_UOPS_RETIRED.L1_MISSstd_unorderedMURMURerase450000003</v>
      </c>
      <c r="P550">
        <v>320809624</v>
      </c>
    </row>
    <row r="551" spans="1:16" x14ac:dyDescent="0.25">
      <c r="A551" t="s">
        <v>18</v>
      </c>
      <c r="B551" t="s">
        <v>1</v>
      </c>
      <c r="C551" t="s">
        <v>2</v>
      </c>
      <c r="D551">
        <v>1</v>
      </c>
      <c r="E551">
        <v>0.8</v>
      </c>
      <c r="F551">
        <v>16</v>
      </c>
      <c r="G551">
        <v>90000000</v>
      </c>
      <c r="H551">
        <v>1</v>
      </c>
      <c r="I551" t="s">
        <v>7</v>
      </c>
      <c r="J551">
        <v>644019320</v>
      </c>
      <c r="K551">
        <v>805</v>
      </c>
      <c r="L551">
        <v>100003</v>
      </c>
      <c r="O551" t="str">
        <f t="shared" si="8"/>
        <v>MEM_LOAD_UOPS_RETIRED.L1_MISSstd_unorderedMURMURerase900000001</v>
      </c>
      <c r="P551">
        <v>644019320</v>
      </c>
    </row>
    <row r="552" spans="1:16" x14ac:dyDescent="0.25">
      <c r="A552" t="s">
        <v>18</v>
      </c>
      <c r="B552" t="s">
        <v>1</v>
      </c>
      <c r="C552" t="s">
        <v>2</v>
      </c>
      <c r="D552">
        <v>1</v>
      </c>
      <c r="E552">
        <v>0.8</v>
      </c>
      <c r="F552">
        <v>16</v>
      </c>
      <c r="G552">
        <v>90000000</v>
      </c>
      <c r="H552">
        <v>2</v>
      </c>
      <c r="I552" t="s">
        <v>7</v>
      </c>
      <c r="J552">
        <v>641619248</v>
      </c>
      <c r="K552">
        <v>802</v>
      </c>
      <c r="L552">
        <v>100003</v>
      </c>
      <c r="O552" t="str">
        <f t="shared" si="8"/>
        <v>MEM_LOAD_UOPS_RETIRED.L1_MISSstd_unorderedMURMURerase900000002</v>
      </c>
      <c r="P552">
        <v>641619248</v>
      </c>
    </row>
    <row r="553" spans="1:16" x14ac:dyDescent="0.25">
      <c r="A553" t="s">
        <v>18</v>
      </c>
      <c r="B553" t="s">
        <v>1</v>
      </c>
      <c r="C553" t="s">
        <v>2</v>
      </c>
      <c r="D553">
        <v>1</v>
      </c>
      <c r="E553">
        <v>0.8</v>
      </c>
      <c r="F553">
        <v>16</v>
      </c>
      <c r="G553">
        <v>90000000</v>
      </c>
      <c r="H553">
        <v>3</v>
      </c>
      <c r="I553" t="s">
        <v>7</v>
      </c>
      <c r="J553">
        <v>639219176</v>
      </c>
      <c r="K553">
        <v>799</v>
      </c>
      <c r="L553">
        <v>100003</v>
      </c>
      <c r="O553" t="str">
        <f t="shared" si="8"/>
        <v>MEM_LOAD_UOPS_RETIRED.L1_MISSstd_unorderedMURMURerase900000003</v>
      </c>
      <c r="P553">
        <v>639219176</v>
      </c>
    </row>
    <row r="554" spans="1:16" x14ac:dyDescent="0.25">
      <c r="A554" t="s">
        <v>18</v>
      </c>
      <c r="B554" t="s">
        <v>10</v>
      </c>
      <c r="C554" t="s">
        <v>2</v>
      </c>
      <c r="D554">
        <v>1</v>
      </c>
      <c r="E554">
        <v>0.8</v>
      </c>
      <c r="F554">
        <v>16</v>
      </c>
      <c r="G554">
        <v>11300000</v>
      </c>
      <c r="H554">
        <v>1</v>
      </c>
      <c r="I554" t="s">
        <v>7</v>
      </c>
      <c r="J554">
        <v>76802304</v>
      </c>
      <c r="K554">
        <v>96</v>
      </c>
      <c r="L554">
        <v>100003</v>
      </c>
      <c r="O554" t="str">
        <f t="shared" si="8"/>
        <v>MEM_LOAD_UOPS_RETIRED.L1_MISSstd_unorderedMURMURfind113000001</v>
      </c>
      <c r="P554">
        <v>76802304</v>
      </c>
    </row>
    <row r="555" spans="1:16" x14ac:dyDescent="0.25">
      <c r="A555" t="s">
        <v>18</v>
      </c>
      <c r="B555" t="s">
        <v>10</v>
      </c>
      <c r="C555" t="s">
        <v>2</v>
      </c>
      <c r="D555">
        <v>1</v>
      </c>
      <c r="E555">
        <v>0.8</v>
      </c>
      <c r="F555">
        <v>16</v>
      </c>
      <c r="G555">
        <v>11300000</v>
      </c>
      <c r="H555">
        <v>2</v>
      </c>
      <c r="I555" t="s">
        <v>7</v>
      </c>
      <c r="J555">
        <v>78402352</v>
      </c>
      <c r="K555">
        <v>98</v>
      </c>
      <c r="L555">
        <v>100003</v>
      </c>
      <c r="O555" t="str">
        <f t="shared" si="8"/>
        <v>MEM_LOAD_UOPS_RETIRED.L1_MISSstd_unorderedMURMURfind113000002</v>
      </c>
      <c r="P555">
        <v>78402352</v>
      </c>
    </row>
    <row r="556" spans="1:16" x14ac:dyDescent="0.25">
      <c r="A556" t="s">
        <v>18</v>
      </c>
      <c r="B556" t="s">
        <v>10</v>
      </c>
      <c r="C556" t="s">
        <v>2</v>
      </c>
      <c r="D556">
        <v>1</v>
      </c>
      <c r="E556">
        <v>0.8</v>
      </c>
      <c r="F556">
        <v>16</v>
      </c>
      <c r="G556">
        <v>11300000</v>
      </c>
      <c r="H556">
        <v>3</v>
      </c>
      <c r="I556" t="s">
        <v>7</v>
      </c>
      <c r="J556">
        <v>76802304</v>
      </c>
      <c r="K556">
        <v>96</v>
      </c>
      <c r="L556">
        <v>100003</v>
      </c>
      <c r="O556" t="str">
        <f t="shared" si="8"/>
        <v>MEM_LOAD_UOPS_RETIRED.L1_MISSstd_unorderedMURMURfind113000003</v>
      </c>
      <c r="P556">
        <v>76802304</v>
      </c>
    </row>
    <row r="557" spans="1:16" x14ac:dyDescent="0.25">
      <c r="A557" t="s">
        <v>18</v>
      </c>
      <c r="B557" t="s">
        <v>10</v>
      </c>
      <c r="C557" t="s">
        <v>2</v>
      </c>
      <c r="D557">
        <v>1</v>
      </c>
      <c r="E557">
        <v>0.8</v>
      </c>
      <c r="F557">
        <v>16</v>
      </c>
      <c r="G557">
        <v>22500000</v>
      </c>
      <c r="H557">
        <v>1</v>
      </c>
      <c r="I557" t="s">
        <v>7</v>
      </c>
      <c r="J557">
        <v>174405232</v>
      </c>
      <c r="K557">
        <v>218</v>
      </c>
      <c r="L557">
        <v>100003</v>
      </c>
      <c r="O557" t="str">
        <f t="shared" si="8"/>
        <v>MEM_LOAD_UOPS_RETIRED.L1_MISSstd_unorderedMURMURfind225000001</v>
      </c>
      <c r="P557">
        <v>174405232</v>
      </c>
    </row>
    <row r="558" spans="1:16" x14ac:dyDescent="0.25">
      <c r="A558" t="s">
        <v>18</v>
      </c>
      <c r="B558" t="s">
        <v>10</v>
      </c>
      <c r="C558" t="s">
        <v>2</v>
      </c>
      <c r="D558">
        <v>1</v>
      </c>
      <c r="E558">
        <v>0.8</v>
      </c>
      <c r="F558">
        <v>16</v>
      </c>
      <c r="G558">
        <v>22500000</v>
      </c>
      <c r="H558">
        <v>2</v>
      </c>
      <c r="I558" t="s">
        <v>7</v>
      </c>
      <c r="J558">
        <v>170405112</v>
      </c>
      <c r="K558">
        <v>213</v>
      </c>
      <c r="L558">
        <v>100003</v>
      </c>
      <c r="O558" t="str">
        <f t="shared" si="8"/>
        <v>MEM_LOAD_UOPS_RETIRED.L1_MISSstd_unorderedMURMURfind225000002</v>
      </c>
      <c r="P558">
        <v>170405112</v>
      </c>
    </row>
    <row r="559" spans="1:16" x14ac:dyDescent="0.25">
      <c r="A559" t="s">
        <v>18</v>
      </c>
      <c r="B559" t="s">
        <v>10</v>
      </c>
      <c r="C559" t="s">
        <v>2</v>
      </c>
      <c r="D559">
        <v>1</v>
      </c>
      <c r="E559">
        <v>0.8</v>
      </c>
      <c r="F559">
        <v>16</v>
      </c>
      <c r="G559">
        <v>22500000</v>
      </c>
      <c r="H559">
        <v>3</v>
      </c>
      <c r="I559" t="s">
        <v>7</v>
      </c>
      <c r="J559">
        <v>172805184</v>
      </c>
      <c r="K559">
        <v>216</v>
      </c>
      <c r="L559">
        <v>100003</v>
      </c>
      <c r="O559" t="str">
        <f t="shared" si="8"/>
        <v>MEM_LOAD_UOPS_RETIRED.L1_MISSstd_unorderedMURMURfind225000003</v>
      </c>
      <c r="P559">
        <v>172805184</v>
      </c>
    </row>
    <row r="560" spans="1:16" x14ac:dyDescent="0.25">
      <c r="A560" t="s">
        <v>18</v>
      </c>
      <c r="B560" t="s">
        <v>10</v>
      </c>
      <c r="C560" t="s">
        <v>2</v>
      </c>
      <c r="D560">
        <v>1</v>
      </c>
      <c r="E560">
        <v>0.8</v>
      </c>
      <c r="F560">
        <v>16</v>
      </c>
      <c r="G560">
        <v>45000000</v>
      </c>
      <c r="H560">
        <v>1</v>
      </c>
      <c r="I560" t="s">
        <v>7</v>
      </c>
      <c r="J560">
        <v>325609768</v>
      </c>
      <c r="K560">
        <v>407</v>
      </c>
      <c r="L560">
        <v>100003</v>
      </c>
      <c r="O560" t="str">
        <f t="shared" si="8"/>
        <v>MEM_LOAD_UOPS_RETIRED.L1_MISSstd_unorderedMURMURfind450000001</v>
      </c>
      <c r="P560">
        <v>325609768</v>
      </c>
    </row>
    <row r="561" spans="1:16" x14ac:dyDescent="0.25">
      <c r="A561" t="s">
        <v>18</v>
      </c>
      <c r="B561" t="s">
        <v>10</v>
      </c>
      <c r="C561" t="s">
        <v>2</v>
      </c>
      <c r="D561">
        <v>1</v>
      </c>
      <c r="E561">
        <v>0.8</v>
      </c>
      <c r="F561">
        <v>16</v>
      </c>
      <c r="G561">
        <v>45000000</v>
      </c>
      <c r="H561">
        <v>2</v>
      </c>
      <c r="I561" t="s">
        <v>7</v>
      </c>
      <c r="J561">
        <v>320009600</v>
      </c>
      <c r="K561">
        <v>400</v>
      </c>
      <c r="L561">
        <v>100003</v>
      </c>
      <c r="O561" t="str">
        <f t="shared" si="8"/>
        <v>MEM_LOAD_UOPS_RETIRED.L1_MISSstd_unorderedMURMURfind450000002</v>
      </c>
      <c r="P561">
        <v>320009600</v>
      </c>
    </row>
    <row r="562" spans="1:16" x14ac:dyDescent="0.25">
      <c r="A562" t="s">
        <v>18</v>
      </c>
      <c r="B562" t="s">
        <v>10</v>
      </c>
      <c r="C562" t="s">
        <v>2</v>
      </c>
      <c r="D562">
        <v>1</v>
      </c>
      <c r="E562">
        <v>0.8</v>
      </c>
      <c r="F562">
        <v>16</v>
      </c>
      <c r="G562">
        <v>45000000</v>
      </c>
      <c r="H562">
        <v>3</v>
      </c>
      <c r="I562" t="s">
        <v>7</v>
      </c>
      <c r="J562">
        <v>325609768</v>
      </c>
      <c r="K562">
        <v>407</v>
      </c>
      <c r="L562">
        <v>100003</v>
      </c>
      <c r="O562" t="str">
        <f t="shared" si="8"/>
        <v>MEM_LOAD_UOPS_RETIRED.L1_MISSstd_unorderedMURMURfind450000003</v>
      </c>
      <c r="P562">
        <v>325609768</v>
      </c>
    </row>
    <row r="563" spans="1:16" x14ac:dyDescent="0.25">
      <c r="A563" t="s">
        <v>18</v>
      </c>
      <c r="B563" t="s">
        <v>10</v>
      </c>
      <c r="C563" t="s">
        <v>2</v>
      </c>
      <c r="D563">
        <v>1</v>
      </c>
      <c r="E563">
        <v>0.8</v>
      </c>
      <c r="F563">
        <v>16</v>
      </c>
      <c r="G563">
        <v>90000000</v>
      </c>
      <c r="H563">
        <v>1</v>
      </c>
      <c r="I563" t="s">
        <v>7</v>
      </c>
      <c r="J563">
        <v>640019200</v>
      </c>
      <c r="K563">
        <v>800</v>
      </c>
      <c r="L563">
        <v>100003</v>
      </c>
      <c r="O563" t="str">
        <f t="shared" si="8"/>
        <v>MEM_LOAD_UOPS_RETIRED.L1_MISSstd_unorderedMURMURfind900000001</v>
      </c>
      <c r="P563">
        <v>640019200</v>
      </c>
    </row>
    <row r="564" spans="1:16" x14ac:dyDescent="0.25">
      <c r="A564" t="s">
        <v>18</v>
      </c>
      <c r="B564" t="s">
        <v>10</v>
      </c>
      <c r="C564" t="s">
        <v>2</v>
      </c>
      <c r="D564">
        <v>1</v>
      </c>
      <c r="E564">
        <v>0.8</v>
      </c>
      <c r="F564">
        <v>16</v>
      </c>
      <c r="G564">
        <v>90000000</v>
      </c>
      <c r="H564">
        <v>2</v>
      </c>
      <c r="I564" t="s">
        <v>7</v>
      </c>
      <c r="J564">
        <v>644019320</v>
      </c>
      <c r="K564">
        <v>805</v>
      </c>
      <c r="L564">
        <v>100003</v>
      </c>
      <c r="O564" t="str">
        <f t="shared" si="8"/>
        <v>MEM_LOAD_UOPS_RETIRED.L1_MISSstd_unorderedMURMURfind900000002</v>
      </c>
      <c r="P564">
        <v>644019320</v>
      </c>
    </row>
    <row r="565" spans="1:16" x14ac:dyDescent="0.25">
      <c r="A565" t="s">
        <v>18</v>
      </c>
      <c r="B565" t="s">
        <v>10</v>
      </c>
      <c r="C565" t="s">
        <v>2</v>
      </c>
      <c r="D565">
        <v>1</v>
      </c>
      <c r="E565">
        <v>0.8</v>
      </c>
      <c r="F565">
        <v>16</v>
      </c>
      <c r="G565">
        <v>90000000</v>
      </c>
      <c r="H565">
        <v>3</v>
      </c>
      <c r="I565" t="s">
        <v>7</v>
      </c>
      <c r="J565">
        <v>640819224</v>
      </c>
      <c r="K565">
        <v>801</v>
      </c>
      <c r="L565">
        <v>100003</v>
      </c>
      <c r="O565" t="str">
        <f t="shared" si="8"/>
        <v>MEM_LOAD_UOPS_RETIRED.L1_MISSstd_unorderedMURMURfind900000003</v>
      </c>
      <c r="P565">
        <v>640819224</v>
      </c>
    </row>
    <row r="566" spans="1:16" x14ac:dyDescent="0.25">
      <c r="A566" t="s">
        <v>18</v>
      </c>
      <c r="B566" t="s">
        <v>11</v>
      </c>
      <c r="C566" t="s">
        <v>2</v>
      </c>
      <c r="D566">
        <v>1</v>
      </c>
      <c r="E566">
        <v>0.8</v>
      </c>
      <c r="F566">
        <v>16</v>
      </c>
      <c r="G566">
        <v>11300000</v>
      </c>
      <c r="H566">
        <v>1</v>
      </c>
      <c r="I566" t="s">
        <v>7</v>
      </c>
      <c r="J566">
        <v>76002280</v>
      </c>
      <c r="K566">
        <v>95</v>
      </c>
      <c r="L566">
        <v>100003</v>
      </c>
      <c r="O566" t="str">
        <f t="shared" si="8"/>
        <v>MEM_LOAD_UOPS_RETIRED.L1_MISSstd_unorderedMURMURinsert113000001</v>
      </c>
      <c r="P566">
        <v>76002280</v>
      </c>
    </row>
    <row r="567" spans="1:16" x14ac:dyDescent="0.25">
      <c r="A567" t="s">
        <v>18</v>
      </c>
      <c r="B567" t="s">
        <v>11</v>
      </c>
      <c r="C567" t="s">
        <v>2</v>
      </c>
      <c r="D567">
        <v>1</v>
      </c>
      <c r="E567">
        <v>0.8</v>
      </c>
      <c r="F567">
        <v>16</v>
      </c>
      <c r="G567">
        <v>11300000</v>
      </c>
      <c r="H567">
        <v>2</v>
      </c>
      <c r="I567" t="s">
        <v>7</v>
      </c>
      <c r="J567">
        <v>84802544</v>
      </c>
      <c r="K567">
        <v>106</v>
      </c>
      <c r="L567">
        <v>100003</v>
      </c>
      <c r="O567" t="str">
        <f t="shared" si="8"/>
        <v>MEM_LOAD_UOPS_RETIRED.L1_MISSstd_unorderedMURMURinsert113000002</v>
      </c>
      <c r="P567">
        <v>84802544</v>
      </c>
    </row>
    <row r="568" spans="1:16" x14ac:dyDescent="0.25">
      <c r="A568" t="s">
        <v>18</v>
      </c>
      <c r="B568" t="s">
        <v>11</v>
      </c>
      <c r="C568" t="s">
        <v>2</v>
      </c>
      <c r="D568">
        <v>1</v>
      </c>
      <c r="E568">
        <v>0.8</v>
      </c>
      <c r="F568">
        <v>16</v>
      </c>
      <c r="G568">
        <v>11300000</v>
      </c>
      <c r="H568">
        <v>3</v>
      </c>
      <c r="I568" t="s">
        <v>7</v>
      </c>
      <c r="J568">
        <v>77602328</v>
      </c>
      <c r="K568">
        <v>97</v>
      </c>
      <c r="L568">
        <v>100003</v>
      </c>
      <c r="O568" t="str">
        <f t="shared" si="8"/>
        <v>MEM_LOAD_UOPS_RETIRED.L1_MISSstd_unorderedMURMURinsert113000003</v>
      </c>
      <c r="P568">
        <v>77602328</v>
      </c>
    </row>
    <row r="569" spans="1:16" x14ac:dyDescent="0.25">
      <c r="A569" t="s">
        <v>18</v>
      </c>
      <c r="B569" t="s">
        <v>11</v>
      </c>
      <c r="C569" t="s">
        <v>2</v>
      </c>
      <c r="D569">
        <v>1</v>
      </c>
      <c r="E569">
        <v>0.8</v>
      </c>
      <c r="F569">
        <v>16</v>
      </c>
      <c r="G569">
        <v>22500000</v>
      </c>
      <c r="H569">
        <v>1</v>
      </c>
      <c r="I569" t="s">
        <v>7</v>
      </c>
      <c r="J569">
        <v>175205256</v>
      </c>
      <c r="K569">
        <v>219</v>
      </c>
      <c r="L569">
        <v>100003</v>
      </c>
      <c r="O569" t="str">
        <f t="shared" si="8"/>
        <v>MEM_LOAD_UOPS_RETIRED.L1_MISSstd_unorderedMURMURinsert225000001</v>
      </c>
      <c r="P569">
        <v>175205256</v>
      </c>
    </row>
    <row r="570" spans="1:16" x14ac:dyDescent="0.25">
      <c r="A570" t="s">
        <v>18</v>
      </c>
      <c r="B570" t="s">
        <v>11</v>
      </c>
      <c r="C570" t="s">
        <v>2</v>
      </c>
      <c r="D570">
        <v>1</v>
      </c>
      <c r="E570">
        <v>0.8</v>
      </c>
      <c r="F570">
        <v>16</v>
      </c>
      <c r="G570">
        <v>22500000</v>
      </c>
      <c r="H570">
        <v>2</v>
      </c>
      <c r="I570" t="s">
        <v>7</v>
      </c>
      <c r="J570">
        <v>171205136</v>
      </c>
      <c r="K570">
        <v>214</v>
      </c>
      <c r="L570">
        <v>100003</v>
      </c>
      <c r="O570" t="str">
        <f t="shared" si="8"/>
        <v>MEM_LOAD_UOPS_RETIRED.L1_MISSstd_unorderedMURMURinsert225000002</v>
      </c>
      <c r="P570">
        <v>171205136</v>
      </c>
    </row>
    <row r="571" spans="1:16" x14ac:dyDescent="0.25">
      <c r="A571" t="s">
        <v>18</v>
      </c>
      <c r="B571" t="s">
        <v>11</v>
      </c>
      <c r="C571" t="s">
        <v>2</v>
      </c>
      <c r="D571">
        <v>1</v>
      </c>
      <c r="E571">
        <v>0.8</v>
      </c>
      <c r="F571">
        <v>16</v>
      </c>
      <c r="G571">
        <v>22500000</v>
      </c>
      <c r="H571">
        <v>3</v>
      </c>
      <c r="I571" t="s">
        <v>7</v>
      </c>
      <c r="J571">
        <v>171205136</v>
      </c>
      <c r="K571">
        <v>214</v>
      </c>
      <c r="L571">
        <v>100003</v>
      </c>
      <c r="O571" t="str">
        <f t="shared" si="8"/>
        <v>MEM_LOAD_UOPS_RETIRED.L1_MISSstd_unorderedMURMURinsert225000003</v>
      </c>
      <c r="P571">
        <v>171205136</v>
      </c>
    </row>
    <row r="572" spans="1:16" x14ac:dyDescent="0.25">
      <c r="A572" t="s">
        <v>18</v>
      </c>
      <c r="B572" t="s">
        <v>11</v>
      </c>
      <c r="C572" t="s">
        <v>2</v>
      </c>
      <c r="D572">
        <v>1</v>
      </c>
      <c r="E572">
        <v>0.8</v>
      </c>
      <c r="F572">
        <v>16</v>
      </c>
      <c r="G572">
        <v>45000000</v>
      </c>
      <c r="H572">
        <v>1</v>
      </c>
      <c r="I572" t="s">
        <v>7</v>
      </c>
      <c r="J572">
        <v>319209576</v>
      </c>
      <c r="K572">
        <v>399</v>
      </c>
      <c r="L572">
        <v>100003</v>
      </c>
      <c r="O572" t="str">
        <f t="shared" si="8"/>
        <v>MEM_LOAD_UOPS_RETIRED.L1_MISSstd_unorderedMURMURinsert450000001</v>
      </c>
      <c r="P572">
        <v>319209576</v>
      </c>
    </row>
    <row r="573" spans="1:16" x14ac:dyDescent="0.25">
      <c r="A573" t="s">
        <v>18</v>
      </c>
      <c r="B573" t="s">
        <v>11</v>
      </c>
      <c r="C573" t="s">
        <v>2</v>
      </c>
      <c r="D573">
        <v>1</v>
      </c>
      <c r="E573">
        <v>0.8</v>
      </c>
      <c r="F573">
        <v>16</v>
      </c>
      <c r="G573">
        <v>45000000</v>
      </c>
      <c r="H573">
        <v>2</v>
      </c>
      <c r="I573" t="s">
        <v>7</v>
      </c>
      <c r="J573">
        <v>323209696</v>
      </c>
      <c r="K573">
        <v>404</v>
      </c>
      <c r="L573">
        <v>100003</v>
      </c>
      <c r="O573" t="str">
        <f t="shared" si="8"/>
        <v>MEM_LOAD_UOPS_RETIRED.L1_MISSstd_unorderedMURMURinsert450000002</v>
      </c>
      <c r="P573">
        <v>323209696</v>
      </c>
    </row>
    <row r="574" spans="1:16" x14ac:dyDescent="0.25">
      <c r="A574" t="s">
        <v>18</v>
      </c>
      <c r="B574" t="s">
        <v>11</v>
      </c>
      <c r="C574" t="s">
        <v>2</v>
      </c>
      <c r="D574">
        <v>1</v>
      </c>
      <c r="E574">
        <v>0.8</v>
      </c>
      <c r="F574">
        <v>16</v>
      </c>
      <c r="G574">
        <v>45000000</v>
      </c>
      <c r="H574">
        <v>3</v>
      </c>
      <c r="I574" t="s">
        <v>7</v>
      </c>
      <c r="J574">
        <v>324009720</v>
      </c>
      <c r="K574">
        <v>405</v>
      </c>
      <c r="L574">
        <v>100003</v>
      </c>
      <c r="O574" t="str">
        <f t="shared" si="8"/>
        <v>MEM_LOAD_UOPS_RETIRED.L1_MISSstd_unorderedMURMURinsert450000003</v>
      </c>
      <c r="P574">
        <v>324009720</v>
      </c>
    </row>
    <row r="575" spans="1:16" x14ac:dyDescent="0.25">
      <c r="A575" t="s">
        <v>18</v>
      </c>
      <c r="B575" t="s">
        <v>11</v>
      </c>
      <c r="C575" t="s">
        <v>2</v>
      </c>
      <c r="D575">
        <v>1</v>
      </c>
      <c r="E575">
        <v>0.8</v>
      </c>
      <c r="F575">
        <v>16</v>
      </c>
      <c r="G575">
        <v>90000000</v>
      </c>
      <c r="H575">
        <v>1</v>
      </c>
      <c r="I575" t="s">
        <v>7</v>
      </c>
      <c r="J575">
        <v>639219176</v>
      </c>
      <c r="K575">
        <v>799</v>
      </c>
      <c r="L575">
        <v>100003</v>
      </c>
      <c r="O575" t="str">
        <f t="shared" si="8"/>
        <v>MEM_LOAD_UOPS_RETIRED.L1_MISSstd_unorderedMURMURinsert900000001</v>
      </c>
      <c r="P575">
        <v>639219176</v>
      </c>
    </row>
    <row r="576" spans="1:16" x14ac:dyDescent="0.25">
      <c r="A576" t="s">
        <v>18</v>
      </c>
      <c r="B576" t="s">
        <v>11</v>
      </c>
      <c r="C576" t="s">
        <v>2</v>
      </c>
      <c r="D576">
        <v>1</v>
      </c>
      <c r="E576">
        <v>0.8</v>
      </c>
      <c r="F576">
        <v>16</v>
      </c>
      <c r="G576">
        <v>90000000</v>
      </c>
      <c r="H576">
        <v>2</v>
      </c>
      <c r="I576" t="s">
        <v>7</v>
      </c>
      <c r="J576">
        <v>639219176</v>
      </c>
      <c r="K576">
        <v>799</v>
      </c>
      <c r="L576">
        <v>100003</v>
      </c>
      <c r="O576" t="str">
        <f t="shared" si="8"/>
        <v>MEM_LOAD_UOPS_RETIRED.L1_MISSstd_unorderedMURMURinsert900000002</v>
      </c>
      <c r="P576">
        <v>639219176</v>
      </c>
    </row>
    <row r="577" spans="1:16" x14ac:dyDescent="0.25">
      <c r="A577" t="s">
        <v>18</v>
      </c>
      <c r="B577" t="s">
        <v>11</v>
      </c>
      <c r="C577" t="s">
        <v>2</v>
      </c>
      <c r="D577">
        <v>1</v>
      </c>
      <c r="E577">
        <v>0.8</v>
      </c>
      <c r="F577">
        <v>16</v>
      </c>
      <c r="G577">
        <v>90000000</v>
      </c>
      <c r="H577">
        <v>3</v>
      </c>
      <c r="I577" t="s">
        <v>7</v>
      </c>
      <c r="J577">
        <v>642419272</v>
      </c>
      <c r="K577">
        <v>803</v>
      </c>
      <c r="L577">
        <v>100003</v>
      </c>
      <c r="O577" t="str">
        <f t="shared" si="8"/>
        <v>MEM_LOAD_UOPS_RETIRED.L1_MISSstd_unorderedMURMURinsert900000003</v>
      </c>
      <c r="P577">
        <v>642419272</v>
      </c>
    </row>
    <row r="578" spans="1:16" x14ac:dyDescent="0.25">
      <c r="A578" t="s">
        <v>0</v>
      </c>
      <c r="B578" t="s">
        <v>1</v>
      </c>
      <c r="C578" t="s">
        <v>2</v>
      </c>
      <c r="D578">
        <v>1</v>
      </c>
      <c r="E578">
        <v>0.8</v>
      </c>
      <c r="F578">
        <v>16</v>
      </c>
      <c r="G578">
        <v>11300000</v>
      </c>
      <c r="H578">
        <v>1</v>
      </c>
      <c r="I578" t="s">
        <v>5</v>
      </c>
      <c r="J578">
        <v>4800144</v>
      </c>
      <c r="K578">
        <v>6</v>
      </c>
      <c r="L578">
        <v>100003</v>
      </c>
      <c r="O578" t="str">
        <f t="shared" ref="O578:O641" si="9">I578&amp;A578&amp;C578&amp;B578&amp;G578&amp;H578</f>
        <v>MEM_LOAD_UOPS_RETIRED.L2_HITclassic_robinhoodMURMURerase113000001</v>
      </c>
      <c r="P578">
        <v>4800144</v>
      </c>
    </row>
    <row r="579" spans="1:16" x14ac:dyDescent="0.25">
      <c r="A579" t="s">
        <v>0</v>
      </c>
      <c r="B579" t="s">
        <v>1</v>
      </c>
      <c r="C579" t="s">
        <v>2</v>
      </c>
      <c r="D579">
        <v>1</v>
      </c>
      <c r="E579">
        <v>0.8</v>
      </c>
      <c r="F579">
        <v>16</v>
      </c>
      <c r="G579">
        <v>11300000</v>
      </c>
      <c r="H579">
        <v>2</v>
      </c>
      <c r="I579" t="s">
        <v>5</v>
      </c>
      <c r="J579">
        <v>4800144</v>
      </c>
      <c r="K579">
        <v>6</v>
      </c>
      <c r="L579">
        <v>100003</v>
      </c>
      <c r="O579" t="str">
        <f t="shared" si="9"/>
        <v>MEM_LOAD_UOPS_RETIRED.L2_HITclassic_robinhoodMURMURerase113000002</v>
      </c>
      <c r="P579">
        <v>4800144</v>
      </c>
    </row>
    <row r="580" spans="1:16" x14ac:dyDescent="0.25">
      <c r="A580" t="s">
        <v>0</v>
      </c>
      <c r="B580" t="s">
        <v>1</v>
      </c>
      <c r="C580" t="s">
        <v>2</v>
      </c>
      <c r="D580">
        <v>1</v>
      </c>
      <c r="E580">
        <v>0.8</v>
      </c>
      <c r="F580">
        <v>16</v>
      </c>
      <c r="G580">
        <v>11300000</v>
      </c>
      <c r="H580">
        <v>3</v>
      </c>
      <c r="I580" t="s">
        <v>5</v>
      </c>
      <c r="J580">
        <v>0</v>
      </c>
      <c r="K580">
        <v>0</v>
      </c>
      <c r="L580">
        <v>100003</v>
      </c>
      <c r="O580" t="str">
        <f t="shared" si="9"/>
        <v>MEM_LOAD_UOPS_RETIRED.L2_HITclassic_robinhoodMURMURerase113000003</v>
      </c>
      <c r="P580">
        <v>0</v>
      </c>
    </row>
    <row r="581" spans="1:16" x14ac:dyDescent="0.25">
      <c r="A581" t="s">
        <v>0</v>
      </c>
      <c r="B581" t="s">
        <v>1</v>
      </c>
      <c r="C581" t="s">
        <v>2</v>
      </c>
      <c r="D581">
        <v>1</v>
      </c>
      <c r="E581">
        <v>0.8</v>
      </c>
      <c r="F581">
        <v>16</v>
      </c>
      <c r="G581">
        <v>22500000</v>
      </c>
      <c r="H581">
        <v>1</v>
      </c>
      <c r="I581" t="s">
        <v>5</v>
      </c>
      <c r="J581">
        <v>5600168</v>
      </c>
      <c r="K581">
        <v>7</v>
      </c>
      <c r="L581">
        <v>100003</v>
      </c>
      <c r="O581" t="str">
        <f t="shared" si="9"/>
        <v>MEM_LOAD_UOPS_RETIRED.L2_HITclassic_robinhoodMURMURerase225000001</v>
      </c>
      <c r="P581">
        <v>5600168</v>
      </c>
    </row>
    <row r="582" spans="1:16" x14ac:dyDescent="0.25">
      <c r="A582" t="s">
        <v>0</v>
      </c>
      <c r="B582" t="s">
        <v>1</v>
      </c>
      <c r="C582" t="s">
        <v>2</v>
      </c>
      <c r="D582">
        <v>1</v>
      </c>
      <c r="E582">
        <v>0.8</v>
      </c>
      <c r="F582">
        <v>16</v>
      </c>
      <c r="G582">
        <v>22500000</v>
      </c>
      <c r="H582">
        <v>2</v>
      </c>
      <c r="I582" t="s">
        <v>5</v>
      </c>
      <c r="J582">
        <v>4800144</v>
      </c>
      <c r="K582">
        <v>6</v>
      </c>
      <c r="L582">
        <v>100003</v>
      </c>
      <c r="O582" t="str">
        <f t="shared" si="9"/>
        <v>MEM_LOAD_UOPS_RETIRED.L2_HITclassic_robinhoodMURMURerase225000002</v>
      </c>
      <c r="P582">
        <v>4800144</v>
      </c>
    </row>
    <row r="583" spans="1:16" x14ac:dyDescent="0.25">
      <c r="A583" t="s">
        <v>0</v>
      </c>
      <c r="B583" t="s">
        <v>1</v>
      </c>
      <c r="C583" t="s">
        <v>2</v>
      </c>
      <c r="D583">
        <v>1</v>
      </c>
      <c r="E583">
        <v>0.8</v>
      </c>
      <c r="F583">
        <v>16</v>
      </c>
      <c r="G583">
        <v>22500000</v>
      </c>
      <c r="H583">
        <v>3</v>
      </c>
      <c r="I583" t="s">
        <v>5</v>
      </c>
      <c r="J583">
        <v>800024</v>
      </c>
      <c r="K583">
        <v>1</v>
      </c>
      <c r="L583">
        <v>100003</v>
      </c>
      <c r="O583" t="str">
        <f t="shared" si="9"/>
        <v>MEM_LOAD_UOPS_RETIRED.L2_HITclassic_robinhoodMURMURerase225000003</v>
      </c>
      <c r="P583">
        <v>800024</v>
      </c>
    </row>
    <row r="584" spans="1:16" x14ac:dyDescent="0.25">
      <c r="A584" t="s">
        <v>0</v>
      </c>
      <c r="B584" t="s">
        <v>1</v>
      </c>
      <c r="C584" t="s">
        <v>2</v>
      </c>
      <c r="D584">
        <v>1</v>
      </c>
      <c r="E584">
        <v>0.8</v>
      </c>
      <c r="F584">
        <v>16</v>
      </c>
      <c r="G584">
        <v>45000000</v>
      </c>
      <c r="H584">
        <v>1</v>
      </c>
      <c r="I584" t="s">
        <v>5</v>
      </c>
      <c r="J584">
        <v>7200216</v>
      </c>
      <c r="K584">
        <v>9</v>
      </c>
      <c r="L584">
        <v>100003</v>
      </c>
      <c r="O584" t="str">
        <f t="shared" si="9"/>
        <v>MEM_LOAD_UOPS_RETIRED.L2_HITclassic_robinhoodMURMURerase450000001</v>
      </c>
      <c r="P584">
        <v>7200216</v>
      </c>
    </row>
    <row r="585" spans="1:16" x14ac:dyDescent="0.25">
      <c r="A585" t="s">
        <v>0</v>
      </c>
      <c r="B585" t="s">
        <v>1</v>
      </c>
      <c r="C585" t="s">
        <v>2</v>
      </c>
      <c r="D585">
        <v>1</v>
      </c>
      <c r="E585">
        <v>0.8</v>
      </c>
      <c r="F585">
        <v>16</v>
      </c>
      <c r="G585">
        <v>45000000</v>
      </c>
      <c r="H585">
        <v>2</v>
      </c>
      <c r="I585" t="s">
        <v>5</v>
      </c>
      <c r="J585">
        <v>2400072</v>
      </c>
      <c r="K585">
        <v>3</v>
      </c>
      <c r="L585">
        <v>100003</v>
      </c>
      <c r="O585" t="str">
        <f t="shared" si="9"/>
        <v>MEM_LOAD_UOPS_RETIRED.L2_HITclassic_robinhoodMURMURerase450000002</v>
      </c>
      <c r="P585">
        <v>2400072</v>
      </c>
    </row>
    <row r="586" spans="1:16" x14ac:dyDescent="0.25">
      <c r="A586" t="s">
        <v>0</v>
      </c>
      <c r="B586" t="s">
        <v>1</v>
      </c>
      <c r="C586" t="s">
        <v>2</v>
      </c>
      <c r="D586">
        <v>1</v>
      </c>
      <c r="E586">
        <v>0.8</v>
      </c>
      <c r="F586">
        <v>16</v>
      </c>
      <c r="G586">
        <v>45000000</v>
      </c>
      <c r="H586">
        <v>3</v>
      </c>
      <c r="I586" t="s">
        <v>5</v>
      </c>
      <c r="J586">
        <v>3200096</v>
      </c>
      <c r="K586">
        <v>4</v>
      </c>
      <c r="L586">
        <v>100003</v>
      </c>
      <c r="O586" t="str">
        <f t="shared" si="9"/>
        <v>MEM_LOAD_UOPS_RETIRED.L2_HITclassic_robinhoodMURMURerase450000003</v>
      </c>
      <c r="P586">
        <v>3200096</v>
      </c>
    </row>
    <row r="587" spans="1:16" x14ac:dyDescent="0.25">
      <c r="A587" t="s">
        <v>0</v>
      </c>
      <c r="B587" t="s">
        <v>1</v>
      </c>
      <c r="C587" t="s">
        <v>2</v>
      </c>
      <c r="D587">
        <v>1</v>
      </c>
      <c r="E587">
        <v>0.8</v>
      </c>
      <c r="F587">
        <v>16</v>
      </c>
      <c r="G587">
        <v>90000000</v>
      </c>
      <c r="H587">
        <v>1</v>
      </c>
      <c r="I587" t="s">
        <v>5</v>
      </c>
      <c r="J587">
        <v>7200216</v>
      </c>
      <c r="K587">
        <v>9</v>
      </c>
      <c r="L587">
        <v>100003</v>
      </c>
      <c r="O587" t="str">
        <f t="shared" si="9"/>
        <v>MEM_LOAD_UOPS_RETIRED.L2_HITclassic_robinhoodMURMURerase900000001</v>
      </c>
      <c r="P587">
        <v>7200216</v>
      </c>
    </row>
    <row r="588" spans="1:16" x14ac:dyDescent="0.25">
      <c r="A588" t="s">
        <v>0</v>
      </c>
      <c r="B588" t="s">
        <v>1</v>
      </c>
      <c r="C588" t="s">
        <v>2</v>
      </c>
      <c r="D588">
        <v>1</v>
      </c>
      <c r="E588">
        <v>0.8</v>
      </c>
      <c r="F588">
        <v>16</v>
      </c>
      <c r="G588">
        <v>90000000</v>
      </c>
      <c r="H588">
        <v>2</v>
      </c>
      <c r="I588" t="s">
        <v>5</v>
      </c>
      <c r="J588">
        <v>7200216</v>
      </c>
      <c r="K588">
        <v>9</v>
      </c>
      <c r="L588">
        <v>100003</v>
      </c>
      <c r="O588" t="str">
        <f t="shared" si="9"/>
        <v>MEM_LOAD_UOPS_RETIRED.L2_HITclassic_robinhoodMURMURerase900000002</v>
      </c>
      <c r="P588">
        <v>7200216</v>
      </c>
    </row>
    <row r="589" spans="1:16" x14ac:dyDescent="0.25">
      <c r="A589" t="s">
        <v>0</v>
      </c>
      <c r="B589" t="s">
        <v>1</v>
      </c>
      <c r="C589" t="s">
        <v>2</v>
      </c>
      <c r="D589">
        <v>1</v>
      </c>
      <c r="E589">
        <v>0.8</v>
      </c>
      <c r="F589">
        <v>16</v>
      </c>
      <c r="G589">
        <v>90000000</v>
      </c>
      <c r="H589">
        <v>3</v>
      </c>
      <c r="I589" t="s">
        <v>5</v>
      </c>
      <c r="J589">
        <v>5600168</v>
      </c>
      <c r="K589">
        <v>7</v>
      </c>
      <c r="L589">
        <v>100003</v>
      </c>
      <c r="O589" t="str">
        <f t="shared" si="9"/>
        <v>MEM_LOAD_UOPS_RETIRED.L2_HITclassic_robinhoodMURMURerase900000003</v>
      </c>
      <c r="P589">
        <v>5600168</v>
      </c>
    </row>
    <row r="590" spans="1:16" x14ac:dyDescent="0.25">
      <c r="A590" t="s">
        <v>0</v>
      </c>
      <c r="B590" t="s">
        <v>10</v>
      </c>
      <c r="C590" t="s">
        <v>2</v>
      </c>
      <c r="D590">
        <v>1</v>
      </c>
      <c r="E590">
        <v>0.8</v>
      </c>
      <c r="F590">
        <v>16</v>
      </c>
      <c r="G590">
        <v>11300000</v>
      </c>
      <c r="H590">
        <v>1</v>
      </c>
      <c r="I590" t="s">
        <v>5</v>
      </c>
      <c r="J590">
        <v>0</v>
      </c>
      <c r="K590">
        <v>0</v>
      </c>
      <c r="L590">
        <v>100003</v>
      </c>
      <c r="O590" t="str">
        <f t="shared" si="9"/>
        <v>MEM_LOAD_UOPS_RETIRED.L2_HITclassic_robinhoodMURMURfind113000001</v>
      </c>
      <c r="P590">
        <v>0</v>
      </c>
    </row>
    <row r="591" spans="1:16" x14ac:dyDescent="0.25">
      <c r="A591" t="s">
        <v>0</v>
      </c>
      <c r="B591" t="s">
        <v>10</v>
      </c>
      <c r="C591" t="s">
        <v>2</v>
      </c>
      <c r="D591">
        <v>1</v>
      </c>
      <c r="E591">
        <v>0.8</v>
      </c>
      <c r="F591">
        <v>16</v>
      </c>
      <c r="G591">
        <v>11300000</v>
      </c>
      <c r="H591">
        <v>2</v>
      </c>
      <c r="I591" t="s">
        <v>5</v>
      </c>
      <c r="J591">
        <v>0</v>
      </c>
      <c r="K591">
        <v>0</v>
      </c>
      <c r="L591">
        <v>100003</v>
      </c>
      <c r="O591" t="str">
        <f t="shared" si="9"/>
        <v>MEM_LOAD_UOPS_RETIRED.L2_HITclassic_robinhoodMURMURfind113000002</v>
      </c>
      <c r="P591">
        <v>0</v>
      </c>
    </row>
    <row r="592" spans="1:16" x14ac:dyDescent="0.25">
      <c r="A592" t="s">
        <v>0</v>
      </c>
      <c r="B592" t="s">
        <v>10</v>
      </c>
      <c r="C592" t="s">
        <v>2</v>
      </c>
      <c r="D592">
        <v>1</v>
      </c>
      <c r="E592">
        <v>0.8</v>
      </c>
      <c r="F592">
        <v>16</v>
      </c>
      <c r="G592">
        <v>11300000</v>
      </c>
      <c r="H592">
        <v>3</v>
      </c>
      <c r="I592" t="s">
        <v>5</v>
      </c>
      <c r="J592">
        <v>0</v>
      </c>
      <c r="K592">
        <v>0</v>
      </c>
      <c r="L592">
        <v>100003</v>
      </c>
      <c r="O592" t="str">
        <f t="shared" si="9"/>
        <v>MEM_LOAD_UOPS_RETIRED.L2_HITclassic_robinhoodMURMURfind113000003</v>
      </c>
      <c r="P592">
        <v>0</v>
      </c>
    </row>
    <row r="593" spans="1:16" x14ac:dyDescent="0.25">
      <c r="A593" t="s">
        <v>0</v>
      </c>
      <c r="B593" t="s">
        <v>10</v>
      </c>
      <c r="C593" t="s">
        <v>2</v>
      </c>
      <c r="D593">
        <v>1</v>
      </c>
      <c r="E593">
        <v>0.8</v>
      </c>
      <c r="F593">
        <v>16</v>
      </c>
      <c r="G593">
        <v>22500000</v>
      </c>
      <c r="H593">
        <v>1</v>
      </c>
      <c r="I593" t="s">
        <v>5</v>
      </c>
      <c r="J593">
        <v>800024</v>
      </c>
      <c r="K593">
        <v>1</v>
      </c>
      <c r="L593">
        <v>100003</v>
      </c>
      <c r="O593" t="str">
        <f t="shared" si="9"/>
        <v>MEM_LOAD_UOPS_RETIRED.L2_HITclassic_robinhoodMURMURfind225000001</v>
      </c>
      <c r="P593">
        <v>800024</v>
      </c>
    </row>
    <row r="594" spans="1:16" x14ac:dyDescent="0.25">
      <c r="A594" t="s">
        <v>0</v>
      </c>
      <c r="B594" t="s">
        <v>10</v>
      </c>
      <c r="C594" t="s">
        <v>2</v>
      </c>
      <c r="D594">
        <v>1</v>
      </c>
      <c r="E594">
        <v>0.8</v>
      </c>
      <c r="F594">
        <v>16</v>
      </c>
      <c r="G594">
        <v>22500000</v>
      </c>
      <c r="H594">
        <v>2</v>
      </c>
      <c r="I594" t="s">
        <v>5</v>
      </c>
      <c r="J594">
        <v>800024</v>
      </c>
      <c r="K594">
        <v>1</v>
      </c>
      <c r="L594">
        <v>100003</v>
      </c>
      <c r="O594" t="str">
        <f t="shared" si="9"/>
        <v>MEM_LOAD_UOPS_RETIRED.L2_HITclassic_robinhoodMURMURfind225000002</v>
      </c>
      <c r="P594">
        <v>800024</v>
      </c>
    </row>
    <row r="595" spans="1:16" x14ac:dyDescent="0.25">
      <c r="A595" t="s">
        <v>0</v>
      </c>
      <c r="B595" t="s">
        <v>10</v>
      </c>
      <c r="C595" t="s">
        <v>2</v>
      </c>
      <c r="D595">
        <v>1</v>
      </c>
      <c r="E595">
        <v>0.8</v>
      </c>
      <c r="F595">
        <v>16</v>
      </c>
      <c r="G595">
        <v>22500000</v>
      </c>
      <c r="H595">
        <v>3</v>
      </c>
      <c r="I595" t="s">
        <v>5</v>
      </c>
      <c r="J595">
        <v>800024</v>
      </c>
      <c r="K595">
        <v>1</v>
      </c>
      <c r="L595">
        <v>100003</v>
      </c>
      <c r="O595" t="str">
        <f t="shared" si="9"/>
        <v>MEM_LOAD_UOPS_RETIRED.L2_HITclassic_robinhoodMURMURfind225000003</v>
      </c>
      <c r="P595">
        <v>800024</v>
      </c>
    </row>
    <row r="596" spans="1:16" x14ac:dyDescent="0.25">
      <c r="A596" t="s">
        <v>0</v>
      </c>
      <c r="B596" t="s">
        <v>10</v>
      </c>
      <c r="C596" t="s">
        <v>2</v>
      </c>
      <c r="D596">
        <v>1</v>
      </c>
      <c r="E596">
        <v>0.8</v>
      </c>
      <c r="F596">
        <v>16</v>
      </c>
      <c r="G596">
        <v>45000000</v>
      </c>
      <c r="H596">
        <v>1</v>
      </c>
      <c r="I596" t="s">
        <v>5</v>
      </c>
      <c r="J596">
        <v>2400072</v>
      </c>
      <c r="K596">
        <v>3</v>
      </c>
      <c r="L596">
        <v>100003</v>
      </c>
      <c r="O596" t="str">
        <f t="shared" si="9"/>
        <v>MEM_LOAD_UOPS_RETIRED.L2_HITclassic_robinhoodMURMURfind450000001</v>
      </c>
      <c r="P596">
        <v>2400072</v>
      </c>
    </row>
    <row r="597" spans="1:16" x14ac:dyDescent="0.25">
      <c r="A597" t="s">
        <v>0</v>
      </c>
      <c r="B597" t="s">
        <v>10</v>
      </c>
      <c r="C597" t="s">
        <v>2</v>
      </c>
      <c r="D597">
        <v>1</v>
      </c>
      <c r="E597">
        <v>0.8</v>
      </c>
      <c r="F597">
        <v>16</v>
      </c>
      <c r="G597">
        <v>45000000</v>
      </c>
      <c r="H597">
        <v>2</v>
      </c>
      <c r="I597" t="s">
        <v>5</v>
      </c>
      <c r="J597">
        <v>2400072</v>
      </c>
      <c r="K597">
        <v>3</v>
      </c>
      <c r="L597">
        <v>100003</v>
      </c>
      <c r="O597" t="str">
        <f t="shared" si="9"/>
        <v>MEM_LOAD_UOPS_RETIRED.L2_HITclassic_robinhoodMURMURfind450000002</v>
      </c>
      <c r="P597">
        <v>2400072</v>
      </c>
    </row>
    <row r="598" spans="1:16" x14ac:dyDescent="0.25">
      <c r="A598" t="s">
        <v>0</v>
      </c>
      <c r="B598" t="s">
        <v>10</v>
      </c>
      <c r="C598" t="s">
        <v>2</v>
      </c>
      <c r="D598">
        <v>1</v>
      </c>
      <c r="E598">
        <v>0.8</v>
      </c>
      <c r="F598">
        <v>16</v>
      </c>
      <c r="G598">
        <v>45000000</v>
      </c>
      <c r="H598">
        <v>3</v>
      </c>
      <c r="I598" t="s">
        <v>5</v>
      </c>
      <c r="J598">
        <v>2400072</v>
      </c>
      <c r="K598">
        <v>3</v>
      </c>
      <c r="L598">
        <v>100003</v>
      </c>
      <c r="O598" t="str">
        <f t="shared" si="9"/>
        <v>MEM_LOAD_UOPS_RETIRED.L2_HITclassic_robinhoodMURMURfind450000003</v>
      </c>
      <c r="P598">
        <v>2400072</v>
      </c>
    </row>
    <row r="599" spans="1:16" x14ac:dyDescent="0.25">
      <c r="A599" t="s">
        <v>0</v>
      </c>
      <c r="B599" t="s">
        <v>10</v>
      </c>
      <c r="C599" t="s">
        <v>2</v>
      </c>
      <c r="D599">
        <v>1</v>
      </c>
      <c r="E599">
        <v>0.8</v>
      </c>
      <c r="F599">
        <v>16</v>
      </c>
      <c r="G599">
        <v>90000000</v>
      </c>
      <c r="H599">
        <v>1</v>
      </c>
      <c r="I599" t="s">
        <v>5</v>
      </c>
      <c r="J599">
        <v>4800144</v>
      </c>
      <c r="K599">
        <v>6</v>
      </c>
      <c r="L599">
        <v>100003</v>
      </c>
      <c r="O599" t="str">
        <f t="shared" si="9"/>
        <v>MEM_LOAD_UOPS_RETIRED.L2_HITclassic_robinhoodMURMURfind900000001</v>
      </c>
      <c r="P599">
        <v>4800144</v>
      </c>
    </row>
    <row r="600" spans="1:16" x14ac:dyDescent="0.25">
      <c r="A600" t="s">
        <v>0</v>
      </c>
      <c r="B600" t="s">
        <v>10</v>
      </c>
      <c r="C600" t="s">
        <v>2</v>
      </c>
      <c r="D600">
        <v>1</v>
      </c>
      <c r="E600">
        <v>0.8</v>
      </c>
      <c r="F600">
        <v>16</v>
      </c>
      <c r="G600">
        <v>90000000</v>
      </c>
      <c r="H600">
        <v>2</v>
      </c>
      <c r="I600" t="s">
        <v>5</v>
      </c>
      <c r="J600">
        <v>6400192</v>
      </c>
      <c r="K600">
        <v>8</v>
      </c>
      <c r="L600">
        <v>100003</v>
      </c>
      <c r="O600" t="str">
        <f t="shared" si="9"/>
        <v>MEM_LOAD_UOPS_RETIRED.L2_HITclassic_robinhoodMURMURfind900000002</v>
      </c>
      <c r="P600">
        <v>6400192</v>
      </c>
    </row>
    <row r="601" spans="1:16" x14ac:dyDescent="0.25">
      <c r="A601" t="s">
        <v>0</v>
      </c>
      <c r="B601" t="s">
        <v>10</v>
      </c>
      <c r="C601" t="s">
        <v>2</v>
      </c>
      <c r="D601">
        <v>1</v>
      </c>
      <c r="E601">
        <v>0.8</v>
      </c>
      <c r="F601">
        <v>16</v>
      </c>
      <c r="G601">
        <v>90000000</v>
      </c>
      <c r="H601">
        <v>3</v>
      </c>
      <c r="I601" t="s">
        <v>5</v>
      </c>
      <c r="J601">
        <v>5600168</v>
      </c>
      <c r="K601">
        <v>7</v>
      </c>
      <c r="L601">
        <v>100003</v>
      </c>
      <c r="O601" t="str">
        <f t="shared" si="9"/>
        <v>MEM_LOAD_UOPS_RETIRED.L2_HITclassic_robinhoodMURMURfind900000003</v>
      </c>
      <c r="P601">
        <v>5600168</v>
      </c>
    </row>
    <row r="602" spans="1:16" x14ac:dyDescent="0.25">
      <c r="A602" t="s">
        <v>0</v>
      </c>
      <c r="B602" t="s">
        <v>11</v>
      </c>
      <c r="C602" t="s">
        <v>2</v>
      </c>
      <c r="D602">
        <v>1</v>
      </c>
      <c r="E602">
        <v>0.8</v>
      </c>
      <c r="F602">
        <v>16</v>
      </c>
      <c r="G602">
        <v>11300000</v>
      </c>
      <c r="H602">
        <v>1</v>
      </c>
      <c r="I602" t="s">
        <v>5</v>
      </c>
      <c r="J602">
        <v>0</v>
      </c>
      <c r="K602">
        <v>0</v>
      </c>
      <c r="L602">
        <v>100003</v>
      </c>
      <c r="O602" t="str">
        <f t="shared" si="9"/>
        <v>MEM_LOAD_UOPS_RETIRED.L2_HITclassic_robinhoodMURMURinsert113000001</v>
      </c>
      <c r="P602">
        <v>0</v>
      </c>
    </row>
    <row r="603" spans="1:16" x14ac:dyDescent="0.25">
      <c r="A603" t="s">
        <v>0</v>
      </c>
      <c r="B603" t="s">
        <v>11</v>
      </c>
      <c r="C603" t="s">
        <v>2</v>
      </c>
      <c r="D603">
        <v>1</v>
      </c>
      <c r="E603">
        <v>0.8</v>
      </c>
      <c r="F603">
        <v>16</v>
      </c>
      <c r="G603">
        <v>11300000</v>
      </c>
      <c r="H603">
        <v>2</v>
      </c>
      <c r="I603" t="s">
        <v>5</v>
      </c>
      <c r="J603">
        <v>0</v>
      </c>
      <c r="K603">
        <v>0</v>
      </c>
      <c r="L603">
        <v>100003</v>
      </c>
      <c r="O603" t="str">
        <f t="shared" si="9"/>
        <v>MEM_LOAD_UOPS_RETIRED.L2_HITclassic_robinhoodMURMURinsert113000002</v>
      </c>
      <c r="P603">
        <v>0</v>
      </c>
    </row>
    <row r="604" spans="1:16" x14ac:dyDescent="0.25">
      <c r="A604" t="s">
        <v>0</v>
      </c>
      <c r="B604" t="s">
        <v>11</v>
      </c>
      <c r="C604" t="s">
        <v>2</v>
      </c>
      <c r="D604">
        <v>1</v>
      </c>
      <c r="E604">
        <v>0.8</v>
      </c>
      <c r="F604">
        <v>16</v>
      </c>
      <c r="G604">
        <v>11300000</v>
      </c>
      <c r="H604">
        <v>3</v>
      </c>
      <c r="I604" t="s">
        <v>5</v>
      </c>
      <c r="J604">
        <v>0</v>
      </c>
      <c r="K604">
        <v>0</v>
      </c>
      <c r="L604">
        <v>100003</v>
      </c>
      <c r="O604" t="str">
        <f t="shared" si="9"/>
        <v>MEM_LOAD_UOPS_RETIRED.L2_HITclassic_robinhoodMURMURinsert113000003</v>
      </c>
      <c r="P604">
        <v>0</v>
      </c>
    </row>
    <row r="605" spans="1:16" x14ac:dyDescent="0.25">
      <c r="A605" t="s">
        <v>0</v>
      </c>
      <c r="B605" t="s">
        <v>11</v>
      </c>
      <c r="C605" t="s">
        <v>2</v>
      </c>
      <c r="D605">
        <v>1</v>
      </c>
      <c r="E605">
        <v>0.8</v>
      </c>
      <c r="F605">
        <v>16</v>
      </c>
      <c r="G605">
        <v>22500000</v>
      </c>
      <c r="H605">
        <v>1</v>
      </c>
      <c r="I605" t="s">
        <v>5</v>
      </c>
      <c r="J605">
        <v>0</v>
      </c>
      <c r="K605">
        <v>0</v>
      </c>
      <c r="L605">
        <v>100003</v>
      </c>
      <c r="O605" t="str">
        <f t="shared" si="9"/>
        <v>MEM_LOAD_UOPS_RETIRED.L2_HITclassic_robinhoodMURMURinsert225000001</v>
      </c>
      <c r="P605">
        <v>0</v>
      </c>
    </row>
    <row r="606" spans="1:16" x14ac:dyDescent="0.25">
      <c r="A606" t="s">
        <v>0</v>
      </c>
      <c r="B606" t="s">
        <v>11</v>
      </c>
      <c r="C606" t="s">
        <v>2</v>
      </c>
      <c r="D606">
        <v>1</v>
      </c>
      <c r="E606">
        <v>0.8</v>
      </c>
      <c r="F606">
        <v>16</v>
      </c>
      <c r="G606">
        <v>22500000</v>
      </c>
      <c r="H606">
        <v>2</v>
      </c>
      <c r="I606" t="s">
        <v>5</v>
      </c>
      <c r="J606">
        <v>800024</v>
      </c>
      <c r="K606">
        <v>1</v>
      </c>
      <c r="L606">
        <v>100003</v>
      </c>
      <c r="O606" t="str">
        <f t="shared" si="9"/>
        <v>MEM_LOAD_UOPS_RETIRED.L2_HITclassic_robinhoodMURMURinsert225000002</v>
      </c>
      <c r="P606">
        <v>800024</v>
      </c>
    </row>
    <row r="607" spans="1:16" x14ac:dyDescent="0.25">
      <c r="A607" t="s">
        <v>0</v>
      </c>
      <c r="B607" t="s">
        <v>11</v>
      </c>
      <c r="C607" t="s">
        <v>2</v>
      </c>
      <c r="D607">
        <v>1</v>
      </c>
      <c r="E607">
        <v>0.8</v>
      </c>
      <c r="F607">
        <v>16</v>
      </c>
      <c r="G607">
        <v>22500000</v>
      </c>
      <c r="H607">
        <v>3</v>
      </c>
      <c r="I607" t="s">
        <v>5</v>
      </c>
      <c r="J607">
        <v>800024</v>
      </c>
      <c r="K607">
        <v>1</v>
      </c>
      <c r="L607">
        <v>100003</v>
      </c>
      <c r="O607" t="str">
        <f t="shared" si="9"/>
        <v>MEM_LOAD_UOPS_RETIRED.L2_HITclassic_robinhoodMURMURinsert225000003</v>
      </c>
      <c r="P607">
        <v>800024</v>
      </c>
    </row>
    <row r="608" spans="1:16" x14ac:dyDescent="0.25">
      <c r="A608" t="s">
        <v>0</v>
      </c>
      <c r="B608" t="s">
        <v>11</v>
      </c>
      <c r="C608" t="s">
        <v>2</v>
      </c>
      <c r="D608">
        <v>1</v>
      </c>
      <c r="E608">
        <v>0.8</v>
      </c>
      <c r="F608">
        <v>16</v>
      </c>
      <c r="G608">
        <v>45000000</v>
      </c>
      <c r="H608">
        <v>1</v>
      </c>
      <c r="I608" t="s">
        <v>5</v>
      </c>
      <c r="J608">
        <v>2400072</v>
      </c>
      <c r="K608">
        <v>3</v>
      </c>
      <c r="L608">
        <v>100003</v>
      </c>
      <c r="O608" t="str">
        <f t="shared" si="9"/>
        <v>MEM_LOAD_UOPS_RETIRED.L2_HITclassic_robinhoodMURMURinsert450000001</v>
      </c>
      <c r="P608">
        <v>2400072</v>
      </c>
    </row>
    <row r="609" spans="1:16" x14ac:dyDescent="0.25">
      <c r="A609" t="s">
        <v>0</v>
      </c>
      <c r="B609" t="s">
        <v>11</v>
      </c>
      <c r="C609" t="s">
        <v>2</v>
      </c>
      <c r="D609">
        <v>1</v>
      </c>
      <c r="E609">
        <v>0.8</v>
      </c>
      <c r="F609">
        <v>16</v>
      </c>
      <c r="G609">
        <v>45000000</v>
      </c>
      <c r="H609">
        <v>2</v>
      </c>
      <c r="I609" t="s">
        <v>5</v>
      </c>
      <c r="J609">
        <v>7200216</v>
      </c>
      <c r="K609">
        <v>9</v>
      </c>
      <c r="L609">
        <v>100003</v>
      </c>
      <c r="O609" t="str">
        <f t="shared" si="9"/>
        <v>MEM_LOAD_UOPS_RETIRED.L2_HITclassic_robinhoodMURMURinsert450000002</v>
      </c>
      <c r="P609">
        <v>7200216</v>
      </c>
    </row>
    <row r="610" spans="1:16" x14ac:dyDescent="0.25">
      <c r="A610" t="s">
        <v>0</v>
      </c>
      <c r="B610" t="s">
        <v>11</v>
      </c>
      <c r="C610" t="s">
        <v>2</v>
      </c>
      <c r="D610">
        <v>1</v>
      </c>
      <c r="E610">
        <v>0.8</v>
      </c>
      <c r="F610">
        <v>16</v>
      </c>
      <c r="G610">
        <v>45000000</v>
      </c>
      <c r="H610">
        <v>3</v>
      </c>
      <c r="I610" t="s">
        <v>5</v>
      </c>
      <c r="J610">
        <v>2400072</v>
      </c>
      <c r="K610">
        <v>3</v>
      </c>
      <c r="L610">
        <v>100003</v>
      </c>
      <c r="O610" t="str">
        <f t="shared" si="9"/>
        <v>MEM_LOAD_UOPS_RETIRED.L2_HITclassic_robinhoodMURMURinsert450000003</v>
      </c>
      <c r="P610">
        <v>2400072</v>
      </c>
    </row>
    <row r="611" spans="1:16" x14ac:dyDescent="0.25">
      <c r="A611" t="s">
        <v>0</v>
      </c>
      <c r="B611" t="s">
        <v>11</v>
      </c>
      <c r="C611" t="s">
        <v>2</v>
      </c>
      <c r="D611">
        <v>1</v>
      </c>
      <c r="E611">
        <v>0.8</v>
      </c>
      <c r="F611">
        <v>16</v>
      </c>
      <c r="G611">
        <v>90000000</v>
      </c>
      <c r="H611">
        <v>1</v>
      </c>
      <c r="I611" t="s">
        <v>5</v>
      </c>
      <c r="J611">
        <v>9600288</v>
      </c>
      <c r="K611">
        <v>12</v>
      </c>
      <c r="L611">
        <v>100003</v>
      </c>
      <c r="O611" t="str">
        <f t="shared" si="9"/>
        <v>MEM_LOAD_UOPS_RETIRED.L2_HITclassic_robinhoodMURMURinsert900000001</v>
      </c>
      <c r="P611">
        <v>9600288</v>
      </c>
    </row>
    <row r="612" spans="1:16" x14ac:dyDescent="0.25">
      <c r="A612" t="s">
        <v>0</v>
      </c>
      <c r="B612" t="s">
        <v>11</v>
      </c>
      <c r="C612" t="s">
        <v>2</v>
      </c>
      <c r="D612">
        <v>1</v>
      </c>
      <c r="E612">
        <v>0.8</v>
      </c>
      <c r="F612">
        <v>16</v>
      </c>
      <c r="G612">
        <v>90000000</v>
      </c>
      <c r="H612">
        <v>2</v>
      </c>
      <c r="I612" t="s">
        <v>5</v>
      </c>
      <c r="J612">
        <v>7200216</v>
      </c>
      <c r="K612">
        <v>9</v>
      </c>
      <c r="L612">
        <v>100003</v>
      </c>
      <c r="O612" t="str">
        <f t="shared" si="9"/>
        <v>MEM_LOAD_UOPS_RETIRED.L2_HITclassic_robinhoodMURMURinsert900000002</v>
      </c>
      <c r="P612">
        <v>7200216</v>
      </c>
    </row>
    <row r="613" spans="1:16" x14ac:dyDescent="0.25">
      <c r="A613" t="s">
        <v>0</v>
      </c>
      <c r="B613" t="s">
        <v>11</v>
      </c>
      <c r="C613" t="s">
        <v>2</v>
      </c>
      <c r="D613">
        <v>1</v>
      </c>
      <c r="E613">
        <v>0.8</v>
      </c>
      <c r="F613">
        <v>16</v>
      </c>
      <c r="G613">
        <v>90000000</v>
      </c>
      <c r="H613">
        <v>3</v>
      </c>
      <c r="I613" t="s">
        <v>5</v>
      </c>
      <c r="J613">
        <v>4800144</v>
      </c>
      <c r="K613">
        <v>6</v>
      </c>
      <c r="L613">
        <v>100003</v>
      </c>
      <c r="O613" t="str">
        <f t="shared" si="9"/>
        <v>MEM_LOAD_UOPS_RETIRED.L2_HITclassic_robinhoodMURMURinsert900000003</v>
      </c>
      <c r="P613">
        <v>4800144</v>
      </c>
    </row>
    <row r="614" spans="1:16" x14ac:dyDescent="0.25">
      <c r="A614" t="s">
        <v>12</v>
      </c>
      <c r="B614" t="s">
        <v>1</v>
      </c>
      <c r="C614" t="s">
        <v>2</v>
      </c>
      <c r="D614">
        <v>1</v>
      </c>
      <c r="E614">
        <v>0.8</v>
      </c>
      <c r="F614">
        <v>16</v>
      </c>
      <c r="G614">
        <v>11300000</v>
      </c>
      <c r="H614">
        <v>1</v>
      </c>
      <c r="I614" t="s">
        <v>5</v>
      </c>
      <c r="J614">
        <v>0</v>
      </c>
      <c r="K614">
        <v>0</v>
      </c>
      <c r="L614">
        <v>100003</v>
      </c>
      <c r="O614" t="str">
        <f t="shared" si="9"/>
        <v>MEM_LOAD_UOPS_RETIRED.L2_HITgoogle_densehashMURMURerase113000001</v>
      </c>
      <c r="P614">
        <v>0</v>
      </c>
    </row>
    <row r="615" spans="1:16" x14ac:dyDescent="0.25">
      <c r="A615" t="s">
        <v>12</v>
      </c>
      <c r="B615" t="s">
        <v>1</v>
      </c>
      <c r="C615" t="s">
        <v>2</v>
      </c>
      <c r="D615">
        <v>1</v>
      </c>
      <c r="E615">
        <v>0.8</v>
      </c>
      <c r="F615">
        <v>16</v>
      </c>
      <c r="G615">
        <v>11300000</v>
      </c>
      <c r="H615">
        <v>2</v>
      </c>
      <c r="I615" t="s">
        <v>5</v>
      </c>
      <c r="J615">
        <v>0</v>
      </c>
      <c r="K615">
        <v>0</v>
      </c>
      <c r="L615">
        <v>100003</v>
      </c>
      <c r="O615" t="str">
        <f t="shared" si="9"/>
        <v>MEM_LOAD_UOPS_RETIRED.L2_HITgoogle_densehashMURMURerase113000002</v>
      </c>
      <c r="P615">
        <v>0</v>
      </c>
    </row>
    <row r="616" spans="1:16" x14ac:dyDescent="0.25">
      <c r="A616" t="s">
        <v>12</v>
      </c>
      <c r="B616" t="s">
        <v>1</v>
      </c>
      <c r="C616" t="s">
        <v>2</v>
      </c>
      <c r="D616">
        <v>1</v>
      </c>
      <c r="E616">
        <v>0.8</v>
      </c>
      <c r="F616">
        <v>16</v>
      </c>
      <c r="G616">
        <v>11300000</v>
      </c>
      <c r="H616">
        <v>3</v>
      </c>
      <c r="I616" t="s">
        <v>5</v>
      </c>
      <c r="J616">
        <v>0</v>
      </c>
      <c r="K616">
        <v>0</v>
      </c>
      <c r="L616">
        <v>100003</v>
      </c>
      <c r="O616" t="str">
        <f t="shared" si="9"/>
        <v>MEM_LOAD_UOPS_RETIRED.L2_HITgoogle_densehashMURMURerase113000003</v>
      </c>
      <c r="P616">
        <v>0</v>
      </c>
    </row>
    <row r="617" spans="1:16" x14ac:dyDescent="0.25">
      <c r="A617" t="s">
        <v>12</v>
      </c>
      <c r="B617" t="s">
        <v>1</v>
      </c>
      <c r="C617" t="s">
        <v>2</v>
      </c>
      <c r="D617">
        <v>1</v>
      </c>
      <c r="E617">
        <v>0.8</v>
      </c>
      <c r="F617">
        <v>16</v>
      </c>
      <c r="G617">
        <v>22500000</v>
      </c>
      <c r="H617">
        <v>1</v>
      </c>
      <c r="I617" t="s">
        <v>5</v>
      </c>
      <c r="J617">
        <v>0</v>
      </c>
      <c r="K617">
        <v>0</v>
      </c>
      <c r="L617">
        <v>100003</v>
      </c>
      <c r="O617" t="str">
        <f t="shared" si="9"/>
        <v>MEM_LOAD_UOPS_RETIRED.L2_HITgoogle_densehashMURMURerase225000001</v>
      </c>
      <c r="P617">
        <v>0</v>
      </c>
    </row>
    <row r="618" spans="1:16" x14ac:dyDescent="0.25">
      <c r="A618" t="s">
        <v>12</v>
      </c>
      <c r="B618" t="s">
        <v>1</v>
      </c>
      <c r="C618" t="s">
        <v>2</v>
      </c>
      <c r="D618">
        <v>1</v>
      </c>
      <c r="E618">
        <v>0.8</v>
      </c>
      <c r="F618">
        <v>16</v>
      </c>
      <c r="G618">
        <v>22500000</v>
      </c>
      <c r="H618">
        <v>2</v>
      </c>
      <c r="I618" t="s">
        <v>5</v>
      </c>
      <c r="J618">
        <v>800024</v>
      </c>
      <c r="K618">
        <v>1</v>
      </c>
      <c r="L618">
        <v>100003</v>
      </c>
      <c r="O618" t="str">
        <f t="shared" si="9"/>
        <v>MEM_LOAD_UOPS_RETIRED.L2_HITgoogle_densehashMURMURerase225000002</v>
      </c>
      <c r="P618">
        <v>800024</v>
      </c>
    </row>
    <row r="619" spans="1:16" x14ac:dyDescent="0.25">
      <c r="A619" t="s">
        <v>12</v>
      </c>
      <c r="B619" t="s">
        <v>1</v>
      </c>
      <c r="C619" t="s">
        <v>2</v>
      </c>
      <c r="D619">
        <v>1</v>
      </c>
      <c r="E619">
        <v>0.8</v>
      </c>
      <c r="F619">
        <v>16</v>
      </c>
      <c r="G619">
        <v>22500000</v>
      </c>
      <c r="H619">
        <v>3</v>
      </c>
      <c r="I619" t="s">
        <v>5</v>
      </c>
      <c r="J619">
        <v>800024</v>
      </c>
      <c r="K619">
        <v>1</v>
      </c>
      <c r="L619">
        <v>100003</v>
      </c>
      <c r="O619" t="str">
        <f t="shared" si="9"/>
        <v>MEM_LOAD_UOPS_RETIRED.L2_HITgoogle_densehashMURMURerase225000003</v>
      </c>
      <c r="P619">
        <v>800024</v>
      </c>
    </row>
    <row r="620" spans="1:16" x14ac:dyDescent="0.25">
      <c r="A620" t="s">
        <v>12</v>
      </c>
      <c r="B620" t="s">
        <v>1</v>
      </c>
      <c r="C620" t="s">
        <v>2</v>
      </c>
      <c r="D620">
        <v>1</v>
      </c>
      <c r="E620">
        <v>0.8</v>
      </c>
      <c r="F620">
        <v>16</v>
      </c>
      <c r="G620">
        <v>45000000</v>
      </c>
      <c r="H620">
        <v>1</v>
      </c>
      <c r="I620" t="s">
        <v>5</v>
      </c>
      <c r="J620">
        <v>0</v>
      </c>
      <c r="K620">
        <v>0</v>
      </c>
      <c r="L620">
        <v>100003</v>
      </c>
      <c r="O620" t="str">
        <f t="shared" si="9"/>
        <v>MEM_LOAD_UOPS_RETIRED.L2_HITgoogle_densehashMURMURerase450000001</v>
      </c>
      <c r="P620">
        <v>0</v>
      </c>
    </row>
    <row r="621" spans="1:16" x14ac:dyDescent="0.25">
      <c r="A621" t="s">
        <v>12</v>
      </c>
      <c r="B621" t="s">
        <v>1</v>
      </c>
      <c r="C621" t="s">
        <v>2</v>
      </c>
      <c r="D621">
        <v>1</v>
      </c>
      <c r="E621">
        <v>0.8</v>
      </c>
      <c r="F621">
        <v>16</v>
      </c>
      <c r="G621">
        <v>45000000</v>
      </c>
      <c r="H621">
        <v>2</v>
      </c>
      <c r="I621" t="s">
        <v>5</v>
      </c>
      <c r="J621">
        <v>0</v>
      </c>
      <c r="K621">
        <v>0</v>
      </c>
      <c r="L621">
        <v>100003</v>
      </c>
      <c r="O621" t="str">
        <f t="shared" si="9"/>
        <v>MEM_LOAD_UOPS_RETIRED.L2_HITgoogle_densehashMURMURerase450000002</v>
      </c>
      <c r="P621">
        <v>0</v>
      </c>
    </row>
    <row r="622" spans="1:16" x14ac:dyDescent="0.25">
      <c r="A622" t="s">
        <v>12</v>
      </c>
      <c r="B622" t="s">
        <v>1</v>
      </c>
      <c r="C622" t="s">
        <v>2</v>
      </c>
      <c r="D622">
        <v>1</v>
      </c>
      <c r="E622">
        <v>0.8</v>
      </c>
      <c r="F622">
        <v>16</v>
      </c>
      <c r="G622">
        <v>45000000</v>
      </c>
      <c r="H622">
        <v>3</v>
      </c>
      <c r="I622" t="s">
        <v>5</v>
      </c>
      <c r="J622">
        <v>0</v>
      </c>
      <c r="K622">
        <v>0</v>
      </c>
      <c r="L622">
        <v>100003</v>
      </c>
      <c r="O622" t="str">
        <f t="shared" si="9"/>
        <v>MEM_LOAD_UOPS_RETIRED.L2_HITgoogle_densehashMURMURerase450000003</v>
      </c>
      <c r="P622">
        <v>0</v>
      </c>
    </row>
    <row r="623" spans="1:16" x14ac:dyDescent="0.25">
      <c r="A623" t="s">
        <v>12</v>
      </c>
      <c r="B623" t="s">
        <v>1</v>
      </c>
      <c r="C623" t="s">
        <v>2</v>
      </c>
      <c r="D623">
        <v>1</v>
      </c>
      <c r="E623">
        <v>0.8</v>
      </c>
      <c r="F623">
        <v>16</v>
      </c>
      <c r="G623">
        <v>90000000</v>
      </c>
      <c r="H623">
        <v>1</v>
      </c>
      <c r="I623" t="s">
        <v>5</v>
      </c>
      <c r="J623">
        <v>1600048</v>
      </c>
      <c r="K623">
        <v>2</v>
      </c>
      <c r="L623">
        <v>100003</v>
      </c>
      <c r="O623" t="str">
        <f t="shared" si="9"/>
        <v>MEM_LOAD_UOPS_RETIRED.L2_HITgoogle_densehashMURMURerase900000001</v>
      </c>
      <c r="P623">
        <v>1600048</v>
      </c>
    </row>
    <row r="624" spans="1:16" x14ac:dyDescent="0.25">
      <c r="A624" t="s">
        <v>12</v>
      </c>
      <c r="B624" t="s">
        <v>1</v>
      </c>
      <c r="C624" t="s">
        <v>2</v>
      </c>
      <c r="D624">
        <v>1</v>
      </c>
      <c r="E624">
        <v>0.8</v>
      </c>
      <c r="F624">
        <v>16</v>
      </c>
      <c r="G624">
        <v>90000000</v>
      </c>
      <c r="H624">
        <v>2</v>
      </c>
      <c r="I624" t="s">
        <v>5</v>
      </c>
      <c r="J624">
        <v>800024</v>
      </c>
      <c r="K624">
        <v>1</v>
      </c>
      <c r="L624">
        <v>100003</v>
      </c>
      <c r="O624" t="str">
        <f t="shared" si="9"/>
        <v>MEM_LOAD_UOPS_RETIRED.L2_HITgoogle_densehashMURMURerase900000002</v>
      </c>
      <c r="P624">
        <v>800024</v>
      </c>
    </row>
    <row r="625" spans="1:16" x14ac:dyDescent="0.25">
      <c r="A625" t="s">
        <v>12</v>
      </c>
      <c r="B625" t="s">
        <v>1</v>
      </c>
      <c r="C625" t="s">
        <v>2</v>
      </c>
      <c r="D625">
        <v>1</v>
      </c>
      <c r="E625">
        <v>0.8</v>
      </c>
      <c r="F625">
        <v>16</v>
      </c>
      <c r="G625">
        <v>90000000</v>
      </c>
      <c r="H625">
        <v>3</v>
      </c>
      <c r="I625" t="s">
        <v>5</v>
      </c>
      <c r="J625">
        <v>800024</v>
      </c>
      <c r="K625">
        <v>1</v>
      </c>
      <c r="L625">
        <v>100003</v>
      </c>
      <c r="O625" t="str">
        <f t="shared" si="9"/>
        <v>MEM_LOAD_UOPS_RETIRED.L2_HITgoogle_densehashMURMURerase900000003</v>
      </c>
      <c r="P625">
        <v>800024</v>
      </c>
    </row>
    <row r="626" spans="1:16" x14ac:dyDescent="0.25">
      <c r="A626" t="s">
        <v>12</v>
      </c>
      <c r="B626" t="s">
        <v>10</v>
      </c>
      <c r="C626" t="s">
        <v>2</v>
      </c>
      <c r="D626">
        <v>1</v>
      </c>
      <c r="E626">
        <v>0.8</v>
      </c>
      <c r="F626">
        <v>16</v>
      </c>
      <c r="G626">
        <v>11300000</v>
      </c>
      <c r="H626">
        <v>1</v>
      </c>
      <c r="I626" t="s">
        <v>5</v>
      </c>
      <c r="J626">
        <v>0</v>
      </c>
      <c r="K626">
        <v>0</v>
      </c>
      <c r="L626">
        <v>100003</v>
      </c>
      <c r="O626" t="str">
        <f t="shared" si="9"/>
        <v>MEM_LOAD_UOPS_RETIRED.L2_HITgoogle_densehashMURMURfind113000001</v>
      </c>
      <c r="P626">
        <v>0</v>
      </c>
    </row>
    <row r="627" spans="1:16" x14ac:dyDescent="0.25">
      <c r="A627" t="s">
        <v>12</v>
      </c>
      <c r="B627" t="s">
        <v>10</v>
      </c>
      <c r="C627" t="s">
        <v>2</v>
      </c>
      <c r="D627">
        <v>1</v>
      </c>
      <c r="E627">
        <v>0.8</v>
      </c>
      <c r="F627">
        <v>16</v>
      </c>
      <c r="G627">
        <v>11300000</v>
      </c>
      <c r="H627">
        <v>2</v>
      </c>
      <c r="I627" t="s">
        <v>5</v>
      </c>
      <c r="J627">
        <v>800024</v>
      </c>
      <c r="K627">
        <v>1</v>
      </c>
      <c r="L627">
        <v>100003</v>
      </c>
      <c r="O627" t="str">
        <f t="shared" si="9"/>
        <v>MEM_LOAD_UOPS_RETIRED.L2_HITgoogle_densehashMURMURfind113000002</v>
      </c>
      <c r="P627">
        <v>800024</v>
      </c>
    </row>
    <row r="628" spans="1:16" x14ac:dyDescent="0.25">
      <c r="A628" t="s">
        <v>12</v>
      </c>
      <c r="B628" t="s">
        <v>10</v>
      </c>
      <c r="C628" t="s">
        <v>2</v>
      </c>
      <c r="D628">
        <v>1</v>
      </c>
      <c r="E628">
        <v>0.8</v>
      </c>
      <c r="F628">
        <v>16</v>
      </c>
      <c r="G628">
        <v>11300000</v>
      </c>
      <c r="H628">
        <v>3</v>
      </c>
      <c r="I628" t="s">
        <v>5</v>
      </c>
      <c r="J628">
        <v>0</v>
      </c>
      <c r="K628">
        <v>0</v>
      </c>
      <c r="L628">
        <v>100003</v>
      </c>
      <c r="O628" t="str">
        <f t="shared" si="9"/>
        <v>MEM_LOAD_UOPS_RETIRED.L2_HITgoogle_densehashMURMURfind113000003</v>
      </c>
      <c r="P628">
        <v>0</v>
      </c>
    </row>
    <row r="629" spans="1:16" x14ac:dyDescent="0.25">
      <c r="A629" t="s">
        <v>12</v>
      </c>
      <c r="B629" t="s">
        <v>10</v>
      </c>
      <c r="C629" t="s">
        <v>2</v>
      </c>
      <c r="D629">
        <v>1</v>
      </c>
      <c r="E629">
        <v>0.8</v>
      </c>
      <c r="F629">
        <v>16</v>
      </c>
      <c r="G629">
        <v>22500000</v>
      </c>
      <c r="H629">
        <v>1</v>
      </c>
      <c r="I629" t="s">
        <v>5</v>
      </c>
      <c r="J629">
        <v>0</v>
      </c>
      <c r="K629">
        <v>0</v>
      </c>
      <c r="L629">
        <v>100003</v>
      </c>
      <c r="O629" t="str">
        <f t="shared" si="9"/>
        <v>MEM_LOAD_UOPS_RETIRED.L2_HITgoogle_densehashMURMURfind225000001</v>
      </c>
      <c r="P629">
        <v>0</v>
      </c>
    </row>
    <row r="630" spans="1:16" x14ac:dyDescent="0.25">
      <c r="A630" t="s">
        <v>12</v>
      </c>
      <c r="B630" t="s">
        <v>10</v>
      </c>
      <c r="C630" t="s">
        <v>2</v>
      </c>
      <c r="D630">
        <v>1</v>
      </c>
      <c r="E630">
        <v>0.8</v>
      </c>
      <c r="F630">
        <v>16</v>
      </c>
      <c r="G630">
        <v>22500000</v>
      </c>
      <c r="H630">
        <v>2</v>
      </c>
      <c r="I630" t="s">
        <v>5</v>
      </c>
      <c r="J630">
        <v>800024</v>
      </c>
      <c r="K630">
        <v>1</v>
      </c>
      <c r="L630">
        <v>100003</v>
      </c>
      <c r="O630" t="str">
        <f t="shared" si="9"/>
        <v>MEM_LOAD_UOPS_RETIRED.L2_HITgoogle_densehashMURMURfind225000002</v>
      </c>
      <c r="P630">
        <v>800024</v>
      </c>
    </row>
    <row r="631" spans="1:16" x14ac:dyDescent="0.25">
      <c r="A631" t="s">
        <v>12</v>
      </c>
      <c r="B631" t="s">
        <v>10</v>
      </c>
      <c r="C631" t="s">
        <v>2</v>
      </c>
      <c r="D631">
        <v>1</v>
      </c>
      <c r="E631">
        <v>0.8</v>
      </c>
      <c r="F631">
        <v>16</v>
      </c>
      <c r="G631">
        <v>22500000</v>
      </c>
      <c r="H631">
        <v>3</v>
      </c>
      <c r="I631" t="s">
        <v>5</v>
      </c>
      <c r="J631">
        <v>0</v>
      </c>
      <c r="K631">
        <v>0</v>
      </c>
      <c r="L631">
        <v>100003</v>
      </c>
      <c r="O631" t="str">
        <f t="shared" si="9"/>
        <v>MEM_LOAD_UOPS_RETIRED.L2_HITgoogle_densehashMURMURfind225000003</v>
      </c>
      <c r="P631">
        <v>0</v>
      </c>
    </row>
    <row r="632" spans="1:16" x14ac:dyDescent="0.25">
      <c r="A632" t="s">
        <v>12</v>
      </c>
      <c r="B632" t="s">
        <v>10</v>
      </c>
      <c r="C632" t="s">
        <v>2</v>
      </c>
      <c r="D632">
        <v>1</v>
      </c>
      <c r="E632">
        <v>0.8</v>
      </c>
      <c r="F632">
        <v>16</v>
      </c>
      <c r="G632">
        <v>45000000</v>
      </c>
      <c r="H632">
        <v>1</v>
      </c>
      <c r="I632" t="s">
        <v>5</v>
      </c>
      <c r="J632">
        <v>0</v>
      </c>
      <c r="K632">
        <v>0</v>
      </c>
      <c r="L632">
        <v>100003</v>
      </c>
      <c r="O632" t="str">
        <f t="shared" si="9"/>
        <v>MEM_LOAD_UOPS_RETIRED.L2_HITgoogle_densehashMURMURfind450000001</v>
      </c>
      <c r="P632">
        <v>0</v>
      </c>
    </row>
    <row r="633" spans="1:16" x14ac:dyDescent="0.25">
      <c r="A633" t="s">
        <v>12</v>
      </c>
      <c r="B633" t="s">
        <v>10</v>
      </c>
      <c r="C633" t="s">
        <v>2</v>
      </c>
      <c r="D633">
        <v>1</v>
      </c>
      <c r="E633">
        <v>0.8</v>
      </c>
      <c r="F633">
        <v>16</v>
      </c>
      <c r="G633">
        <v>45000000</v>
      </c>
      <c r="H633">
        <v>2</v>
      </c>
      <c r="I633" t="s">
        <v>5</v>
      </c>
      <c r="J633">
        <v>0</v>
      </c>
      <c r="K633">
        <v>0</v>
      </c>
      <c r="L633">
        <v>100003</v>
      </c>
      <c r="O633" t="str">
        <f t="shared" si="9"/>
        <v>MEM_LOAD_UOPS_RETIRED.L2_HITgoogle_densehashMURMURfind450000002</v>
      </c>
      <c r="P633">
        <v>0</v>
      </c>
    </row>
    <row r="634" spans="1:16" x14ac:dyDescent="0.25">
      <c r="A634" t="s">
        <v>12</v>
      </c>
      <c r="B634" t="s">
        <v>10</v>
      </c>
      <c r="C634" t="s">
        <v>2</v>
      </c>
      <c r="D634">
        <v>1</v>
      </c>
      <c r="E634">
        <v>0.8</v>
      </c>
      <c r="F634">
        <v>16</v>
      </c>
      <c r="G634">
        <v>45000000</v>
      </c>
      <c r="H634">
        <v>3</v>
      </c>
      <c r="I634" t="s">
        <v>5</v>
      </c>
      <c r="J634">
        <v>0</v>
      </c>
      <c r="K634">
        <v>0</v>
      </c>
      <c r="L634">
        <v>100003</v>
      </c>
      <c r="O634" t="str">
        <f t="shared" si="9"/>
        <v>MEM_LOAD_UOPS_RETIRED.L2_HITgoogle_densehashMURMURfind450000003</v>
      </c>
      <c r="P634">
        <v>0</v>
      </c>
    </row>
    <row r="635" spans="1:16" x14ac:dyDescent="0.25">
      <c r="A635" t="s">
        <v>12</v>
      </c>
      <c r="B635" t="s">
        <v>10</v>
      </c>
      <c r="C635" t="s">
        <v>2</v>
      </c>
      <c r="D635">
        <v>1</v>
      </c>
      <c r="E635">
        <v>0.8</v>
      </c>
      <c r="F635">
        <v>16</v>
      </c>
      <c r="G635">
        <v>90000000</v>
      </c>
      <c r="H635">
        <v>1</v>
      </c>
      <c r="I635" t="s">
        <v>5</v>
      </c>
      <c r="J635">
        <v>1600048</v>
      </c>
      <c r="K635">
        <v>2</v>
      </c>
      <c r="L635">
        <v>100003</v>
      </c>
      <c r="O635" t="str">
        <f t="shared" si="9"/>
        <v>MEM_LOAD_UOPS_RETIRED.L2_HITgoogle_densehashMURMURfind900000001</v>
      </c>
      <c r="P635">
        <v>1600048</v>
      </c>
    </row>
    <row r="636" spans="1:16" x14ac:dyDescent="0.25">
      <c r="A636" t="s">
        <v>12</v>
      </c>
      <c r="B636" t="s">
        <v>10</v>
      </c>
      <c r="C636" t="s">
        <v>2</v>
      </c>
      <c r="D636">
        <v>1</v>
      </c>
      <c r="E636">
        <v>0.8</v>
      </c>
      <c r="F636">
        <v>16</v>
      </c>
      <c r="G636">
        <v>90000000</v>
      </c>
      <c r="H636">
        <v>2</v>
      </c>
      <c r="I636" t="s">
        <v>5</v>
      </c>
      <c r="J636">
        <v>800024</v>
      </c>
      <c r="K636">
        <v>1</v>
      </c>
      <c r="L636">
        <v>100003</v>
      </c>
      <c r="O636" t="str">
        <f t="shared" si="9"/>
        <v>MEM_LOAD_UOPS_RETIRED.L2_HITgoogle_densehashMURMURfind900000002</v>
      </c>
      <c r="P636">
        <v>800024</v>
      </c>
    </row>
    <row r="637" spans="1:16" x14ac:dyDescent="0.25">
      <c r="A637" t="s">
        <v>12</v>
      </c>
      <c r="B637" t="s">
        <v>10</v>
      </c>
      <c r="C637" t="s">
        <v>2</v>
      </c>
      <c r="D637">
        <v>1</v>
      </c>
      <c r="E637">
        <v>0.8</v>
      </c>
      <c r="F637">
        <v>16</v>
      </c>
      <c r="G637">
        <v>90000000</v>
      </c>
      <c r="H637">
        <v>3</v>
      </c>
      <c r="I637" t="s">
        <v>5</v>
      </c>
      <c r="J637">
        <v>800024</v>
      </c>
      <c r="K637">
        <v>1</v>
      </c>
      <c r="L637">
        <v>100003</v>
      </c>
      <c r="O637" t="str">
        <f t="shared" si="9"/>
        <v>MEM_LOAD_UOPS_RETIRED.L2_HITgoogle_densehashMURMURfind900000003</v>
      </c>
      <c r="P637">
        <v>800024</v>
      </c>
    </row>
    <row r="638" spans="1:16" x14ac:dyDescent="0.25">
      <c r="A638" t="s">
        <v>12</v>
      </c>
      <c r="B638" t="s">
        <v>11</v>
      </c>
      <c r="C638" t="s">
        <v>2</v>
      </c>
      <c r="D638">
        <v>1</v>
      </c>
      <c r="E638">
        <v>0.8</v>
      </c>
      <c r="F638">
        <v>16</v>
      </c>
      <c r="G638">
        <v>11300000</v>
      </c>
      <c r="H638">
        <v>1</v>
      </c>
      <c r="I638" t="s">
        <v>5</v>
      </c>
      <c r="J638">
        <v>800024</v>
      </c>
      <c r="K638">
        <v>1</v>
      </c>
      <c r="L638">
        <v>100003</v>
      </c>
      <c r="O638" t="str">
        <f t="shared" si="9"/>
        <v>MEM_LOAD_UOPS_RETIRED.L2_HITgoogle_densehashMURMURinsert113000001</v>
      </c>
      <c r="P638">
        <v>800024</v>
      </c>
    </row>
    <row r="639" spans="1:16" x14ac:dyDescent="0.25">
      <c r="A639" t="s">
        <v>12</v>
      </c>
      <c r="B639" t="s">
        <v>11</v>
      </c>
      <c r="C639" t="s">
        <v>2</v>
      </c>
      <c r="D639">
        <v>1</v>
      </c>
      <c r="E639">
        <v>0.8</v>
      </c>
      <c r="F639">
        <v>16</v>
      </c>
      <c r="G639">
        <v>11300000</v>
      </c>
      <c r="H639">
        <v>2</v>
      </c>
      <c r="I639" t="s">
        <v>5</v>
      </c>
      <c r="J639">
        <v>0</v>
      </c>
      <c r="K639">
        <v>0</v>
      </c>
      <c r="L639">
        <v>100003</v>
      </c>
      <c r="O639" t="str">
        <f t="shared" si="9"/>
        <v>MEM_LOAD_UOPS_RETIRED.L2_HITgoogle_densehashMURMURinsert113000002</v>
      </c>
      <c r="P639">
        <v>0</v>
      </c>
    </row>
    <row r="640" spans="1:16" x14ac:dyDescent="0.25">
      <c r="A640" t="s">
        <v>12</v>
      </c>
      <c r="B640" t="s">
        <v>11</v>
      </c>
      <c r="C640" t="s">
        <v>2</v>
      </c>
      <c r="D640">
        <v>1</v>
      </c>
      <c r="E640">
        <v>0.8</v>
      </c>
      <c r="F640">
        <v>16</v>
      </c>
      <c r="G640">
        <v>11300000</v>
      </c>
      <c r="H640">
        <v>3</v>
      </c>
      <c r="I640" t="s">
        <v>5</v>
      </c>
      <c r="J640">
        <v>0</v>
      </c>
      <c r="K640">
        <v>0</v>
      </c>
      <c r="L640">
        <v>100003</v>
      </c>
      <c r="O640" t="str">
        <f t="shared" si="9"/>
        <v>MEM_LOAD_UOPS_RETIRED.L2_HITgoogle_densehashMURMURinsert113000003</v>
      </c>
      <c r="P640">
        <v>0</v>
      </c>
    </row>
    <row r="641" spans="1:16" x14ac:dyDescent="0.25">
      <c r="A641" t="s">
        <v>12</v>
      </c>
      <c r="B641" t="s">
        <v>11</v>
      </c>
      <c r="C641" t="s">
        <v>2</v>
      </c>
      <c r="D641">
        <v>1</v>
      </c>
      <c r="E641">
        <v>0.8</v>
      </c>
      <c r="F641">
        <v>16</v>
      </c>
      <c r="G641">
        <v>22500000</v>
      </c>
      <c r="H641">
        <v>1</v>
      </c>
      <c r="I641" t="s">
        <v>5</v>
      </c>
      <c r="J641">
        <v>0</v>
      </c>
      <c r="K641">
        <v>0</v>
      </c>
      <c r="L641">
        <v>100003</v>
      </c>
      <c r="O641" t="str">
        <f t="shared" si="9"/>
        <v>MEM_LOAD_UOPS_RETIRED.L2_HITgoogle_densehashMURMURinsert225000001</v>
      </c>
      <c r="P641">
        <v>0</v>
      </c>
    </row>
    <row r="642" spans="1:16" x14ac:dyDescent="0.25">
      <c r="A642" t="s">
        <v>12</v>
      </c>
      <c r="B642" t="s">
        <v>11</v>
      </c>
      <c r="C642" t="s">
        <v>2</v>
      </c>
      <c r="D642">
        <v>1</v>
      </c>
      <c r="E642">
        <v>0.8</v>
      </c>
      <c r="F642">
        <v>16</v>
      </c>
      <c r="G642">
        <v>22500000</v>
      </c>
      <c r="H642">
        <v>2</v>
      </c>
      <c r="I642" t="s">
        <v>5</v>
      </c>
      <c r="J642">
        <v>2400072</v>
      </c>
      <c r="K642">
        <v>3</v>
      </c>
      <c r="L642">
        <v>100003</v>
      </c>
      <c r="O642" t="str">
        <f t="shared" ref="O642:O705" si="10">I642&amp;A642&amp;C642&amp;B642&amp;G642&amp;H642</f>
        <v>MEM_LOAD_UOPS_RETIRED.L2_HITgoogle_densehashMURMURinsert225000002</v>
      </c>
      <c r="P642">
        <v>2400072</v>
      </c>
    </row>
    <row r="643" spans="1:16" x14ac:dyDescent="0.25">
      <c r="A643" t="s">
        <v>12</v>
      </c>
      <c r="B643" t="s">
        <v>11</v>
      </c>
      <c r="C643" t="s">
        <v>2</v>
      </c>
      <c r="D643">
        <v>1</v>
      </c>
      <c r="E643">
        <v>0.8</v>
      </c>
      <c r="F643">
        <v>16</v>
      </c>
      <c r="G643">
        <v>22500000</v>
      </c>
      <c r="H643">
        <v>3</v>
      </c>
      <c r="I643" t="s">
        <v>5</v>
      </c>
      <c r="J643">
        <v>800024</v>
      </c>
      <c r="K643">
        <v>1</v>
      </c>
      <c r="L643">
        <v>100003</v>
      </c>
      <c r="O643" t="str">
        <f t="shared" si="10"/>
        <v>MEM_LOAD_UOPS_RETIRED.L2_HITgoogle_densehashMURMURinsert225000003</v>
      </c>
      <c r="P643">
        <v>800024</v>
      </c>
    </row>
    <row r="644" spans="1:16" x14ac:dyDescent="0.25">
      <c r="A644" t="s">
        <v>12</v>
      </c>
      <c r="B644" t="s">
        <v>11</v>
      </c>
      <c r="C644" t="s">
        <v>2</v>
      </c>
      <c r="D644">
        <v>1</v>
      </c>
      <c r="E644">
        <v>0.8</v>
      </c>
      <c r="F644">
        <v>16</v>
      </c>
      <c r="G644">
        <v>45000000</v>
      </c>
      <c r="H644">
        <v>1</v>
      </c>
      <c r="I644" t="s">
        <v>5</v>
      </c>
      <c r="J644">
        <v>0</v>
      </c>
      <c r="K644">
        <v>0</v>
      </c>
      <c r="L644">
        <v>100003</v>
      </c>
      <c r="O644" t="str">
        <f t="shared" si="10"/>
        <v>MEM_LOAD_UOPS_RETIRED.L2_HITgoogle_densehashMURMURinsert450000001</v>
      </c>
      <c r="P644">
        <v>0</v>
      </c>
    </row>
    <row r="645" spans="1:16" x14ac:dyDescent="0.25">
      <c r="A645" t="s">
        <v>12</v>
      </c>
      <c r="B645" t="s">
        <v>11</v>
      </c>
      <c r="C645" t="s">
        <v>2</v>
      </c>
      <c r="D645">
        <v>1</v>
      </c>
      <c r="E645">
        <v>0.8</v>
      </c>
      <c r="F645">
        <v>16</v>
      </c>
      <c r="G645">
        <v>45000000</v>
      </c>
      <c r="H645">
        <v>2</v>
      </c>
      <c r="I645" t="s">
        <v>5</v>
      </c>
      <c r="J645">
        <v>0</v>
      </c>
      <c r="K645">
        <v>0</v>
      </c>
      <c r="L645">
        <v>100003</v>
      </c>
      <c r="O645" t="str">
        <f t="shared" si="10"/>
        <v>MEM_LOAD_UOPS_RETIRED.L2_HITgoogle_densehashMURMURinsert450000002</v>
      </c>
      <c r="P645">
        <v>0</v>
      </c>
    </row>
    <row r="646" spans="1:16" x14ac:dyDescent="0.25">
      <c r="A646" t="s">
        <v>12</v>
      </c>
      <c r="B646" t="s">
        <v>11</v>
      </c>
      <c r="C646" t="s">
        <v>2</v>
      </c>
      <c r="D646">
        <v>1</v>
      </c>
      <c r="E646">
        <v>0.8</v>
      </c>
      <c r="F646">
        <v>16</v>
      </c>
      <c r="G646">
        <v>45000000</v>
      </c>
      <c r="H646">
        <v>3</v>
      </c>
      <c r="I646" t="s">
        <v>5</v>
      </c>
      <c r="J646">
        <v>0</v>
      </c>
      <c r="K646">
        <v>0</v>
      </c>
      <c r="L646">
        <v>100003</v>
      </c>
      <c r="O646" t="str">
        <f t="shared" si="10"/>
        <v>MEM_LOAD_UOPS_RETIRED.L2_HITgoogle_densehashMURMURinsert450000003</v>
      </c>
      <c r="P646">
        <v>0</v>
      </c>
    </row>
    <row r="647" spans="1:16" x14ac:dyDescent="0.25">
      <c r="A647" t="s">
        <v>12</v>
      </c>
      <c r="B647" t="s">
        <v>11</v>
      </c>
      <c r="C647" t="s">
        <v>2</v>
      </c>
      <c r="D647">
        <v>1</v>
      </c>
      <c r="E647">
        <v>0.8</v>
      </c>
      <c r="F647">
        <v>16</v>
      </c>
      <c r="G647">
        <v>90000000</v>
      </c>
      <c r="H647">
        <v>1</v>
      </c>
      <c r="I647" t="s">
        <v>5</v>
      </c>
      <c r="J647">
        <v>800024</v>
      </c>
      <c r="K647">
        <v>1</v>
      </c>
      <c r="L647">
        <v>100003</v>
      </c>
      <c r="O647" t="str">
        <f t="shared" si="10"/>
        <v>MEM_LOAD_UOPS_RETIRED.L2_HITgoogle_densehashMURMURinsert900000001</v>
      </c>
      <c r="P647">
        <v>800024</v>
      </c>
    </row>
    <row r="648" spans="1:16" x14ac:dyDescent="0.25">
      <c r="A648" t="s">
        <v>12</v>
      </c>
      <c r="B648" t="s">
        <v>11</v>
      </c>
      <c r="C648" t="s">
        <v>2</v>
      </c>
      <c r="D648">
        <v>1</v>
      </c>
      <c r="E648">
        <v>0.8</v>
      </c>
      <c r="F648">
        <v>16</v>
      </c>
      <c r="G648">
        <v>90000000</v>
      </c>
      <c r="H648">
        <v>2</v>
      </c>
      <c r="I648" t="s">
        <v>5</v>
      </c>
      <c r="J648">
        <v>800024</v>
      </c>
      <c r="K648">
        <v>1</v>
      </c>
      <c r="L648">
        <v>100003</v>
      </c>
      <c r="O648" t="str">
        <f t="shared" si="10"/>
        <v>MEM_LOAD_UOPS_RETIRED.L2_HITgoogle_densehashMURMURinsert900000002</v>
      </c>
      <c r="P648">
        <v>800024</v>
      </c>
    </row>
    <row r="649" spans="1:16" x14ac:dyDescent="0.25">
      <c r="A649" t="s">
        <v>12</v>
      </c>
      <c r="B649" t="s">
        <v>11</v>
      </c>
      <c r="C649" t="s">
        <v>2</v>
      </c>
      <c r="D649">
        <v>1</v>
      </c>
      <c r="E649">
        <v>0.8</v>
      </c>
      <c r="F649">
        <v>16</v>
      </c>
      <c r="G649">
        <v>90000000</v>
      </c>
      <c r="H649">
        <v>3</v>
      </c>
      <c r="I649" t="s">
        <v>5</v>
      </c>
      <c r="J649">
        <v>5600168</v>
      </c>
      <c r="K649">
        <v>7</v>
      </c>
      <c r="L649">
        <v>100003</v>
      </c>
      <c r="O649" t="str">
        <f t="shared" si="10"/>
        <v>MEM_LOAD_UOPS_RETIRED.L2_HITgoogle_densehashMURMURinsert900000003</v>
      </c>
      <c r="P649">
        <v>5600168</v>
      </c>
    </row>
    <row r="650" spans="1:16" x14ac:dyDescent="0.25">
      <c r="A650" t="s">
        <v>13</v>
      </c>
      <c r="B650" t="s">
        <v>1</v>
      </c>
      <c r="C650" t="s">
        <v>2</v>
      </c>
      <c r="D650">
        <v>1</v>
      </c>
      <c r="E650">
        <v>0.8</v>
      </c>
      <c r="F650">
        <v>16</v>
      </c>
      <c r="G650">
        <v>11300000</v>
      </c>
      <c r="H650">
        <v>1</v>
      </c>
      <c r="I650" t="s">
        <v>5</v>
      </c>
      <c r="J650">
        <v>0</v>
      </c>
      <c r="K650">
        <v>0</v>
      </c>
      <c r="L650">
        <v>100003</v>
      </c>
      <c r="O650" t="str">
        <f t="shared" si="10"/>
        <v>MEM_LOAD_UOPS_RETIRED.L2_HITkmerindMURMURerase113000001</v>
      </c>
      <c r="P650">
        <v>0</v>
      </c>
    </row>
    <row r="651" spans="1:16" x14ac:dyDescent="0.25">
      <c r="A651" t="s">
        <v>13</v>
      </c>
      <c r="B651" t="s">
        <v>1</v>
      </c>
      <c r="C651" t="s">
        <v>2</v>
      </c>
      <c r="D651">
        <v>1</v>
      </c>
      <c r="E651">
        <v>0.8</v>
      </c>
      <c r="F651">
        <v>16</v>
      </c>
      <c r="G651">
        <v>11300000</v>
      </c>
      <c r="H651">
        <v>2</v>
      </c>
      <c r="I651" t="s">
        <v>5</v>
      </c>
      <c r="J651">
        <v>4800144</v>
      </c>
      <c r="K651">
        <v>6</v>
      </c>
      <c r="L651">
        <v>100003</v>
      </c>
      <c r="O651" t="str">
        <f t="shared" si="10"/>
        <v>MEM_LOAD_UOPS_RETIRED.L2_HITkmerindMURMURerase113000002</v>
      </c>
      <c r="P651">
        <v>4800144</v>
      </c>
    </row>
    <row r="652" spans="1:16" x14ac:dyDescent="0.25">
      <c r="A652" t="s">
        <v>13</v>
      </c>
      <c r="B652" t="s">
        <v>1</v>
      </c>
      <c r="C652" t="s">
        <v>2</v>
      </c>
      <c r="D652">
        <v>1</v>
      </c>
      <c r="E652">
        <v>0.8</v>
      </c>
      <c r="F652">
        <v>16</v>
      </c>
      <c r="G652">
        <v>11300000</v>
      </c>
      <c r="H652">
        <v>3</v>
      </c>
      <c r="I652" t="s">
        <v>5</v>
      </c>
      <c r="J652">
        <v>0</v>
      </c>
      <c r="K652">
        <v>0</v>
      </c>
      <c r="L652">
        <v>100003</v>
      </c>
      <c r="O652" t="str">
        <f t="shared" si="10"/>
        <v>MEM_LOAD_UOPS_RETIRED.L2_HITkmerindMURMURerase113000003</v>
      </c>
      <c r="P652">
        <v>0</v>
      </c>
    </row>
    <row r="653" spans="1:16" x14ac:dyDescent="0.25">
      <c r="A653" t="s">
        <v>13</v>
      </c>
      <c r="B653" t="s">
        <v>1</v>
      </c>
      <c r="C653" t="s">
        <v>2</v>
      </c>
      <c r="D653">
        <v>1</v>
      </c>
      <c r="E653">
        <v>0.8</v>
      </c>
      <c r="F653">
        <v>16</v>
      </c>
      <c r="G653">
        <v>22500000</v>
      </c>
      <c r="H653">
        <v>1</v>
      </c>
      <c r="I653" t="s">
        <v>5</v>
      </c>
      <c r="J653">
        <v>800024</v>
      </c>
      <c r="K653">
        <v>1</v>
      </c>
      <c r="L653">
        <v>100003</v>
      </c>
      <c r="O653" t="str">
        <f t="shared" si="10"/>
        <v>MEM_LOAD_UOPS_RETIRED.L2_HITkmerindMURMURerase225000001</v>
      </c>
      <c r="P653">
        <v>800024</v>
      </c>
    </row>
    <row r="654" spans="1:16" x14ac:dyDescent="0.25">
      <c r="A654" t="s">
        <v>13</v>
      </c>
      <c r="B654" t="s">
        <v>1</v>
      </c>
      <c r="C654" t="s">
        <v>2</v>
      </c>
      <c r="D654">
        <v>1</v>
      </c>
      <c r="E654">
        <v>0.8</v>
      </c>
      <c r="F654">
        <v>16</v>
      </c>
      <c r="G654">
        <v>22500000</v>
      </c>
      <c r="H654">
        <v>2</v>
      </c>
      <c r="I654" t="s">
        <v>5</v>
      </c>
      <c r="J654">
        <v>4800144</v>
      </c>
      <c r="K654">
        <v>6</v>
      </c>
      <c r="L654">
        <v>100003</v>
      </c>
      <c r="O654" t="str">
        <f t="shared" si="10"/>
        <v>MEM_LOAD_UOPS_RETIRED.L2_HITkmerindMURMURerase225000002</v>
      </c>
      <c r="P654">
        <v>4800144</v>
      </c>
    </row>
    <row r="655" spans="1:16" x14ac:dyDescent="0.25">
      <c r="A655" t="s">
        <v>13</v>
      </c>
      <c r="B655" t="s">
        <v>1</v>
      </c>
      <c r="C655" t="s">
        <v>2</v>
      </c>
      <c r="D655">
        <v>1</v>
      </c>
      <c r="E655">
        <v>0.8</v>
      </c>
      <c r="F655">
        <v>16</v>
      </c>
      <c r="G655">
        <v>22500000</v>
      </c>
      <c r="H655">
        <v>3</v>
      </c>
      <c r="I655" t="s">
        <v>5</v>
      </c>
      <c r="J655">
        <v>800024</v>
      </c>
      <c r="K655">
        <v>1</v>
      </c>
      <c r="L655">
        <v>100003</v>
      </c>
      <c r="O655" t="str">
        <f t="shared" si="10"/>
        <v>MEM_LOAD_UOPS_RETIRED.L2_HITkmerindMURMURerase225000003</v>
      </c>
      <c r="P655">
        <v>800024</v>
      </c>
    </row>
    <row r="656" spans="1:16" x14ac:dyDescent="0.25">
      <c r="A656" t="s">
        <v>13</v>
      </c>
      <c r="B656" t="s">
        <v>1</v>
      </c>
      <c r="C656" t="s">
        <v>2</v>
      </c>
      <c r="D656">
        <v>1</v>
      </c>
      <c r="E656">
        <v>0.8</v>
      </c>
      <c r="F656">
        <v>16</v>
      </c>
      <c r="G656">
        <v>45000000</v>
      </c>
      <c r="H656">
        <v>1</v>
      </c>
      <c r="I656" t="s">
        <v>5</v>
      </c>
      <c r="J656">
        <v>800024</v>
      </c>
      <c r="K656">
        <v>1</v>
      </c>
      <c r="L656">
        <v>100003</v>
      </c>
      <c r="O656" t="str">
        <f t="shared" si="10"/>
        <v>MEM_LOAD_UOPS_RETIRED.L2_HITkmerindMURMURerase450000001</v>
      </c>
      <c r="P656">
        <v>800024</v>
      </c>
    </row>
    <row r="657" spans="1:16" x14ac:dyDescent="0.25">
      <c r="A657" t="s">
        <v>13</v>
      </c>
      <c r="B657" t="s">
        <v>1</v>
      </c>
      <c r="C657" t="s">
        <v>2</v>
      </c>
      <c r="D657">
        <v>1</v>
      </c>
      <c r="E657">
        <v>0.8</v>
      </c>
      <c r="F657">
        <v>16</v>
      </c>
      <c r="G657">
        <v>45000000</v>
      </c>
      <c r="H657">
        <v>2</v>
      </c>
      <c r="I657" t="s">
        <v>5</v>
      </c>
      <c r="J657">
        <v>4800144</v>
      </c>
      <c r="K657">
        <v>6</v>
      </c>
      <c r="L657">
        <v>100003</v>
      </c>
      <c r="O657" t="str">
        <f t="shared" si="10"/>
        <v>MEM_LOAD_UOPS_RETIRED.L2_HITkmerindMURMURerase450000002</v>
      </c>
      <c r="P657">
        <v>4800144</v>
      </c>
    </row>
    <row r="658" spans="1:16" x14ac:dyDescent="0.25">
      <c r="A658" t="s">
        <v>13</v>
      </c>
      <c r="B658" t="s">
        <v>1</v>
      </c>
      <c r="C658" t="s">
        <v>2</v>
      </c>
      <c r="D658">
        <v>1</v>
      </c>
      <c r="E658">
        <v>0.8</v>
      </c>
      <c r="F658">
        <v>16</v>
      </c>
      <c r="G658">
        <v>45000000</v>
      </c>
      <c r="H658">
        <v>3</v>
      </c>
      <c r="I658" t="s">
        <v>5</v>
      </c>
      <c r="J658">
        <v>800024</v>
      </c>
      <c r="K658">
        <v>1</v>
      </c>
      <c r="L658">
        <v>100003</v>
      </c>
      <c r="O658" t="str">
        <f t="shared" si="10"/>
        <v>MEM_LOAD_UOPS_RETIRED.L2_HITkmerindMURMURerase450000003</v>
      </c>
      <c r="P658">
        <v>800024</v>
      </c>
    </row>
    <row r="659" spans="1:16" x14ac:dyDescent="0.25">
      <c r="A659" t="s">
        <v>13</v>
      </c>
      <c r="B659" t="s">
        <v>1</v>
      </c>
      <c r="C659" t="s">
        <v>2</v>
      </c>
      <c r="D659">
        <v>1</v>
      </c>
      <c r="E659">
        <v>0.8</v>
      </c>
      <c r="F659">
        <v>16</v>
      </c>
      <c r="G659">
        <v>90000000</v>
      </c>
      <c r="H659">
        <v>1</v>
      </c>
      <c r="I659" t="s">
        <v>5</v>
      </c>
      <c r="J659">
        <v>800024</v>
      </c>
      <c r="K659">
        <v>1</v>
      </c>
      <c r="L659">
        <v>100003</v>
      </c>
      <c r="O659" t="str">
        <f t="shared" si="10"/>
        <v>MEM_LOAD_UOPS_RETIRED.L2_HITkmerindMURMURerase900000001</v>
      </c>
      <c r="P659">
        <v>800024</v>
      </c>
    </row>
    <row r="660" spans="1:16" x14ac:dyDescent="0.25">
      <c r="A660" t="s">
        <v>13</v>
      </c>
      <c r="B660" t="s">
        <v>1</v>
      </c>
      <c r="C660" t="s">
        <v>2</v>
      </c>
      <c r="D660">
        <v>1</v>
      </c>
      <c r="E660">
        <v>0.8</v>
      </c>
      <c r="F660">
        <v>16</v>
      </c>
      <c r="G660">
        <v>90000000</v>
      </c>
      <c r="H660">
        <v>2</v>
      </c>
      <c r="I660" t="s">
        <v>5</v>
      </c>
      <c r="J660">
        <v>4800144</v>
      </c>
      <c r="K660">
        <v>6</v>
      </c>
      <c r="L660">
        <v>100003</v>
      </c>
      <c r="O660" t="str">
        <f t="shared" si="10"/>
        <v>MEM_LOAD_UOPS_RETIRED.L2_HITkmerindMURMURerase900000002</v>
      </c>
      <c r="P660">
        <v>4800144</v>
      </c>
    </row>
    <row r="661" spans="1:16" x14ac:dyDescent="0.25">
      <c r="A661" t="s">
        <v>13</v>
      </c>
      <c r="B661" t="s">
        <v>1</v>
      </c>
      <c r="C661" t="s">
        <v>2</v>
      </c>
      <c r="D661">
        <v>1</v>
      </c>
      <c r="E661">
        <v>0.8</v>
      </c>
      <c r="F661">
        <v>16</v>
      </c>
      <c r="G661">
        <v>90000000</v>
      </c>
      <c r="H661">
        <v>3</v>
      </c>
      <c r="I661" t="s">
        <v>5</v>
      </c>
      <c r="J661">
        <v>800024</v>
      </c>
      <c r="K661">
        <v>1</v>
      </c>
      <c r="L661">
        <v>100003</v>
      </c>
      <c r="O661" t="str">
        <f t="shared" si="10"/>
        <v>MEM_LOAD_UOPS_RETIRED.L2_HITkmerindMURMURerase900000003</v>
      </c>
      <c r="P661">
        <v>800024</v>
      </c>
    </row>
    <row r="662" spans="1:16" x14ac:dyDescent="0.25">
      <c r="A662" t="s">
        <v>13</v>
      </c>
      <c r="B662" t="s">
        <v>10</v>
      </c>
      <c r="C662" t="s">
        <v>2</v>
      </c>
      <c r="D662">
        <v>1</v>
      </c>
      <c r="E662">
        <v>0.8</v>
      </c>
      <c r="F662">
        <v>16</v>
      </c>
      <c r="G662">
        <v>11300000</v>
      </c>
      <c r="H662">
        <v>1</v>
      </c>
      <c r="I662" t="s">
        <v>5</v>
      </c>
      <c r="J662">
        <v>0</v>
      </c>
      <c r="K662">
        <v>0</v>
      </c>
      <c r="L662">
        <v>100003</v>
      </c>
      <c r="O662" t="str">
        <f t="shared" si="10"/>
        <v>MEM_LOAD_UOPS_RETIRED.L2_HITkmerindMURMURfind113000001</v>
      </c>
      <c r="P662">
        <v>0</v>
      </c>
    </row>
    <row r="663" spans="1:16" x14ac:dyDescent="0.25">
      <c r="A663" t="s">
        <v>13</v>
      </c>
      <c r="B663" t="s">
        <v>10</v>
      </c>
      <c r="C663" t="s">
        <v>2</v>
      </c>
      <c r="D663">
        <v>1</v>
      </c>
      <c r="E663">
        <v>0.8</v>
      </c>
      <c r="F663">
        <v>16</v>
      </c>
      <c r="G663">
        <v>11300000</v>
      </c>
      <c r="H663">
        <v>2</v>
      </c>
      <c r="I663" t="s">
        <v>5</v>
      </c>
      <c r="J663">
        <v>0</v>
      </c>
      <c r="K663">
        <v>0</v>
      </c>
      <c r="L663">
        <v>100003</v>
      </c>
      <c r="O663" t="str">
        <f t="shared" si="10"/>
        <v>MEM_LOAD_UOPS_RETIRED.L2_HITkmerindMURMURfind113000002</v>
      </c>
      <c r="P663">
        <v>0</v>
      </c>
    </row>
    <row r="664" spans="1:16" x14ac:dyDescent="0.25">
      <c r="A664" t="s">
        <v>13</v>
      </c>
      <c r="B664" t="s">
        <v>10</v>
      </c>
      <c r="C664" t="s">
        <v>2</v>
      </c>
      <c r="D664">
        <v>1</v>
      </c>
      <c r="E664">
        <v>0.8</v>
      </c>
      <c r="F664">
        <v>16</v>
      </c>
      <c r="G664">
        <v>11300000</v>
      </c>
      <c r="H664">
        <v>3</v>
      </c>
      <c r="I664" t="s">
        <v>5</v>
      </c>
      <c r="J664">
        <v>0</v>
      </c>
      <c r="K664">
        <v>0</v>
      </c>
      <c r="L664">
        <v>100003</v>
      </c>
      <c r="O664" t="str">
        <f t="shared" si="10"/>
        <v>MEM_LOAD_UOPS_RETIRED.L2_HITkmerindMURMURfind113000003</v>
      </c>
      <c r="P664">
        <v>0</v>
      </c>
    </row>
    <row r="665" spans="1:16" x14ac:dyDescent="0.25">
      <c r="A665" t="s">
        <v>13</v>
      </c>
      <c r="B665" t="s">
        <v>10</v>
      </c>
      <c r="C665" t="s">
        <v>2</v>
      </c>
      <c r="D665">
        <v>1</v>
      </c>
      <c r="E665">
        <v>0.8</v>
      </c>
      <c r="F665">
        <v>16</v>
      </c>
      <c r="G665">
        <v>22500000</v>
      </c>
      <c r="H665">
        <v>1</v>
      </c>
      <c r="I665" t="s">
        <v>5</v>
      </c>
      <c r="J665">
        <v>0</v>
      </c>
      <c r="K665">
        <v>0</v>
      </c>
      <c r="L665">
        <v>100003</v>
      </c>
      <c r="O665" t="str">
        <f t="shared" si="10"/>
        <v>MEM_LOAD_UOPS_RETIRED.L2_HITkmerindMURMURfind225000001</v>
      </c>
      <c r="P665">
        <v>0</v>
      </c>
    </row>
    <row r="666" spans="1:16" x14ac:dyDescent="0.25">
      <c r="A666" t="s">
        <v>13</v>
      </c>
      <c r="B666" t="s">
        <v>10</v>
      </c>
      <c r="C666" t="s">
        <v>2</v>
      </c>
      <c r="D666">
        <v>1</v>
      </c>
      <c r="E666">
        <v>0.8</v>
      </c>
      <c r="F666">
        <v>16</v>
      </c>
      <c r="G666">
        <v>22500000</v>
      </c>
      <c r="H666">
        <v>2</v>
      </c>
      <c r="I666" t="s">
        <v>5</v>
      </c>
      <c r="J666">
        <v>800024</v>
      </c>
      <c r="K666">
        <v>1</v>
      </c>
      <c r="L666">
        <v>100003</v>
      </c>
      <c r="O666" t="str">
        <f t="shared" si="10"/>
        <v>MEM_LOAD_UOPS_RETIRED.L2_HITkmerindMURMURfind225000002</v>
      </c>
      <c r="P666">
        <v>800024</v>
      </c>
    </row>
    <row r="667" spans="1:16" x14ac:dyDescent="0.25">
      <c r="A667" t="s">
        <v>13</v>
      </c>
      <c r="B667" t="s">
        <v>10</v>
      </c>
      <c r="C667" t="s">
        <v>2</v>
      </c>
      <c r="D667">
        <v>1</v>
      </c>
      <c r="E667">
        <v>0.8</v>
      </c>
      <c r="F667">
        <v>16</v>
      </c>
      <c r="G667">
        <v>22500000</v>
      </c>
      <c r="H667">
        <v>3</v>
      </c>
      <c r="I667" t="s">
        <v>5</v>
      </c>
      <c r="J667">
        <v>800024</v>
      </c>
      <c r="K667">
        <v>1</v>
      </c>
      <c r="L667">
        <v>100003</v>
      </c>
      <c r="O667" t="str">
        <f t="shared" si="10"/>
        <v>MEM_LOAD_UOPS_RETIRED.L2_HITkmerindMURMURfind225000003</v>
      </c>
      <c r="P667">
        <v>800024</v>
      </c>
    </row>
    <row r="668" spans="1:16" x14ac:dyDescent="0.25">
      <c r="A668" t="s">
        <v>13</v>
      </c>
      <c r="B668" t="s">
        <v>10</v>
      </c>
      <c r="C668" t="s">
        <v>2</v>
      </c>
      <c r="D668">
        <v>1</v>
      </c>
      <c r="E668">
        <v>0.8</v>
      </c>
      <c r="F668">
        <v>16</v>
      </c>
      <c r="G668">
        <v>45000000</v>
      </c>
      <c r="H668">
        <v>1</v>
      </c>
      <c r="I668" t="s">
        <v>5</v>
      </c>
      <c r="J668">
        <v>800024</v>
      </c>
      <c r="K668">
        <v>1</v>
      </c>
      <c r="L668">
        <v>100003</v>
      </c>
      <c r="O668" t="str">
        <f t="shared" si="10"/>
        <v>MEM_LOAD_UOPS_RETIRED.L2_HITkmerindMURMURfind450000001</v>
      </c>
      <c r="P668">
        <v>800024</v>
      </c>
    </row>
    <row r="669" spans="1:16" x14ac:dyDescent="0.25">
      <c r="A669" t="s">
        <v>13</v>
      </c>
      <c r="B669" t="s">
        <v>10</v>
      </c>
      <c r="C669" t="s">
        <v>2</v>
      </c>
      <c r="D669">
        <v>1</v>
      </c>
      <c r="E669">
        <v>0.8</v>
      </c>
      <c r="F669">
        <v>16</v>
      </c>
      <c r="G669">
        <v>45000000</v>
      </c>
      <c r="H669">
        <v>2</v>
      </c>
      <c r="I669" t="s">
        <v>5</v>
      </c>
      <c r="J669">
        <v>800024</v>
      </c>
      <c r="K669">
        <v>1</v>
      </c>
      <c r="L669">
        <v>100003</v>
      </c>
      <c r="O669" t="str">
        <f t="shared" si="10"/>
        <v>MEM_LOAD_UOPS_RETIRED.L2_HITkmerindMURMURfind450000002</v>
      </c>
      <c r="P669">
        <v>800024</v>
      </c>
    </row>
    <row r="670" spans="1:16" x14ac:dyDescent="0.25">
      <c r="A670" t="s">
        <v>13</v>
      </c>
      <c r="B670" t="s">
        <v>10</v>
      </c>
      <c r="C670" t="s">
        <v>2</v>
      </c>
      <c r="D670">
        <v>1</v>
      </c>
      <c r="E670">
        <v>0.8</v>
      </c>
      <c r="F670">
        <v>16</v>
      </c>
      <c r="G670">
        <v>45000000</v>
      </c>
      <c r="H670">
        <v>3</v>
      </c>
      <c r="I670" t="s">
        <v>5</v>
      </c>
      <c r="J670">
        <v>1600048</v>
      </c>
      <c r="K670">
        <v>2</v>
      </c>
      <c r="L670">
        <v>100003</v>
      </c>
      <c r="O670" t="str">
        <f t="shared" si="10"/>
        <v>MEM_LOAD_UOPS_RETIRED.L2_HITkmerindMURMURfind450000003</v>
      </c>
      <c r="P670">
        <v>1600048</v>
      </c>
    </row>
    <row r="671" spans="1:16" x14ac:dyDescent="0.25">
      <c r="A671" t="s">
        <v>13</v>
      </c>
      <c r="B671" t="s">
        <v>10</v>
      </c>
      <c r="C671" t="s">
        <v>2</v>
      </c>
      <c r="D671">
        <v>1</v>
      </c>
      <c r="E671">
        <v>0.8</v>
      </c>
      <c r="F671">
        <v>16</v>
      </c>
      <c r="G671">
        <v>90000000</v>
      </c>
      <c r="H671">
        <v>1</v>
      </c>
      <c r="I671" t="s">
        <v>5</v>
      </c>
      <c r="J671">
        <v>800024</v>
      </c>
      <c r="K671">
        <v>1</v>
      </c>
      <c r="L671">
        <v>100003</v>
      </c>
      <c r="O671" t="str">
        <f t="shared" si="10"/>
        <v>MEM_LOAD_UOPS_RETIRED.L2_HITkmerindMURMURfind900000001</v>
      </c>
      <c r="P671">
        <v>800024</v>
      </c>
    </row>
    <row r="672" spans="1:16" x14ac:dyDescent="0.25">
      <c r="A672" t="s">
        <v>13</v>
      </c>
      <c r="B672" t="s">
        <v>10</v>
      </c>
      <c r="C672" t="s">
        <v>2</v>
      </c>
      <c r="D672">
        <v>1</v>
      </c>
      <c r="E672">
        <v>0.8</v>
      </c>
      <c r="F672">
        <v>16</v>
      </c>
      <c r="G672">
        <v>90000000</v>
      </c>
      <c r="H672">
        <v>2</v>
      </c>
      <c r="I672" t="s">
        <v>5</v>
      </c>
      <c r="J672">
        <v>800024</v>
      </c>
      <c r="K672">
        <v>1</v>
      </c>
      <c r="L672">
        <v>100003</v>
      </c>
      <c r="O672" t="str">
        <f t="shared" si="10"/>
        <v>MEM_LOAD_UOPS_RETIRED.L2_HITkmerindMURMURfind900000002</v>
      </c>
      <c r="P672">
        <v>800024</v>
      </c>
    </row>
    <row r="673" spans="1:16" x14ac:dyDescent="0.25">
      <c r="A673" t="s">
        <v>13</v>
      </c>
      <c r="B673" t="s">
        <v>10</v>
      </c>
      <c r="C673" t="s">
        <v>2</v>
      </c>
      <c r="D673">
        <v>1</v>
      </c>
      <c r="E673">
        <v>0.8</v>
      </c>
      <c r="F673">
        <v>16</v>
      </c>
      <c r="G673">
        <v>90000000</v>
      </c>
      <c r="H673">
        <v>3</v>
      </c>
      <c r="I673" t="s">
        <v>5</v>
      </c>
      <c r="J673">
        <v>5600168</v>
      </c>
      <c r="K673">
        <v>7</v>
      </c>
      <c r="L673">
        <v>100003</v>
      </c>
      <c r="O673" t="str">
        <f t="shared" si="10"/>
        <v>MEM_LOAD_UOPS_RETIRED.L2_HITkmerindMURMURfind900000003</v>
      </c>
      <c r="P673">
        <v>5600168</v>
      </c>
    </row>
    <row r="674" spans="1:16" x14ac:dyDescent="0.25">
      <c r="A674" t="s">
        <v>13</v>
      </c>
      <c r="B674" t="s">
        <v>11</v>
      </c>
      <c r="C674" t="s">
        <v>2</v>
      </c>
      <c r="D674">
        <v>1</v>
      </c>
      <c r="E674">
        <v>0.8</v>
      </c>
      <c r="F674">
        <v>16</v>
      </c>
      <c r="G674">
        <v>11300000</v>
      </c>
      <c r="H674">
        <v>1</v>
      </c>
      <c r="I674" t="s">
        <v>5</v>
      </c>
      <c r="J674">
        <v>0</v>
      </c>
      <c r="K674">
        <v>0</v>
      </c>
      <c r="L674">
        <v>100003</v>
      </c>
      <c r="O674" t="str">
        <f t="shared" si="10"/>
        <v>MEM_LOAD_UOPS_RETIRED.L2_HITkmerindMURMURinsert113000001</v>
      </c>
      <c r="P674">
        <v>0</v>
      </c>
    </row>
    <row r="675" spans="1:16" x14ac:dyDescent="0.25">
      <c r="A675" t="s">
        <v>13</v>
      </c>
      <c r="B675" t="s">
        <v>11</v>
      </c>
      <c r="C675" t="s">
        <v>2</v>
      </c>
      <c r="D675">
        <v>1</v>
      </c>
      <c r="E675">
        <v>0.8</v>
      </c>
      <c r="F675">
        <v>16</v>
      </c>
      <c r="G675">
        <v>11300000</v>
      </c>
      <c r="H675">
        <v>2</v>
      </c>
      <c r="I675" t="s">
        <v>5</v>
      </c>
      <c r="J675">
        <v>0</v>
      </c>
      <c r="K675">
        <v>0</v>
      </c>
      <c r="L675">
        <v>100003</v>
      </c>
      <c r="O675" t="str">
        <f t="shared" si="10"/>
        <v>MEM_LOAD_UOPS_RETIRED.L2_HITkmerindMURMURinsert113000002</v>
      </c>
      <c r="P675">
        <v>0</v>
      </c>
    </row>
    <row r="676" spans="1:16" x14ac:dyDescent="0.25">
      <c r="A676" t="s">
        <v>13</v>
      </c>
      <c r="B676" t="s">
        <v>11</v>
      </c>
      <c r="C676" t="s">
        <v>2</v>
      </c>
      <c r="D676">
        <v>1</v>
      </c>
      <c r="E676">
        <v>0.8</v>
      </c>
      <c r="F676">
        <v>16</v>
      </c>
      <c r="G676">
        <v>11300000</v>
      </c>
      <c r="H676">
        <v>3</v>
      </c>
      <c r="I676" t="s">
        <v>5</v>
      </c>
      <c r="J676">
        <v>0</v>
      </c>
      <c r="K676">
        <v>0</v>
      </c>
      <c r="L676">
        <v>100003</v>
      </c>
      <c r="O676" t="str">
        <f t="shared" si="10"/>
        <v>MEM_LOAD_UOPS_RETIRED.L2_HITkmerindMURMURinsert113000003</v>
      </c>
      <c r="P676">
        <v>0</v>
      </c>
    </row>
    <row r="677" spans="1:16" x14ac:dyDescent="0.25">
      <c r="A677" t="s">
        <v>13</v>
      </c>
      <c r="B677" t="s">
        <v>11</v>
      </c>
      <c r="C677" t="s">
        <v>2</v>
      </c>
      <c r="D677">
        <v>1</v>
      </c>
      <c r="E677">
        <v>0.8</v>
      </c>
      <c r="F677">
        <v>16</v>
      </c>
      <c r="G677">
        <v>22500000</v>
      </c>
      <c r="H677">
        <v>1</v>
      </c>
      <c r="I677" t="s">
        <v>5</v>
      </c>
      <c r="J677">
        <v>3200096</v>
      </c>
      <c r="K677">
        <v>4</v>
      </c>
      <c r="L677">
        <v>100003</v>
      </c>
      <c r="O677" t="str">
        <f t="shared" si="10"/>
        <v>MEM_LOAD_UOPS_RETIRED.L2_HITkmerindMURMURinsert225000001</v>
      </c>
      <c r="P677">
        <v>3200096</v>
      </c>
    </row>
    <row r="678" spans="1:16" x14ac:dyDescent="0.25">
      <c r="A678" t="s">
        <v>13</v>
      </c>
      <c r="B678" t="s">
        <v>11</v>
      </c>
      <c r="C678" t="s">
        <v>2</v>
      </c>
      <c r="D678">
        <v>1</v>
      </c>
      <c r="E678">
        <v>0.8</v>
      </c>
      <c r="F678">
        <v>16</v>
      </c>
      <c r="G678">
        <v>22500000</v>
      </c>
      <c r="H678">
        <v>2</v>
      </c>
      <c r="I678" t="s">
        <v>5</v>
      </c>
      <c r="J678">
        <v>800024</v>
      </c>
      <c r="K678">
        <v>1</v>
      </c>
      <c r="L678">
        <v>100003</v>
      </c>
      <c r="O678" t="str">
        <f t="shared" si="10"/>
        <v>MEM_LOAD_UOPS_RETIRED.L2_HITkmerindMURMURinsert225000002</v>
      </c>
      <c r="P678">
        <v>800024</v>
      </c>
    </row>
    <row r="679" spans="1:16" x14ac:dyDescent="0.25">
      <c r="A679" t="s">
        <v>13</v>
      </c>
      <c r="B679" t="s">
        <v>11</v>
      </c>
      <c r="C679" t="s">
        <v>2</v>
      </c>
      <c r="D679">
        <v>1</v>
      </c>
      <c r="E679">
        <v>0.8</v>
      </c>
      <c r="F679">
        <v>16</v>
      </c>
      <c r="G679">
        <v>22500000</v>
      </c>
      <c r="H679">
        <v>3</v>
      </c>
      <c r="I679" t="s">
        <v>5</v>
      </c>
      <c r="J679">
        <v>0</v>
      </c>
      <c r="K679">
        <v>0</v>
      </c>
      <c r="L679">
        <v>100003</v>
      </c>
      <c r="O679" t="str">
        <f t="shared" si="10"/>
        <v>MEM_LOAD_UOPS_RETIRED.L2_HITkmerindMURMURinsert225000003</v>
      </c>
      <c r="P679">
        <v>0</v>
      </c>
    </row>
    <row r="680" spans="1:16" x14ac:dyDescent="0.25">
      <c r="A680" t="s">
        <v>13</v>
      </c>
      <c r="B680" t="s">
        <v>11</v>
      </c>
      <c r="C680" t="s">
        <v>2</v>
      </c>
      <c r="D680">
        <v>1</v>
      </c>
      <c r="E680">
        <v>0.8</v>
      </c>
      <c r="F680">
        <v>16</v>
      </c>
      <c r="G680">
        <v>45000000</v>
      </c>
      <c r="H680">
        <v>1</v>
      </c>
      <c r="I680" t="s">
        <v>5</v>
      </c>
      <c r="J680">
        <v>800024</v>
      </c>
      <c r="K680">
        <v>1</v>
      </c>
      <c r="L680">
        <v>100003</v>
      </c>
      <c r="O680" t="str">
        <f t="shared" si="10"/>
        <v>MEM_LOAD_UOPS_RETIRED.L2_HITkmerindMURMURinsert450000001</v>
      </c>
      <c r="P680">
        <v>800024</v>
      </c>
    </row>
    <row r="681" spans="1:16" x14ac:dyDescent="0.25">
      <c r="A681" t="s">
        <v>13</v>
      </c>
      <c r="B681" t="s">
        <v>11</v>
      </c>
      <c r="C681" t="s">
        <v>2</v>
      </c>
      <c r="D681">
        <v>1</v>
      </c>
      <c r="E681">
        <v>0.8</v>
      </c>
      <c r="F681">
        <v>16</v>
      </c>
      <c r="G681">
        <v>45000000</v>
      </c>
      <c r="H681">
        <v>2</v>
      </c>
      <c r="I681" t="s">
        <v>5</v>
      </c>
      <c r="J681">
        <v>800024</v>
      </c>
      <c r="K681">
        <v>1</v>
      </c>
      <c r="L681">
        <v>100003</v>
      </c>
      <c r="O681" t="str">
        <f t="shared" si="10"/>
        <v>MEM_LOAD_UOPS_RETIRED.L2_HITkmerindMURMURinsert450000002</v>
      </c>
      <c r="P681">
        <v>800024</v>
      </c>
    </row>
    <row r="682" spans="1:16" x14ac:dyDescent="0.25">
      <c r="A682" t="s">
        <v>13</v>
      </c>
      <c r="B682" t="s">
        <v>11</v>
      </c>
      <c r="C682" t="s">
        <v>2</v>
      </c>
      <c r="D682">
        <v>1</v>
      </c>
      <c r="E682">
        <v>0.8</v>
      </c>
      <c r="F682">
        <v>16</v>
      </c>
      <c r="G682">
        <v>45000000</v>
      </c>
      <c r="H682">
        <v>3</v>
      </c>
      <c r="I682" t="s">
        <v>5</v>
      </c>
      <c r="J682">
        <v>1600048</v>
      </c>
      <c r="K682">
        <v>2</v>
      </c>
      <c r="L682">
        <v>100003</v>
      </c>
      <c r="O682" t="str">
        <f t="shared" si="10"/>
        <v>MEM_LOAD_UOPS_RETIRED.L2_HITkmerindMURMURinsert450000003</v>
      </c>
      <c r="P682">
        <v>1600048</v>
      </c>
    </row>
    <row r="683" spans="1:16" x14ac:dyDescent="0.25">
      <c r="A683" t="s">
        <v>13</v>
      </c>
      <c r="B683" t="s">
        <v>11</v>
      </c>
      <c r="C683" t="s">
        <v>2</v>
      </c>
      <c r="D683">
        <v>1</v>
      </c>
      <c r="E683">
        <v>0.8</v>
      </c>
      <c r="F683">
        <v>16</v>
      </c>
      <c r="G683">
        <v>90000000</v>
      </c>
      <c r="H683">
        <v>1</v>
      </c>
      <c r="I683" t="s">
        <v>5</v>
      </c>
      <c r="J683">
        <v>800024</v>
      </c>
      <c r="K683">
        <v>1</v>
      </c>
      <c r="L683">
        <v>100003</v>
      </c>
      <c r="O683" t="str">
        <f t="shared" si="10"/>
        <v>MEM_LOAD_UOPS_RETIRED.L2_HITkmerindMURMURinsert900000001</v>
      </c>
      <c r="P683">
        <v>800024</v>
      </c>
    </row>
    <row r="684" spans="1:16" x14ac:dyDescent="0.25">
      <c r="A684" t="s">
        <v>13</v>
      </c>
      <c r="B684" t="s">
        <v>11</v>
      </c>
      <c r="C684" t="s">
        <v>2</v>
      </c>
      <c r="D684">
        <v>1</v>
      </c>
      <c r="E684">
        <v>0.8</v>
      </c>
      <c r="F684">
        <v>16</v>
      </c>
      <c r="G684">
        <v>90000000</v>
      </c>
      <c r="H684">
        <v>2</v>
      </c>
      <c r="I684" t="s">
        <v>5</v>
      </c>
      <c r="J684">
        <v>800024</v>
      </c>
      <c r="K684">
        <v>1</v>
      </c>
      <c r="L684">
        <v>100003</v>
      </c>
      <c r="O684" t="str">
        <f t="shared" si="10"/>
        <v>MEM_LOAD_UOPS_RETIRED.L2_HITkmerindMURMURinsert900000002</v>
      </c>
      <c r="P684">
        <v>800024</v>
      </c>
    </row>
    <row r="685" spans="1:16" x14ac:dyDescent="0.25">
      <c r="A685" t="s">
        <v>13</v>
      </c>
      <c r="B685" t="s">
        <v>11</v>
      </c>
      <c r="C685" t="s">
        <v>2</v>
      </c>
      <c r="D685">
        <v>1</v>
      </c>
      <c r="E685">
        <v>0.8</v>
      </c>
      <c r="F685">
        <v>16</v>
      </c>
      <c r="G685">
        <v>90000000</v>
      </c>
      <c r="H685">
        <v>3</v>
      </c>
      <c r="I685" t="s">
        <v>5</v>
      </c>
      <c r="J685">
        <v>800024</v>
      </c>
      <c r="K685">
        <v>1</v>
      </c>
      <c r="L685">
        <v>100003</v>
      </c>
      <c r="O685" t="str">
        <f t="shared" si="10"/>
        <v>MEM_LOAD_UOPS_RETIRED.L2_HITkmerindMURMURinsert900000003</v>
      </c>
      <c r="P685">
        <v>800024</v>
      </c>
    </row>
    <row r="686" spans="1:16" x14ac:dyDescent="0.25">
      <c r="A686" t="s">
        <v>14</v>
      </c>
      <c r="B686" t="s">
        <v>1</v>
      </c>
      <c r="C686" t="s">
        <v>2</v>
      </c>
      <c r="D686">
        <v>1</v>
      </c>
      <c r="E686">
        <v>0.8</v>
      </c>
      <c r="F686">
        <v>16</v>
      </c>
      <c r="G686">
        <v>11300000</v>
      </c>
      <c r="H686">
        <v>1</v>
      </c>
      <c r="I686" t="s">
        <v>5</v>
      </c>
      <c r="J686">
        <v>3200096</v>
      </c>
      <c r="K686">
        <v>4</v>
      </c>
      <c r="L686">
        <v>100003</v>
      </c>
      <c r="O686" t="str">
        <f t="shared" si="10"/>
        <v>MEM_LOAD_UOPS_RETIRED.L2_HITlinearprobeMURMURerase113000001</v>
      </c>
      <c r="P686">
        <v>3200096</v>
      </c>
    </row>
    <row r="687" spans="1:16" x14ac:dyDescent="0.25">
      <c r="A687" t="s">
        <v>14</v>
      </c>
      <c r="B687" t="s">
        <v>1</v>
      </c>
      <c r="C687" t="s">
        <v>2</v>
      </c>
      <c r="D687">
        <v>1</v>
      </c>
      <c r="E687">
        <v>0.8</v>
      </c>
      <c r="F687">
        <v>16</v>
      </c>
      <c r="G687">
        <v>11300000</v>
      </c>
      <c r="H687">
        <v>2</v>
      </c>
      <c r="I687" t="s">
        <v>5</v>
      </c>
      <c r="J687">
        <v>2400072</v>
      </c>
      <c r="K687">
        <v>3</v>
      </c>
      <c r="L687">
        <v>100003</v>
      </c>
      <c r="O687" t="str">
        <f t="shared" si="10"/>
        <v>MEM_LOAD_UOPS_RETIRED.L2_HITlinearprobeMURMURerase113000002</v>
      </c>
      <c r="P687">
        <v>2400072</v>
      </c>
    </row>
    <row r="688" spans="1:16" x14ac:dyDescent="0.25">
      <c r="A688" t="s">
        <v>14</v>
      </c>
      <c r="B688" t="s">
        <v>1</v>
      </c>
      <c r="C688" t="s">
        <v>2</v>
      </c>
      <c r="D688">
        <v>1</v>
      </c>
      <c r="E688">
        <v>0.8</v>
      </c>
      <c r="F688">
        <v>16</v>
      </c>
      <c r="G688">
        <v>11300000</v>
      </c>
      <c r="H688">
        <v>3</v>
      </c>
      <c r="I688" t="s">
        <v>5</v>
      </c>
      <c r="J688">
        <v>2400072</v>
      </c>
      <c r="K688">
        <v>3</v>
      </c>
      <c r="L688">
        <v>100003</v>
      </c>
      <c r="O688" t="str">
        <f t="shared" si="10"/>
        <v>MEM_LOAD_UOPS_RETIRED.L2_HITlinearprobeMURMURerase113000003</v>
      </c>
      <c r="P688">
        <v>2400072</v>
      </c>
    </row>
    <row r="689" spans="1:16" x14ac:dyDescent="0.25">
      <c r="A689" t="s">
        <v>14</v>
      </c>
      <c r="B689" t="s">
        <v>1</v>
      </c>
      <c r="C689" t="s">
        <v>2</v>
      </c>
      <c r="D689">
        <v>1</v>
      </c>
      <c r="E689">
        <v>0.8</v>
      </c>
      <c r="F689">
        <v>16</v>
      </c>
      <c r="G689">
        <v>22500000</v>
      </c>
      <c r="H689">
        <v>1</v>
      </c>
      <c r="I689" t="s">
        <v>5</v>
      </c>
      <c r="J689">
        <v>2400072</v>
      </c>
      <c r="K689">
        <v>3</v>
      </c>
      <c r="L689">
        <v>100003</v>
      </c>
      <c r="O689" t="str">
        <f t="shared" si="10"/>
        <v>MEM_LOAD_UOPS_RETIRED.L2_HITlinearprobeMURMURerase225000001</v>
      </c>
      <c r="P689">
        <v>2400072</v>
      </c>
    </row>
    <row r="690" spans="1:16" x14ac:dyDescent="0.25">
      <c r="A690" t="s">
        <v>14</v>
      </c>
      <c r="B690" t="s">
        <v>1</v>
      </c>
      <c r="C690" t="s">
        <v>2</v>
      </c>
      <c r="D690">
        <v>1</v>
      </c>
      <c r="E690">
        <v>0.8</v>
      </c>
      <c r="F690">
        <v>16</v>
      </c>
      <c r="G690">
        <v>22500000</v>
      </c>
      <c r="H690">
        <v>2</v>
      </c>
      <c r="I690" t="s">
        <v>5</v>
      </c>
      <c r="J690">
        <v>2400072</v>
      </c>
      <c r="K690">
        <v>3</v>
      </c>
      <c r="L690">
        <v>100003</v>
      </c>
      <c r="O690" t="str">
        <f t="shared" si="10"/>
        <v>MEM_LOAD_UOPS_RETIRED.L2_HITlinearprobeMURMURerase225000002</v>
      </c>
      <c r="P690">
        <v>2400072</v>
      </c>
    </row>
    <row r="691" spans="1:16" x14ac:dyDescent="0.25">
      <c r="A691" t="s">
        <v>14</v>
      </c>
      <c r="B691" t="s">
        <v>1</v>
      </c>
      <c r="C691" t="s">
        <v>2</v>
      </c>
      <c r="D691">
        <v>1</v>
      </c>
      <c r="E691">
        <v>0.8</v>
      </c>
      <c r="F691">
        <v>16</v>
      </c>
      <c r="G691">
        <v>22500000</v>
      </c>
      <c r="H691">
        <v>3</v>
      </c>
      <c r="I691" t="s">
        <v>5</v>
      </c>
      <c r="J691">
        <v>2400072</v>
      </c>
      <c r="K691">
        <v>3</v>
      </c>
      <c r="L691">
        <v>100003</v>
      </c>
      <c r="O691" t="str">
        <f t="shared" si="10"/>
        <v>MEM_LOAD_UOPS_RETIRED.L2_HITlinearprobeMURMURerase225000003</v>
      </c>
      <c r="P691">
        <v>2400072</v>
      </c>
    </row>
    <row r="692" spans="1:16" x14ac:dyDescent="0.25">
      <c r="A692" t="s">
        <v>14</v>
      </c>
      <c r="B692" t="s">
        <v>1</v>
      </c>
      <c r="C692" t="s">
        <v>2</v>
      </c>
      <c r="D692">
        <v>1</v>
      </c>
      <c r="E692">
        <v>0.8</v>
      </c>
      <c r="F692">
        <v>16</v>
      </c>
      <c r="G692">
        <v>45000000</v>
      </c>
      <c r="H692">
        <v>1</v>
      </c>
      <c r="I692" t="s">
        <v>5</v>
      </c>
      <c r="J692">
        <v>2400072</v>
      </c>
      <c r="K692">
        <v>3</v>
      </c>
      <c r="L692">
        <v>100003</v>
      </c>
      <c r="O692" t="str">
        <f t="shared" si="10"/>
        <v>MEM_LOAD_UOPS_RETIRED.L2_HITlinearprobeMURMURerase450000001</v>
      </c>
      <c r="P692">
        <v>2400072</v>
      </c>
    </row>
    <row r="693" spans="1:16" x14ac:dyDescent="0.25">
      <c r="A693" t="s">
        <v>14</v>
      </c>
      <c r="B693" t="s">
        <v>1</v>
      </c>
      <c r="C693" t="s">
        <v>2</v>
      </c>
      <c r="D693">
        <v>1</v>
      </c>
      <c r="E693">
        <v>0.8</v>
      </c>
      <c r="F693">
        <v>16</v>
      </c>
      <c r="G693">
        <v>45000000</v>
      </c>
      <c r="H693">
        <v>2</v>
      </c>
      <c r="I693" t="s">
        <v>5</v>
      </c>
      <c r="J693">
        <v>2400072</v>
      </c>
      <c r="K693">
        <v>3</v>
      </c>
      <c r="L693">
        <v>100003</v>
      </c>
      <c r="O693" t="str">
        <f t="shared" si="10"/>
        <v>MEM_LOAD_UOPS_RETIRED.L2_HITlinearprobeMURMURerase450000002</v>
      </c>
      <c r="P693">
        <v>2400072</v>
      </c>
    </row>
    <row r="694" spans="1:16" x14ac:dyDescent="0.25">
      <c r="A694" t="s">
        <v>14</v>
      </c>
      <c r="B694" t="s">
        <v>1</v>
      </c>
      <c r="C694" t="s">
        <v>2</v>
      </c>
      <c r="D694">
        <v>1</v>
      </c>
      <c r="E694">
        <v>0.8</v>
      </c>
      <c r="F694">
        <v>16</v>
      </c>
      <c r="G694">
        <v>45000000</v>
      </c>
      <c r="H694">
        <v>3</v>
      </c>
      <c r="I694" t="s">
        <v>5</v>
      </c>
      <c r="J694">
        <v>1600048</v>
      </c>
      <c r="K694">
        <v>2</v>
      </c>
      <c r="L694">
        <v>100003</v>
      </c>
      <c r="O694" t="str">
        <f t="shared" si="10"/>
        <v>MEM_LOAD_UOPS_RETIRED.L2_HITlinearprobeMURMURerase450000003</v>
      </c>
      <c r="P694">
        <v>1600048</v>
      </c>
    </row>
    <row r="695" spans="1:16" x14ac:dyDescent="0.25">
      <c r="A695" t="s">
        <v>14</v>
      </c>
      <c r="B695" t="s">
        <v>1</v>
      </c>
      <c r="C695" t="s">
        <v>2</v>
      </c>
      <c r="D695">
        <v>1</v>
      </c>
      <c r="E695">
        <v>0.8</v>
      </c>
      <c r="F695">
        <v>16</v>
      </c>
      <c r="G695">
        <v>90000000</v>
      </c>
      <c r="H695">
        <v>1</v>
      </c>
      <c r="I695" t="s">
        <v>5</v>
      </c>
      <c r="J695">
        <v>4800144</v>
      </c>
      <c r="K695">
        <v>6</v>
      </c>
      <c r="L695">
        <v>100003</v>
      </c>
      <c r="O695" t="str">
        <f t="shared" si="10"/>
        <v>MEM_LOAD_UOPS_RETIRED.L2_HITlinearprobeMURMURerase900000001</v>
      </c>
      <c r="P695">
        <v>4800144</v>
      </c>
    </row>
    <row r="696" spans="1:16" x14ac:dyDescent="0.25">
      <c r="A696" t="s">
        <v>14</v>
      </c>
      <c r="B696" t="s">
        <v>1</v>
      </c>
      <c r="C696" t="s">
        <v>2</v>
      </c>
      <c r="D696">
        <v>1</v>
      </c>
      <c r="E696">
        <v>0.8</v>
      </c>
      <c r="F696">
        <v>16</v>
      </c>
      <c r="G696">
        <v>90000000</v>
      </c>
      <c r="H696">
        <v>2</v>
      </c>
      <c r="I696" t="s">
        <v>5</v>
      </c>
      <c r="J696">
        <v>4000120</v>
      </c>
      <c r="K696">
        <v>5</v>
      </c>
      <c r="L696">
        <v>100003</v>
      </c>
      <c r="O696" t="str">
        <f t="shared" si="10"/>
        <v>MEM_LOAD_UOPS_RETIRED.L2_HITlinearprobeMURMURerase900000002</v>
      </c>
      <c r="P696">
        <v>4000120</v>
      </c>
    </row>
    <row r="697" spans="1:16" x14ac:dyDescent="0.25">
      <c r="A697" t="s">
        <v>14</v>
      </c>
      <c r="B697" t="s">
        <v>1</v>
      </c>
      <c r="C697" t="s">
        <v>2</v>
      </c>
      <c r="D697">
        <v>1</v>
      </c>
      <c r="E697">
        <v>0.8</v>
      </c>
      <c r="F697">
        <v>16</v>
      </c>
      <c r="G697">
        <v>90000000</v>
      </c>
      <c r="H697">
        <v>3</v>
      </c>
      <c r="I697" t="s">
        <v>5</v>
      </c>
      <c r="J697">
        <v>4800144</v>
      </c>
      <c r="K697">
        <v>6</v>
      </c>
      <c r="L697">
        <v>100003</v>
      </c>
      <c r="O697" t="str">
        <f t="shared" si="10"/>
        <v>MEM_LOAD_UOPS_RETIRED.L2_HITlinearprobeMURMURerase900000003</v>
      </c>
      <c r="P697">
        <v>4800144</v>
      </c>
    </row>
    <row r="698" spans="1:16" x14ac:dyDescent="0.25">
      <c r="A698" t="s">
        <v>14</v>
      </c>
      <c r="B698" t="s">
        <v>10</v>
      </c>
      <c r="C698" t="s">
        <v>2</v>
      </c>
      <c r="D698">
        <v>1</v>
      </c>
      <c r="E698">
        <v>0.8</v>
      </c>
      <c r="F698">
        <v>16</v>
      </c>
      <c r="G698">
        <v>11300000</v>
      </c>
      <c r="H698">
        <v>1</v>
      </c>
      <c r="I698" t="s">
        <v>5</v>
      </c>
      <c r="J698">
        <v>2400072</v>
      </c>
      <c r="K698">
        <v>3</v>
      </c>
      <c r="L698">
        <v>100003</v>
      </c>
      <c r="O698" t="str">
        <f t="shared" si="10"/>
        <v>MEM_LOAD_UOPS_RETIRED.L2_HITlinearprobeMURMURfind113000001</v>
      </c>
      <c r="P698">
        <v>2400072</v>
      </c>
    </row>
    <row r="699" spans="1:16" x14ac:dyDescent="0.25">
      <c r="A699" t="s">
        <v>14</v>
      </c>
      <c r="B699" t="s">
        <v>10</v>
      </c>
      <c r="C699" t="s">
        <v>2</v>
      </c>
      <c r="D699">
        <v>1</v>
      </c>
      <c r="E699">
        <v>0.8</v>
      </c>
      <c r="F699">
        <v>16</v>
      </c>
      <c r="G699">
        <v>11300000</v>
      </c>
      <c r="H699">
        <v>2</v>
      </c>
      <c r="I699" t="s">
        <v>5</v>
      </c>
      <c r="J699">
        <v>2400072</v>
      </c>
      <c r="K699">
        <v>3</v>
      </c>
      <c r="L699">
        <v>100003</v>
      </c>
      <c r="O699" t="str">
        <f t="shared" si="10"/>
        <v>MEM_LOAD_UOPS_RETIRED.L2_HITlinearprobeMURMURfind113000002</v>
      </c>
      <c r="P699">
        <v>2400072</v>
      </c>
    </row>
    <row r="700" spans="1:16" x14ac:dyDescent="0.25">
      <c r="A700" t="s">
        <v>14</v>
      </c>
      <c r="B700" t="s">
        <v>10</v>
      </c>
      <c r="C700" t="s">
        <v>2</v>
      </c>
      <c r="D700">
        <v>1</v>
      </c>
      <c r="E700">
        <v>0.8</v>
      </c>
      <c r="F700">
        <v>16</v>
      </c>
      <c r="G700">
        <v>11300000</v>
      </c>
      <c r="H700">
        <v>3</v>
      </c>
      <c r="I700" t="s">
        <v>5</v>
      </c>
      <c r="J700">
        <v>2400072</v>
      </c>
      <c r="K700">
        <v>3</v>
      </c>
      <c r="L700">
        <v>100003</v>
      </c>
      <c r="O700" t="str">
        <f t="shared" si="10"/>
        <v>MEM_LOAD_UOPS_RETIRED.L2_HITlinearprobeMURMURfind113000003</v>
      </c>
      <c r="P700">
        <v>2400072</v>
      </c>
    </row>
    <row r="701" spans="1:16" x14ac:dyDescent="0.25">
      <c r="A701" t="s">
        <v>14</v>
      </c>
      <c r="B701" t="s">
        <v>10</v>
      </c>
      <c r="C701" t="s">
        <v>2</v>
      </c>
      <c r="D701">
        <v>1</v>
      </c>
      <c r="E701">
        <v>0.8</v>
      </c>
      <c r="F701">
        <v>16</v>
      </c>
      <c r="G701">
        <v>22500000</v>
      </c>
      <c r="H701">
        <v>1</v>
      </c>
      <c r="I701" t="s">
        <v>5</v>
      </c>
      <c r="J701">
        <v>3200096</v>
      </c>
      <c r="K701">
        <v>4</v>
      </c>
      <c r="L701">
        <v>100003</v>
      </c>
      <c r="O701" t="str">
        <f t="shared" si="10"/>
        <v>MEM_LOAD_UOPS_RETIRED.L2_HITlinearprobeMURMURfind225000001</v>
      </c>
      <c r="P701">
        <v>3200096</v>
      </c>
    </row>
    <row r="702" spans="1:16" x14ac:dyDescent="0.25">
      <c r="A702" t="s">
        <v>14</v>
      </c>
      <c r="B702" t="s">
        <v>10</v>
      </c>
      <c r="C702" t="s">
        <v>2</v>
      </c>
      <c r="D702">
        <v>1</v>
      </c>
      <c r="E702">
        <v>0.8</v>
      </c>
      <c r="F702">
        <v>16</v>
      </c>
      <c r="G702">
        <v>22500000</v>
      </c>
      <c r="H702">
        <v>2</v>
      </c>
      <c r="I702" t="s">
        <v>5</v>
      </c>
      <c r="J702">
        <v>2400072</v>
      </c>
      <c r="K702">
        <v>3</v>
      </c>
      <c r="L702">
        <v>100003</v>
      </c>
      <c r="O702" t="str">
        <f t="shared" si="10"/>
        <v>MEM_LOAD_UOPS_RETIRED.L2_HITlinearprobeMURMURfind225000002</v>
      </c>
      <c r="P702">
        <v>2400072</v>
      </c>
    </row>
    <row r="703" spans="1:16" x14ac:dyDescent="0.25">
      <c r="A703" t="s">
        <v>14</v>
      </c>
      <c r="B703" t="s">
        <v>10</v>
      </c>
      <c r="C703" t="s">
        <v>2</v>
      </c>
      <c r="D703">
        <v>1</v>
      </c>
      <c r="E703">
        <v>0.8</v>
      </c>
      <c r="F703">
        <v>16</v>
      </c>
      <c r="G703">
        <v>22500000</v>
      </c>
      <c r="H703">
        <v>3</v>
      </c>
      <c r="I703" t="s">
        <v>5</v>
      </c>
      <c r="J703">
        <v>7200216</v>
      </c>
      <c r="K703">
        <v>9</v>
      </c>
      <c r="L703">
        <v>100003</v>
      </c>
      <c r="O703" t="str">
        <f t="shared" si="10"/>
        <v>MEM_LOAD_UOPS_RETIRED.L2_HITlinearprobeMURMURfind225000003</v>
      </c>
      <c r="P703">
        <v>7200216</v>
      </c>
    </row>
    <row r="704" spans="1:16" x14ac:dyDescent="0.25">
      <c r="A704" t="s">
        <v>14</v>
      </c>
      <c r="B704" t="s">
        <v>10</v>
      </c>
      <c r="C704" t="s">
        <v>2</v>
      </c>
      <c r="D704">
        <v>1</v>
      </c>
      <c r="E704">
        <v>0.8</v>
      </c>
      <c r="F704">
        <v>16</v>
      </c>
      <c r="G704">
        <v>45000000</v>
      </c>
      <c r="H704">
        <v>1</v>
      </c>
      <c r="I704" t="s">
        <v>5</v>
      </c>
      <c r="J704">
        <v>2400072</v>
      </c>
      <c r="K704">
        <v>3</v>
      </c>
      <c r="L704">
        <v>100003</v>
      </c>
      <c r="O704" t="str">
        <f t="shared" si="10"/>
        <v>MEM_LOAD_UOPS_RETIRED.L2_HITlinearprobeMURMURfind450000001</v>
      </c>
      <c r="P704">
        <v>2400072</v>
      </c>
    </row>
    <row r="705" spans="1:16" x14ac:dyDescent="0.25">
      <c r="A705" t="s">
        <v>14</v>
      </c>
      <c r="B705" t="s">
        <v>10</v>
      </c>
      <c r="C705" t="s">
        <v>2</v>
      </c>
      <c r="D705">
        <v>1</v>
      </c>
      <c r="E705">
        <v>0.8</v>
      </c>
      <c r="F705">
        <v>16</v>
      </c>
      <c r="G705">
        <v>45000000</v>
      </c>
      <c r="H705">
        <v>2</v>
      </c>
      <c r="I705" t="s">
        <v>5</v>
      </c>
      <c r="J705">
        <v>2400072</v>
      </c>
      <c r="K705">
        <v>3</v>
      </c>
      <c r="L705">
        <v>100003</v>
      </c>
      <c r="O705" t="str">
        <f t="shared" si="10"/>
        <v>MEM_LOAD_UOPS_RETIRED.L2_HITlinearprobeMURMURfind450000002</v>
      </c>
      <c r="P705">
        <v>2400072</v>
      </c>
    </row>
    <row r="706" spans="1:16" x14ac:dyDescent="0.25">
      <c r="A706" t="s">
        <v>14</v>
      </c>
      <c r="B706" t="s">
        <v>10</v>
      </c>
      <c r="C706" t="s">
        <v>2</v>
      </c>
      <c r="D706">
        <v>1</v>
      </c>
      <c r="E706">
        <v>0.8</v>
      </c>
      <c r="F706">
        <v>16</v>
      </c>
      <c r="G706">
        <v>45000000</v>
      </c>
      <c r="H706">
        <v>3</v>
      </c>
      <c r="I706" t="s">
        <v>5</v>
      </c>
      <c r="J706">
        <v>7200216</v>
      </c>
      <c r="K706">
        <v>9</v>
      </c>
      <c r="L706">
        <v>100003</v>
      </c>
      <c r="O706" t="str">
        <f t="shared" ref="O706:O769" si="11">I706&amp;A706&amp;C706&amp;B706&amp;G706&amp;H706</f>
        <v>MEM_LOAD_UOPS_RETIRED.L2_HITlinearprobeMURMURfind450000003</v>
      </c>
      <c r="P706">
        <v>7200216</v>
      </c>
    </row>
    <row r="707" spans="1:16" x14ac:dyDescent="0.25">
      <c r="A707" t="s">
        <v>14</v>
      </c>
      <c r="B707" t="s">
        <v>10</v>
      </c>
      <c r="C707" t="s">
        <v>2</v>
      </c>
      <c r="D707">
        <v>1</v>
      </c>
      <c r="E707">
        <v>0.8</v>
      </c>
      <c r="F707">
        <v>16</v>
      </c>
      <c r="G707">
        <v>90000000</v>
      </c>
      <c r="H707">
        <v>1</v>
      </c>
      <c r="I707" t="s">
        <v>5</v>
      </c>
      <c r="J707">
        <v>4800144</v>
      </c>
      <c r="K707">
        <v>6</v>
      </c>
      <c r="L707">
        <v>100003</v>
      </c>
      <c r="O707" t="str">
        <f t="shared" si="11"/>
        <v>MEM_LOAD_UOPS_RETIRED.L2_HITlinearprobeMURMURfind900000001</v>
      </c>
      <c r="P707">
        <v>4800144</v>
      </c>
    </row>
    <row r="708" spans="1:16" x14ac:dyDescent="0.25">
      <c r="A708" t="s">
        <v>14</v>
      </c>
      <c r="B708" t="s">
        <v>10</v>
      </c>
      <c r="C708" t="s">
        <v>2</v>
      </c>
      <c r="D708">
        <v>1</v>
      </c>
      <c r="E708">
        <v>0.8</v>
      </c>
      <c r="F708">
        <v>16</v>
      </c>
      <c r="G708">
        <v>90000000</v>
      </c>
      <c r="H708">
        <v>2</v>
      </c>
      <c r="I708" t="s">
        <v>5</v>
      </c>
      <c r="J708">
        <v>4800144</v>
      </c>
      <c r="K708">
        <v>6</v>
      </c>
      <c r="L708">
        <v>100003</v>
      </c>
      <c r="O708" t="str">
        <f t="shared" si="11"/>
        <v>MEM_LOAD_UOPS_RETIRED.L2_HITlinearprobeMURMURfind900000002</v>
      </c>
      <c r="P708">
        <v>4800144</v>
      </c>
    </row>
    <row r="709" spans="1:16" x14ac:dyDescent="0.25">
      <c r="A709" t="s">
        <v>14</v>
      </c>
      <c r="B709" t="s">
        <v>10</v>
      </c>
      <c r="C709" t="s">
        <v>2</v>
      </c>
      <c r="D709">
        <v>1</v>
      </c>
      <c r="E709">
        <v>0.8</v>
      </c>
      <c r="F709">
        <v>16</v>
      </c>
      <c r="G709">
        <v>90000000</v>
      </c>
      <c r="H709">
        <v>3</v>
      </c>
      <c r="I709" t="s">
        <v>5</v>
      </c>
      <c r="J709">
        <v>4000120</v>
      </c>
      <c r="K709">
        <v>5</v>
      </c>
      <c r="L709">
        <v>100003</v>
      </c>
      <c r="O709" t="str">
        <f t="shared" si="11"/>
        <v>MEM_LOAD_UOPS_RETIRED.L2_HITlinearprobeMURMURfind900000003</v>
      </c>
      <c r="P709">
        <v>4000120</v>
      </c>
    </row>
    <row r="710" spans="1:16" x14ac:dyDescent="0.25">
      <c r="A710" t="s">
        <v>14</v>
      </c>
      <c r="B710" t="s">
        <v>11</v>
      </c>
      <c r="C710" t="s">
        <v>2</v>
      </c>
      <c r="D710">
        <v>1</v>
      </c>
      <c r="E710">
        <v>0.8</v>
      </c>
      <c r="F710">
        <v>16</v>
      </c>
      <c r="G710">
        <v>11300000</v>
      </c>
      <c r="H710">
        <v>1</v>
      </c>
      <c r="I710" t="s">
        <v>5</v>
      </c>
      <c r="J710">
        <v>2400072</v>
      </c>
      <c r="K710">
        <v>3</v>
      </c>
      <c r="L710">
        <v>100003</v>
      </c>
      <c r="O710" t="str">
        <f t="shared" si="11"/>
        <v>MEM_LOAD_UOPS_RETIRED.L2_HITlinearprobeMURMURinsert113000001</v>
      </c>
      <c r="P710">
        <v>2400072</v>
      </c>
    </row>
    <row r="711" spans="1:16" x14ac:dyDescent="0.25">
      <c r="A711" t="s">
        <v>14</v>
      </c>
      <c r="B711" t="s">
        <v>11</v>
      </c>
      <c r="C711" t="s">
        <v>2</v>
      </c>
      <c r="D711">
        <v>1</v>
      </c>
      <c r="E711">
        <v>0.8</v>
      </c>
      <c r="F711">
        <v>16</v>
      </c>
      <c r="G711">
        <v>11300000</v>
      </c>
      <c r="H711">
        <v>2</v>
      </c>
      <c r="I711" t="s">
        <v>5</v>
      </c>
      <c r="J711">
        <v>2400072</v>
      </c>
      <c r="K711">
        <v>3</v>
      </c>
      <c r="L711">
        <v>100003</v>
      </c>
      <c r="O711" t="str">
        <f t="shared" si="11"/>
        <v>MEM_LOAD_UOPS_RETIRED.L2_HITlinearprobeMURMURinsert113000002</v>
      </c>
      <c r="P711">
        <v>2400072</v>
      </c>
    </row>
    <row r="712" spans="1:16" x14ac:dyDescent="0.25">
      <c r="A712" t="s">
        <v>14</v>
      </c>
      <c r="B712" t="s">
        <v>11</v>
      </c>
      <c r="C712" t="s">
        <v>2</v>
      </c>
      <c r="D712">
        <v>1</v>
      </c>
      <c r="E712">
        <v>0.8</v>
      </c>
      <c r="F712">
        <v>16</v>
      </c>
      <c r="G712">
        <v>11300000</v>
      </c>
      <c r="H712">
        <v>3</v>
      </c>
      <c r="I712" t="s">
        <v>5</v>
      </c>
      <c r="J712">
        <v>2400072</v>
      </c>
      <c r="K712">
        <v>3</v>
      </c>
      <c r="L712">
        <v>100003</v>
      </c>
      <c r="O712" t="str">
        <f t="shared" si="11"/>
        <v>MEM_LOAD_UOPS_RETIRED.L2_HITlinearprobeMURMURinsert113000003</v>
      </c>
      <c r="P712">
        <v>2400072</v>
      </c>
    </row>
    <row r="713" spans="1:16" x14ac:dyDescent="0.25">
      <c r="A713" t="s">
        <v>14</v>
      </c>
      <c r="B713" t="s">
        <v>11</v>
      </c>
      <c r="C713" t="s">
        <v>2</v>
      </c>
      <c r="D713">
        <v>1</v>
      </c>
      <c r="E713">
        <v>0.8</v>
      </c>
      <c r="F713">
        <v>16</v>
      </c>
      <c r="G713">
        <v>22500000</v>
      </c>
      <c r="H713">
        <v>1</v>
      </c>
      <c r="I713" t="s">
        <v>5</v>
      </c>
      <c r="J713">
        <v>2400072</v>
      </c>
      <c r="K713">
        <v>3</v>
      </c>
      <c r="L713">
        <v>100003</v>
      </c>
      <c r="O713" t="str">
        <f t="shared" si="11"/>
        <v>MEM_LOAD_UOPS_RETIRED.L2_HITlinearprobeMURMURinsert225000001</v>
      </c>
      <c r="P713">
        <v>2400072</v>
      </c>
    </row>
    <row r="714" spans="1:16" x14ac:dyDescent="0.25">
      <c r="A714" t="s">
        <v>14</v>
      </c>
      <c r="B714" t="s">
        <v>11</v>
      </c>
      <c r="C714" t="s">
        <v>2</v>
      </c>
      <c r="D714">
        <v>1</v>
      </c>
      <c r="E714">
        <v>0.8</v>
      </c>
      <c r="F714">
        <v>16</v>
      </c>
      <c r="G714">
        <v>22500000</v>
      </c>
      <c r="H714">
        <v>2</v>
      </c>
      <c r="I714" t="s">
        <v>5</v>
      </c>
      <c r="J714">
        <v>2400072</v>
      </c>
      <c r="K714">
        <v>3</v>
      </c>
      <c r="L714">
        <v>100003</v>
      </c>
      <c r="O714" t="str">
        <f t="shared" si="11"/>
        <v>MEM_LOAD_UOPS_RETIRED.L2_HITlinearprobeMURMURinsert225000002</v>
      </c>
      <c r="P714">
        <v>2400072</v>
      </c>
    </row>
    <row r="715" spans="1:16" x14ac:dyDescent="0.25">
      <c r="A715" t="s">
        <v>14</v>
      </c>
      <c r="B715" t="s">
        <v>11</v>
      </c>
      <c r="C715" t="s">
        <v>2</v>
      </c>
      <c r="D715">
        <v>1</v>
      </c>
      <c r="E715">
        <v>0.8</v>
      </c>
      <c r="F715">
        <v>16</v>
      </c>
      <c r="G715">
        <v>22500000</v>
      </c>
      <c r="H715">
        <v>3</v>
      </c>
      <c r="I715" t="s">
        <v>5</v>
      </c>
      <c r="J715">
        <v>2400072</v>
      </c>
      <c r="K715">
        <v>3</v>
      </c>
      <c r="L715">
        <v>100003</v>
      </c>
      <c r="O715" t="str">
        <f t="shared" si="11"/>
        <v>MEM_LOAD_UOPS_RETIRED.L2_HITlinearprobeMURMURinsert225000003</v>
      </c>
      <c r="P715">
        <v>2400072</v>
      </c>
    </row>
    <row r="716" spans="1:16" x14ac:dyDescent="0.25">
      <c r="A716" t="s">
        <v>14</v>
      </c>
      <c r="B716" t="s">
        <v>11</v>
      </c>
      <c r="C716" t="s">
        <v>2</v>
      </c>
      <c r="D716">
        <v>1</v>
      </c>
      <c r="E716">
        <v>0.8</v>
      </c>
      <c r="F716">
        <v>16</v>
      </c>
      <c r="G716">
        <v>45000000</v>
      </c>
      <c r="H716">
        <v>1</v>
      </c>
      <c r="I716" t="s">
        <v>5</v>
      </c>
      <c r="J716">
        <v>2400072</v>
      </c>
      <c r="K716">
        <v>3</v>
      </c>
      <c r="L716">
        <v>100003</v>
      </c>
      <c r="O716" t="str">
        <f t="shared" si="11"/>
        <v>MEM_LOAD_UOPS_RETIRED.L2_HITlinearprobeMURMURinsert450000001</v>
      </c>
      <c r="P716">
        <v>2400072</v>
      </c>
    </row>
    <row r="717" spans="1:16" x14ac:dyDescent="0.25">
      <c r="A717" t="s">
        <v>14</v>
      </c>
      <c r="B717" t="s">
        <v>11</v>
      </c>
      <c r="C717" t="s">
        <v>2</v>
      </c>
      <c r="D717">
        <v>1</v>
      </c>
      <c r="E717">
        <v>0.8</v>
      </c>
      <c r="F717">
        <v>16</v>
      </c>
      <c r="G717">
        <v>45000000</v>
      </c>
      <c r="H717">
        <v>2</v>
      </c>
      <c r="I717" t="s">
        <v>5</v>
      </c>
      <c r="J717">
        <v>2400072</v>
      </c>
      <c r="K717">
        <v>3</v>
      </c>
      <c r="L717">
        <v>100003</v>
      </c>
      <c r="O717" t="str">
        <f t="shared" si="11"/>
        <v>MEM_LOAD_UOPS_RETIRED.L2_HITlinearprobeMURMURinsert450000002</v>
      </c>
      <c r="P717">
        <v>2400072</v>
      </c>
    </row>
    <row r="718" spans="1:16" x14ac:dyDescent="0.25">
      <c r="A718" t="s">
        <v>14</v>
      </c>
      <c r="B718" t="s">
        <v>11</v>
      </c>
      <c r="C718" t="s">
        <v>2</v>
      </c>
      <c r="D718">
        <v>1</v>
      </c>
      <c r="E718">
        <v>0.8</v>
      </c>
      <c r="F718">
        <v>16</v>
      </c>
      <c r="G718">
        <v>45000000</v>
      </c>
      <c r="H718">
        <v>3</v>
      </c>
      <c r="I718" t="s">
        <v>5</v>
      </c>
      <c r="J718">
        <v>2400072</v>
      </c>
      <c r="K718">
        <v>3</v>
      </c>
      <c r="L718">
        <v>100003</v>
      </c>
      <c r="O718" t="str">
        <f t="shared" si="11"/>
        <v>MEM_LOAD_UOPS_RETIRED.L2_HITlinearprobeMURMURinsert450000003</v>
      </c>
      <c r="P718">
        <v>2400072</v>
      </c>
    </row>
    <row r="719" spans="1:16" x14ac:dyDescent="0.25">
      <c r="A719" t="s">
        <v>14</v>
      </c>
      <c r="B719" t="s">
        <v>11</v>
      </c>
      <c r="C719" t="s">
        <v>2</v>
      </c>
      <c r="D719">
        <v>1</v>
      </c>
      <c r="E719">
        <v>0.8</v>
      </c>
      <c r="F719">
        <v>16</v>
      </c>
      <c r="G719">
        <v>90000000</v>
      </c>
      <c r="H719">
        <v>1</v>
      </c>
      <c r="I719" t="s">
        <v>5</v>
      </c>
      <c r="J719">
        <v>5600168</v>
      </c>
      <c r="K719">
        <v>7</v>
      </c>
      <c r="L719">
        <v>100003</v>
      </c>
      <c r="O719" t="str">
        <f t="shared" si="11"/>
        <v>MEM_LOAD_UOPS_RETIRED.L2_HITlinearprobeMURMURinsert900000001</v>
      </c>
      <c r="P719">
        <v>5600168</v>
      </c>
    </row>
    <row r="720" spans="1:16" x14ac:dyDescent="0.25">
      <c r="A720" t="s">
        <v>14</v>
      </c>
      <c r="B720" t="s">
        <v>11</v>
      </c>
      <c r="C720" t="s">
        <v>2</v>
      </c>
      <c r="D720">
        <v>1</v>
      </c>
      <c r="E720">
        <v>0.8</v>
      </c>
      <c r="F720">
        <v>16</v>
      </c>
      <c r="G720">
        <v>90000000</v>
      </c>
      <c r="H720">
        <v>2</v>
      </c>
      <c r="I720" t="s">
        <v>5</v>
      </c>
      <c r="J720">
        <v>4800144</v>
      </c>
      <c r="K720">
        <v>6</v>
      </c>
      <c r="L720">
        <v>100003</v>
      </c>
      <c r="O720" t="str">
        <f t="shared" si="11"/>
        <v>MEM_LOAD_UOPS_RETIRED.L2_HITlinearprobeMURMURinsert900000002</v>
      </c>
      <c r="P720">
        <v>4800144</v>
      </c>
    </row>
    <row r="721" spans="1:16" x14ac:dyDescent="0.25">
      <c r="A721" t="s">
        <v>14</v>
      </c>
      <c r="B721" t="s">
        <v>11</v>
      </c>
      <c r="C721" t="s">
        <v>2</v>
      </c>
      <c r="D721">
        <v>1</v>
      </c>
      <c r="E721">
        <v>0.8</v>
      </c>
      <c r="F721">
        <v>16</v>
      </c>
      <c r="G721">
        <v>90000000</v>
      </c>
      <c r="H721">
        <v>3</v>
      </c>
      <c r="I721" t="s">
        <v>5</v>
      </c>
      <c r="J721">
        <v>4800144</v>
      </c>
      <c r="K721">
        <v>6</v>
      </c>
      <c r="L721">
        <v>100003</v>
      </c>
      <c r="O721" t="str">
        <f t="shared" si="11"/>
        <v>MEM_LOAD_UOPS_RETIRED.L2_HITlinearprobeMURMURinsert900000003</v>
      </c>
      <c r="P721">
        <v>4800144</v>
      </c>
    </row>
    <row r="722" spans="1:16" x14ac:dyDescent="0.25">
      <c r="A722" t="s">
        <v>15</v>
      </c>
      <c r="B722" t="s">
        <v>1</v>
      </c>
      <c r="C722" t="s">
        <v>2</v>
      </c>
      <c r="D722">
        <v>1</v>
      </c>
      <c r="E722">
        <v>0.8</v>
      </c>
      <c r="F722">
        <v>16</v>
      </c>
      <c r="G722">
        <v>11300000</v>
      </c>
      <c r="H722">
        <v>1</v>
      </c>
      <c r="I722" t="s">
        <v>5</v>
      </c>
      <c r="J722">
        <v>2400072</v>
      </c>
      <c r="K722">
        <v>3</v>
      </c>
      <c r="L722">
        <v>100003</v>
      </c>
      <c r="O722" t="str">
        <f t="shared" si="11"/>
        <v>MEM_LOAD_UOPS_RETIRED.L2_HITradixsortMURMURerase113000001</v>
      </c>
      <c r="P722">
        <v>2400072</v>
      </c>
    </row>
    <row r="723" spans="1:16" x14ac:dyDescent="0.25">
      <c r="A723" t="s">
        <v>15</v>
      </c>
      <c r="B723" t="s">
        <v>1</v>
      </c>
      <c r="C723" t="s">
        <v>2</v>
      </c>
      <c r="D723">
        <v>1</v>
      </c>
      <c r="E723">
        <v>0.8</v>
      </c>
      <c r="F723">
        <v>16</v>
      </c>
      <c r="G723">
        <v>11300000</v>
      </c>
      <c r="H723">
        <v>2</v>
      </c>
      <c r="I723" t="s">
        <v>5</v>
      </c>
      <c r="J723">
        <v>2400072</v>
      </c>
      <c r="K723">
        <v>3</v>
      </c>
      <c r="L723">
        <v>100003</v>
      </c>
      <c r="O723" t="str">
        <f t="shared" si="11"/>
        <v>MEM_LOAD_UOPS_RETIRED.L2_HITradixsortMURMURerase113000002</v>
      </c>
      <c r="P723">
        <v>2400072</v>
      </c>
    </row>
    <row r="724" spans="1:16" x14ac:dyDescent="0.25">
      <c r="A724" t="s">
        <v>15</v>
      </c>
      <c r="B724" t="s">
        <v>1</v>
      </c>
      <c r="C724" t="s">
        <v>2</v>
      </c>
      <c r="D724">
        <v>1</v>
      </c>
      <c r="E724">
        <v>0.8</v>
      </c>
      <c r="F724">
        <v>16</v>
      </c>
      <c r="G724">
        <v>11300000</v>
      </c>
      <c r="H724">
        <v>3</v>
      </c>
      <c r="I724" t="s">
        <v>5</v>
      </c>
      <c r="J724">
        <v>2400072</v>
      </c>
      <c r="K724">
        <v>3</v>
      </c>
      <c r="L724">
        <v>100003</v>
      </c>
      <c r="O724" t="str">
        <f t="shared" si="11"/>
        <v>MEM_LOAD_UOPS_RETIRED.L2_HITradixsortMURMURerase113000003</v>
      </c>
      <c r="P724">
        <v>2400072</v>
      </c>
    </row>
    <row r="725" spans="1:16" x14ac:dyDescent="0.25">
      <c r="A725" t="s">
        <v>15</v>
      </c>
      <c r="B725" t="s">
        <v>1</v>
      </c>
      <c r="C725" t="s">
        <v>2</v>
      </c>
      <c r="D725">
        <v>1</v>
      </c>
      <c r="E725">
        <v>0.8</v>
      </c>
      <c r="F725">
        <v>16</v>
      </c>
      <c r="G725">
        <v>22500000</v>
      </c>
      <c r="H725">
        <v>1</v>
      </c>
      <c r="I725" t="s">
        <v>5</v>
      </c>
      <c r="J725">
        <v>14400432</v>
      </c>
      <c r="K725">
        <v>18</v>
      </c>
      <c r="L725">
        <v>100003</v>
      </c>
      <c r="O725" t="str">
        <f t="shared" si="11"/>
        <v>MEM_LOAD_UOPS_RETIRED.L2_HITradixsortMURMURerase225000001</v>
      </c>
      <c r="P725">
        <v>14400432</v>
      </c>
    </row>
    <row r="726" spans="1:16" x14ac:dyDescent="0.25">
      <c r="A726" t="s">
        <v>15</v>
      </c>
      <c r="B726" t="s">
        <v>1</v>
      </c>
      <c r="C726" t="s">
        <v>2</v>
      </c>
      <c r="D726">
        <v>1</v>
      </c>
      <c r="E726">
        <v>0.8</v>
      </c>
      <c r="F726">
        <v>16</v>
      </c>
      <c r="G726">
        <v>22500000</v>
      </c>
      <c r="H726">
        <v>2</v>
      </c>
      <c r="I726" t="s">
        <v>5</v>
      </c>
      <c r="J726">
        <v>14400432</v>
      </c>
      <c r="K726">
        <v>18</v>
      </c>
      <c r="L726">
        <v>100003</v>
      </c>
      <c r="O726" t="str">
        <f t="shared" si="11"/>
        <v>MEM_LOAD_UOPS_RETIRED.L2_HITradixsortMURMURerase225000002</v>
      </c>
      <c r="P726">
        <v>14400432</v>
      </c>
    </row>
    <row r="727" spans="1:16" x14ac:dyDescent="0.25">
      <c r="A727" t="s">
        <v>15</v>
      </c>
      <c r="B727" t="s">
        <v>1</v>
      </c>
      <c r="C727" t="s">
        <v>2</v>
      </c>
      <c r="D727">
        <v>1</v>
      </c>
      <c r="E727">
        <v>0.8</v>
      </c>
      <c r="F727">
        <v>16</v>
      </c>
      <c r="G727">
        <v>22500000</v>
      </c>
      <c r="H727">
        <v>3</v>
      </c>
      <c r="I727" t="s">
        <v>5</v>
      </c>
      <c r="J727">
        <v>18400552</v>
      </c>
      <c r="K727">
        <v>23</v>
      </c>
      <c r="L727">
        <v>100003</v>
      </c>
      <c r="O727" t="str">
        <f t="shared" si="11"/>
        <v>MEM_LOAD_UOPS_RETIRED.L2_HITradixsortMURMURerase225000003</v>
      </c>
      <c r="P727">
        <v>18400552</v>
      </c>
    </row>
    <row r="728" spans="1:16" x14ac:dyDescent="0.25">
      <c r="A728" t="s">
        <v>15</v>
      </c>
      <c r="B728" t="s">
        <v>1</v>
      </c>
      <c r="C728" t="s">
        <v>2</v>
      </c>
      <c r="D728">
        <v>1</v>
      </c>
      <c r="E728">
        <v>0.8</v>
      </c>
      <c r="F728">
        <v>16</v>
      </c>
      <c r="G728">
        <v>45000000</v>
      </c>
      <c r="H728">
        <v>1</v>
      </c>
      <c r="I728" t="s">
        <v>5</v>
      </c>
      <c r="J728">
        <v>40001200</v>
      </c>
      <c r="K728">
        <v>50</v>
      </c>
      <c r="L728">
        <v>100003</v>
      </c>
      <c r="O728" t="str">
        <f t="shared" si="11"/>
        <v>MEM_LOAD_UOPS_RETIRED.L2_HITradixsortMURMURerase450000001</v>
      </c>
      <c r="P728">
        <v>40001200</v>
      </c>
    </row>
    <row r="729" spans="1:16" x14ac:dyDescent="0.25">
      <c r="A729" t="s">
        <v>15</v>
      </c>
      <c r="B729" t="s">
        <v>1</v>
      </c>
      <c r="C729" t="s">
        <v>2</v>
      </c>
      <c r="D729">
        <v>1</v>
      </c>
      <c r="E729">
        <v>0.8</v>
      </c>
      <c r="F729">
        <v>16</v>
      </c>
      <c r="G729">
        <v>45000000</v>
      </c>
      <c r="H729">
        <v>2</v>
      </c>
      <c r="I729" t="s">
        <v>5</v>
      </c>
      <c r="J729">
        <v>41601248</v>
      </c>
      <c r="K729">
        <v>52</v>
      </c>
      <c r="L729">
        <v>100003</v>
      </c>
      <c r="O729" t="str">
        <f t="shared" si="11"/>
        <v>MEM_LOAD_UOPS_RETIRED.L2_HITradixsortMURMURerase450000002</v>
      </c>
      <c r="P729">
        <v>41601248</v>
      </c>
    </row>
    <row r="730" spans="1:16" x14ac:dyDescent="0.25">
      <c r="A730" t="s">
        <v>15</v>
      </c>
      <c r="B730" t="s">
        <v>1</v>
      </c>
      <c r="C730" t="s">
        <v>2</v>
      </c>
      <c r="D730">
        <v>1</v>
      </c>
      <c r="E730">
        <v>0.8</v>
      </c>
      <c r="F730">
        <v>16</v>
      </c>
      <c r="G730">
        <v>45000000</v>
      </c>
      <c r="H730">
        <v>3</v>
      </c>
      <c r="I730" t="s">
        <v>5</v>
      </c>
      <c r="J730">
        <v>42401272</v>
      </c>
      <c r="K730">
        <v>53</v>
      </c>
      <c r="L730">
        <v>100003</v>
      </c>
      <c r="O730" t="str">
        <f t="shared" si="11"/>
        <v>MEM_LOAD_UOPS_RETIRED.L2_HITradixsortMURMURerase450000003</v>
      </c>
      <c r="P730">
        <v>42401272</v>
      </c>
    </row>
    <row r="731" spans="1:16" x14ac:dyDescent="0.25">
      <c r="A731" t="s">
        <v>15</v>
      </c>
      <c r="B731" t="s">
        <v>1</v>
      </c>
      <c r="C731" t="s">
        <v>2</v>
      </c>
      <c r="D731">
        <v>1</v>
      </c>
      <c r="E731">
        <v>0.8</v>
      </c>
      <c r="F731">
        <v>16</v>
      </c>
      <c r="G731">
        <v>90000000</v>
      </c>
      <c r="H731">
        <v>1</v>
      </c>
      <c r="I731" t="s">
        <v>5</v>
      </c>
      <c r="J731">
        <v>86402592</v>
      </c>
      <c r="K731">
        <v>108</v>
      </c>
      <c r="L731">
        <v>100003</v>
      </c>
      <c r="O731" t="str">
        <f t="shared" si="11"/>
        <v>MEM_LOAD_UOPS_RETIRED.L2_HITradixsortMURMURerase900000001</v>
      </c>
      <c r="P731">
        <v>86402592</v>
      </c>
    </row>
    <row r="732" spans="1:16" x14ac:dyDescent="0.25">
      <c r="A732" t="s">
        <v>15</v>
      </c>
      <c r="B732" t="s">
        <v>1</v>
      </c>
      <c r="C732" t="s">
        <v>2</v>
      </c>
      <c r="D732">
        <v>1</v>
      </c>
      <c r="E732">
        <v>0.8</v>
      </c>
      <c r="F732">
        <v>16</v>
      </c>
      <c r="G732">
        <v>90000000</v>
      </c>
      <c r="H732">
        <v>2</v>
      </c>
      <c r="I732" t="s">
        <v>5</v>
      </c>
      <c r="J732">
        <v>83202496</v>
      </c>
      <c r="K732">
        <v>104</v>
      </c>
      <c r="L732">
        <v>100003</v>
      </c>
      <c r="O732" t="str">
        <f t="shared" si="11"/>
        <v>MEM_LOAD_UOPS_RETIRED.L2_HITradixsortMURMURerase900000002</v>
      </c>
      <c r="P732">
        <v>83202496</v>
      </c>
    </row>
    <row r="733" spans="1:16" x14ac:dyDescent="0.25">
      <c r="A733" t="s">
        <v>15</v>
      </c>
      <c r="B733" t="s">
        <v>1</v>
      </c>
      <c r="C733" t="s">
        <v>2</v>
      </c>
      <c r="D733">
        <v>1</v>
      </c>
      <c r="E733">
        <v>0.8</v>
      </c>
      <c r="F733">
        <v>16</v>
      </c>
      <c r="G733">
        <v>90000000</v>
      </c>
      <c r="H733">
        <v>3</v>
      </c>
      <c r="I733" t="s">
        <v>5</v>
      </c>
      <c r="J733">
        <v>84002520</v>
      </c>
      <c r="K733">
        <v>105</v>
      </c>
      <c r="L733">
        <v>100003</v>
      </c>
      <c r="O733" t="str">
        <f t="shared" si="11"/>
        <v>MEM_LOAD_UOPS_RETIRED.L2_HITradixsortMURMURerase900000003</v>
      </c>
      <c r="P733">
        <v>84002520</v>
      </c>
    </row>
    <row r="734" spans="1:16" x14ac:dyDescent="0.25">
      <c r="A734" t="s">
        <v>15</v>
      </c>
      <c r="B734" t="s">
        <v>10</v>
      </c>
      <c r="C734" t="s">
        <v>2</v>
      </c>
      <c r="D734">
        <v>1</v>
      </c>
      <c r="E734">
        <v>0.8</v>
      </c>
      <c r="F734">
        <v>16</v>
      </c>
      <c r="G734">
        <v>11300000</v>
      </c>
      <c r="H734">
        <v>1</v>
      </c>
      <c r="I734" t="s">
        <v>5</v>
      </c>
      <c r="J734">
        <v>2400072</v>
      </c>
      <c r="K734">
        <v>3</v>
      </c>
      <c r="L734">
        <v>100003</v>
      </c>
      <c r="O734" t="str">
        <f t="shared" si="11"/>
        <v>MEM_LOAD_UOPS_RETIRED.L2_HITradixsortMURMURfind113000001</v>
      </c>
      <c r="P734">
        <v>2400072</v>
      </c>
    </row>
    <row r="735" spans="1:16" x14ac:dyDescent="0.25">
      <c r="A735" t="s">
        <v>15</v>
      </c>
      <c r="B735" t="s">
        <v>10</v>
      </c>
      <c r="C735" t="s">
        <v>2</v>
      </c>
      <c r="D735">
        <v>1</v>
      </c>
      <c r="E735">
        <v>0.8</v>
      </c>
      <c r="F735">
        <v>16</v>
      </c>
      <c r="G735">
        <v>11300000</v>
      </c>
      <c r="H735">
        <v>2</v>
      </c>
      <c r="I735" t="s">
        <v>5</v>
      </c>
      <c r="J735">
        <v>2400072</v>
      </c>
      <c r="K735">
        <v>3</v>
      </c>
      <c r="L735">
        <v>100003</v>
      </c>
      <c r="O735" t="str">
        <f t="shared" si="11"/>
        <v>MEM_LOAD_UOPS_RETIRED.L2_HITradixsortMURMURfind113000002</v>
      </c>
      <c r="P735">
        <v>2400072</v>
      </c>
    </row>
    <row r="736" spans="1:16" x14ac:dyDescent="0.25">
      <c r="A736" t="s">
        <v>15</v>
      </c>
      <c r="B736" t="s">
        <v>10</v>
      </c>
      <c r="C736" t="s">
        <v>2</v>
      </c>
      <c r="D736">
        <v>1</v>
      </c>
      <c r="E736">
        <v>0.8</v>
      </c>
      <c r="F736">
        <v>16</v>
      </c>
      <c r="G736">
        <v>11300000</v>
      </c>
      <c r="H736">
        <v>3</v>
      </c>
      <c r="I736" t="s">
        <v>5</v>
      </c>
      <c r="J736">
        <v>2400072</v>
      </c>
      <c r="K736">
        <v>3</v>
      </c>
      <c r="L736">
        <v>100003</v>
      </c>
      <c r="O736" t="str">
        <f t="shared" si="11"/>
        <v>MEM_LOAD_UOPS_RETIRED.L2_HITradixsortMURMURfind113000003</v>
      </c>
      <c r="P736">
        <v>2400072</v>
      </c>
    </row>
    <row r="737" spans="1:16" x14ac:dyDescent="0.25">
      <c r="A737" t="s">
        <v>15</v>
      </c>
      <c r="B737" t="s">
        <v>10</v>
      </c>
      <c r="C737" t="s">
        <v>2</v>
      </c>
      <c r="D737">
        <v>1</v>
      </c>
      <c r="E737">
        <v>0.8</v>
      </c>
      <c r="F737">
        <v>16</v>
      </c>
      <c r="G737">
        <v>22500000</v>
      </c>
      <c r="H737">
        <v>1</v>
      </c>
      <c r="I737" t="s">
        <v>5</v>
      </c>
      <c r="J737">
        <v>13600408</v>
      </c>
      <c r="K737">
        <v>17</v>
      </c>
      <c r="L737">
        <v>100003</v>
      </c>
      <c r="O737" t="str">
        <f t="shared" si="11"/>
        <v>MEM_LOAD_UOPS_RETIRED.L2_HITradixsortMURMURfind225000001</v>
      </c>
      <c r="P737">
        <v>13600408</v>
      </c>
    </row>
    <row r="738" spans="1:16" x14ac:dyDescent="0.25">
      <c r="A738" t="s">
        <v>15</v>
      </c>
      <c r="B738" t="s">
        <v>10</v>
      </c>
      <c r="C738" t="s">
        <v>2</v>
      </c>
      <c r="D738">
        <v>1</v>
      </c>
      <c r="E738">
        <v>0.8</v>
      </c>
      <c r="F738">
        <v>16</v>
      </c>
      <c r="G738">
        <v>22500000</v>
      </c>
      <c r="H738">
        <v>2</v>
      </c>
      <c r="I738" t="s">
        <v>5</v>
      </c>
      <c r="J738">
        <v>14400432</v>
      </c>
      <c r="K738">
        <v>18</v>
      </c>
      <c r="L738">
        <v>100003</v>
      </c>
      <c r="O738" t="str">
        <f t="shared" si="11"/>
        <v>MEM_LOAD_UOPS_RETIRED.L2_HITradixsortMURMURfind225000002</v>
      </c>
      <c r="P738">
        <v>14400432</v>
      </c>
    </row>
    <row r="739" spans="1:16" x14ac:dyDescent="0.25">
      <c r="A739" t="s">
        <v>15</v>
      </c>
      <c r="B739" t="s">
        <v>10</v>
      </c>
      <c r="C739" t="s">
        <v>2</v>
      </c>
      <c r="D739">
        <v>1</v>
      </c>
      <c r="E739">
        <v>0.8</v>
      </c>
      <c r="F739">
        <v>16</v>
      </c>
      <c r="G739">
        <v>22500000</v>
      </c>
      <c r="H739">
        <v>3</v>
      </c>
      <c r="I739" t="s">
        <v>5</v>
      </c>
      <c r="J739">
        <v>14400432</v>
      </c>
      <c r="K739">
        <v>18</v>
      </c>
      <c r="L739">
        <v>100003</v>
      </c>
      <c r="O739" t="str">
        <f t="shared" si="11"/>
        <v>MEM_LOAD_UOPS_RETIRED.L2_HITradixsortMURMURfind225000003</v>
      </c>
      <c r="P739">
        <v>14400432</v>
      </c>
    </row>
    <row r="740" spans="1:16" x14ac:dyDescent="0.25">
      <c r="A740" t="s">
        <v>15</v>
      </c>
      <c r="B740" t="s">
        <v>10</v>
      </c>
      <c r="C740" t="s">
        <v>2</v>
      </c>
      <c r="D740">
        <v>1</v>
      </c>
      <c r="E740">
        <v>0.8</v>
      </c>
      <c r="F740">
        <v>16</v>
      </c>
      <c r="G740">
        <v>45000000</v>
      </c>
      <c r="H740">
        <v>1</v>
      </c>
      <c r="I740" t="s">
        <v>5</v>
      </c>
      <c r="J740">
        <v>38401152</v>
      </c>
      <c r="K740">
        <v>48</v>
      </c>
      <c r="L740">
        <v>100003</v>
      </c>
      <c r="O740" t="str">
        <f t="shared" si="11"/>
        <v>MEM_LOAD_UOPS_RETIRED.L2_HITradixsortMURMURfind450000001</v>
      </c>
      <c r="P740">
        <v>38401152</v>
      </c>
    </row>
    <row r="741" spans="1:16" x14ac:dyDescent="0.25">
      <c r="A741" t="s">
        <v>15</v>
      </c>
      <c r="B741" t="s">
        <v>10</v>
      </c>
      <c r="C741" t="s">
        <v>2</v>
      </c>
      <c r="D741">
        <v>1</v>
      </c>
      <c r="E741">
        <v>0.8</v>
      </c>
      <c r="F741">
        <v>16</v>
      </c>
      <c r="G741">
        <v>45000000</v>
      </c>
      <c r="H741">
        <v>2</v>
      </c>
      <c r="I741" t="s">
        <v>5</v>
      </c>
      <c r="J741">
        <v>40801224</v>
      </c>
      <c r="K741">
        <v>51</v>
      </c>
      <c r="L741">
        <v>100003</v>
      </c>
      <c r="O741" t="str">
        <f t="shared" si="11"/>
        <v>MEM_LOAD_UOPS_RETIRED.L2_HITradixsortMURMURfind450000002</v>
      </c>
      <c r="P741">
        <v>40801224</v>
      </c>
    </row>
    <row r="742" spans="1:16" x14ac:dyDescent="0.25">
      <c r="A742" t="s">
        <v>15</v>
      </c>
      <c r="B742" t="s">
        <v>10</v>
      </c>
      <c r="C742" t="s">
        <v>2</v>
      </c>
      <c r="D742">
        <v>1</v>
      </c>
      <c r="E742">
        <v>0.8</v>
      </c>
      <c r="F742">
        <v>16</v>
      </c>
      <c r="G742">
        <v>45000000</v>
      </c>
      <c r="H742">
        <v>3</v>
      </c>
      <c r="I742" t="s">
        <v>5</v>
      </c>
      <c r="J742">
        <v>42401272</v>
      </c>
      <c r="K742">
        <v>53</v>
      </c>
      <c r="L742">
        <v>100003</v>
      </c>
      <c r="O742" t="str">
        <f t="shared" si="11"/>
        <v>MEM_LOAD_UOPS_RETIRED.L2_HITradixsortMURMURfind450000003</v>
      </c>
      <c r="P742">
        <v>42401272</v>
      </c>
    </row>
    <row r="743" spans="1:16" x14ac:dyDescent="0.25">
      <c r="A743" t="s">
        <v>15</v>
      </c>
      <c r="B743" t="s">
        <v>10</v>
      </c>
      <c r="C743" t="s">
        <v>2</v>
      </c>
      <c r="D743">
        <v>1</v>
      </c>
      <c r="E743">
        <v>0.8</v>
      </c>
      <c r="F743">
        <v>16</v>
      </c>
      <c r="G743">
        <v>90000000</v>
      </c>
      <c r="H743">
        <v>1</v>
      </c>
      <c r="I743" t="s">
        <v>5</v>
      </c>
      <c r="J743">
        <v>87202616</v>
      </c>
      <c r="K743">
        <v>109</v>
      </c>
      <c r="L743">
        <v>100003</v>
      </c>
      <c r="O743" t="str">
        <f t="shared" si="11"/>
        <v>MEM_LOAD_UOPS_RETIRED.L2_HITradixsortMURMURfind900000001</v>
      </c>
      <c r="P743">
        <v>87202616</v>
      </c>
    </row>
    <row r="744" spans="1:16" x14ac:dyDescent="0.25">
      <c r="A744" t="s">
        <v>15</v>
      </c>
      <c r="B744" t="s">
        <v>10</v>
      </c>
      <c r="C744" t="s">
        <v>2</v>
      </c>
      <c r="D744">
        <v>1</v>
      </c>
      <c r="E744">
        <v>0.8</v>
      </c>
      <c r="F744">
        <v>16</v>
      </c>
      <c r="G744">
        <v>90000000</v>
      </c>
      <c r="H744">
        <v>2</v>
      </c>
      <c r="I744" t="s">
        <v>5</v>
      </c>
      <c r="J744">
        <v>84002520</v>
      </c>
      <c r="K744">
        <v>105</v>
      </c>
      <c r="L744">
        <v>100003</v>
      </c>
      <c r="O744" t="str">
        <f t="shared" si="11"/>
        <v>MEM_LOAD_UOPS_RETIRED.L2_HITradixsortMURMURfind900000002</v>
      </c>
      <c r="P744">
        <v>84002520</v>
      </c>
    </row>
    <row r="745" spans="1:16" x14ac:dyDescent="0.25">
      <c r="A745" t="s">
        <v>15</v>
      </c>
      <c r="B745" t="s">
        <v>10</v>
      </c>
      <c r="C745" t="s">
        <v>2</v>
      </c>
      <c r="D745">
        <v>1</v>
      </c>
      <c r="E745">
        <v>0.8</v>
      </c>
      <c r="F745">
        <v>16</v>
      </c>
      <c r="G745">
        <v>90000000</v>
      </c>
      <c r="H745">
        <v>3</v>
      </c>
      <c r="I745" t="s">
        <v>5</v>
      </c>
      <c r="J745">
        <v>98402952</v>
      </c>
      <c r="K745">
        <v>123</v>
      </c>
      <c r="L745">
        <v>100003</v>
      </c>
      <c r="O745" t="str">
        <f t="shared" si="11"/>
        <v>MEM_LOAD_UOPS_RETIRED.L2_HITradixsortMURMURfind900000003</v>
      </c>
      <c r="P745">
        <v>98402952</v>
      </c>
    </row>
    <row r="746" spans="1:16" x14ac:dyDescent="0.25">
      <c r="A746" t="s">
        <v>15</v>
      </c>
      <c r="B746" t="s">
        <v>11</v>
      </c>
      <c r="C746" t="s">
        <v>2</v>
      </c>
      <c r="D746">
        <v>1</v>
      </c>
      <c r="E746">
        <v>0.8</v>
      </c>
      <c r="F746">
        <v>16</v>
      </c>
      <c r="G746">
        <v>11300000</v>
      </c>
      <c r="H746">
        <v>1</v>
      </c>
      <c r="I746" t="s">
        <v>5</v>
      </c>
      <c r="J746">
        <v>2400072</v>
      </c>
      <c r="K746">
        <v>3</v>
      </c>
      <c r="L746">
        <v>100003</v>
      </c>
      <c r="O746" t="str">
        <f t="shared" si="11"/>
        <v>MEM_LOAD_UOPS_RETIRED.L2_HITradixsortMURMURinsert113000001</v>
      </c>
      <c r="P746">
        <v>2400072</v>
      </c>
    </row>
    <row r="747" spans="1:16" x14ac:dyDescent="0.25">
      <c r="A747" t="s">
        <v>15</v>
      </c>
      <c r="B747" t="s">
        <v>11</v>
      </c>
      <c r="C747" t="s">
        <v>2</v>
      </c>
      <c r="D747">
        <v>1</v>
      </c>
      <c r="E747">
        <v>0.8</v>
      </c>
      <c r="F747">
        <v>16</v>
      </c>
      <c r="G747">
        <v>11300000</v>
      </c>
      <c r="H747">
        <v>2</v>
      </c>
      <c r="I747" t="s">
        <v>5</v>
      </c>
      <c r="J747">
        <v>2400072</v>
      </c>
      <c r="K747">
        <v>3</v>
      </c>
      <c r="L747">
        <v>100003</v>
      </c>
      <c r="O747" t="str">
        <f t="shared" si="11"/>
        <v>MEM_LOAD_UOPS_RETIRED.L2_HITradixsortMURMURinsert113000002</v>
      </c>
      <c r="P747">
        <v>2400072</v>
      </c>
    </row>
    <row r="748" spans="1:16" x14ac:dyDescent="0.25">
      <c r="A748" t="s">
        <v>15</v>
      </c>
      <c r="B748" t="s">
        <v>11</v>
      </c>
      <c r="C748" t="s">
        <v>2</v>
      </c>
      <c r="D748">
        <v>1</v>
      </c>
      <c r="E748">
        <v>0.8</v>
      </c>
      <c r="F748">
        <v>16</v>
      </c>
      <c r="G748">
        <v>11300000</v>
      </c>
      <c r="H748">
        <v>3</v>
      </c>
      <c r="I748" t="s">
        <v>5</v>
      </c>
      <c r="J748">
        <v>3200096</v>
      </c>
      <c r="K748">
        <v>4</v>
      </c>
      <c r="L748">
        <v>100003</v>
      </c>
      <c r="O748" t="str">
        <f t="shared" si="11"/>
        <v>MEM_LOAD_UOPS_RETIRED.L2_HITradixsortMURMURinsert113000003</v>
      </c>
      <c r="P748">
        <v>3200096</v>
      </c>
    </row>
    <row r="749" spans="1:16" x14ac:dyDescent="0.25">
      <c r="A749" t="s">
        <v>15</v>
      </c>
      <c r="B749" t="s">
        <v>11</v>
      </c>
      <c r="C749" t="s">
        <v>2</v>
      </c>
      <c r="D749">
        <v>1</v>
      </c>
      <c r="E749">
        <v>0.8</v>
      </c>
      <c r="F749">
        <v>16</v>
      </c>
      <c r="G749">
        <v>22500000</v>
      </c>
      <c r="H749">
        <v>1</v>
      </c>
      <c r="I749" t="s">
        <v>5</v>
      </c>
      <c r="J749">
        <v>14400432</v>
      </c>
      <c r="K749">
        <v>18</v>
      </c>
      <c r="L749">
        <v>100003</v>
      </c>
      <c r="O749" t="str">
        <f t="shared" si="11"/>
        <v>MEM_LOAD_UOPS_RETIRED.L2_HITradixsortMURMURinsert225000001</v>
      </c>
      <c r="P749">
        <v>14400432</v>
      </c>
    </row>
    <row r="750" spans="1:16" x14ac:dyDescent="0.25">
      <c r="A750" t="s">
        <v>15</v>
      </c>
      <c r="B750" t="s">
        <v>11</v>
      </c>
      <c r="C750" t="s">
        <v>2</v>
      </c>
      <c r="D750">
        <v>1</v>
      </c>
      <c r="E750">
        <v>0.8</v>
      </c>
      <c r="F750">
        <v>16</v>
      </c>
      <c r="G750">
        <v>22500000</v>
      </c>
      <c r="H750">
        <v>2</v>
      </c>
      <c r="I750" t="s">
        <v>5</v>
      </c>
      <c r="J750">
        <v>13600408</v>
      </c>
      <c r="K750">
        <v>17</v>
      </c>
      <c r="L750">
        <v>100003</v>
      </c>
      <c r="O750" t="str">
        <f t="shared" si="11"/>
        <v>MEM_LOAD_UOPS_RETIRED.L2_HITradixsortMURMURinsert225000002</v>
      </c>
      <c r="P750">
        <v>13600408</v>
      </c>
    </row>
    <row r="751" spans="1:16" x14ac:dyDescent="0.25">
      <c r="A751" t="s">
        <v>15</v>
      </c>
      <c r="B751" t="s">
        <v>11</v>
      </c>
      <c r="C751" t="s">
        <v>2</v>
      </c>
      <c r="D751">
        <v>1</v>
      </c>
      <c r="E751">
        <v>0.8</v>
      </c>
      <c r="F751">
        <v>16</v>
      </c>
      <c r="G751">
        <v>22500000</v>
      </c>
      <c r="H751">
        <v>3</v>
      </c>
      <c r="I751" t="s">
        <v>5</v>
      </c>
      <c r="J751">
        <v>14400432</v>
      </c>
      <c r="K751">
        <v>18</v>
      </c>
      <c r="L751">
        <v>100003</v>
      </c>
      <c r="O751" t="str">
        <f t="shared" si="11"/>
        <v>MEM_LOAD_UOPS_RETIRED.L2_HITradixsortMURMURinsert225000003</v>
      </c>
      <c r="P751">
        <v>14400432</v>
      </c>
    </row>
    <row r="752" spans="1:16" x14ac:dyDescent="0.25">
      <c r="A752" t="s">
        <v>15</v>
      </c>
      <c r="B752" t="s">
        <v>11</v>
      </c>
      <c r="C752" t="s">
        <v>2</v>
      </c>
      <c r="D752">
        <v>1</v>
      </c>
      <c r="E752">
        <v>0.8</v>
      </c>
      <c r="F752">
        <v>16</v>
      </c>
      <c r="G752">
        <v>45000000</v>
      </c>
      <c r="H752">
        <v>1</v>
      </c>
      <c r="I752" t="s">
        <v>5</v>
      </c>
      <c r="J752">
        <v>43201296</v>
      </c>
      <c r="K752">
        <v>54</v>
      </c>
      <c r="L752">
        <v>100003</v>
      </c>
      <c r="O752" t="str">
        <f t="shared" si="11"/>
        <v>MEM_LOAD_UOPS_RETIRED.L2_HITradixsortMURMURinsert450000001</v>
      </c>
      <c r="P752">
        <v>43201296</v>
      </c>
    </row>
    <row r="753" spans="1:16" x14ac:dyDescent="0.25">
      <c r="A753" t="s">
        <v>15</v>
      </c>
      <c r="B753" t="s">
        <v>11</v>
      </c>
      <c r="C753" t="s">
        <v>2</v>
      </c>
      <c r="D753">
        <v>1</v>
      </c>
      <c r="E753">
        <v>0.8</v>
      </c>
      <c r="F753">
        <v>16</v>
      </c>
      <c r="G753">
        <v>45000000</v>
      </c>
      <c r="H753">
        <v>2</v>
      </c>
      <c r="I753" t="s">
        <v>5</v>
      </c>
      <c r="J753">
        <v>44801344</v>
      </c>
      <c r="K753">
        <v>56</v>
      </c>
      <c r="L753">
        <v>100003</v>
      </c>
      <c r="O753" t="str">
        <f t="shared" si="11"/>
        <v>MEM_LOAD_UOPS_RETIRED.L2_HITradixsortMURMURinsert450000002</v>
      </c>
      <c r="P753">
        <v>44801344</v>
      </c>
    </row>
    <row r="754" spans="1:16" x14ac:dyDescent="0.25">
      <c r="A754" t="s">
        <v>15</v>
      </c>
      <c r="B754" t="s">
        <v>11</v>
      </c>
      <c r="C754" t="s">
        <v>2</v>
      </c>
      <c r="D754">
        <v>1</v>
      </c>
      <c r="E754">
        <v>0.8</v>
      </c>
      <c r="F754">
        <v>16</v>
      </c>
      <c r="G754">
        <v>45000000</v>
      </c>
      <c r="H754">
        <v>3</v>
      </c>
      <c r="I754" t="s">
        <v>5</v>
      </c>
      <c r="J754">
        <v>42401272</v>
      </c>
      <c r="K754">
        <v>53</v>
      </c>
      <c r="L754">
        <v>100003</v>
      </c>
      <c r="O754" t="str">
        <f t="shared" si="11"/>
        <v>MEM_LOAD_UOPS_RETIRED.L2_HITradixsortMURMURinsert450000003</v>
      </c>
      <c r="P754">
        <v>42401272</v>
      </c>
    </row>
    <row r="755" spans="1:16" x14ac:dyDescent="0.25">
      <c r="A755" t="s">
        <v>15</v>
      </c>
      <c r="B755" t="s">
        <v>11</v>
      </c>
      <c r="C755" t="s">
        <v>2</v>
      </c>
      <c r="D755">
        <v>1</v>
      </c>
      <c r="E755">
        <v>0.8</v>
      </c>
      <c r="F755">
        <v>16</v>
      </c>
      <c r="G755">
        <v>90000000</v>
      </c>
      <c r="H755">
        <v>1</v>
      </c>
      <c r="I755" t="s">
        <v>5</v>
      </c>
      <c r="J755">
        <v>84802544</v>
      </c>
      <c r="K755">
        <v>106</v>
      </c>
      <c r="L755">
        <v>100003</v>
      </c>
      <c r="O755" t="str">
        <f t="shared" si="11"/>
        <v>MEM_LOAD_UOPS_RETIRED.L2_HITradixsortMURMURinsert900000001</v>
      </c>
      <c r="P755">
        <v>84802544</v>
      </c>
    </row>
    <row r="756" spans="1:16" x14ac:dyDescent="0.25">
      <c r="A756" t="s">
        <v>15</v>
      </c>
      <c r="B756" t="s">
        <v>11</v>
      </c>
      <c r="C756" t="s">
        <v>2</v>
      </c>
      <c r="D756">
        <v>1</v>
      </c>
      <c r="E756">
        <v>0.8</v>
      </c>
      <c r="F756">
        <v>16</v>
      </c>
      <c r="G756">
        <v>90000000</v>
      </c>
      <c r="H756">
        <v>2</v>
      </c>
      <c r="I756" t="s">
        <v>5</v>
      </c>
      <c r="J756">
        <v>89602688</v>
      </c>
      <c r="K756">
        <v>112</v>
      </c>
      <c r="L756">
        <v>100003</v>
      </c>
      <c r="O756" t="str">
        <f t="shared" si="11"/>
        <v>MEM_LOAD_UOPS_RETIRED.L2_HITradixsortMURMURinsert900000002</v>
      </c>
      <c r="P756">
        <v>89602688</v>
      </c>
    </row>
    <row r="757" spans="1:16" x14ac:dyDescent="0.25">
      <c r="A757" t="s">
        <v>15</v>
      </c>
      <c r="B757" t="s">
        <v>11</v>
      </c>
      <c r="C757" t="s">
        <v>2</v>
      </c>
      <c r="D757">
        <v>1</v>
      </c>
      <c r="E757">
        <v>0.8</v>
      </c>
      <c r="F757">
        <v>16</v>
      </c>
      <c r="G757">
        <v>90000000</v>
      </c>
      <c r="H757">
        <v>3</v>
      </c>
      <c r="I757" t="s">
        <v>5</v>
      </c>
      <c r="J757">
        <v>84802544</v>
      </c>
      <c r="K757">
        <v>106</v>
      </c>
      <c r="L757">
        <v>100003</v>
      </c>
      <c r="O757" t="str">
        <f t="shared" si="11"/>
        <v>MEM_LOAD_UOPS_RETIRED.L2_HITradixsortMURMURinsert900000003</v>
      </c>
      <c r="P757">
        <v>84802544</v>
      </c>
    </row>
    <row r="758" spans="1:16" x14ac:dyDescent="0.25">
      <c r="A758" t="s">
        <v>16</v>
      </c>
      <c r="B758" t="s">
        <v>1</v>
      </c>
      <c r="C758" t="s">
        <v>2</v>
      </c>
      <c r="D758">
        <v>1</v>
      </c>
      <c r="E758">
        <v>0.8</v>
      </c>
      <c r="F758">
        <v>16</v>
      </c>
      <c r="G758">
        <v>11300000</v>
      </c>
      <c r="H758">
        <v>1</v>
      </c>
      <c r="I758" t="s">
        <v>5</v>
      </c>
      <c r="J758">
        <v>1600048</v>
      </c>
      <c r="K758">
        <v>2</v>
      </c>
      <c r="L758">
        <v>100003</v>
      </c>
      <c r="O758" t="str">
        <f t="shared" si="11"/>
        <v>MEM_LOAD_UOPS_RETIRED.L2_HITrobinhood_offset_overflowMURMURerase113000001</v>
      </c>
      <c r="P758">
        <v>1600048</v>
      </c>
    </row>
    <row r="759" spans="1:16" x14ac:dyDescent="0.25">
      <c r="A759" t="s">
        <v>16</v>
      </c>
      <c r="B759" t="s">
        <v>1</v>
      </c>
      <c r="C759" t="s">
        <v>2</v>
      </c>
      <c r="D759">
        <v>1</v>
      </c>
      <c r="E759">
        <v>0.8</v>
      </c>
      <c r="F759">
        <v>16</v>
      </c>
      <c r="G759">
        <v>11300000</v>
      </c>
      <c r="H759">
        <v>2</v>
      </c>
      <c r="I759" t="s">
        <v>5</v>
      </c>
      <c r="J759">
        <v>800024</v>
      </c>
      <c r="K759">
        <v>1</v>
      </c>
      <c r="L759">
        <v>100003</v>
      </c>
      <c r="O759" t="str">
        <f t="shared" si="11"/>
        <v>MEM_LOAD_UOPS_RETIRED.L2_HITrobinhood_offset_overflowMURMURerase113000002</v>
      </c>
      <c r="P759">
        <v>800024</v>
      </c>
    </row>
    <row r="760" spans="1:16" x14ac:dyDescent="0.25">
      <c r="A760" t="s">
        <v>16</v>
      </c>
      <c r="B760" t="s">
        <v>1</v>
      </c>
      <c r="C760" t="s">
        <v>2</v>
      </c>
      <c r="D760">
        <v>1</v>
      </c>
      <c r="E760">
        <v>0.8</v>
      </c>
      <c r="F760">
        <v>16</v>
      </c>
      <c r="G760">
        <v>11300000</v>
      </c>
      <c r="H760">
        <v>3</v>
      </c>
      <c r="I760" t="s">
        <v>5</v>
      </c>
      <c r="J760">
        <v>1600048</v>
      </c>
      <c r="K760">
        <v>2</v>
      </c>
      <c r="L760">
        <v>100003</v>
      </c>
      <c r="O760" t="str">
        <f t="shared" si="11"/>
        <v>MEM_LOAD_UOPS_RETIRED.L2_HITrobinhood_offset_overflowMURMURerase113000003</v>
      </c>
      <c r="P760">
        <v>1600048</v>
      </c>
    </row>
    <row r="761" spans="1:16" x14ac:dyDescent="0.25">
      <c r="A761" t="s">
        <v>16</v>
      </c>
      <c r="B761" t="s">
        <v>1</v>
      </c>
      <c r="C761" t="s">
        <v>2</v>
      </c>
      <c r="D761">
        <v>1</v>
      </c>
      <c r="E761">
        <v>0.8</v>
      </c>
      <c r="F761">
        <v>16</v>
      </c>
      <c r="G761">
        <v>22500000</v>
      </c>
      <c r="H761">
        <v>1</v>
      </c>
      <c r="I761" t="s">
        <v>5</v>
      </c>
      <c r="J761">
        <v>3200096</v>
      </c>
      <c r="K761">
        <v>4</v>
      </c>
      <c r="L761">
        <v>100003</v>
      </c>
      <c r="O761" t="str">
        <f t="shared" si="11"/>
        <v>MEM_LOAD_UOPS_RETIRED.L2_HITrobinhood_offset_overflowMURMURerase225000001</v>
      </c>
      <c r="P761">
        <v>3200096</v>
      </c>
    </row>
    <row r="762" spans="1:16" x14ac:dyDescent="0.25">
      <c r="A762" t="s">
        <v>16</v>
      </c>
      <c r="B762" t="s">
        <v>1</v>
      </c>
      <c r="C762" t="s">
        <v>2</v>
      </c>
      <c r="D762">
        <v>1</v>
      </c>
      <c r="E762">
        <v>0.8</v>
      </c>
      <c r="F762">
        <v>16</v>
      </c>
      <c r="G762">
        <v>22500000</v>
      </c>
      <c r="H762">
        <v>2</v>
      </c>
      <c r="I762" t="s">
        <v>5</v>
      </c>
      <c r="J762">
        <v>2400072</v>
      </c>
      <c r="K762">
        <v>3</v>
      </c>
      <c r="L762">
        <v>100003</v>
      </c>
      <c r="O762" t="str">
        <f t="shared" si="11"/>
        <v>MEM_LOAD_UOPS_RETIRED.L2_HITrobinhood_offset_overflowMURMURerase225000002</v>
      </c>
      <c r="P762">
        <v>2400072</v>
      </c>
    </row>
    <row r="763" spans="1:16" x14ac:dyDescent="0.25">
      <c r="A763" t="s">
        <v>16</v>
      </c>
      <c r="B763" t="s">
        <v>1</v>
      </c>
      <c r="C763" t="s">
        <v>2</v>
      </c>
      <c r="D763">
        <v>1</v>
      </c>
      <c r="E763">
        <v>0.8</v>
      </c>
      <c r="F763">
        <v>16</v>
      </c>
      <c r="G763">
        <v>22500000</v>
      </c>
      <c r="H763">
        <v>3</v>
      </c>
      <c r="I763" t="s">
        <v>5</v>
      </c>
      <c r="J763">
        <v>2400072</v>
      </c>
      <c r="K763">
        <v>3</v>
      </c>
      <c r="L763">
        <v>100003</v>
      </c>
      <c r="O763" t="str">
        <f t="shared" si="11"/>
        <v>MEM_LOAD_UOPS_RETIRED.L2_HITrobinhood_offset_overflowMURMURerase225000003</v>
      </c>
      <c r="P763">
        <v>2400072</v>
      </c>
    </row>
    <row r="764" spans="1:16" x14ac:dyDescent="0.25">
      <c r="A764" t="s">
        <v>16</v>
      </c>
      <c r="B764" t="s">
        <v>1</v>
      </c>
      <c r="C764" t="s">
        <v>2</v>
      </c>
      <c r="D764">
        <v>1</v>
      </c>
      <c r="E764">
        <v>0.8</v>
      </c>
      <c r="F764">
        <v>16</v>
      </c>
      <c r="G764">
        <v>45000000</v>
      </c>
      <c r="H764">
        <v>1</v>
      </c>
      <c r="I764" t="s">
        <v>5</v>
      </c>
      <c r="J764">
        <v>5600168</v>
      </c>
      <c r="K764">
        <v>7</v>
      </c>
      <c r="L764">
        <v>100003</v>
      </c>
      <c r="O764" t="str">
        <f t="shared" si="11"/>
        <v>MEM_LOAD_UOPS_RETIRED.L2_HITrobinhood_offset_overflowMURMURerase450000001</v>
      </c>
      <c r="P764">
        <v>5600168</v>
      </c>
    </row>
    <row r="765" spans="1:16" x14ac:dyDescent="0.25">
      <c r="A765" t="s">
        <v>16</v>
      </c>
      <c r="B765" t="s">
        <v>1</v>
      </c>
      <c r="C765" t="s">
        <v>2</v>
      </c>
      <c r="D765">
        <v>1</v>
      </c>
      <c r="E765">
        <v>0.8</v>
      </c>
      <c r="F765">
        <v>16</v>
      </c>
      <c r="G765">
        <v>45000000</v>
      </c>
      <c r="H765">
        <v>2</v>
      </c>
      <c r="I765" t="s">
        <v>5</v>
      </c>
      <c r="J765">
        <v>4800144</v>
      </c>
      <c r="K765">
        <v>6</v>
      </c>
      <c r="L765">
        <v>100003</v>
      </c>
      <c r="O765" t="str">
        <f t="shared" si="11"/>
        <v>MEM_LOAD_UOPS_RETIRED.L2_HITrobinhood_offset_overflowMURMURerase450000002</v>
      </c>
      <c r="P765">
        <v>4800144</v>
      </c>
    </row>
    <row r="766" spans="1:16" x14ac:dyDescent="0.25">
      <c r="A766" t="s">
        <v>16</v>
      </c>
      <c r="B766" t="s">
        <v>1</v>
      </c>
      <c r="C766" t="s">
        <v>2</v>
      </c>
      <c r="D766">
        <v>1</v>
      </c>
      <c r="E766">
        <v>0.8</v>
      </c>
      <c r="F766">
        <v>16</v>
      </c>
      <c r="G766">
        <v>45000000</v>
      </c>
      <c r="H766">
        <v>3</v>
      </c>
      <c r="I766" t="s">
        <v>5</v>
      </c>
      <c r="J766">
        <v>6400192</v>
      </c>
      <c r="K766">
        <v>8</v>
      </c>
      <c r="L766">
        <v>100003</v>
      </c>
      <c r="O766" t="str">
        <f t="shared" si="11"/>
        <v>MEM_LOAD_UOPS_RETIRED.L2_HITrobinhood_offset_overflowMURMURerase450000003</v>
      </c>
      <c r="P766">
        <v>6400192</v>
      </c>
    </row>
    <row r="767" spans="1:16" x14ac:dyDescent="0.25">
      <c r="A767" t="s">
        <v>16</v>
      </c>
      <c r="B767" t="s">
        <v>1</v>
      </c>
      <c r="C767" t="s">
        <v>2</v>
      </c>
      <c r="D767">
        <v>1</v>
      </c>
      <c r="E767">
        <v>0.8</v>
      </c>
      <c r="F767">
        <v>16</v>
      </c>
      <c r="G767">
        <v>90000000</v>
      </c>
      <c r="H767">
        <v>1</v>
      </c>
      <c r="I767" t="s">
        <v>5</v>
      </c>
      <c r="J767">
        <v>12800384</v>
      </c>
      <c r="K767">
        <v>16</v>
      </c>
      <c r="L767">
        <v>100003</v>
      </c>
      <c r="O767" t="str">
        <f t="shared" si="11"/>
        <v>MEM_LOAD_UOPS_RETIRED.L2_HITrobinhood_offset_overflowMURMURerase900000001</v>
      </c>
      <c r="P767">
        <v>12800384</v>
      </c>
    </row>
    <row r="768" spans="1:16" x14ac:dyDescent="0.25">
      <c r="A768" t="s">
        <v>16</v>
      </c>
      <c r="B768" t="s">
        <v>1</v>
      </c>
      <c r="C768" t="s">
        <v>2</v>
      </c>
      <c r="D768">
        <v>1</v>
      </c>
      <c r="E768">
        <v>0.8</v>
      </c>
      <c r="F768">
        <v>16</v>
      </c>
      <c r="G768">
        <v>90000000</v>
      </c>
      <c r="H768">
        <v>2</v>
      </c>
      <c r="I768" t="s">
        <v>5</v>
      </c>
      <c r="J768">
        <v>12000360</v>
      </c>
      <c r="K768">
        <v>15</v>
      </c>
      <c r="L768">
        <v>100003</v>
      </c>
      <c r="O768" t="str">
        <f t="shared" si="11"/>
        <v>MEM_LOAD_UOPS_RETIRED.L2_HITrobinhood_offset_overflowMURMURerase900000002</v>
      </c>
      <c r="P768">
        <v>12000360</v>
      </c>
    </row>
    <row r="769" spans="1:16" x14ac:dyDescent="0.25">
      <c r="A769" t="s">
        <v>16</v>
      </c>
      <c r="B769" t="s">
        <v>1</v>
      </c>
      <c r="C769" t="s">
        <v>2</v>
      </c>
      <c r="D769">
        <v>1</v>
      </c>
      <c r="E769">
        <v>0.8</v>
      </c>
      <c r="F769">
        <v>16</v>
      </c>
      <c r="G769">
        <v>90000000</v>
      </c>
      <c r="H769">
        <v>3</v>
      </c>
      <c r="I769" t="s">
        <v>5</v>
      </c>
      <c r="J769">
        <v>12800384</v>
      </c>
      <c r="K769">
        <v>16</v>
      </c>
      <c r="L769">
        <v>100003</v>
      </c>
      <c r="O769" t="str">
        <f t="shared" si="11"/>
        <v>MEM_LOAD_UOPS_RETIRED.L2_HITrobinhood_offset_overflowMURMURerase900000003</v>
      </c>
      <c r="P769">
        <v>12800384</v>
      </c>
    </row>
    <row r="770" spans="1:16" x14ac:dyDescent="0.25">
      <c r="A770" t="s">
        <v>16</v>
      </c>
      <c r="B770" t="s">
        <v>10</v>
      </c>
      <c r="C770" t="s">
        <v>2</v>
      </c>
      <c r="D770">
        <v>1</v>
      </c>
      <c r="E770">
        <v>0.8</v>
      </c>
      <c r="F770">
        <v>16</v>
      </c>
      <c r="G770">
        <v>11300000</v>
      </c>
      <c r="H770">
        <v>1</v>
      </c>
      <c r="I770" t="s">
        <v>5</v>
      </c>
      <c r="J770">
        <v>800024</v>
      </c>
      <c r="K770">
        <v>1</v>
      </c>
      <c r="L770">
        <v>100003</v>
      </c>
      <c r="O770" t="str">
        <f t="shared" ref="O770:O833" si="12">I770&amp;A770&amp;C770&amp;B770&amp;G770&amp;H770</f>
        <v>MEM_LOAD_UOPS_RETIRED.L2_HITrobinhood_offset_overflowMURMURfind113000001</v>
      </c>
      <c r="P770">
        <v>800024</v>
      </c>
    </row>
    <row r="771" spans="1:16" x14ac:dyDescent="0.25">
      <c r="A771" t="s">
        <v>16</v>
      </c>
      <c r="B771" t="s">
        <v>10</v>
      </c>
      <c r="C771" t="s">
        <v>2</v>
      </c>
      <c r="D771">
        <v>1</v>
      </c>
      <c r="E771">
        <v>0.8</v>
      </c>
      <c r="F771">
        <v>16</v>
      </c>
      <c r="G771">
        <v>11300000</v>
      </c>
      <c r="H771">
        <v>2</v>
      </c>
      <c r="I771" t="s">
        <v>5</v>
      </c>
      <c r="J771">
        <v>800024</v>
      </c>
      <c r="K771">
        <v>1</v>
      </c>
      <c r="L771">
        <v>100003</v>
      </c>
      <c r="O771" t="str">
        <f t="shared" si="12"/>
        <v>MEM_LOAD_UOPS_RETIRED.L2_HITrobinhood_offset_overflowMURMURfind113000002</v>
      </c>
      <c r="P771">
        <v>800024</v>
      </c>
    </row>
    <row r="772" spans="1:16" x14ac:dyDescent="0.25">
      <c r="A772" t="s">
        <v>16</v>
      </c>
      <c r="B772" t="s">
        <v>10</v>
      </c>
      <c r="C772" t="s">
        <v>2</v>
      </c>
      <c r="D772">
        <v>1</v>
      </c>
      <c r="E772">
        <v>0.8</v>
      </c>
      <c r="F772">
        <v>16</v>
      </c>
      <c r="G772">
        <v>11300000</v>
      </c>
      <c r="H772">
        <v>3</v>
      </c>
      <c r="I772" t="s">
        <v>5</v>
      </c>
      <c r="J772">
        <v>5600168</v>
      </c>
      <c r="K772">
        <v>7</v>
      </c>
      <c r="L772">
        <v>100003</v>
      </c>
      <c r="O772" t="str">
        <f t="shared" si="12"/>
        <v>MEM_LOAD_UOPS_RETIRED.L2_HITrobinhood_offset_overflowMURMURfind113000003</v>
      </c>
      <c r="P772">
        <v>5600168</v>
      </c>
    </row>
    <row r="773" spans="1:16" x14ac:dyDescent="0.25">
      <c r="A773" t="s">
        <v>16</v>
      </c>
      <c r="B773" t="s">
        <v>10</v>
      </c>
      <c r="C773" t="s">
        <v>2</v>
      </c>
      <c r="D773">
        <v>1</v>
      </c>
      <c r="E773">
        <v>0.8</v>
      </c>
      <c r="F773">
        <v>16</v>
      </c>
      <c r="G773">
        <v>22500000</v>
      </c>
      <c r="H773">
        <v>1</v>
      </c>
      <c r="I773" t="s">
        <v>5</v>
      </c>
      <c r="J773">
        <v>2400072</v>
      </c>
      <c r="K773">
        <v>3</v>
      </c>
      <c r="L773">
        <v>100003</v>
      </c>
      <c r="O773" t="str">
        <f t="shared" si="12"/>
        <v>MEM_LOAD_UOPS_RETIRED.L2_HITrobinhood_offset_overflowMURMURfind225000001</v>
      </c>
      <c r="P773">
        <v>2400072</v>
      </c>
    </row>
    <row r="774" spans="1:16" x14ac:dyDescent="0.25">
      <c r="A774" t="s">
        <v>16</v>
      </c>
      <c r="B774" t="s">
        <v>10</v>
      </c>
      <c r="C774" t="s">
        <v>2</v>
      </c>
      <c r="D774">
        <v>1</v>
      </c>
      <c r="E774">
        <v>0.8</v>
      </c>
      <c r="F774">
        <v>16</v>
      </c>
      <c r="G774">
        <v>22500000</v>
      </c>
      <c r="H774">
        <v>2</v>
      </c>
      <c r="I774" t="s">
        <v>5</v>
      </c>
      <c r="J774">
        <v>3200096</v>
      </c>
      <c r="K774">
        <v>4</v>
      </c>
      <c r="L774">
        <v>100003</v>
      </c>
      <c r="O774" t="str">
        <f t="shared" si="12"/>
        <v>MEM_LOAD_UOPS_RETIRED.L2_HITrobinhood_offset_overflowMURMURfind225000002</v>
      </c>
      <c r="P774">
        <v>3200096</v>
      </c>
    </row>
    <row r="775" spans="1:16" x14ac:dyDescent="0.25">
      <c r="A775" t="s">
        <v>16</v>
      </c>
      <c r="B775" t="s">
        <v>10</v>
      </c>
      <c r="C775" t="s">
        <v>2</v>
      </c>
      <c r="D775">
        <v>1</v>
      </c>
      <c r="E775">
        <v>0.8</v>
      </c>
      <c r="F775">
        <v>16</v>
      </c>
      <c r="G775">
        <v>22500000</v>
      </c>
      <c r="H775">
        <v>3</v>
      </c>
      <c r="I775" t="s">
        <v>5</v>
      </c>
      <c r="J775">
        <v>7200216</v>
      </c>
      <c r="K775">
        <v>9</v>
      </c>
      <c r="L775">
        <v>100003</v>
      </c>
      <c r="O775" t="str">
        <f t="shared" si="12"/>
        <v>MEM_LOAD_UOPS_RETIRED.L2_HITrobinhood_offset_overflowMURMURfind225000003</v>
      </c>
      <c r="P775">
        <v>7200216</v>
      </c>
    </row>
    <row r="776" spans="1:16" x14ac:dyDescent="0.25">
      <c r="A776" t="s">
        <v>16</v>
      </c>
      <c r="B776" t="s">
        <v>10</v>
      </c>
      <c r="C776" t="s">
        <v>2</v>
      </c>
      <c r="D776">
        <v>1</v>
      </c>
      <c r="E776">
        <v>0.8</v>
      </c>
      <c r="F776">
        <v>16</v>
      </c>
      <c r="G776">
        <v>45000000</v>
      </c>
      <c r="H776">
        <v>1</v>
      </c>
      <c r="I776" t="s">
        <v>5</v>
      </c>
      <c r="J776">
        <v>4800144</v>
      </c>
      <c r="K776">
        <v>6</v>
      </c>
      <c r="L776">
        <v>100003</v>
      </c>
      <c r="O776" t="str">
        <f t="shared" si="12"/>
        <v>MEM_LOAD_UOPS_RETIRED.L2_HITrobinhood_offset_overflowMURMURfind450000001</v>
      </c>
      <c r="P776">
        <v>4800144</v>
      </c>
    </row>
    <row r="777" spans="1:16" x14ac:dyDescent="0.25">
      <c r="A777" t="s">
        <v>16</v>
      </c>
      <c r="B777" t="s">
        <v>10</v>
      </c>
      <c r="C777" t="s">
        <v>2</v>
      </c>
      <c r="D777">
        <v>1</v>
      </c>
      <c r="E777">
        <v>0.8</v>
      </c>
      <c r="F777">
        <v>16</v>
      </c>
      <c r="G777">
        <v>45000000</v>
      </c>
      <c r="H777">
        <v>2</v>
      </c>
      <c r="I777" t="s">
        <v>5</v>
      </c>
      <c r="J777">
        <v>4800144</v>
      </c>
      <c r="K777">
        <v>6</v>
      </c>
      <c r="L777">
        <v>100003</v>
      </c>
      <c r="O777" t="str">
        <f t="shared" si="12"/>
        <v>MEM_LOAD_UOPS_RETIRED.L2_HITrobinhood_offset_overflowMURMURfind450000002</v>
      </c>
      <c r="P777">
        <v>4800144</v>
      </c>
    </row>
    <row r="778" spans="1:16" x14ac:dyDescent="0.25">
      <c r="A778" t="s">
        <v>16</v>
      </c>
      <c r="B778" t="s">
        <v>10</v>
      </c>
      <c r="C778" t="s">
        <v>2</v>
      </c>
      <c r="D778">
        <v>1</v>
      </c>
      <c r="E778">
        <v>0.8</v>
      </c>
      <c r="F778">
        <v>16</v>
      </c>
      <c r="G778">
        <v>45000000</v>
      </c>
      <c r="H778">
        <v>3</v>
      </c>
      <c r="I778" t="s">
        <v>5</v>
      </c>
      <c r="J778">
        <v>10400312</v>
      </c>
      <c r="K778">
        <v>13</v>
      </c>
      <c r="L778">
        <v>100003</v>
      </c>
      <c r="O778" t="str">
        <f t="shared" si="12"/>
        <v>MEM_LOAD_UOPS_RETIRED.L2_HITrobinhood_offset_overflowMURMURfind450000003</v>
      </c>
      <c r="P778">
        <v>10400312</v>
      </c>
    </row>
    <row r="779" spans="1:16" x14ac:dyDescent="0.25">
      <c r="A779" t="s">
        <v>16</v>
      </c>
      <c r="B779" t="s">
        <v>10</v>
      </c>
      <c r="C779" t="s">
        <v>2</v>
      </c>
      <c r="D779">
        <v>1</v>
      </c>
      <c r="E779">
        <v>0.8</v>
      </c>
      <c r="F779">
        <v>16</v>
      </c>
      <c r="G779">
        <v>90000000</v>
      </c>
      <c r="H779">
        <v>1</v>
      </c>
      <c r="I779" t="s">
        <v>5</v>
      </c>
      <c r="J779">
        <v>13600408</v>
      </c>
      <c r="K779">
        <v>17</v>
      </c>
      <c r="L779">
        <v>100003</v>
      </c>
      <c r="O779" t="str">
        <f t="shared" si="12"/>
        <v>MEM_LOAD_UOPS_RETIRED.L2_HITrobinhood_offset_overflowMURMURfind900000001</v>
      </c>
      <c r="P779">
        <v>13600408</v>
      </c>
    </row>
    <row r="780" spans="1:16" x14ac:dyDescent="0.25">
      <c r="A780" t="s">
        <v>16</v>
      </c>
      <c r="B780" t="s">
        <v>10</v>
      </c>
      <c r="C780" t="s">
        <v>2</v>
      </c>
      <c r="D780">
        <v>1</v>
      </c>
      <c r="E780">
        <v>0.8</v>
      </c>
      <c r="F780">
        <v>16</v>
      </c>
      <c r="G780">
        <v>90000000</v>
      </c>
      <c r="H780">
        <v>2</v>
      </c>
      <c r="I780" t="s">
        <v>5</v>
      </c>
      <c r="J780">
        <v>14400432</v>
      </c>
      <c r="K780">
        <v>18</v>
      </c>
      <c r="L780">
        <v>100003</v>
      </c>
      <c r="O780" t="str">
        <f t="shared" si="12"/>
        <v>MEM_LOAD_UOPS_RETIRED.L2_HITrobinhood_offset_overflowMURMURfind900000002</v>
      </c>
      <c r="P780">
        <v>14400432</v>
      </c>
    </row>
    <row r="781" spans="1:16" x14ac:dyDescent="0.25">
      <c r="A781" t="s">
        <v>16</v>
      </c>
      <c r="B781" t="s">
        <v>10</v>
      </c>
      <c r="C781" t="s">
        <v>2</v>
      </c>
      <c r="D781">
        <v>1</v>
      </c>
      <c r="E781">
        <v>0.8</v>
      </c>
      <c r="F781">
        <v>16</v>
      </c>
      <c r="G781">
        <v>90000000</v>
      </c>
      <c r="H781">
        <v>3</v>
      </c>
      <c r="I781" t="s">
        <v>5</v>
      </c>
      <c r="J781">
        <v>16000480</v>
      </c>
      <c r="K781">
        <v>20</v>
      </c>
      <c r="L781">
        <v>100003</v>
      </c>
      <c r="O781" t="str">
        <f t="shared" si="12"/>
        <v>MEM_LOAD_UOPS_RETIRED.L2_HITrobinhood_offset_overflowMURMURfind900000003</v>
      </c>
      <c r="P781">
        <v>16000480</v>
      </c>
    </row>
    <row r="782" spans="1:16" x14ac:dyDescent="0.25">
      <c r="A782" t="s">
        <v>16</v>
      </c>
      <c r="B782" t="s">
        <v>11</v>
      </c>
      <c r="C782" t="s">
        <v>2</v>
      </c>
      <c r="D782">
        <v>1</v>
      </c>
      <c r="E782">
        <v>0.8</v>
      </c>
      <c r="F782">
        <v>16</v>
      </c>
      <c r="G782">
        <v>11300000</v>
      </c>
      <c r="H782">
        <v>1</v>
      </c>
      <c r="I782" t="s">
        <v>5</v>
      </c>
      <c r="J782">
        <v>800024</v>
      </c>
      <c r="K782">
        <v>1</v>
      </c>
      <c r="L782">
        <v>100003</v>
      </c>
      <c r="O782" t="str">
        <f t="shared" si="12"/>
        <v>MEM_LOAD_UOPS_RETIRED.L2_HITrobinhood_offset_overflowMURMURinsert113000001</v>
      </c>
      <c r="P782">
        <v>800024</v>
      </c>
    </row>
    <row r="783" spans="1:16" x14ac:dyDescent="0.25">
      <c r="A783" t="s">
        <v>16</v>
      </c>
      <c r="B783" t="s">
        <v>11</v>
      </c>
      <c r="C783" t="s">
        <v>2</v>
      </c>
      <c r="D783">
        <v>1</v>
      </c>
      <c r="E783">
        <v>0.8</v>
      </c>
      <c r="F783">
        <v>16</v>
      </c>
      <c r="G783">
        <v>11300000</v>
      </c>
      <c r="H783">
        <v>2</v>
      </c>
      <c r="I783" t="s">
        <v>5</v>
      </c>
      <c r="J783">
        <v>800024</v>
      </c>
      <c r="K783">
        <v>1</v>
      </c>
      <c r="L783">
        <v>100003</v>
      </c>
      <c r="O783" t="str">
        <f t="shared" si="12"/>
        <v>MEM_LOAD_UOPS_RETIRED.L2_HITrobinhood_offset_overflowMURMURinsert113000002</v>
      </c>
      <c r="P783">
        <v>800024</v>
      </c>
    </row>
    <row r="784" spans="1:16" x14ac:dyDescent="0.25">
      <c r="A784" t="s">
        <v>16</v>
      </c>
      <c r="B784" t="s">
        <v>11</v>
      </c>
      <c r="C784" t="s">
        <v>2</v>
      </c>
      <c r="D784">
        <v>1</v>
      </c>
      <c r="E784">
        <v>0.8</v>
      </c>
      <c r="F784">
        <v>16</v>
      </c>
      <c r="G784">
        <v>11300000</v>
      </c>
      <c r="H784">
        <v>3</v>
      </c>
      <c r="I784" t="s">
        <v>5</v>
      </c>
      <c r="J784">
        <v>2400072</v>
      </c>
      <c r="K784">
        <v>3</v>
      </c>
      <c r="L784">
        <v>100003</v>
      </c>
      <c r="O784" t="str">
        <f t="shared" si="12"/>
        <v>MEM_LOAD_UOPS_RETIRED.L2_HITrobinhood_offset_overflowMURMURinsert113000003</v>
      </c>
      <c r="P784">
        <v>2400072</v>
      </c>
    </row>
    <row r="785" spans="1:16" x14ac:dyDescent="0.25">
      <c r="A785" t="s">
        <v>16</v>
      </c>
      <c r="B785" t="s">
        <v>11</v>
      </c>
      <c r="C785" t="s">
        <v>2</v>
      </c>
      <c r="D785">
        <v>1</v>
      </c>
      <c r="E785">
        <v>0.8</v>
      </c>
      <c r="F785">
        <v>16</v>
      </c>
      <c r="G785">
        <v>22500000</v>
      </c>
      <c r="H785">
        <v>1</v>
      </c>
      <c r="I785" t="s">
        <v>5</v>
      </c>
      <c r="J785">
        <v>2400072</v>
      </c>
      <c r="K785">
        <v>3</v>
      </c>
      <c r="L785">
        <v>100003</v>
      </c>
      <c r="O785" t="str">
        <f t="shared" si="12"/>
        <v>MEM_LOAD_UOPS_RETIRED.L2_HITrobinhood_offset_overflowMURMURinsert225000001</v>
      </c>
      <c r="P785">
        <v>2400072</v>
      </c>
    </row>
    <row r="786" spans="1:16" x14ac:dyDescent="0.25">
      <c r="A786" t="s">
        <v>16</v>
      </c>
      <c r="B786" t="s">
        <v>11</v>
      </c>
      <c r="C786" t="s">
        <v>2</v>
      </c>
      <c r="D786">
        <v>1</v>
      </c>
      <c r="E786">
        <v>0.8</v>
      </c>
      <c r="F786">
        <v>16</v>
      </c>
      <c r="G786">
        <v>22500000</v>
      </c>
      <c r="H786">
        <v>2</v>
      </c>
      <c r="I786" t="s">
        <v>5</v>
      </c>
      <c r="J786">
        <v>2400072</v>
      </c>
      <c r="K786">
        <v>3</v>
      </c>
      <c r="L786">
        <v>100003</v>
      </c>
      <c r="O786" t="str">
        <f t="shared" si="12"/>
        <v>MEM_LOAD_UOPS_RETIRED.L2_HITrobinhood_offset_overflowMURMURinsert225000002</v>
      </c>
      <c r="P786">
        <v>2400072</v>
      </c>
    </row>
    <row r="787" spans="1:16" x14ac:dyDescent="0.25">
      <c r="A787" t="s">
        <v>16</v>
      </c>
      <c r="B787" t="s">
        <v>11</v>
      </c>
      <c r="C787" t="s">
        <v>2</v>
      </c>
      <c r="D787">
        <v>1</v>
      </c>
      <c r="E787">
        <v>0.8</v>
      </c>
      <c r="F787">
        <v>16</v>
      </c>
      <c r="G787">
        <v>22500000</v>
      </c>
      <c r="H787">
        <v>3</v>
      </c>
      <c r="I787" t="s">
        <v>5</v>
      </c>
      <c r="J787">
        <v>2400072</v>
      </c>
      <c r="K787">
        <v>3</v>
      </c>
      <c r="L787">
        <v>100003</v>
      </c>
      <c r="O787" t="str">
        <f t="shared" si="12"/>
        <v>MEM_LOAD_UOPS_RETIRED.L2_HITrobinhood_offset_overflowMURMURinsert225000003</v>
      </c>
      <c r="P787">
        <v>2400072</v>
      </c>
    </row>
    <row r="788" spans="1:16" x14ac:dyDescent="0.25">
      <c r="A788" t="s">
        <v>16</v>
      </c>
      <c r="B788" t="s">
        <v>11</v>
      </c>
      <c r="C788" t="s">
        <v>2</v>
      </c>
      <c r="D788">
        <v>1</v>
      </c>
      <c r="E788">
        <v>0.8</v>
      </c>
      <c r="F788">
        <v>16</v>
      </c>
      <c r="G788">
        <v>45000000</v>
      </c>
      <c r="H788">
        <v>1</v>
      </c>
      <c r="I788" t="s">
        <v>5</v>
      </c>
      <c r="J788">
        <v>5600168</v>
      </c>
      <c r="K788">
        <v>7</v>
      </c>
      <c r="L788">
        <v>100003</v>
      </c>
      <c r="O788" t="str">
        <f t="shared" si="12"/>
        <v>MEM_LOAD_UOPS_RETIRED.L2_HITrobinhood_offset_overflowMURMURinsert450000001</v>
      </c>
      <c r="P788">
        <v>5600168</v>
      </c>
    </row>
    <row r="789" spans="1:16" x14ac:dyDescent="0.25">
      <c r="A789" t="s">
        <v>16</v>
      </c>
      <c r="B789" t="s">
        <v>11</v>
      </c>
      <c r="C789" t="s">
        <v>2</v>
      </c>
      <c r="D789">
        <v>1</v>
      </c>
      <c r="E789">
        <v>0.8</v>
      </c>
      <c r="F789">
        <v>16</v>
      </c>
      <c r="G789">
        <v>45000000</v>
      </c>
      <c r="H789">
        <v>2</v>
      </c>
      <c r="I789" t="s">
        <v>5</v>
      </c>
      <c r="J789">
        <v>4800144</v>
      </c>
      <c r="K789">
        <v>6</v>
      </c>
      <c r="L789">
        <v>100003</v>
      </c>
      <c r="O789" t="str">
        <f t="shared" si="12"/>
        <v>MEM_LOAD_UOPS_RETIRED.L2_HITrobinhood_offset_overflowMURMURinsert450000002</v>
      </c>
      <c r="P789">
        <v>4800144</v>
      </c>
    </row>
    <row r="790" spans="1:16" x14ac:dyDescent="0.25">
      <c r="A790" t="s">
        <v>16</v>
      </c>
      <c r="B790" t="s">
        <v>11</v>
      </c>
      <c r="C790" t="s">
        <v>2</v>
      </c>
      <c r="D790">
        <v>1</v>
      </c>
      <c r="E790">
        <v>0.8</v>
      </c>
      <c r="F790">
        <v>16</v>
      </c>
      <c r="G790">
        <v>45000000</v>
      </c>
      <c r="H790">
        <v>3</v>
      </c>
      <c r="I790" t="s">
        <v>5</v>
      </c>
      <c r="J790">
        <v>5600168</v>
      </c>
      <c r="K790">
        <v>7</v>
      </c>
      <c r="L790">
        <v>100003</v>
      </c>
      <c r="O790" t="str">
        <f t="shared" si="12"/>
        <v>MEM_LOAD_UOPS_RETIRED.L2_HITrobinhood_offset_overflowMURMURinsert450000003</v>
      </c>
      <c r="P790">
        <v>5600168</v>
      </c>
    </row>
    <row r="791" spans="1:16" x14ac:dyDescent="0.25">
      <c r="A791" t="s">
        <v>16</v>
      </c>
      <c r="B791" t="s">
        <v>11</v>
      </c>
      <c r="C791" t="s">
        <v>2</v>
      </c>
      <c r="D791">
        <v>1</v>
      </c>
      <c r="E791">
        <v>0.8</v>
      </c>
      <c r="F791">
        <v>16</v>
      </c>
      <c r="G791">
        <v>90000000</v>
      </c>
      <c r="H791">
        <v>1</v>
      </c>
      <c r="I791" t="s">
        <v>5</v>
      </c>
      <c r="J791">
        <v>16800504</v>
      </c>
      <c r="K791">
        <v>21</v>
      </c>
      <c r="L791">
        <v>100003</v>
      </c>
      <c r="O791" t="str">
        <f t="shared" si="12"/>
        <v>MEM_LOAD_UOPS_RETIRED.L2_HITrobinhood_offset_overflowMURMURinsert900000001</v>
      </c>
      <c r="P791">
        <v>16800504</v>
      </c>
    </row>
    <row r="792" spans="1:16" x14ac:dyDescent="0.25">
      <c r="A792" t="s">
        <v>16</v>
      </c>
      <c r="B792" t="s">
        <v>11</v>
      </c>
      <c r="C792" t="s">
        <v>2</v>
      </c>
      <c r="D792">
        <v>1</v>
      </c>
      <c r="E792">
        <v>0.8</v>
      </c>
      <c r="F792">
        <v>16</v>
      </c>
      <c r="G792">
        <v>90000000</v>
      </c>
      <c r="H792">
        <v>2</v>
      </c>
      <c r="I792" t="s">
        <v>5</v>
      </c>
      <c r="J792">
        <v>12000360</v>
      </c>
      <c r="K792">
        <v>15</v>
      </c>
      <c r="L792">
        <v>100003</v>
      </c>
      <c r="O792" t="str">
        <f t="shared" si="12"/>
        <v>MEM_LOAD_UOPS_RETIRED.L2_HITrobinhood_offset_overflowMURMURinsert900000002</v>
      </c>
      <c r="P792">
        <v>12000360</v>
      </c>
    </row>
    <row r="793" spans="1:16" x14ac:dyDescent="0.25">
      <c r="A793" t="s">
        <v>16</v>
      </c>
      <c r="B793" t="s">
        <v>11</v>
      </c>
      <c r="C793" t="s">
        <v>2</v>
      </c>
      <c r="D793">
        <v>1</v>
      </c>
      <c r="E793">
        <v>0.8</v>
      </c>
      <c r="F793">
        <v>16</v>
      </c>
      <c r="G793">
        <v>90000000</v>
      </c>
      <c r="H793">
        <v>3</v>
      </c>
      <c r="I793" t="s">
        <v>5</v>
      </c>
      <c r="J793">
        <v>11200336</v>
      </c>
      <c r="K793">
        <v>14</v>
      </c>
      <c r="L793">
        <v>100003</v>
      </c>
      <c r="O793" t="str">
        <f t="shared" si="12"/>
        <v>MEM_LOAD_UOPS_RETIRED.L2_HITrobinhood_offset_overflowMURMURinsert900000003</v>
      </c>
      <c r="P793">
        <v>11200336</v>
      </c>
    </row>
    <row r="794" spans="1:16" x14ac:dyDescent="0.25">
      <c r="A794" t="s">
        <v>17</v>
      </c>
      <c r="B794" t="s">
        <v>1</v>
      </c>
      <c r="C794" t="s">
        <v>2</v>
      </c>
      <c r="D794">
        <v>1</v>
      </c>
      <c r="E794">
        <v>0.8</v>
      </c>
      <c r="F794">
        <v>16</v>
      </c>
      <c r="G794">
        <v>11300000</v>
      </c>
      <c r="H794">
        <v>1</v>
      </c>
      <c r="I794" t="s">
        <v>5</v>
      </c>
      <c r="J794">
        <v>1600048</v>
      </c>
      <c r="K794">
        <v>2</v>
      </c>
      <c r="L794">
        <v>100003</v>
      </c>
      <c r="O794" t="str">
        <f t="shared" si="12"/>
        <v>MEM_LOAD_UOPS_RETIRED.L2_HITrobinhood_prefetchMURMURerase113000001</v>
      </c>
      <c r="P794">
        <v>1600048</v>
      </c>
    </row>
    <row r="795" spans="1:16" x14ac:dyDescent="0.25">
      <c r="A795" t="s">
        <v>17</v>
      </c>
      <c r="B795" t="s">
        <v>1</v>
      </c>
      <c r="C795" t="s">
        <v>2</v>
      </c>
      <c r="D795">
        <v>1</v>
      </c>
      <c r="E795">
        <v>0.8</v>
      </c>
      <c r="F795">
        <v>16</v>
      </c>
      <c r="G795">
        <v>11300000</v>
      </c>
      <c r="H795">
        <v>2</v>
      </c>
      <c r="I795" t="s">
        <v>5</v>
      </c>
      <c r="J795">
        <v>5600168</v>
      </c>
      <c r="K795">
        <v>7</v>
      </c>
      <c r="L795">
        <v>100003</v>
      </c>
      <c r="O795" t="str">
        <f t="shared" si="12"/>
        <v>MEM_LOAD_UOPS_RETIRED.L2_HITrobinhood_prefetchMURMURerase113000002</v>
      </c>
      <c r="P795">
        <v>5600168</v>
      </c>
    </row>
    <row r="796" spans="1:16" x14ac:dyDescent="0.25">
      <c r="A796" t="s">
        <v>17</v>
      </c>
      <c r="B796" t="s">
        <v>1</v>
      </c>
      <c r="C796" t="s">
        <v>2</v>
      </c>
      <c r="D796">
        <v>1</v>
      </c>
      <c r="E796">
        <v>0.8</v>
      </c>
      <c r="F796">
        <v>16</v>
      </c>
      <c r="G796">
        <v>11300000</v>
      </c>
      <c r="H796">
        <v>3</v>
      </c>
      <c r="I796" t="s">
        <v>5</v>
      </c>
      <c r="J796">
        <v>2400072</v>
      </c>
      <c r="K796">
        <v>3</v>
      </c>
      <c r="L796">
        <v>100003</v>
      </c>
      <c r="O796" t="str">
        <f t="shared" si="12"/>
        <v>MEM_LOAD_UOPS_RETIRED.L2_HITrobinhood_prefetchMURMURerase113000003</v>
      </c>
      <c r="P796">
        <v>2400072</v>
      </c>
    </row>
    <row r="797" spans="1:16" x14ac:dyDescent="0.25">
      <c r="A797" t="s">
        <v>17</v>
      </c>
      <c r="B797" t="s">
        <v>1</v>
      </c>
      <c r="C797" t="s">
        <v>2</v>
      </c>
      <c r="D797">
        <v>1</v>
      </c>
      <c r="E797">
        <v>0.8</v>
      </c>
      <c r="F797">
        <v>16</v>
      </c>
      <c r="G797">
        <v>22500000</v>
      </c>
      <c r="H797">
        <v>1</v>
      </c>
      <c r="I797" t="s">
        <v>5</v>
      </c>
      <c r="J797">
        <v>800024</v>
      </c>
      <c r="K797">
        <v>1</v>
      </c>
      <c r="L797">
        <v>100003</v>
      </c>
      <c r="O797" t="str">
        <f t="shared" si="12"/>
        <v>MEM_LOAD_UOPS_RETIRED.L2_HITrobinhood_prefetchMURMURerase225000001</v>
      </c>
      <c r="P797">
        <v>800024</v>
      </c>
    </row>
    <row r="798" spans="1:16" x14ac:dyDescent="0.25">
      <c r="A798" t="s">
        <v>17</v>
      </c>
      <c r="B798" t="s">
        <v>1</v>
      </c>
      <c r="C798" t="s">
        <v>2</v>
      </c>
      <c r="D798">
        <v>1</v>
      </c>
      <c r="E798">
        <v>0.8</v>
      </c>
      <c r="F798">
        <v>16</v>
      </c>
      <c r="G798">
        <v>22500000</v>
      </c>
      <c r="H798">
        <v>2</v>
      </c>
      <c r="I798" t="s">
        <v>5</v>
      </c>
      <c r="J798">
        <v>5600168</v>
      </c>
      <c r="K798">
        <v>7</v>
      </c>
      <c r="L798">
        <v>100003</v>
      </c>
      <c r="O798" t="str">
        <f t="shared" si="12"/>
        <v>MEM_LOAD_UOPS_RETIRED.L2_HITrobinhood_prefetchMURMURerase225000002</v>
      </c>
      <c r="P798">
        <v>5600168</v>
      </c>
    </row>
    <row r="799" spans="1:16" x14ac:dyDescent="0.25">
      <c r="A799" t="s">
        <v>17</v>
      </c>
      <c r="B799" t="s">
        <v>1</v>
      </c>
      <c r="C799" t="s">
        <v>2</v>
      </c>
      <c r="D799">
        <v>1</v>
      </c>
      <c r="E799">
        <v>0.8</v>
      </c>
      <c r="F799">
        <v>16</v>
      </c>
      <c r="G799">
        <v>22500000</v>
      </c>
      <c r="H799">
        <v>3</v>
      </c>
      <c r="I799" t="s">
        <v>5</v>
      </c>
      <c r="J799">
        <v>800024</v>
      </c>
      <c r="K799">
        <v>1</v>
      </c>
      <c r="L799">
        <v>100003</v>
      </c>
      <c r="O799" t="str">
        <f t="shared" si="12"/>
        <v>MEM_LOAD_UOPS_RETIRED.L2_HITrobinhood_prefetchMURMURerase225000003</v>
      </c>
      <c r="P799">
        <v>800024</v>
      </c>
    </row>
    <row r="800" spans="1:16" x14ac:dyDescent="0.25">
      <c r="A800" t="s">
        <v>17</v>
      </c>
      <c r="B800" t="s">
        <v>1</v>
      </c>
      <c r="C800" t="s">
        <v>2</v>
      </c>
      <c r="D800">
        <v>1</v>
      </c>
      <c r="E800">
        <v>0.8</v>
      </c>
      <c r="F800">
        <v>16</v>
      </c>
      <c r="G800">
        <v>45000000</v>
      </c>
      <c r="H800">
        <v>1</v>
      </c>
      <c r="I800" t="s">
        <v>5</v>
      </c>
      <c r="J800">
        <v>800024</v>
      </c>
      <c r="K800">
        <v>1</v>
      </c>
      <c r="L800">
        <v>100003</v>
      </c>
      <c r="O800" t="str">
        <f t="shared" si="12"/>
        <v>MEM_LOAD_UOPS_RETIRED.L2_HITrobinhood_prefetchMURMURerase450000001</v>
      </c>
      <c r="P800">
        <v>800024</v>
      </c>
    </row>
    <row r="801" spans="1:16" x14ac:dyDescent="0.25">
      <c r="A801" t="s">
        <v>17</v>
      </c>
      <c r="B801" t="s">
        <v>1</v>
      </c>
      <c r="C801" t="s">
        <v>2</v>
      </c>
      <c r="D801">
        <v>1</v>
      </c>
      <c r="E801">
        <v>0.8</v>
      </c>
      <c r="F801">
        <v>16</v>
      </c>
      <c r="G801">
        <v>45000000</v>
      </c>
      <c r="H801">
        <v>2</v>
      </c>
      <c r="I801" t="s">
        <v>5</v>
      </c>
      <c r="J801">
        <v>800024</v>
      </c>
      <c r="K801">
        <v>1</v>
      </c>
      <c r="L801">
        <v>100003</v>
      </c>
      <c r="O801" t="str">
        <f t="shared" si="12"/>
        <v>MEM_LOAD_UOPS_RETIRED.L2_HITrobinhood_prefetchMURMURerase450000002</v>
      </c>
      <c r="P801">
        <v>800024</v>
      </c>
    </row>
    <row r="802" spans="1:16" x14ac:dyDescent="0.25">
      <c r="A802" t="s">
        <v>17</v>
      </c>
      <c r="B802" t="s">
        <v>1</v>
      </c>
      <c r="C802" t="s">
        <v>2</v>
      </c>
      <c r="D802">
        <v>1</v>
      </c>
      <c r="E802">
        <v>0.8</v>
      </c>
      <c r="F802">
        <v>16</v>
      </c>
      <c r="G802">
        <v>45000000</v>
      </c>
      <c r="H802">
        <v>3</v>
      </c>
      <c r="I802" t="s">
        <v>5</v>
      </c>
      <c r="J802">
        <v>800024</v>
      </c>
      <c r="K802">
        <v>1</v>
      </c>
      <c r="L802">
        <v>100003</v>
      </c>
      <c r="O802" t="str">
        <f t="shared" si="12"/>
        <v>MEM_LOAD_UOPS_RETIRED.L2_HITrobinhood_prefetchMURMURerase450000003</v>
      </c>
      <c r="P802">
        <v>800024</v>
      </c>
    </row>
    <row r="803" spans="1:16" x14ac:dyDescent="0.25">
      <c r="A803" t="s">
        <v>17</v>
      </c>
      <c r="B803" t="s">
        <v>1</v>
      </c>
      <c r="C803" t="s">
        <v>2</v>
      </c>
      <c r="D803">
        <v>1</v>
      </c>
      <c r="E803">
        <v>0.8</v>
      </c>
      <c r="F803">
        <v>16</v>
      </c>
      <c r="G803">
        <v>90000000</v>
      </c>
      <c r="H803">
        <v>1</v>
      </c>
      <c r="I803" t="s">
        <v>5</v>
      </c>
      <c r="J803">
        <v>2400072</v>
      </c>
      <c r="K803">
        <v>3</v>
      </c>
      <c r="L803">
        <v>100003</v>
      </c>
      <c r="O803" t="str">
        <f t="shared" si="12"/>
        <v>MEM_LOAD_UOPS_RETIRED.L2_HITrobinhood_prefetchMURMURerase900000001</v>
      </c>
      <c r="P803">
        <v>2400072</v>
      </c>
    </row>
    <row r="804" spans="1:16" x14ac:dyDescent="0.25">
      <c r="A804" t="s">
        <v>17</v>
      </c>
      <c r="B804" t="s">
        <v>1</v>
      </c>
      <c r="C804" t="s">
        <v>2</v>
      </c>
      <c r="D804">
        <v>1</v>
      </c>
      <c r="E804">
        <v>0.8</v>
      </c>
      <c r="F804">
        <v>16</v>
      </c>
      <c r="G804">
        <v>90000000</v>
      </c>
      <c r="H804">
        <v>2</v>
      </c>
      <c r="I804" t="s">
        <v>5</v>
      </c>
      <c r="J804">
        <v>8000240</v>
      </c>
      <c r="K804">
        <v>10</v>
      </c>
      <c r="L804">
        <v>100003</v>
      </c>
      <c r="O804" t="str">
        <f t="shared" si="12"/>
        <v>MEM_LOAD_UOPS_RETIRED.L2_HITrobinhood_prefetchMURMURerase900000002</v>
      </c>
      <c r="P804">
        <v>8000240</v>
      </c>
    </row>
    <row r="805" spans="1:16" x14ac:dyDescent="0.25">
      <c r="A805" t="s">
        <v>17</v>
      </c>
      <c r="B805" t="s">
        <v>1</v>
      </c>
      <c r="C805" t="s">
        <v>2</v>
      </c>
      <c r="D805">
        <v>1</v>
      </c>
      <c r="E805">
        <v>0.8</v>
      </c>
      <c r="F805">
        <v>16</v>
      </c>
      <c r="G805">
        <v>90000000</v>
      </c>
      <c r="H805">
        <v>3</v>
      </c>
      <c r="I805" t="s">
        <v>5</v>
      </c>
      <c r="J805">
        <v>2400072</v>
      </c>
      <c r="K805">
        <v>3</v>
      </c>
      <c r="L805">
        <v>100003</v>
      </c>
      <c r="O805" t="str">
        <f t="shared" si="12"/>
        <v>MEM_LOAD_UOPS_RETIRED.L2_HITrobinhood_prefetchMURMURerase900000003</v>
      </c>
      <c r="P805">
        <v>2400072</v>
      </c>
    </row>
    <row r="806" spans="1:16" x14ac:dyDescent="0.25">
      <c r="A806" t="s">
        <v>17</v>
      </c>
      <c r="B806" t="s">
        <v>10</v>
      </c>
      <c r="C806" t="s">
        <v>2</v>
      </c>
      <c r="D806">
        <v>1</v>
      </c>
      <c r="E806">
        <v>0.8</v>
      </c>
      <c r="F806">
        <v>16</v>
      </c>
      <c r="G806">
        <v>11300000</v>
      </c>
      <c r="H806">
        <v>1</v>
      </c>
      <c r="I806" t="s">
        <v>5</v>
      </c>
      <c r="J806">
        <v>800024</v>
      </c>
      <c r="K806">
        <v>1</v>
      </c>
      <c r="L806">
        <v>100003</v>
      </c>
      <c r="O806" t="str">
        <f t="shared" si="12"/>
        <v>MEM_LOAD_UOPS_RETIRED.L2_HITrobinhood_prefetchMURMURfind113000001</v>
      </c>
      <c r="P806">
        <v>800024</v>
      </c>
    </row>
    <row r="807" spans="1:16" x14ac:dyDescent="0.25">
      <c r="A807" t="s">
        <v>17</v>
      </c>
      <c r="B807" t="s">
        <v>10</v>
      </c>
      <c r="C807" t="s">
        <v>2</v>
      </c>
      <c r="D807">
        <v>1</v>
      </c>
      <c r="E807">
        <v>0.8</v>
      </c>
      <c r="F807">
        <v>16</v>
      </c>
      <c r="G807">
        <v>11300000</v>
      </c>
      <c r="H807">
        <v>2</v>
      </c>
      <c r="I807" t="s">
        <v>5</v>
      </c>
      <c r="J807">
        <v>800024</v>
      </c>
      <c r="K807">
        <v>1</v>
      </c>
      <c r="L807">
        <v>100003</v>
      </c>
      <c r="O807" t="str">
        <f t="shared" si="12"/>
        <v>MEM_LOAD_UOPS_RETIRED.L2_HITrobinhood_prefetchMURMURfind113000002</v>
      </c>
      <c r="P807">
        <v>800024</v>
      </c>
    </row>
    <row r="808" spans="1:16" x14ac:dyDescent="0.25">
      <c r="A808" t="s">
        <v>17</v>
      </c>
      <c r="B808" t="s">
        <v>10</v>
      </c>
      <c r="C808" t="s">
        <v>2</v>
      </c>
      <c r="D808">
        <v>1</v>
      </c>
      <c r="E808">
        <v>0.8</v>
      </c>
      <c r="F808">
        <v>16</v>
      </c>
      <c r="G808">
        <v>11300000</v>
      </c>
      <c r="H808">
        <v>3</v>
      </c>
      <c r="I808" t="s">
        <v>5</v>
      </c>
      <c r="J808">
        <v>1600048</v>
      </c>
      <c r="K808">
        <v>2</v>
      </c>
      <c r="L808">
        <v>100003</v>
      </c>
      <c r="O808" t="str">
        <f t="shared" si="12"/>
        <v>MEM_LOAD_UOPS_RETIRED.L2_HITrobinhood_prefetchMURMURfind113000003</v>
      </c>
      <c r="P808">
        <v>1600048</v>
      </c>
    </row>
    <row r="809" spans="1:16" x14ac:dyDescent="0.25">
      <c r="A809" t="s">
        <v>17</v>
      </c>
      <c r="B809" t="s">
        <v>10</v>
      </c>
      <c r="C809" t="s">
        <v>2</v>
      </c>
      <c r="D809">
        <v>1</v>
      </c>
      <c r="E809">
        <v>0.8</v>
      </c>
      <c r="F809">
        <v>16</v>
      </c>
      <c r="G809">
        <v>22500000</v>
      </c>
      <c r="H809">
        <v>1</v>
      </c>
      <c r="I809" t="s">
        <v>5</v>
      </c>
      <c r="J809">
        <v>800024</v>
      </c>
      <c r="K809">
        <v>1</v>
      </c>
      <c r="L809">
        <v>100003</v>
      </c>
      <c r="O809" t="str">
        <f t="shared" si="12"/>
        <v>MEM_LOAD_UOPS_RETIRED.L2_HITrobinhood_prefetchMURMURfind225000001</v>
      </c>
      <c r="P809">
        <v>800024</v>
      </c>
    </row>
    <row r="810" spans="1:16" x14ac:dyDescent="0.25">
      <c r="A810" t="s">
        <v>17</v>
      </c>
      <c r="B810" t="s">
        <v>10</v>
      </c>
      <c r="C810" t="s">
        <v>2</v>
      </c>
      <c r="D810">
        <v>1</v>
      </c>
      <c r="E810">
        <v>0.8</v>
      </c>
      <c r="F810">
        <v>16</v>
      </c>
      <c r="G810">
        <v>22500000</v>
      </c>
      <c r="H810">
        <v>2</v>
      </c>
      <c r="I810" t="s">
        <v>5</v>
      </c>
      <c r="J810">
        <v>800024</v>
      </c>
      <c r="K810">
        <v>1</v>
      </c>
      <c r="L810">
        <v>100003</v>
      </c>
      <c r="O810" t="str">
        <f t="shared" si="12"/>
        <v>MEM_LOAD_UOPS_RETIRED.L2_HITrobinhood_prefetchMURMURfind225000002</v>
      </c>
      <c r="P810">
        <v>800024</v>
      </c>
    </row>
    <row r="811" spans="1:16" x14ac:dyDescent="0.25">
      <c r="A811" t="s">
        <v>17</v>
      </c>
      <c r="B811" t="s">
        <v>10</v>
      </c>
      <c r="C811" t="s">
        <v>2</v>
      </c>
      <c r="D811">
        <v>1</v>
      </c>
      <c r="E811">
        <v>0.8</v>
      </c>
      <c r="F811">
        <v>16</v>
      </c>
      <c r="G811">
        <v>22500000</v>
      </c>
      <c r="H811">
        <v>3</v>
      </c>
      <c r="I811" t="s">
        <v>5</v>
      </c>
      <c r="J811">
        <v>800024</v>
      </c>
      <c r="K811">
        <v>1</v>
      </c>
      <c r="L811">
        <v>100003</v>
      </c>
      <c r="O811" t="str">
        <f t="shared" si="12"/>
        <v>MEM_LOAD_UOPS_RETIRED.L2_HITrobinhood_prefetchMURMURfind225000003</v>
      </c>
      <c r="P811">
        <v>800024</v>
      </c>
    </row>
    <row r="812" spans="1:16" x14ac:dyDescent="0.25">
      <c r="A812" t="s">
        <v>17</v>
      </c>
      <c r="B812" t="s">
        <v>10</v>
      </c>
      <c r="C812" t="s">
        <v>2</v>
      </c>
      <c r="D812">
        <v>1</v>
      </c>
      <c r="E812">
        <v>0.8</v>
      </c>
      <c r="F812">
        <v>16</v>
      </c>
      <c r="G812">
        <v>45000000</v>
      </c>
      <c r="H812">
        <v>1</v>
      </c>
      <c r="I812" t="s">
        <v>5</v>
      </c>
      <c r="J812">
        <v>800024</v>
      </c>
      <c r="K812">
        <v>1</v>
      </c>
      <c r="L812">
        <v>100003</v>
      </c>
      <c r="O812" t="str">
        <f t="shared" si="12"/>
        <v>MEM_LOAD_UOPS_RETIRED.L2_HITrobinhood_prefetchMURMURfind450000001</v>
      </c>
      <c r="P812">
        <v>800024</v>
      </c>
    </row>
    <row r="813" spans="1:16" x14ac:dyDescent="0.25">
      <c r="A813" t="s">
        <v>17</v>
      </c>
      <c r="B813" t="s">
        <v>10</v>
      </c>
      <c r="C813" t="s">
        <v>2</v>
      </c>
      <c r="D813">
        <v>1</v>
      </c>
      <c r="E813">
        <v>0.8</v>
      </c>
      <c r="F813">
        <v>16</v>
      </c>
      <c r="G813">
        <v>45000000</v>
      </c>
      <c r="H813">
        <v>2</v>
      </c>
      <c r="I813" t="s">
        <v>5</v>
      </c>
      <c r="J813">
        <v>800024</v>
      </c>
      <c r="K813">
        <v>1</v>
      </c>
      <c r="L813">
        <v>100003</v>
      </c>
      <c r="O813" t="str">
        <f t="shared" si="12"/>
        <v>MEM_LOAD_UOPS_RETIRED.L2_HITrobinhood_prefetchMURMURfind450000002</v>
      </c>
      <c r="P813">
        <v>800024</v>
      </c>
    </row>
    <row r="814" spans="1:16" x14ac:dyDescent="0.25">
      <c r="A814" t="s">
        <v>17</v>
      </c>
      <c r="B814" t="s">
        <v>10</v>
      </c>
      <c r="C814" t="s">
        <v>2</v>
      </c>
      <c r="D814">
        <v>1</v>
      </c>
      <c r="E814">
        <v>0.8</v>
      </c>
      <c r="F814">
        <v>16</v>
      </c>
      <c r="G814">
        <v>45000000</v>
      </c>
      <c r="H814">
        <v>3</v>
      </c>
      <c r="I814" t="s">
        <v>5</v>
      </c>
      <c r="J814">
        <v>800024</v>
      </c>
      <c r="K814">
        <v>1</v>
      </c>
      <c r="L814">
        <v>100003</v>
      </c>
      <c r="O814" t="str">
        <f t="shared" si="12"/>
        <v>MEM_LOAD_UOPS_RETIRED.L2_HITrobinhood_prefetchMURMURfind450000003</v>
      </c>
      <c r="P814">
        <v>800024</v>
      </c>
    </row>
    <row r="815" spans="1:16" x14ac:dyDescent="0.25">
      <c r="A815" t="s">
        <v>17</v>
      </c>
      <c r="B815" t="s">
        <v>10</v>
      </c>
      <c r="C815" t="s">
        <v>2</v>
      </c>
      <c r="D815">
        <v>1</v>
      </c>
      <c r="E815">
        <v>0.8</v>
      </c>
      <c r="F815">
        <v>16</v>
      </c>
      <c r="G815">
        <v>90000000</v>
      </c>
      <c r="H815">
        <v>1</v>
      </c>
      <c r="I815" t="s">
        <v>5</v>
      </c>
      <c r="J815">
        <v>3200096</v>
      </c>
      <c r="K815">
        <v>4</v>
      </c>
      <c r="L815">
        <v>100003</v>
      </c>
      <c r="O815" t="str">
        <f t="shared" si="12"/>
        <v>MEM_LOAD_UOPS_RETIRED.L2_HITrobinhood_prefetchMURMURfind900000001</v>
      </c>
      <c r="P815">
        <v>3200096</v>
      </c>
    </row>
    <row r="816" spans="1:16" x14ac:dyDescent="0.25">
      <c r="A816" t="s">
        <v>17</v>
      </c>
      <c r="B816" t="s">
        <v>10</v>
      </c>
      <c r="C816" t="s">
        <v>2</v>
      </c>
      <c r="D816">
        <v>1</v>
      </c>
      <c r="E816">
        <v>0.8</v>
      </c>
      <c r="F816">
        <v>16</v>
      </c>
      <c r="G816">
        <v>90000000</v>
      </c>
      <c r="H816">
        <v>2</v>
      </c>
      <c r="I816" t="s">
        <v>5</v>
      </c>
      <c r="J816">
        <v>3200096</v>
      </c>
      <c r="K816">
        <v>4</v>
      </c>
      <c r="L816">
        <v>100003</v>
      </c>
      <c r="O816" t="str">
        <f t="shared" si="12"/>
        <v>MEM_LOAD_UOPS_RETIRED.L2_HITrobinhood_prefetchMURMURfind900000002</v>
      </c>
      <c r="P816">
        <v>3200096</v>
      </c>
    </row>
    <row r="817" spans="1:16" x14ac:dyDescent="0.25">
      <c r="A817" t="s">
        <v>17</v>
      </c>
      <c r="B817" t="s">
        <v>10</v>
      </c>
      <c r="C817" t="s">
        <v>2</v>
      </c>
      <c r="D817">
        <v>1</v>
      </c>
      <c r="E817">
        <v>0.8</v>
      </c>
      <c r="F817">
        <v>16</v>
      </c>
      <c r="G817">
        <v>90000000</v>
      </c>
      <c r="H817">
        <v>3</v>
      </c>
      <c r="I817" t="s">
        <v>5</v>
      </c>
      <c r="J817">
        <v>2400072</v>
      </c>
      <c r="K817">
        <v>3</v>
      </c>
      <c r="L817">
        <v>100003</v>
      </c>
      <c r="O817" t="str">
        <f t="shared" si="12"/>
        <v>MEM_LOAD_UOPS_RETIRED.L2_HITrobinhood_prefetchMURMURfind900000003</v>
      </c>
      <c r="P817">
        <v>2400072</v>
      </c>
    </row>
    <row r="818" spans="1:16" x14ac:dyDescent="0.25">
      <c r="A818" t="s">
        <v>17</v>
      </c>
      <c r="B818" t="s">
        <v>11</v>
      </c>
      <c r="C818" t="s">
        <v>2</v>
      </c>
      <c r="D818">
        <v>1</v>
      </c>
      <c r="E818">
        <v>0.8</v>
      </c>
      <c r="F818">
        <v>16</v>
      </c>
      <c r="G818">
        <v>11300000</v>
      </c>
      <c r="H818">
        <v>1</v>
      </c>
      <c r="I818" t="s">
        <v>5</v>
      </c>
      <c r="J818">
        <v>1600048</v>
      </c>
      <c r="K818">
        <v>2</v>
      </c>
      <c r="L818">
        <v>100003</v>
      </c>
      <c r="O818" t="str">
        <f t="shared" si="12"/>
        <v>MEM_LOAD_UOPS_RETIRED.L2_HITrobinhood_prefetchMURMURinsert113000001</v>
      </c>
      <c r="P818">
        <v>1600048</v>
      </c>
    </row>
    <row r="819" spans="1:16" x14ac:dyDescent="0.25">
      <c r="A819" t="s">
        <v>17</v>
      </c>
      <c r="B819" t="s">
        <v>11</v>
      </c>
      <c r="C819" t="s">
        <v>2</v>
      </c>
      <c r="D819">
        <v>1</v>
      </c>
      <c r="E819">
        <v>0.8</v>
      </c>
      <c r="F819">
        <v>16</v>
      </c>
      <c r="G819">
        <v>11300000</v>
      </c>
      <c r="H819">
        <v>2</v>
      </c>
      <c r="I819" t="s">
        <v>5</v>
      </c>
      <c r="J819">
        <v>800024</v>
      </c>
      <c r="K819">
        <v>1</v>
      </c>
      <c r="L819">
        <v>100003</v>
      </c>
      <c r="O819" t="str">
        <f t="shared" si="12"/>
        <v>MEM_LOAD_UOPS_RETIRED.L2_HITrobinhood_prefetchMURMURinsert113000002</v>
      </c>
      <c r="P819">
        <v>800024</v>
      </c>
    </row>
    <row r="820" spans="1:16" x14ac:dyDescent="0.25">
      <c r="A820" t="s">
        <v>17</v>
      </c>
      <c r="B820" t="s">
        <v>11</v>
      </c>
      <c r="C820" t="s">
        <v>2</v>
      </c>
      <c r="D820">
        <v>1</v>
      </c>
      <c r="E820">
        <v>0.8</v>
      </c>
      <c r="F820">
        <v>16</v>
      </c>
      <c r="G820">
        <v>11300000</v>
      </c>
      <c r="H820">
        <v>3</v>
      </c>
      <c r="I820" t="s">
        <v>5</v>
      </c>
      <c r="J820">
        <v>800024</v>
      </c>
      <c r="K820">
        <v>1</v>
      </c>
      <c r="L820">
        <v>100003</v>
      </c>
      <c r="O820" t="str">
        <f t="shared" si="12"/>
        <v>MEM_LOAD_UOPS_RETIRED.L2_HITrobinhood_prefetchMURMURinsert113000003</v>
      </c>
      <c r="P820">
        <v>800024</v>
      </c>
    </row>
    <row r="821" spans="1:16" x14ac:dyDescent="0.25">
      <c r="A821" t="s">
        <v>17</v>
      </c>
      <c r="B821" t="s">
        <v>11</v>
      </c>
      <c r="C821" t="s">
        <v>2</v>
      </c>
      <c r="D821">
        <v>1</v>
      </c>
      <c r="E821">
        <v>0.8</v>
      </c>
      <c r="F821">
        <v>16</v>
      </c>
      <c r="G821">
        <v>22500000</v>
      </c>
      <c r="H821">
        <v>1</v>
      </c>
      <c r="I821" t="s">
        <v>5</v>
      </c>
      <c r="J821">
        <v>800024</v>
      </c>
      <c r="K821">
        <v>1</v>
      </c>
      <c r="L821">
        <v>100003</v>
      </c>
      <c r="O821" t="str">
        <f t="shared" si="12"/>
        <v>MEM_LOAD_UOPS_RETIRED.L2_HITrobinhood_prefetchMURMURinsert225000001</v>
      </c>
      <c r="P821">
        <v>800024</v>
      </c>
    </row>
    <row r="822" spans="1:16" x14ac:dyDescent="0.25">
      <c r="A822" t="s">
        <v>17</v>
      </c>
      <c r="B822" t="s">
        <v>11</v>
      </c>
      <c r="C822" t="s">
        <v>2</v>
      </c>
      <c r="D822">
        <v>1</v>
      </c>
      <c r="E822">
        <v>0.8</v>
      </c>
      <c r="F822">
        <v>16</v>
      </c>
      <c r="G822">
        <v>22500000</v>
      </c>
      <c r="H822">
        <v>2</v>
      </c>
      <c r="I822" t="s">
        <v>5</v>
      </c>
      <c r="J822">
        <v>800024</v>
      </c>
      <c r="K822">
        <v>1</v>
      </c>
      <c r="L822">
        <v>100003</v>
      </c>
      <c r="O822" t="str">
        <f t="shared" si="12"/>
        <v>MEM_LOAD_UOPS_RETIRED.L2_HITrobinhood_prefetchMURMURinsert225000002</v>
      </c>
      <c r="P822">
        <v>800024</v>
      </c>
    </row>
    <row r="823" spans="1:16" x14ac:dyDescent="0.25">
      <c r="A823" t="s">
        <v>17</v>
      </c>
      <c r="B823" t="s">
        <v>11</v>
      </c>
      <c r="C823" t="s">
        <v>2</v>
      </c>
      <c r="D823">
        <v>1</v>
      </c>
      <c r="E823">
        <v>0.8</v>
      </c>
      <c r="F823">
        <v>16</v>
      </c>
      <c r="G823">
        <v>22500000</v>
      </c>
      <c r="H823">
        <v>3</v>
      </c>
      <c r="I823" t="s">
        <v>5</v>
      </c>
      <c r="J823">
        <v>2400072</v>
      </c>
      <c r="K823">
        <v>3</v>
      </c>
      <c r="L823">
        <v>100003</v>
      </c>
      <c r="O823" t="str">
        <f t="shared" si="12"/>
        <v>MEM_LOAD_UOPS_RETIRED.L2_HITrobinhood_prefetchMURMURinsert225000003</v>
      </c>
      <c r="P823">
        <v>2400072</v>
      </c>
    </row>
    <row r="824" spans="1:16" x14ac:dyDescent="0.25">
      <c r="A824" t="s">
        <v>17</v>
      </c>
      <c r="B824" t="s">
        <v>11</v>
      </c>
      <c r="C824" t="s">
        <v>2</v>
      </c>
      <c r="D824">
        <v>1</v>
      </c>
      <c r="E824">
        <v>0.8</v>
      </c>
      <c r="F824">
        <v>16</v>
      </c>
      <c r="G824">
        <v>45000000</v>
      </c>
      <c r="H824">
        <v>1</v>
      </c>
      <c r="I824" t="s">
        <v>5</v>
      </c>
      <c r="J824">
        <v>800024</v>
      </c>
      <c r="K824">
        <v>1</v>
      </c>
      <c r="L824">
        <v>100003</v>
      </c>
      <c r="O824" t="str">
        <f t="shared" si="12"/>
        <v>MEM_LOAD_UOPS_RETIRED.L2_HITrobinhood_prefetchMURMURinsert450000001</v>
      </c>
      <c r="P824">
        <v>800024</v>
      </c>
    </row>
    <row r="825" spans="1:16" x14ac:dyDescent="0.25">
      <c r="A825" t="s">
        <v>17</v>
      </c>
      <c r="B825" t="s">
        <v>11</v>
      </c>
      <c r="C825" t="s">
        <v>2</v>
      </c>
      <c r="D825">
        <v>1</v>
      </c>
      <c r="E825">
        <v>0.8</v>
      </c>
      <c r="F825">
        <v>16</v>
      </c>
      <c r="G825">
        <v>45000000</v>
      </c>
      <c r="H825">
        <v>2</v>
      </c>
      <c r="I825" t="s">
        <v>5</v>
      </c>
      <c r="J825">
        <v>800024</v>
      </c>
      <c r="K825">
        <v>1</v>
      </c>
      <c r="L825">
        <v>100003</v>
      </c>
      <c r="O825" t="str">
        <f t="shared" si="12"/>
        <v>MEM_LOAD_UOPS_RETIRED.L2_HITrobinhood_prefetchMURMURinsert450000002</v>
      </c>
      <c r="P825">
        <v>800024</v>
      </c>
    </row>
    <row r="826" spans="1:16" x14ac:dyDescent="0.25">
      <c r="A826" t="s">
        <v>17</v>
      </c>
      <c r="B826" t="s">
        <v>11</v>
      </c>
      <c r="C826" t="s">
        <v>2</v>
      </c>
      <c r="D826">
        <v>1</v>
      </c>
      <c r="E826">
        <v>0.8</v>
      </c>
      <c r="F826">
        <v>16</v>
      </c>
      <c r="G826">
        <v>45000000</v>
      </c>
      <c r="H826">
        <v>3</v>
      </c>
      <c r="I826" t="s">
        <v>5</v>
      </c>
      <c r="J826">
        <v>800024</v>
      </c>
      <c r="K826">
        <v>1</v>
      </c>
      <c r="L826">
        <v>100003</v>
      </c>
      <c r="O826" t="str">
        <f t="shared" si="12"/>
        <v>MEM_LOAD_UOPS_RETIRED.L2_HITrobinhood_prefetchMURMURinsert450000003</v>
      </c>
      <c r="P826">
        <v>800024</v>
      </c>
    </row>
    <row r="827" spans="1:16" x14ac:dyDescent="0.25">
      <c r="A827" t="s">
        <v>17</v>
      </c>
      <c r="B827" t="s">
        <v>11</v>
      </c>
      <c r="C827" t="s">
        <v>2</v>
      </c>
      <c r="D827">
        <v>1</v>
      </c>
      <c r="E827">
        <v>0.8</v>
      </c>
      <c r="F827">
        <v>16</v>
      </c>
      <c r="G827">
        <v>90000000</v>
      </c>
      <c r="H827">
        <v>1</v>
      </c>
      <c r="I827" t="s">
        <v>5</v>
      </c>
      <c r="J827">
        <v>2400072</v>
      </c>
      <c r="K827">
        <v>3</v>
      </c>
      <c r="L827">
        <v>100003</v>
      </c>
      <c r="O827" t="str">
        <f t="shared" si="12"/>
        <v>MEM_LOAD_UOPS_RETIRED.L2_HITrobinhood_prefetchMURMURinsert900000001</v>
      </c>
      <c r="P827">
        <v>2400072</v>
      </c>
    </row>
    <row r="828" spans="1:16" x14ac:dyDescent="0.25">
      <c r="A828" t="s">
        <v>17</v>
      </c>
      <c r="B828" t="s">
        <v>11</v>
      </c>
      <c r="C828" t="s">
        <v>2</v>
      </c>
      <c r="D828">
        <v>1</v>
      </c>
      <c r="E828">
        <v>0.8</v>
      </c>
      <c r="F828">
        <v>16</v>
      </c>
      <c r="G828">
        <v>90000000</v>
      </c>
      <c r="H828">
        <v>2</v>
      </c>
      <c r="I828" t="s">
        <v>5</v>
      </c>
      <c r="J828">
        <v>2400072</v>
      </c>
      <c r="K828">
        <v>3</v>
      </c>
      <c r="L828">
        <v>100003</v>
      </c>
      <c r="O828" t="str">
        <f t="shared" si="12"/>
        <v>MEM_LOAD_UOPS_RETIRED.L2_HITrobinhood_prefetchMURMURinsert900000002</v>
      </c>
      <c r="P828">
        <v>2400072</v>
      </c>
    </row>
    <row r="829" spans="1:16" x14ac:dyDescent="0.25">
      <c r="A829" t="s">
        <v>17</v>
      </c>
      <c r="B829" t="s">
        <v>11</v>
      </c>
      <c r="C829" t="s">
        <v>2</v>
      </c>
      <c r="D829">
        <v>1</v>
      </c>
      <c r="E829">
        <v>0.8</v>
      </c>
      <c r="F829">
        <v>16</v>
      </c>
      <c r="G829">
        <v>90000000</v>
      </c>
      <c r="H829">
        <v>3</v>
      </c>
      <c r="I829" t="s">
        <v>5</v>
      </c>
      <c r="J829">
        <v>2400072</v>
      </c>
      <c r="K829">
        <v>3</v>
      </c>
      <c r="L829">
        <v>100003</v>
      </c>
      <c r="O829" t="str">
        <f t="shared" si="12"/>
        <v>MEM_LOAD_UOPS_RETIRED.L2_HITrobinhood_prefetchMURMURinsert900000003</v>
      </c>
      <c r="P829">
        <v>2400072</v>
      </c>
    </row>
    <row r="830" spans="1:16" x14ac:dyDescent="0.25">
      <c r="A830" t="s">
        <v>18</v>
      </c>
      <c r="B830" t="s">
        <v>1</v>
      </c>
      <c r="C830" t="s">
        <v>2</v>
      </c>
      <c r="D830">
        <v>1</v>
      </c>
      <c r="E830">
        <v>0.8</v>
      </c>
      <c r="F830">
        <v>16</v>
      </c>
      <c r="G830">
        <v>11300000</v>
      </c>
      <c r="H830">
        <v>1</v>
      </c>
      <c r="I830" t="s">
        <v>5</v>
      </c>
      <c r="J830">
        <v>800024</v>
      </c>
      <c r="K830">
        <v>1</v>
      </c>
      <c r="L830">
        <v>100003</v>
      </c>
      <c r="O830" t="str">
        <f t="shared" si="12"/>
        <v>MEM_LOAD_UOPS_RETIRED.L2_HITstd_unorderedMURMURerase113000001</v>
      </c>
      <c r="P830">
        <v>800024</v>
      </c>
    </row>
    <row r="831" spans="1:16" x14ac:dyDescent="0.25">
      <c r="A831" t="s">
        <v>18</v>
      </c>
      <c r="B831" t="s">
        <v>1</v>
      </c>
      <c r="C831" t="s">
        <v>2</v>
      </c>
      <c r="D831">
        <v>1</v>
      </c>
      <c r="E831">
        <v>0.8</v>
      </c>
      <c r="F831">
        <v>16</v>
      </c>
      <c r="G831">
        <v>11300000</v>
      </c>
      <c r="H831">
        <v>2</v>
      </c>
      <c r="I831" t="s">
        <v>5</v>
      </c>
      <c r="J831">
        <v>800024</v>
      </c>
      <c r="K831">
        <v>1</v>
      </c>
      <c r="L831">
        <v>100003</v>
      </c>
      <c r="O831" t="str">
        <f t="shared" si="12"/>
        <v>MEM_LOAD_UOPS_RETIRED.L2_HITstd_unorderedMURMURerase113000002</v>
      </c>
      <c r="P831">
        <v>800024</v>
      </c>
    </row>
    <row r="832" spans="1:16" x14ac:dyDescent="0.25">
      <c r="A832" t="s">
        <v>18</v>
      </c>
      <c r="B832" t="s">
        <v>1</v>
      </c>
      <c r="C832" t="s">
        <v>2</v>
      </c>
      <c r="D832">
        <v>1</v>
      </c>
      <c r="E832">
        <v>0.8</v>
      </c>
      <c r="F832">
        <v>16</v>
      </c>
      <c r="G832">
        <v>11300000</v>
      </c>
      <c r="H832">
        <v>3</v>
      </c>
      <c r="I832" t="s">
        <v>5</v>
      </c>
      <c r="J832">
        <v>800024</v>
      </c>
      <c r="K832">
        <v>1</v>
      </c>
      <c r="L832">
        <v>100003</v>
      </c>
      <c r="O832" t="str">
        <f t="shared" si="12"/>
        <v>MEM_LOAD_UOPS_RETIRED.L2_HITstd_unorderedMURMURerase113000003</v>
      </c>
      <c r="P832">
        <v>800024</v>
      </c>
    </row>
    <row r="833" spans="1:16" x14ac:dyDescent="0.25">
      <c r="A833" t="s">
        <v>18</v>
      </c>
      <c r="B833" t="s">
        <v>1</v>
      </c>
      <c r="C833" t="s">
        <v>2</v>
      </c>
      <c r="D833">
        <v>1</v>
      </c>
      <c r="E833">
        <v>0.8</v>
      </c>
      <c r="F833">
        <v>16</v>
      </c>
      <c r="G833">
        <v>22500000</v>
      </c>
      <c r="H833">
        <v>1</v>
      </c>
      <c r="I833" t="s">
        <v>5</v>
      </c>
      <c r="J833">
        <v>3200096</v>
      </c>
      <c r="K833">
        <v>4</v>
      </c>
      <c r="L833">
        <v>100003</v>
      </c>
      <c r="O833" t="str">
        <f t="shared" si="12"/>
        <v>MEM_LOAD_UOPS_RETIRED.L2_HITstd_unorderedMURMURerase225000001</v>
      </c>
      <c r="P833">
        <v>3200096</v>
      </c>
    </row>
    <row r="834" spans="1:16" x14ac:dyDescent="0.25">
      <c r="A834" t="s">
        <v>18</v>
      </c>
      <c r="B834" t="s">
        <v>1</v>
      </c>
      <c r="C834" t="s">
        <v>2</v>
      </c>
      <c r="D834">
        <v>1</v>
      </c>
      <c r="E834">
        <v>0.8</v>
      </c>
      <c r="F834">
        <v>16</v>
      </c>
      <c r="G834">
        <v>22500000</v>
      </c>
      <c r="H834">
        <v>2</v>
      </c>
      <c r="I834" t="s">
        <v>5</v>
      </c>
      <c r="J834">
        <v>3200096</v>
      </c>
      <c r="K834">
        <v>4</v>
      </c>
      <c r="L834">
        <v>100003</v>
      </c>
      <c r="O834" t="str">
        <f t="shared" ref="O834:O897" si="13">I834&amp;A834&amp;C834&amp;B834&amp;G834&amp;H834</f>
        <v>MEM_LOAD_UOPS_RETIRED.L2_HITstd_unorderedMURMURerase225000002</v>
      </c>
      <c r="P834">
        <v>3200096</v>
      </c>
    </row>
    <row r="835" spans="1:16" x14ac:dyDescent="0.25">
      <c r="A835" t="s">
        <v>18</v>
      </c>
      <c r="B835" t="s">
        <v>1</v>
      </c>
      <c r="C835" t="s">
        <v>2</v>
      </c>
      <c r="D835">
        <v>1</v>
      </c>
      <c r="E835">
        <v>0.8</v>
      </c>
      <c r="F835">
        <v>16</v>
      </c>
      <c r="G835">
        <v>22500000</v>
      </c>
      <c r="H835">
        <v>3</v>
      </c>
      <c r="I835" t="s">
        <v>5</v>
      </c>
      <c r="J835">
        <v>3200096</v>
      </c>
      <c r="K835">
        <v>4</v>
      </c>
      <c r="L835">
        <v>100003</v>
      </c>
      <c r="O835" t="str">
        <f t="shared" si="13"/>
        <v>MEM_LOAD_UOPS_RETIRED.L2_HITstd_unorderedMURMURerase225000003</v>
      </c>
      <c r="P835">
        <v>3200096</v>
      </c>
    </row>
    <row r="836" spans="1:16" x14ac:dyDescent="0.25">
      <c r="A836" t="s">
        <v>18</v>
      </c>
      <c r="B836" t="s">
        <v>1</v>
      </c>
      <c r="C836" t="s">
        <v>2</v>
      </c>
      <c r="D836">
        <v>1</v>
      </c>
      <c r="E836">
        <v>0.8</v>
      </c>
      <c r="F836">
        <v>16</v>
      </c>
      <c r="G836">
        <v>45000000</v>
      </c>
      <c r="H836">
        <v>1</v>
      </c>
      <c r="I836" t="s">
        <v>5</v>
      </c>
      <c r="J836">
        <v>5600168</v>
      </c>
      <c r="K836">
        <v>7</v>
      </c>
      <c r="L836">
        <v>100003</v>
      </c>
      <c r="O836" t="str">
        <f t="shared" si="13"/>
        <v>MEM_LOAD_UOPS_RETIRED.L2_HITstd_unorderedMURMURerase450000001</v>
      </c>
      <c r="P836">
        <v>5600168</v>
      </c>
    </row>
    <row r="837" spans="1:16" x14ac:dyDescent="0.25">
      <c r="A837" t="s">
        <v>18</v>
      </c>
      <c r="B837" t="s">
        <v>1</v>
      </c>
      <c r="C837" t="s">
        <v>2</v>
      </c>
      <c r="D837">
        <v>1</v>
      </c>
      <c r="E837">
        <v>0.8</v>
      </c>
      <c r="F837">
        <v>16</v>
      </c>
      <c r="G837">
        <v>45000000</v>
      </c>
      <c r="H837">
        <v>2</v>
      </c>
      <c r="I837" t="s">
        <v>5</v>
      </c>
      <c r="J837">
        <v>4000120</v>
      </c>
      <c r="K837">
        <v>5</v>
      </c>
      <c r="L837">
        <v>100003</v>
      </c>
      <c r="O837" t="str">
        <f t="shared" si="13"/>
        <v>MEM_LOAD_UOPS_RETIRED.L2_HITstd_unorderedMURMURerase450000002</v>
      </c>
      <c r="P837">
        <v>4000120</v>
      </c>
    </row>
    <row r="838" spans="1:16" x14ac:dyDescent="0.25">
      <c r="A838" t="s">
        <v>18</v>
      </c>
      <c r="B838" t="s">
        <v>1</v>
      </c>
      <c r="C838" t="s">
        <v>2</v>
      </c>
      <c r="D838">
        <v>1</v>
      </c>
      <c r="E838">
        <v>0.8</v>
      </c>
      <c r="F838">
        <v>16</v>
      </c>
      <c r="G838">
        <v>45000000</v>
      </c>
      <c r="H838">
        <v>3</v>
      </c>
      <c r="I838" t="s">
        <v>5</v>
      </c>
      <c r="J838">
        <v>7200216</v>
      </c>
      <c r="K838">
        <v>9</v>
      </c>
      <c r="L838">
        <v>100003</v>
      </c>
      <c r="O838" t="str">
        <f t="shared" si="13"/>
        <v>MEM_LOAD_UOPS_RETIRED.L2_HITstd_unorderedMURMURerase450000003</v>
      </c>
      <c r="P838">
        <v>7200216</v>
      </c>
    </row>
    <row r="839" spans="1:16" x14ac:dyDescent="0.25">
      <c r="A839" t="s">
        <v>18</v>
      </c>
      <c r="B839" t="s">
        <v>1</v>
      </c>
      <c r="C839" t="s">
        <v>2</v>
      </c>
      <c r="D839">
        <v>1</v>
      </c>
      <c r="E839">
        <v>0.8</v>
      </c>
      <c r="F839">
        <v>16</v>
      </c>
      <c r="G839">
        <v>90000000</v>
      </c>
      <c r="H839">
        <v>1</v>
      </c>
      <c r="I839" t="s">
        <v>5</v>
      </c>
      <c r="J839">
        <v>8000240</v>
      </c>
      <c r="K839">
        <v>10</v>
      </c>
      <c r="L839">
        <v>100003</v>
      </c>
      <c r="O839" t="str">
        <f t="shared" si="13"/>
        <v>MEM_LOAD_UOPS_RETIRED.L2_HITstd_unorderedMURMURerase900000001</v>
      </c>
      <c r="P839">
        <v>8000240</v>
      </c>
    </row>
    <row r="840" spans="1:16" x14ac:dyDescent="0.25">
      <c r="A840" t="s">
        <v>18</v>
      </c>
      <c r="B840" t="s">
        <v>1</v>
      </c>
      <c r="C840" t="s">
        <v>2</v>
      </c>
      <c r="D840">
        <v>1</v>
      </c>
      <c r="E840">
        <v>0.8</v>
      </c>
      <c r="F840">
        <v>16</v>
      </c>
      <c r="G840">
        <v>90000000</v>
      </c>
      <c r="H840">
        <v>2</v>
      </c>
      <c r="I840" t="s">
        <v>5</v>
      </c>
      <c r="J840">
        <v>6400192</v>
      </c>
      <c r="K840">
        <v>8</v>
      </c>
      <c r="L840">
        <v>100003</v>
      </c>
      <c r="O840" t="str">
        <f t="shared" si="13"/>
        <v>MEM_LOAD_UOPS_RETIRED.L2_HITstd_unorderedMURMURerase900000002</v>
      </c>
      <c r="P840">
        <v>6400192</v>
      </c>
    </row>
    <row r="841" spans="1:16" x14ac:dyDescent="0.25">
      <c r="A841" t="s">
        <v>18</v>
      </c>
      <c r="B841" t="s">
        <v>1</v>
      </c>
      <c r="C841" t="s">
        <v>2</v>
      </c>
      <c r="D841">
        <v>1</v>
      </c>
      <c r="E841">
        <v>0.8</v>
      </c>
      <c r="F841">
        <v>16</v>
      </c>
      <c r="G841">
        <v>90000000</v>
      </c>
      <c r="H841">
        <v>3</v>
      </c>
      <c r="I841" t="s">
        <v>5</v>
      </c>
      <c r="J841">
        <v>8000240</v>
      </c>
      <c r="K841">
        <v>10</v>
      </c>
      <c r="L841">
        <v>100003</v>
      </c>
      <c r="O841" t="str">
        <f t="shared" si="13"/>
        <v>MEM_LOAD_UOPS_RETIRED.L2_HITstd_unorderedMURMURerase900000003</v>
      </c>
      <c r="P841">
        <v>8000240</v>
      </c>
    </row>
    <row r="842" spans="1:16" x14ac:dyDescent="0.25">
      <c r="A842" t="s">
        <v>18</v>
      </c>
      <c r="B842" t="s">
        <v>10</v>
      </c>
      <c r="C842" t="s">
        <v>2</v>
      </c>
      <c r="D842">
        <v>1</v>
      </c>
      <c r="E842">
        <v>0.8</v>
      </c>
      <c r="F842">
        <v>16</v>
      </c>
      <c r="G842">
        <v>11300000</v>
      </c>
      <c r="H842">
        <v>1</v>
      </c>
      <c r="I842" t="s">
        <v>5</v>
      </c>
      <c r="J842">
        <v>1600048</v>
      </c>
      <c r="K842">
        <v>2</v>
      </c>
      <c r="L842">
        <v>100003</v>
      </c>
      <c r="O842" t="str">
        <f t="shared" si="13"/>
        <v>MEM_LOAD_UOPS_RETIRED.L2_HITstd_unorderedMURMURfind113000001</v>
      </c>
      <c r="P842">
        <v>1600048</v>
      </c>
    </row>
    <row r="843" spans="1:16" x14ac:dyDescent="0.25">
      <c r="A843" t="s">
        <v>18</v>
      </c>
      <c r="B843" t="s">
        <v>10</v>
      </c>
      <c r="C843" t="s">
        <v>2</v>
      </c>
      <c r="D843">
        <v>1</v>
      </c>
      <c r="E843">
        <v>0.8</v>
      </c>
      <c r="F843">
        <v>16</v>
      </c>
      <c r="G843">
        <v>11300000</v>
      </c>
      <c r="H843">
        <v>2</v>
      </c>
      <c r="I843" t="s">
        <v>5</v>
      </c>
      <c r="J843">
        <v>6400192</v>
      </c>
      <c r="K843">
        <v>8</v>
      </c>
      <c r="L843">
        <v>100003</v>
      </c>
      <c r="O843" t="str">
        <f t="shared" si="13"/>
        <v>MEM_LOAD_UOPS_RETIRED.L2_HITstd_unorderedMURMURfind113000002</v>
      </c>
      <c r="P843">
        <v>6400192</v>
      </c>
    </row>
    <row r="844" spans="1:16" x14ac:dyDescent="0.25">
      <c r="A844" t="s">
        <v>18</v>
      </c>
      <c r="B844" t="s">
        <v>10</v>
      </c>
      <c r="C844" t="s">
        <v>2</v>
      </c>
      <c r="D844">
        <v>1</v>
      </c>
      <c r="E844">
        <v>0.8</v>
      </c>
      <c r="F844">
        <v>16</v>
      </c>
      <c r="G844">
        <v>11300000</v>
      </c>
      <c r="H844">
        <v>3</v>
      </c>
      <c r="I844" t="s">
        <v>5</v>
      </c>
      <c r="J844">
        <v>800024</v>
      </c>
      <c r="K844">
        <v>1</v>
      </c>
      <c r="L844">
        <v>100003</v>
      </c>
      <c r="O844" t="str">
        <f t="shared" si="13"/>
        <v>MEM_LOAD_UOPS_RETIRED.L2_HITstd_unorderedMURMURfind113000003</v>
      </c>
      <c r="P844">
        <v>800024</v>
      </c>
    </row>
    <row r="845" spans="1:16" x14ac:dyDescent="0.25">
      <c r="A845" t="s">
        <v>18</v>
      </c>
      <c r="B845" t="s">
        <v>10</v>
      </c>
      <c r="C845" t="s">
        <v>2</v>
      </c>
      <c r="D845">
        <v>1</v>
      </c>
      <c r="E845">
        <v>0.8</v>
      </c>
      <c r="F845">
        <v>16</v>
      </c>
      <c r="G845">
        <v>22500000</v>
      </c>
      <c r="H845">
        <v>1</v>
      </c>
      <c r="I845" t="s">
        <v>5</v>
      </c>
      <c r="J845">
        <v>2400072</v>
      </c>
      <c r="K845">
        <v>3</v>
      </c>
      <c r="L845">
        <v>100003</v>
      </c>
      <c r="O845" t="str">
        <f t="shared" si="13"/>
        <v>MEM_LOAD_UOPS_RETIRED.L2_HITstd_unorderedMURMURfind225000001</v>
      </c>
      <c r="P845">
        <v>2400072</v>
      </c>
    </row>
    <row r="846" spans="1:16" x14ac:dyDescent="0.25">
      <c r="A846" t="s">
        <v>18</v>
      </c>
      <c r="B846" t="s">
        <v>10</v>
      </c>
      <c r="C846" t="s">
        <v>2</v>
      </c>
      <c r="D846">
        <v>1</v>
      </c>
      <c r="E846">
        <v>0.8</v>
      </c>
      <c r="F846">
        <v>16</v>
      </c>
      <c r="G846">
        <v>22500000</v>
      </c>
      <c r="H846">
        <v>2</v>
      </c>
      <c r="I846" t="s">
        <v>5</v>
      </c>
      <c r="J846">
        <v>8000240</v>
      </c>
      <c r="K846">
        <v>10</v>
      </c>
      <c r="L846">
        <v>100003</v>
      </c>
      <c r="O846" t="str">
        <f t="shared" si="13"/>
        <v>MEM_LOAD_UOPS_RETIRED.L2_HITstd_unorderedMURMURfind225000002</v>
      </c>
      <c r="P846">
        <v>8000240</v>
      </c>
    </row>
    <row r="847" spans="1:16" x14ac:dyDescent="0.25">
      <c r="A847" t="s">
        <v>18</v>
      </c>
      <c r="B847" t="s">
        <v>10</v>
      </c>
      <c r="C847" t="s">
        <v>2</v>
      </c>
      <c r="D847">
        <v>1</v>
      </c>
      <c r="E847">
        <v>0.8</v>
      </c>
      <c r="F847">
        <v>16</v>
      </c>
      <c r="G847">
        <v>22500000</v>
      </c>
      <c r="H847">
        <v>3</v>
      </c>
      <c r="I847" t="s">
        <v>5</v>
      </c>
      <c r="J847">
        <v>2400072</v>
      </c>
      <c r="K847">
        <v>3</v>
      </c>
      <c r="L847">
        <v>100003</v>
      </c>
      <c r="O847" t="str">
        <f t="shared" si="13"/>
        <v>MEM_LOAD_UOPS_RETIRED.L2_HITstd_unorderedMURMURfind225000003</v>
      </c>
      <c r="P847">
        <v>2400072</v>
      </c>
    </row>
    <row r="848" spans="1:16" x14ac:dyDescent="0.25">
      <c r="A848" t="s">
        <v>18</v>
      </c>
      <c r="B848" t="s">
        <v>10</v>
      </c>
      <c r="C848" t="s">
        <v>2</v>
      </c>
      <c r="D848">
        <v>1</v>
      </c>
      <c r="E848">
        <v>0.8</v>
      </c>
      <c r="F848">
        <v>16</v>
      </c>
      <c r="G848">
        <v>45000000</v>
      </c>
      <c r="H848">
        <v>1</v>
      </c>
      <c r="I848" t="s">
        <v>5</v>
      </c>
      <c r="J848">
        <v>3200096</v>
      </c>
      <c r="K848">
        <v>4</v>
      </c>
      <c r="L848">
        <v>100003</v>
      </c>
      <c r="O848" t="str">
        <f t="shared" si="13"/>
        <v>MEM_LOAD_UOPS_RETIRED.L2_HITstd_unorderedMURMURfind450000001</v>
      </c>
      <c r="P848">
        <v>3200096</v>
      </c>
    </row>
    <row r="849" spans="1:16" x14ac:dyDescent="0.25">
      <c r="A849" t="s">
        <v>18</v>
      </c>
      <c r="B849" t="s">
        <v>10</v>
      </c>
      <c r="C849" t="s">
        <v>2</v>
      </c>
      <c r="D849">
        <v>1</v>
      </c>
      <c r="E849">
        <v>0.8</v>
      </c>
      <c r="F849">
        <v>16</v>
      </c>
      <c r="G849">
        <v>45000000</v>
      </c>
      <c r="H849">
        <v>2</v>
      </c>
      <c r="I849" t="s">
        <v>5</v>
      </c>
      <c r="J849">
        <v>8800264</v>
      </c>
      <c r="K849">
        <v>11</v>
      </c>
      <c r="L849">
        <v>100003</v>
      </c>
      <c r="O849" t="str">
        <f t="shared" si="13"/>
        <v>MEM_LOAD_UOPS_RETIRED.L2_HITstd_unorderedMURMURfind450000002</v>
      </c>
      <c r="P849">
        <v>8800264</v>
      </c>
    </row>
    <row r="850" spans="1:16" x14ac:dyDescent="0.25">
      <c r="A850" t="s">
        <v>18</v>
      </c>
      <c r="B850" t="s">
        <v>10</v>
      </c>
      <c r="C850" t="s">
        <v>2</v>
      </c>
      <c r="D850">
        <v>1</v>
      </c>
      <c r="E850">
        <v>0.8</v>
      </c>
      <c r="F850">
        <v>16</v>
      </c>
      <c r="G850">
        <v>45000000</v>
      </c>
      <c r="H850">
        <v>3</v>
      </c>
      <c r="I850" t="s">
        <v>5</v>
      </c>
      <c r="J850">
        <v>4000120</v>
      </c>
      <c r="K850">
        <v>5</v>
      </c>
      <c r="L850">
        <v>100003</v>
      </c>
      <c r="O850" t="str">
        <f t="shared" si="13"/>
        <v>MEM_LOAD_UOPS_RETIRED.L2_HITstd_unorderedMURMURfind450000003</v>
      </c>
      <c r="P850">
        <v>4000120</v>
      </c>
    </row>
    <row r="851" spans="1:16" x14ac:dyDescent="0.25">
      <c r="A851" t="s">
        <v>18</v>
      </c>
      <c r="B851" t="s">
        <v>10</v>
      </c>
      <c r="C851" t="s">
        <v>2</v>
      </c>
      <c r="D851">
        <v>1</v>
      </c>
      <c r="E851">
        <v>0.8</v>
      </c>
      <c r="F851">
        <v>16</v>
      </c>
      <c r="G851">
        <v>90000000</v>
      </c>
      <c r="H851">
        <v>1</v>
      </c>
      <c r="I851" t="s">
        <v>5</v>
      </c>
      <c r="J851">
        <v>12000360</v>
      </c>
      <c r="K851">
        <v>15</v>
      </c>
      <c r="L851">
        <v>100003</v>
      </c>
      <c r="O851" t="str">
        <f t="shared" si="13"/>
        <v>MEM_LOAD_UOPS_RETIRED.L2_HITstd_unorderedMURMURfind900000001</v>
      </c>
      <c r="P851">
        <v>12000360</v>
      </c>
    </row>
    <row r="852" spans="1:16" x14ac:dyDescent="0.25">
      <c r="A852" t="s">
        <v>18</v>
      </c>
      <c r="B852" t="s">
        <v>10</v>
      </c>
      <c r="C852" t="s">
        <v>2</v>
      </c>
      <c r="D852">
        <v>1</v>
      </c>
      <c r="E852">
        <v>0.8</v>
      </c>
      <c r="F852">
        <v>16</v>
      </c>
      <c r="G852">
        <v>90000000</v>
      </c>
      <c r="H852">
        <v>2</v>
      </c>
      <c r="I852" t="s">
        <v>5</v>
      </c>
      <c r="J852">
        <v>7200216</v>
      </c>
      <c r="K852">
        <v>9</v>
      </c>
      <c r="L852">
        <v>100003</v>
      </c>
      <c r="O852" t="str">
        <f t="shared" si="13"/>
        <v>MEM_LOAD_UOPS_RETIRED.L2_HITstd_unorderedMURMURfind900000002</v>
      </c>
      <c r="P852">
        <v>7200216</v>
      </c>
    </row>
    <row r="853" spans="1:16" x14ac:dyDescent="0.25">
      <c r="A853" t="s">
        <v>18</v>
      </c>
      <c r="B853" t="s">
        <v>10</v>
      </c>
      <c r="C853" t="s">
        <v>2</v>
      </c>
      <c r="D853">
        <v>1</v>
      </c>
      <c r="E853">
        <v>0.8</v>
      </c>
      <c r="F853">
        <v>16</v>
      </c>
      <c r="G853">
        <v>90000000</v>
      </c>
      <c r="H853">
        <v>3</v>
      </c>
      <c r="I853" t="s">
        <v>5</v>
      </c>
      <c r="J853">
        <v>8000240</v>
      </c>
      <c r="K853">
        <v>10</v>
      </c>
      <c r="L853">
        <v>100003</v>
      </c>
      <c r="O853" t="str">
        <f t="shared" si="13"/>
        <v>MEM_LOAD_UOPS_RETIRED.L2_HITstd_unorderedMURMURfind900000003</v>
      </c>
      <c r="P853">
        <v>8000240</v>
      </c>
    </row>
    <row r="854" spans="1:16" x14ac:dyDescent="0.25">
      <c r="A854" t="s">
        <v>18</v>
      </c>
      <c r="B854" t="s">
        <v>11</v>
      </c>
      <c r="C854" t="s">
        <v>2</v>
      </c>
      <c r="D854">
        <v>1</v>
      </c>
      <c r="E854">
        <v>0.8</v>
      </c>
      <c r="F854">
        <v>16</v>
      </c>
      <c r="G854">
        <v>11300000</v>
      </c>
      <c r="H854">
        <v>1</v>
      </c>
      <c r="I854" t="s">
        <v>5</v>
      </c>
      <c r="J854">
        <v>4800144</v>
      </c>
      <c r="K854">
        <v>6</v>
      </c>
      <c r="L854">
        <v>100003</v>
      </c>
      <c r="O854" t="str">
        <f t="shared" si="13"/>
        <v>MEM_LOAD_UOPS_RETIRED.L2_HITstd_unorderedMURMURinsert113000001</v>
      </c>
      <c r="P854">
        <v>4800144</v>
      </c>
    </row>
    <row r="855" spans="1:16" x14ac:dyDescent="0.25">
      <c r="A855" t="s">
        <v>18</v>
      </c>
      <c r="B855" t="s">
        <v>11</v>
      </c>
      <c r="C855" t="s">
        <v>2</v>
      </c>
      <c r="D855">
        <v>1</v>
      </c>
      <c r="E855">
        <v>0.8</v>
      </c>
      <c r="F855">
        <v>16</v>
      </c>
      <c r="G855">
        <v>11300000</v>
      </c>
      <c r="H855">
        <v>2</v>
      </c>
      <c r="I855" t="s">
        <v>5</v>
      </c>
      <c r="J855">
        <v>800024</v>
      </c>
      <c r="K855">
        <v>1</v>
      </c>
      <c r="L855">
        <v>100003</v>
      </c>
      <c r="O855" t="str">
        <f t="shared" si="13"/>
        <v>MEM_LOAD_UOPS_RETIRED.L2_HITstd_unorderedMURMURinsert113000002</v>
      </c>
      <c r="P855">
        <v>800024</v>
      </c>
    </row>
    <row r="856" spans="1:16" x14ac:dyDescent="0.25">
      <c r="A856" t="s">
        <v>18</v>
      </c>
      <c r="B856" t="s">
        <v>11</v>
      </c>
      <c r="C856" t="s">
        <v>2</v>
      </c>
      <c r="D856">
        <v>1</v>
      </c>
      <c r="E856">
        <v>0.8</v>
      </c>
      <c r="F856">
        <v>16</v>
      </c>
      <c r="G856">
        <v>11300000</v>
      </c>
      <c r="H856">
        <v>3</v>
      </c>
      <c r="I856" t="s">
        <v>5</v>
      </c>
      <c r="J856">
        <v>800024</v>
      </c>
      <c r="K856">
        <v>1</v>
      </c>
      <c r="L856">
        <v>100003</v>
      </c>
      <c r="O856" t="str">
        <f t="shared" si="13"/>
        <v>MEM_LOAD_UOPS_RETIRED.L2_HITstd_unorderedMURMURinsert113000003</v>
      </c>
      <c r="P856">
        <v>800024</v>
      </c>
    </row>
    <row r="857" spans="1:16" x14ac:dyDescent="0.25">
      <c r="A857" t="s">
        <v>18</v>
      </c>
      <c r="B857" t="s">
        <v>11</v>
      </c>
      <c r="C857" t="s">
        <v>2</v>
      </c>
      <c r="D857">
        <v>1</v>
      </c>
      <c r="E857">
        <v>0.8</v>
      </c>
      <c r="F857">
        <v>16</v>
      </c>
      <c r="G857">
        <v>22500000</v>
      </c>
      <c r="H857">
        <v>1</v>
      </c>
      <c r="I857" t="s">
        <v>5</v>
      </c>
      <c r="J857">
        <v>2400072</v>
      </c>
      <c r="K857">
        <v>3</v>
      </c>
      <c r="L857">
        <v>100003</v>
      </c>
      <c r="O857" t="str">
        <f t="shared" si="13"/>
        <v>MEM_LOAD_UOPS_RETIRED.L2_HITstd_unorderedMURMURinsert225000001</v>
      </c>
      <c r="P857">
        <v>2400072</v>
      </c>
    </row>
    <row r="858" spans="1:16" x14ac:dyDescent="0.25">
      <c r="A858" t="s">
        <v>18</v>
      </c>
      <c r="B858" t="s">
        <v>11</v>
      </c>
      <c r="C858" t="s">
        <v>2</v>
      </c>
      <c r="D858">
        <v>1</v>
      </c>
      <c r="E858">
        <v>0.8</v>
      </c>
      <c r="F858">
        <v>16</v>
      </c>
      <c r="G858">
        <v>22500000</v>
      </c>
      <c r="H858">
        <v>2</v>
      </c>
      <c r="I858" t="s">
        <v>5</v>
      </c>
      <c r="J858">
        <v>7200216</v>
      </c>
      <c r="K858">
        <v>9</v>
      </c>
      <c r="L858">
        <v>100003</v>
      </c>
      <c r="O858" t="str">
        <f t="shared" si="13"/>
        <v>MEM_LOAD_UOPS_RETIRED.L2_HITstd_unorderedMURMURinsert225000002</v>
      </c>
      <c r="P858">
        <v>7200216</v>
      </c>
    </row>
    <row r="859" spans="1:16" x14ac:dyDescent="0.25">
      <c r="A859" t="s">
        <v>18</v>
      </c>
      <c r="B859" t="s">
        <v>11</v>
      </c>
      <c r="C859" t="s">
        <v>2</v>
      </c>
      <c r="D859">
        <v>1</v>
      </c>
      <c r="E859">
        <v>0.8</v>
      </c>
      <c r="F859">
        <v>16</v>
      </c>
      <c r="G859">
        <v>22500000</v>
      </c>
      <c r="H859">
        <v>3</v>
      </c>
      <c r="I859" t="s">
        <v>5</v>
      </c>
      <c r="J859">
        <v>3200096</v>
      </c>
      <c r="K859">
        <v>4</v>
      </c>
      <c r="L859">
        <v>100003</v>
      </c>
      <c r="O859" t="str">
        <f t="shared" si="13"/>
        <v>MEM_LOAD_UOPS_RETIRED.L2_HITstd_unorderedMURMURinsert225000003</v>
      </c>
      <c r="P859">
        <v>3200096</v>
      </c>
    </row>
    <row r="860" spans="1:16" x14ac:dyDescent="0.25">
      <c r="A860" t="s">
        <v>18</v>
      </c>
      <c r="B860" t="s">
        <v>11</v>
      </c>
      <c r="C860" t="s">
        <v>2</v>
      </c>
      <c r="D860">
        <v>1</v>
      </c>
      <c r="E860">
        <v>0.8</v>
      </c>
      <c r="F860">
        <v>16</v>
      </c>
      <c r="G860">
        <v>45000000</v>
      </c>
      <c r="H860">
        <v>1</v>
      </c>
      <c r="I860" t="s">
        <v>5</v>
      </c>
      <c r="J860">
        <v>6400192</v>
      </c>
      <c r="K860">
        <v>8</v>
      </c>
      <c r="L860">
        <v>100003</v>
      </c>
      <c r="O860" t="str">
        <f t="shared" si="13"/>
        <v>MEM_LOAD_UOPS_RETIRED.L2_HITstd_unorderedMURMURinsert450000001</v>
      </c>
      <c r="P860">
        <v>6400192</v>
      </c>
    </row>
    <row r="861" spans="1:16" x14ac:dyDescent="0.25">
      <c r="A861" t="s">
        <v>18</v>
      </c>
      <c r="B861" t="s">
        <v>11</v>
      </c>
      <c r="C861" t="s">
        <v>2</v>
      </c>
      <c r="D861">
        <v>1</v>
      </c>
      <c r="E861">
        <v>0.8</v>
      </c>
      <c r="F861">
        <v>16</v>
      </c>
      <c r="G861">
        <v>45000000</v>
      </c>
      <c r="H861">
        <v>2</v>
      </c>
      <c r="I861" t="s">
        <v>5</v>
      </c>
      <c r="J861">
        <v>10400312</v>
      </c>
      <c r="K861">
        <v>13</v>
      </c>
      <c r="L861">
        <v>100003</v>
      </c>
      <c r="O861" t="str">
        <f t="shared" si="13"/>
        <v>MEM_LOAD_UOPS_RETIRED.L2_HITstd_unorderedMURMURinsert450000002</v>
      </c>
      <c r="P861">
        <v>10400312</v>
      </c>
    </row>
    <row r="862" spans="1:16" x14ac:dyDescent="0.25">
      <c r="A862" t="s">
        <v>18</v>
      </c>
      <c r="B862" t="s">
        <v>11</v>
      </c>
      <c r="C862" t="s">
        <v>2</v>
      </c>
      <c r="D862">
        <v>1</v>
      </c>
      <c r="E862">
        <v>0.8</v>
      </c>
      <c r="F862">
        <v>16</v>
      </c>
      <c r="G862">
        <v>45000000</v>
      </c>
      <c r="H862">
        <v>3</v>
      </c>
      <c r="I862" t="s">
        <v>5</v>
      </c>
      <c r="J862">
        <v>10400312</v>
      </c>
      <c r="K862">
        <v>13</v>
      </c>
      <c r="L862">
        <v>100003</v>
      </c>
      <c r="O862" t="str">
        <f t="shared" si="13"/>
        <v>MEM_LOAD_UOPS_RETIRED.L2_HITstd_unorderedMURMURinsert450000003</v>
      </c>
      <c r="P862">
        <v>10400312</v>
      </c>
    </row>
    <row r="863" spans="1:16" x14ac:dyDescent="0.25">
      <c r="A863" t="s">
        <v>18</v>
      </c>
      <c r="B863" t="s">
        <v>11</v>
      </c>
      <c r="C863" t="s">
        <v>2</v>
      </c>
      <c r="D863">
        <v>1</v>
      </c>
      <c r="E863">
        <v>0.8</v>
      </c>
      <c r="F863">
        <v>16</v>
      </c>
      <c r="G863">
        <v>90000000</v>
      </c>
      <c r="H863">
        <v>1</v>
      </c>
      <c r="I863" t="s">
        <v>5</v>
      </c>
      <c r="J863">
        <v>10400312</v>
      </c>
      <c r="K863">
        <v>13</v>
      </c>
      <c r="L863">
        <v>100003</v>
      </c>
      <c r="O863" t="str">
        <f t="shared" si="13"/>
        <v>MEM_LOAD_UOPS_RETIRED.L2_HITstd_unorderedMURMURinsert900000001</v>
      </c>
      <c r="P863">
        <v>10400312</v>
      </c>
    </row>
    <row r="864" spans="1:16" x14ac:dyDescent="0.25">
      <c r="A864" t="s">
        <v>18</v>
      </c>
      <c r="B864" t="s">
        <v>11</v>
      </c>
      <c r="C864" t="s">
        <v>2</v>
      </c>
      <c r="D864">
        <v>1</v>
      </c>
      <c r="E864">
        <v>0.8</v>
      </c>
      <c r="F864">
        <v>16</v>
      </c>
      <c r="G864">
        <v>90000000</v>
      </c>
      <c r="H864">
        <v>2</v>
      </c>
      <c r="I864" t="s">
        <v>5</v>
      </c>
      <c r="J864">
        <v>7200216</v>
      </c>
      <c r="K864">
        <v>9</v>
      </c>
      <c r="L864">
        <v>100003</v>
      </c>
      <c r="O864" t="str">
        <f t="shared" si="13"/>
        <v>MEM_LOAD_UOPS_RETIRED.L2_HITstd_unorderedMURMURinsert900000002</v>
      </c>
      <c r="P864">
        <v>7200216</v>
      </c>
    </row>
    <row r="865" spans="1:16" x14ac:dyDescent="0.25">
      <c r="A865" t="s">
        <v>18</v>
      </c>
      <c r="B865" t="s">
        <v>11</v>
      </c>
      <c r="C865" t="s">
        <v>2</v>
      </c>
      <c r="D865">
        <v>1</v>
      </c>
      <c r="E865">
        <v>0.8</v>
      </c>
      <c r="F865">
        <v>16</v>
      </c>
      <c r="G865">
        <v>90000000</v>
      </c>
      <c r="H865">
        <v>3</v>
      </c>
      <c r="I865" t="s">
        <v>5</v>
      </c>
      <c r="J865">
        <v>8000240</v>
      </c>
      <c r="K865">
        <v>10</v>
      </c>
      <c r="L865">
        <v>100003</v>
      </c>
      <c r="O865" t="str">
        <f t="shared" si="13"/>
        <v>MEM_LOAD_UOPS_RETIRED.L2_HITstd_unorderedMURMURinsert900000003</v>
      </c>
      <c r="P865">
        <v>8000240</v>
      </c>
    </row>
    <row r="866" spans="1:16" x14ac:dyDescent="0.25">
      <c r="A866" t="s">
        <v>0</v>
      </c>
      <c r="B866" t="s">
        <v>1</v>
      </c>
      <c r="C866" t="s">
        <v>2</v>
      </c>
      <c r="D866">
        <v>1</v>
      </c>
      <c r="E866">
        <v>0.8</v>
      </c>
      <c r="F866">
        <v>16</v>
      </c>
      <c r="G866">
        <v>11300000</v>
      </c>
      <c r="H866">
        <v>1</v>
      </c>
      <c r="I866" t="s">
        <v>8</v>
      </c>
      <c r="J866">
        <v>21208904</v>
      </c>
      <c r="K866">
        <v>53</v>
      </c>
      <c r="L866">
        <v>50021</v>
      </c>
      <c r="O866" t="str">
        <f t="shared" si="13"/>
        <v>MEM_LOAD_UOPS_RETIRED.L2_MISSclassic_robinhoodMURMURerase113000001</v>
      </c>
      <c r="P866">
        <v>21208904</v>
      </c>
    </row>
    <row r="867" spans="1:16" x14ac:dyDescent="0.25">
      <c r="A867" t="s">
        <v>0</v>
      </c>
      <c r="B867" t="s">
        <v>1</v>
      </c>
      <c r="C867" t="s">
        <v>2</v>
      </c>
      <c r="D867">
        <v>1</v>
      </c>
      <c r="E867">
        <v>0.8</v>
      </c>
      <c r="F867">
        <v>16</v>
      </c>
      <c r="G867">
        <v>11300000</v>
      </c>
      <c r="H867">
        <v>2</v>
      </c>
      <c r="I867" t="s">
        <v>8</v>
      </c>
      <c r="J867">
        <v>24810416</v>
      </c>
      <c r="K867">
        <v>62</v>
      </c>
      <c r="L867">
        <v>50021</v>
      </c>
      <c r="O867" t="str">
        <f t="shared" si="13"/>
        <v>MEM_LOAD_UOPS_RETIRED.L2_MISSclassic_robinhoodMURMURerase113000002</v>
      </c>
      <c r="P867">
        <v>24810416</v>
      </c>
    </row>
    <row r="868" spans="1:16" x14ac:dyDescent="0.25">
      <c r="A868" t="s">
        <v>0</v>
      </c>
      <c r="B868" t="s">
        <v>1</v>
      </c>
      <c r="C868" t="s">
        <v>2</v>
      </c>
      <c r="D868">
        <v>1</v>
      </c>
      <c r="E868">
        <v>0.8</v>
      </c>
      <c r="F868">
        <v>16</v>
      </c>
      <c r="G868">
        <v>11300000</v>
      </c>
      <c r="H868">
        <v>3</v>
      </c>
      <c r="I868" t="s">
        <v>8</v>
      </c>
      <c r="J868">
        <v>21208904</v>
      </c>
      <c r="K868">
        <v>53</v>
      </c>
      <c r="L868">
        <v>50021</v>
      </c>
      <c r="O868" t="str">
        <f t="shared" si="13"/>
        <v>MEM_LOAD_UOPS_RETIRED.L2_MISSclassic_robinhoodMURMURerase113000003</v>
      </c>
      <c r="P868">
        <v>21208904</v>
      </c>
    </row>
    <row r="869" spans="1:16" x14ac:dyDescent="0.25">
      <c r="A869" t="s">
        <v>0</v>
      </c>
      <c r="B869" t="s">
        <v>1</v>
      </c>
      <c r="C869" t="s">
        <v>2</v>
      </c>
      <c r="D869">
        <v>1</v>
      </c>
      <c r="E869">
        <v>0.8</v>
      </c>
      <c r="F869">
        <v>16</v>
      </c>
      <c r="G869">
        <v>22500000</v>
      </c>
      <c r="H869">
        <v>1</v>
      </c>
      <c r="I869" t="s">
        <v>8</v>
      </c>
      <c r="J869">
        <v>61625872</v>
      </c>
      <c r="K869">
        <v>154</v>
      </c>
      <c r="L869">
        <v>50021</v>
      </c>
      <c r="O869" t="str">
        <f t="shared" si="13"/>
        <v>MEM_LOAD_UOPS_RETIRED.L2_MISSclassic_robinhoodMURMURerase225000001</v>
      </c>
      <c r="P869">
        <v>61625872</v>
      </c>
    </row>
    <row r="870" spans="1:16" x14ac:dyDescent="0.25">
      <c r="A870" t="s">
        <v>0</v>
      </c>
      <c r="B870" t="s">
        <v>1</v>
      </c>
      <c r="C870" t="s">
        <v>2</v>
      </c>
      <c r="D870">
        <v>1</v>
      </c>
      <c r="E870">
        <v>0.8</v>
      </c>
      <c r="F870">
        <v>16</v>
      </c>
      <c r="G870">
        <v>22500000</v>
      </c>
      <c r="H870">
        <v>2</v>
      </c>
      <c r="I870" t="s">
        <v>8</v>
      </c>
      <c r="J870">
        <v>62026040</v>
      </c>
      <c r="K870">
        <v>155</v>
      </c>
      <c r="L870">
        <v>50021</v>
      </c>
      <c r="O870" t="str">
        <f t="shared" si="13"/>
        <v>MEM_LOAD_UOPS_RETIRED.L2_MISSclassic_robinhoodMURMURerase225000002</v>
      </c>
      <c r="P870">
        <v>62026040</v>
      </c>
    </row>
    <row r="871" spans="1:16" x14ac:dyDescent="0.25">
      <c r="A871" t="s">
        <v>0</v>
      </c>
      <c r="B871" t="s">
        <v>1</v>
      </c>
      <c r="C871" t="s">
        <v>2</v>
      </c>
      <c r="D871">
        <v>1</v>
      </c>
      <c r="E871">
        <v>0.8</v>
      </c>
      <c r="F871">
        <v>16</v>
      </c>
      <c r="G871">
        <v>22500000</v>
      </c>
      <c r="H871">
        <v>3</v>
      </c>
      <c r="I871" t="s">
        <v>8</v>
      </c>
      <c r="J871">
        <v>62826376</v>
      </c>
      <c r="K871">
        <v>157</v>
      </c>
      <c r="L871">
        <v>50021</v>
      </c>
      <c r="O871" t="str">
        <f t="shared" si="13"/>
        <v>MEM_LOAD_UOPS_RETIRED.L2_MISSclassic_robinhoodMURMURerase225000003</v>
      </c>
      <c r="P871">
        <v>62826376</v>
      </c>
    </row>
    <row r="872" spans="1:16" x14ac:dyDescent="0.25">
      <c r="A872" t="s">
        <v>0</v>
      </c>
      <c r="B872" t="s">
        <v>1</v>
      </c>
      <c r="C872" t="s">
        <v>2</v>
      </c>
      <c r="D872">
        <v>1</v>
      </c>
      <c r="E872">
        <v>0.8</v>
      </c>
      <c r="F872">
        <v>16</v>
      </c>
      <c r="G872">
        <v>45000000</v>
      </c>
      <c r="H872">
        <v>1</v>
      </c>
      <c r="I872" t="s">
        <v>8</v>
      </c>
      <c r="J872">
        <v>101242504</v>
      </c>
      <c r="K872">
        <v>253</v>
      </c>
      <c r="L872">
        <v>50021</v>
      </c>
      <c r="O872" t="str">
        <f t="shared" si="13"/>
        <v>MEM_LOAD_UOPS_RETIRED.L2_MISSclassic_robinhoodMURMURerase450000001</v>
      </c>
      <c r="P872">
        <v>101242504</v>
      </c>
    </row>
    <row r="873" spans="1:16" x14ac:dyDescent="0.25">
      <c r="A873" t="s">
        <v>0</v>
      </c>
      <c r="B873" t="s">
        <v>1</v>
      </c>
      <c r="C873" t="s">
        <v>2</v>
      </c>
      <c r="D873">
        <v>1</v>
      </c>
      <c r="E873">
        <v>0.8</v>
      </c>
      <c r="F873">
        <v>16</v>
      </c>
      <c r="G873">
        <v>45000000</v>
      </c>
      <c r="H873">
        <v>2</v>
      </c>
      <c r="I873" t="s">
        <v>8</v>
      </c>
      <c r="J873">
        <v>105244184</v>
      </c>
      <c r="K873">
        <v>263</v>
      </c>
      <c r="L873">
        <v>50021</v>
      </c>
      <c r="O873" t="str">
        <f t="shared" si="13"/>
        <v>MEM_LOAD_UOPS_RETIRED.L2_MISSclassic_robinhoodMURMURerase450000002</v>
      </c>
      <c r="P873">
        <v>105244184</v>
      </c>
    </row>
    <row r="874" spans="1:16" x14ac:dyDescent="0.25">
      <c r="A874" t="s">
        <v>0</v>
      </c>
      <c r="B874" t="s">
        <v>1</v>
      </c>
      <c r="C874" t="s">
        <v>2</v>
      </c>
      <c r="D874">
        <v>1</v>
      </c>
      <c r="E874">
        <v>0.8</v>
      </c>
      <c r="F874">
        <v>16</v>
      </c>
      <c r="G874">
        <v>45000000</v>
      </c>
      <c r="H874">
        <v>3</v>
      </c>
      <c r="I874" t="s">
        <v>8</v>
      </c>
      <c r="J874">
        <v>104443848</v>
      </c>
      <c r="K874">
        <v>261</v>
      </c>
      <c r="L874">
        <v>50021</v>
      </c>
      <c r="O874" t="str">
        <f t="shared" si="13"/>
        <v>MEM_LOAD_UOPS_RETIRED.L2_MISSclassic_robinhoodMURMURerase450000003</v>
      </c>
      <c r="P874">
        <v>104443848</v>
      </c>
    </row>
    <row r="875" spans="1:16" x14ac:dyDescent="0.25">
      <c r="A875" t="s">
        <v>0</v>
      </c>
      <c r="B875" t="s">
        <v>1</v>
      </c>
      <c r="C875" t="s">
        <v>2</v>
      </c>
      <c r="D875">
        <v>1</v>
      </c>
      <c r="E875">
        <v>0.8</v>
      </c>
      <c r="F875">
        <v>16</v>
      </c>
      <c r="G875">
        <v>90000000</v>
      </c>
      <c r="H875">
        <v>1</v>
      </c>
      <c r="I875" t="s">
        <v>8</v>
      </c>
      <c r="J875">
        <v>208087360</v>
      </c>
      <c r="K875">
        <v>520</v>
      </c>
      <c r="L875">
        <v>50021</v>
      </c>
      <c r="O875" t="str">
        <f t="shared" si="13"/>
        <v>MEM_LOAD_UOPS_RETIRED.L2_MISSclassic_robinhoodMURMURerase900000001</v>
      </c>
      <c r="P875">
        <v>208087360</v>
      </c>
    </row>
    <row r="876" spans="1:16" x14ac:dyDescent="0.25">
      <c r="A876" t="s">
        <v>0</v>
      </c>
      <c r="B876" t="s">
        <v>1</v>
      </c>
      <c r="C876" t="s">
        <v>2</v>
      </c>
      <c r="D876">
        <v>1</v>
      </c>
      <c r="E876">
        <v>0.8</v>
      </c>
      <c r="F876">
        <v>16</v>
      </c>
      <c r="G876">
        <v>90000000</v>
      </c>
      <c r="H876">
        <v>2</v>
      </c>
      <c r="I876" t="s">
        <v>8</v>
      </c>
      <c r="J876">
        <v>207287024</v>
      </c>
      <c r="K876">
        <v>518</v>
      </c>
      <c r="L876">
        <v>50021</v>
      </c>
      <c r="O876" t="str">
        <f t="shared" si="13"/>
        <v>MEM_LOAD_UOPS_RETIRED.L2_MISSclassic_robinhoodMURMURerase900000002</v>
      </c>
      <c r="P876">
        <v>207287024</v>
      </c>
    </row>
    <row r="877" spans="1:16" x14ac:dyDescent="0.25">
      <c r="A877" t="s">
        <v>0</v>
      </c>
      <c r="B877" t="s">
        <v>1</v>
      </c>
      <c r="C877" t="s">
        <v>2</v>
      </c>
      <c r="D877">
        <v>1</v>
      </c>
      <c r="E877">
        <v>0.8</v>
      </c>
      <c r="F877">
        <v>16</v>
      </c>
      <c r="G877">
        <v>90000000</v>
      </c>
      <c r="H877">
        <v>3</v>
      </c>
      <c r="I877" t="s">
        <v>8</v>
      </c>
      <c r="J877">
        <v>206886856</v>
      </c>
      <c r="K877">
        <v>517</v>
      </c>
      <c r="L877">
        <v>50021</v>
      </c>
      <c r="O877" t="str">
        <f t="shared" si="13"/>
        <v>MEM_LOAD_UOPS_RETIRED.L2_MISSclassic_robinhoodMURMURerase900000003</v>
      </c>
      <c r="P877">
        <v>206886856</v>
      </c>
    </row>
    <row r="878" spans="1:16" x14ac:dyDescent="0.25">
      <c r="A878" t="s">
        <v>0</v>
      </c>
      <c r="B878" t="s">
        <v>10</v>
      </c>
      <c r="C878" t="s">
        <v>2</v>
      </c>
      <c r="D878">
        <v>1</v>
      </c>
      <c r="E878">
        <v>0.8</v>
      </c>
      <c r="F878">
        <v>16</v>
      </c>
      <c r="G878">
        <v>11300000</v>
      </c>
      <c r="H878">
        <v>1</v>
      </c>
      <c r="I878" t="s">
        <v>8</v>
      </c>
      <c r="J878">
        <v>21208904</v>
      </c>
      <c r="K878">
        <v>53</v>
      </c>
      <c r="L878">
        <v>50021</v>
      </c>
      <c r="O878" t="str">
        <f t="shared" si="13"/>
        <v>MEM_LOAD_UOPS_RETIRED.L2_MISSclassic_robinhoodMURMURfind113000001</v>
      </c>
      <c r="P878">
        <v>21208904</v>
      </c>
    </row>
    <row r="879" spans="1:16" x14ac:dyDescent="0.25">
      <c r="A879" t="s">
        <v>0</v>
      </c>
      <c r="B879" t="s">
        <v>10</v>
      </c>
      <c r="C879" t="s">
        <v>2</v>
      </c>
      <c r="D879">
        <v>1</v>
      </c>
      <c r="E879">
        <v>0.8</v>
      </c>
      <c r="F879">
        <v>16</v>
      </c>
      <c r="G879">
        <v>11300000</v>
      </c>
      <c r="H879">
        <v>2</v>
      </c>
      <c r="I879" t="s">
        <v>8</v>
      </c>
      <c r="J879">
        <v>22009240</v>
      </c>
      <c r="K879">
        <v>55</v>
      </c>
      <c r="L879">
        <v>50021</v>
      </c>
      <c r="O879" t="str">
        <f t="shared" si="13"/>
        <v>MEM_LOAD_UOPS_RETIRED.L2_MISSclassic_robinhoodMURMURfind113000002</v>
      </c>
      <c r="P879">
        <v>22009240</v>
      </c>
    </row>
    <row r="880" spans="1:16" x14ac:dyDescent="0.25">
      <c r="A880" t="s">
        <v>0</v>
      </c>
      <c r="B880" t="s">
        <v>10</v>
      </c>
      <c r="C880" t="s">
        <v>2</v>
      </c>
      <c r="D880">
        <v>1</v>
      </c>
      <c r="E880">
        <v>0.8</v>
      </c>
      <c r="F880">
        <v>16</v>
      </c>
      <c r="G880">
        <v>11300000</v>
      </c>
      <c r="H880">
        <v>3</v>
      </c>
      <c r="I880" t="s">
        <v>8</v>
      </c>
      <c r="J880">
        <v>22409408</v>
      </c>
      <c r="K880">
        <v>56</v>
      </c>
      <c r="L880">
        <v>50021</v>
      </c>
      <c r="O880" t="str">
        <f t="shared" si="13"/>
        <v>MEM_LOAD_UOPS_RETIRED.L2_MISSclassic_robinhoodMURMURfind113000003</v>
      </c>
      <c r="P880">
        <v>22409408</v>
      </c>
    </row>
    <row r="881" spans="1:16" x14ac:dyDescent="0.25">
      <c r="A881" t="s">
        <v>0</v>
      </c>
      <c r="B881" t="s">
        <v>10</v>
      </c>
      <c r="C881" t="s">
        <v>2</v>
      </c>
      <c r="D881">
        <v>1</v>
      </c>
      <c r="E881">
        <v>0.8</v>
      </c>
      <c r="F881">
        <v>16</v>
      </c>
      <c r="G881">
        <v>22500000</v>
      </c>
      <c r="H881">
        <v>1</v>
      </c>
      <c r="I881" t="s">
        <v>8</v>
      </c>
      <c r="J881">
        <v>61625872</v>
      </c>
      <c r="K881">
        <v>154</v>
      </c>
      <c r="L881">
        <v>50021</v>
      </c>
      <c r="O881" t="str">
        <f t="shared" si="13"/>
        <v>MEM_LOAD_UOPS_RETIRED.L2_MISSclassic_robinhoodMURMURfind225000001</v>
      </c>
      <c r="P881">
        <v>61625872</v>
      </c>
    </row>
    <row r="882" spans="1:16" x14ac:dyDescent="0.25">
      <c r="A882" t="s">
        <v>0</v>
      </c>
      <c r="B882" t="s">
        <v>10</v>
      </c>
      <c r="C882" t="s">
        <v>2</v>
      </c>
      <c r="D882">
        <v>1</v>
      </c>
      <c r="E882">
        <v>0.8</v>
      </c>
      <c r="F882">
        <v>16</v>
      </c>
      <c r="G882">
        <v>22500000</v>
      </c>
      <c r="H882">
        <v>2</v>
      </c>
      <c r="I882" t="s">
        <v>8</v>
      </c>
      <c r="J882">
        <v>61625872</v>
      </c>
      <c r="K882">
        <v>154</v>
      </c>
      <c r="L882">
        <v>50021</v>
      </c>
      <c r="O882" t="str">
        <f t="shared" si="13"/>
        <v>MEM_LOAD_UOPS_RETIRED.L2_MISSclassic_robinhoodMURMURfind225000002</v>
      </c>
      <c r="P882">
        <v>61625872</v>
      </c>
    </row>
    <row r="883" spans="1:16" x14ac:dyDescent="0.25">
      <c r="A883" t="s">
        <v>0</v>
      </c>
      <c r="B883" t="s">
        <v>10</v>
      </c>
      <c r="C883" t="s">
        <v>2</v>
      </c>
      <c r="D883">
        <v>1</v>
      </c>
      <c r="E883">
        <v>0.8</v>
      </c>
      <c r="F883">
        <v>16</v>
      </c>
      <c r="G883">
        <v>22500000</v>
      </c>
      <c r="H883">
        <v>3</v>
      </c>
      <c r="I883" t="s">
        <v>8</v>
      </c>
      <c r="J883">
        <v>61625872</v>
      </c>
      <c r="K883">
        <v>154</v>
      </c>
      <c r="L883">
        <v>50021</v>
      </c>
      <c r="O883" t="str">
        <f t="shared" si="13"/>
        <v>MEM_LOAD_UOPS_RETIRED.L2_MISSclassic_robinhoodMURMURfind225000003</v>
      </c>
      <c r="P883">
        <v>61625872</v>
      </c>
    </row>
    <row r="884" spans="1:16" x14ac:dyDescent="0.25">
      <c r="A884" t="s">
        <v>0</v>
      </c>
      <c r="B884" t="s">
        <v>10</v>
      </c>
      <c r="C884" t="s">
        <v>2</v>
      </c>
      <c r="D884">
        <v>1</v>
      </c>
      <c r="E884">
        <v>0.8</v>
      </c>
      <c r="F884">
        <v>16</v>
      </c>
      <c r="G884">
        <v>45000000</v>
      </c>
      <c r="H884">
        <v>1</v>
      </c>
      <c r="I884" t="s">
        <v>8</v>
      </c>
      <c r="J884">
        <v>105244184</v>
      </c>
      <c r="K884">
        <v>263</v>
      </c>
      <c r="L884">
        <v>50021</v>
      </c>
      <c r="O884" t="str">
        <f t="shared" si="13"/>
        <v>MEM_LOAD_UOPS_RETIRED.L2_MISSclassic_robinhoodMURMURfind450000001</v>
      </c>
      <c r="P884">
        <v>105244184</v>
      </c>
    </row>
    <row r="885" spans="1:16" x14ac:dyDescent="0.25">
      <c r="A885" t="s">
        <v>0</v>
      </c>
      <c r="B885" t="s">
        <v>10</v>
      </c>
      <c r="C885" t="s">
        <v>2</v>
      </c>
      <c r="D885">
        <v>1</v>
      </c>
      <c r="E885">
        <v>0.8</v>
      </c>
      <c r="F885">
        <v>16</v>
      </c>
      <c r="G885">
        <v>45000000</v>
      </c>
      <c r="H885">
        <v>2</v>
      </c>
      <c r="I885" t="s">
        <v>8</v>
      </c>
      <c r="J885">
        <v>107245024</v>
      </c>
      <c r="K885">
        <v>268</v>
      </c>
      <c r="L885">
        <v>50021</v>
      </c>
      <c r="O885" t="str">
        <f t="shared" si="13"/>
        <v>MEM_LOAD_UOPS_RETIRED.L2_MISSclassic_robinhoodMURMURfind450000002</v>
      </c>
      <c r="P885">
        <v>107245024</v>
      </c>
    </row>
    <row r="886" spans="1:16" x14ac:dyDescent="0.25">
      <c r="A886" t="s">
        <v>0</v>
      </c>
      <c r="B886" t="s">
        <v>10</v>
      </c>
      <c r="C886" t="s">
        <v>2</v>
      </c>
      <c r="D886">
        <v>1</v>
      </c>
      <c r="E886">
        <v>0.8</v>
      </c>
      <c r="F886">
        <v>16</v>
      </c>
      <c r="G886">
        <v>45000000</v>
      </c>
      <c r="H886">
        <v>3</v>
      </c>
      <c r="I886" t="s">
        <v>8</v>
      </c>
      <c r="J886">
        <v>111646872</v>
      </c>
      <c r="K886">
        <v>279</v>
      </c>
      <c r="L886">
        <v>50021</v>
      </c>
      <c r="O886" t="str">
        <f t="shared" si="13"/>
        <v>MEM_LOAD_UOPS_RETIRED.L2_MISSclassic_robinhoodMURMURfind450000003</v>
      </c>
      <c r="P886">
        <v>111646872</v>
      </c>
    </row>
    <row r="887" spans="1:16" x14ac:dyDescent="0.25">
      <c r="A887" t="s">
        <v>0</v>
      </c>
      <c r="B887" t="s">
        <v>10</v>
      </c>
      <c r="C887" t="s">
        <v>2</v>
      </c>
      <c r="D887">
        <v>1</v>
      </c>
      <c r="E887">
        <v>0.8</v>
      </c>
      <c r="F887">
        <v>16</v>
      </c>
      <c r="G887">
        <v>90000000</v>
      </c>
      <c r="H887">
        <v>1</v>
      </c>
      <c r="I887" t="s">
        <v>8</v>
      </c>
      <c r="J887">
        <v>204485848</v>
      </c>
      <c r="K887">
        <v>511</v>
      </c>
      <c r="L887">
        <v>50021</v>
      </c>
      <c r="O887" t="str">
        <f t="shared" si="13"/>
        <v>MEM_LOAD_UOPS_RETIRED.L2_MISSclassic_robinhoodMURMURfind900000001</v>
      </c>
      <c r="P887">
        <v>204485848</v>
      </c>
    </row>
    <row r="888" spans="1:16" x14ac:dyDescent="0.25">
      <c r="A888" t="s">
        <v>0</v>
      </c>
      <c r="B888" t="s">
        <v>10</v>
      </c>
      <c r="C888" t="s">
        <v>2</v>
      </c>
      <c r="D888">
        <v>1</v>
      </c>
      <c r="E888">
        <v>0.8</v>
      </c>
      <c r="F888">
        <v>16</v>
      </c>
      <c r="G888">
        <v>90000000</v>
      </c>
      <c r="H888">
        <v>2</v>
      </c>
      <c r="I888" t="s">
        <v>8</v>
      </c>
      <c r="J888">
        <v>206886856</v>
      </c>
      <c r="K888">
        <v>517</v>
      </c>
      <c r="L888">
        <v>50021</v>
      </c>
      <c r="O888" t="str">
        <f t="shared" si="13"/>
        <v>MEM_LOAD_UOPS_RETIRED.L2_MISSclassic_robinhoodMURMURfind900000002</v>
      </c>
      <c r="P888">
        <v>206886856</v>
      </c>
    </row>
    <row r="889" spans="1:16" x14ac:dyDescent="0.25">
      <c r="A889" t="s">
        <v>0</v>
      </c>
      <c r="B889" t="s">
        <v>10</v>
      </c>
      <c r="C889" t="s">
        <v>2</v>
      </c>
      <c r="D889">
        <v>1</v>
      </c>
      <c r="E889">
        <v>0.8</v>
      </c>
      <c r="F889">
        <v>16</v>
      </c>
      <c r="G889">
        <v>90000000</v>
      </c>
      <c r="H889">
        <v>3</v>
      </c>
      <c r="I889" t="s">
        <v>8</v>
      </c>
      <c r="J889">
        <v>207287024</v>
      </c>
      <c r="K889">
        <v>518</v>
      </c>
      <c r="L889">
        <v>50021</v>
      </c>
      <c r="O889" t="str">
        <f t="shared" si="13"/>
        <v>MEM_LOAD_UOPS_RETIRED.L2_MISSclassic_robinhoodMURMURfind900000003</v>
      </c>
      <c r="P889">
        <v>207287024</v>
      </c>
    </row>
    <row r="890" spans="1:16" x14ac:dyDescent="0.25">
      <c r="A890" t="s">
        <v>0</v>
      </c>
      <c r="B890" t="s">
        <v>11</v>
      </c>
      <c r="C890" t="s">
        <v>2</v>
      </c>
      <c r="D890">
        <v>1</v>
      </c>
      <c r="E890">
        <v>0.8</v>
      </c>
      <c r="F890">
        <v>16</v>
      </c>
      <c r="G890">
        <v>11300000</v>
      </c>
      <c r="H890">
        <v>1</v>
      </c>
      <c r="I890" t="s">
        <v>8</v>
      </c>
      <c r="J890">
        <v>22409408</v>
      </c>
      <c r="K890">
        <v>56</v>
      </c>
      <c r="L890">
        <v>50021</v>
      </c>
      <c r="O890" t="str">
        <f t="shared" si="13"/>
        <v>MEM_LOAD_UOPS_RETIRED.L2_MISSclassic_robinhoodMURMURinsert113000001</v>
      </c>
      <c r="P890">
        <v>22409408</v>
      </c>
    </row>
    <row r="891" spans="1:16" x14ac:dyDescent="0.25">
      <c r="A891" t="s">
        <v>0</v>
      </c>
      <c r="B891" t="s">
        <v>11</v>
      </c>
      <c r="C891" t="s">
        <v>2</v>
      </c>
      <c r="D891">
        <v>1</v>
      </c>
      <c r="E891">
        <v>0.8</v>
      </c>
      <c r="F891">
        <v>16</v>
      </c>
      <c r="G891">
        <v>11300000</v>
      </c>
      <c r="H891">
        <v>2</v>
      </c>
      <c r="I891" t="s">
        <v>8</v>
      </c>
      <c r="J891">
        <v>22009240</v>
      </c>
      <c r="K891">
        <v>55</v>
      </c>
      <c r="L891">
        <v>50021</v>
      </c>
      <c r="O891" t="str">
        <f t="shared" si="13"/>
        <v>MEM_LOAD_UOPS_RETIRED.L2_MISSclassic_robinhoodMURMURinsert113000002</v>
      </c>
      <c r="P891">
        <v>22009240</v>
      </c>
    </row>
    <row r="892" spans="1:16" x14ac:dyDescent="0.25">
      <c r="A892" t="s">
        <v>0</v>
      </c>
      <c r="B892" t="s">
        <v>11</v>
      </c>
      <c r="C892" t="s">
        <v>2</v>
      </c>
      <c r="D892">
        <v>1</v>
      </c>
      <c r="E892">
        <v>0.8</v>
      </c>
      <c r="F892">
        <v>16</v>
      </c>
      <c r="G892">
        <v>11300000</v>
      </c>
      <c r="H892">
        <v>3</v>
      </c>
      <c r="I892" t="s">
        <v>8</v>
      </c>
      <c r="J892">
        <v>22409408</v>
      </c>
      <c r="K892">
        <v>56</v>
      </c>
      <c r="L892">
        <v>50021</v>
      </c>
      <c r="O892" t="str">
        <f t="shared" si="13"/>
        <v>MEM_LOAD_UOPS_RETIRED.L2_MISSclassic_robinhoodMURMURinsert113000003</v>
      </c>
      <c r="P892">
        <v>22409408</v>
      </c>
    </row>
    <row r="893" spans="1:16" x14ac:dyDescent="0.25">
      <c r="A893" t="s">
        <v>0</v>
      </c>
      <c r="B893" t="s">
        <v>11</v>
      </c>
      <c r="C893" t="s">
        <v>2</v>
      </c>
      <c r="D893">
        <v>1</v>
      </c>
      <c r="E893">
        <v>0.8</v>
      </c>
      <c r="F893">
        <v>16</v>
      </c>
      <c r="G893">
        <v>22500000</v>
      </c>
      <c r="H893">
        <v>1</v>
      </c>
      <c r="I893" t="s">
        <v>8</v>
      </c>
      <c r="J893">
        <v>62426208</v>
      </c>
      <c r="K893">
        <v>156</v>
      </c>
      <c r="L893">
        <v>50021</v>
      </c>
      <c r="O893" t="str">
        <f t="shared" si="13"/>
        <v>MEM_LOAD_UOPS_RETIRED.L2_MISSclassic_robinhoodMURMURinsert225000001</v>
      </c>
      <c r="P893">
        <v>62426208</v>
      </c>
    </row>
    <row r="894" spans="1:16" x14ac:dyDescent="0.25">
      <c r="A894" t="s">
        <v>0</v>
      </c>
      <c r="B894" t="s">
        <v>11</v>
      </c>
      <c r="C894" t="s">
        <v>2</v>
      </c>
      <c r="D894">
        <v>1</v>
      </c>
      <c r="E894">
        <v>0.8</v>
      </c>
      <c r="F894">
        <v>16</v>
      </c>
      <c r="G894">
        <v>22500000</v>
      </c>
      <c r="H894">
        <v>2</v>
      </c>
      <c r="I894" t="s">
        <v>8</v>
      </c>
      <c r="J894">
        <v>61225704</v>
      </c>
      <c r="K894">
        <v>153</v>
      </c>
      <c r="L894">
        <v>50021</v>
      </c>
      <c r="O894" t="str">
        <f t="shared" si="13"/>
        <v>MEM_LOAD_UOPS_RETIRED.L2_MISSclassic_robinhoodMURMURinsert225000002</v>
      </c>
      <c r="P894">
        <v>61225704</v>
      </c>
    </row>
    <row r="895" spans="1:16" x14ac:dyDescent="0.25">
      <c r="A895" t="s">
        <v>0</v>
      </c>
      <c r="B895" t="s">
        <v>11</v>
      </c>
      <c r="C895" t="s">
        <v>2</v>
      </c>
      <c r="D895">
        <v>1</v>
      </c>
      <c r="E895">
        <v>0.8</v>
      </c>
      <c r="F895">
        <v>16</v>
      </c>
      <c r="G895">
        <v>22500000</v>
      </c>
      <c r="H895">
        <v>3</v>
      </c>
      <c r="I895" t="s">
        <v>8</v>
      </c>
      <c r="J895">
        <v>61625872</v>
      </c>
      <c r="K895">
        <v>154</v>
      </c>
      <c r="L895">
        <v>50021</v>
      </c>
      <c r="O895" t="str">
        <f t="shared" si="13"/>
        <v>MEM_LOAD_UOPS_RETIRED.L2_MISSclassic_robinhoodMURMURinsert225000003</v>
      </c>
      <c r="P895">
        <v>61625872</v>
      </c>
    </row>
    <row r="896" spans="1:16" x14ac:dyDescent="0.25">
      <c r="A896" t="s">
        <v>0</v>
      </c>
      <c r="B896" t="s">
        <v>11</v>
      </c>
      <c r="C896" t="s">
        <v>2</v>
      </c>
      <c r="D896">
        <v>1</v>
      </c>
      <c r="E896">
        <v>0.8</v>
      </c>
      <c r="F896">
        <v>16</v>
      </c>
      <c r="G896">
        <v>45000000</v>
      </c>
      <c r="H896">
        <v>1</v>
      </c>
      <c r="I896" t="s">
        <v>8</v>
      </c>
      <c r="J896">
        <v>103643512</v>
      </c>
      <c r="K896">
        <v>259</v>
      </c>
      <c r="L896">
        <v>50021</v>
      </c>
      <c r="O896" t="str">
        <f t="shared" si="13"/>
        <v>MEM_LOAD_UOPS_RETIRED.L2_MISSclassic_robinhoodMURMURinsert450000001</v>
      </c>
      <c r="P896">
        <v>103643512</v>
      </c>
    </row>
    <row r="897" spans="1:16" x14ac:dyDescent="0.25">
      <c r="A897" t="s">
        <v>0</v>
      </c>
      <c r="B897" t="s">
        <v>11</v>
      </c>
      <c r="C897" t="s">
        <v>2</v>
      </c>
      <c r="D897">
        <v>1</v>
      </c>
      <c r="E897">
        <v>0.8</v>
      </c>
      <c r="F897">
        <v>16</v>
      </c>
      <c r="G897">
        <v>45000000</v>
      </c>
      <c r="H897">
        <v>2</v>
      </c>
      <c r="I897" t="s">
        <v>8</v>
      </c>
      <c r="J897">
        <v>100442168</v>
      </c>
      <c r="K897">
        <v>251</v>
      </c>
      <c r="L897">
        <v>50021</v>
      </c>
      <c r="O897" t="str">
        <f t="shared" si="13"/>
        <v>MEM_LOAD_UOPS_RETIRED.L2_MISSclassic_robinhoodMURMURinsert450000002</v>
      </c>
      <c r="P897">
        <v>100442168</v>
      </c>
    </row>
    <row r="898" spans="1:16" x14ac:dyDescent="0.25">
      <c r="A898" t="s">
        <v>0</v>
      </c>
      <c r="B898" t="s">
        <v>11</v>
      </c>
      <c r="C898" t="s">
        <v>2</v>
      </c>
      <c r="D898">
        <v>1</v>
      </c>
      <c r="E898">
        <v>0.8</v>
      </c>
      <c r="F898">
        <v>16</v>
      </c>
      <c r="G898">
        <v>45000000</v>
      </c>
      <c r="H898">
        <v>3</v>
      </c>
      <c r="I898" t="s">
        <v>8</v>
      </c>
      <c r="J898">
        <v>111646872</v>
      </c>
      <c r="K898">
        <v>279</v>
      </c>
      <c r="L898">
        <v>50021</v>
      </c>
      <c r="O898" t="str">
        <f t="shared" ref="O898:O961" si="14">I898&amp;A898&amp;C898&amp;B898&amp;G898&amp;H898</f>
        <v>MEM_LOAD_UOPS_RETIRED.L2_MISSclassic_robinhoodMURMURinsert450000003</v>
      </c>
      <c r="P898">
        <v>111646872</v>
      </c>
    </row>
    <row r="899" spans="1:16" x14ac:dyDescent="0.25">
      <c r="A899" t="s">
        <v>0</v>
      </c>
      <c r="B899" t="s">
        <v>11</v>
      </c>
      <c r="C899" t="s">
        <v>2</v>
      </c>
      <c r="D899">
        <v>1</v>
      </c>
      <c r="E899">
        <v>0.8</v>
      </c>
      <c r="F899">
        <v>16</v>
      </c>
      <c r="G899">
        <v>90000000</v>
      </c>
      <c r="H899">
        <v>1</v>
      </c>
      <c r="I899" t="s">
        <v>8</v>
      </c>
      <c r="J899">
        <v>211288704</v>
      </c>
      <c r="K899">
        <v>528</v>
      </c>
      <c r="L899">
        <v>50021</v>
      </c>
      <c r="O899" t="str">
        <f t="shared" si="14"/>
        <v>MEM_LOAD_UOPS_RETIRED.L2_MISSclassic_robinhoodMURMURinsert900000001</v>
      </c>
      <c r="P899">
        <v>211288704</v>
      </c>
    </row>
    <row r="900" spans="1:16" x14ac:dyDescent="0.25">
      <c r="A900" t="s">
        <v>0</v>
      </c>
      <c r="B900" t="s">
        <v>11</v>
      </c>
      <c r="C900" t="s">
        <v>2</v>
      </c>
      <c r="D900">
        <v>1</v>
      </c>
      <c r="E900">
        <v>0.8</v>
      </c>
      <c r="F900">
        <v>16</v>
      </c>
      <c r="G900">
        <v>90000000</v>
      </c>
      <c r="H900">
        <v>2</v>
      </c>
      <c r="I900" t="s">
        <v>8</v>
      </c>
      <c r="J900">
        <v>208487528</v>
      </c>
      <c r="K900">
        <v>521</v>
      </c>
      <c r="L900">
        <v>50021</v>
      </c>
      <c r="O900" t="str">
        <f t="shared" si="14"/>
        <v>MEM_LOAD_UOPS_RETIRED.L2_MISSclassic_robinhoodMURMURinsert900000002</v>
      </c>
      <c r="P900">
        <v>208487528</v>
      </c>
    </row>
    <row r="901" spans="1:16" x14ac:dyDescent="0.25">
      <c r="A901" t="s">
        <v>0</v>
      </c>
      <c r="B901" t="s">
        <v>11</v>
      </c>
      <c r="C901" t="s">
        <v>2</v>
      </c>
      <c r="D901">
        <v>1</v>
      </c>
      <c r="E901">
        <v>0.8</v>
      </c>
      <c r="F901">
        <v>16</v>
      </c>
      <c r="G901">
        <v>90000000</v>
      </c>
      <c r="H901">
        <v>3</v>
      </c>
      <c r="I901" t="s">
        <v>8</v>
      </c>
      <c r="J901">
        <v>205686352</v>
      </c>
      <c r="K901">
        <v>514</v>
      </c>
      <c r="L901">
        <v>50021</v>
      </c>
      <c r="O901" t="str">
        <f t="shared" si="14"/>
        <v>MEM_LOAD_UOPS_RETIRED.L2_MISSclassic_robinhoodMURMURinsert900000003</v>
      </c>
      <c r="P901">
        <v>205686352</v>
      </c>
    </row>
    <row r="902" spans="1:16" x14ac:dyDescent="0.25">
      <c r="A902" t="s">
        <v>12</v>
      </c>
      <c r="B902" t="s">
        <v>1</v>
      </c>
      <c r="C902" t="s">
        <v>2</v>
      </c>
      <c r="D902">
        <v>1</v>
      </c>
      <c r="E902">
        <v>0.8</v>
      </c>
      <c r="F902">
        <v>16</v>
      </c>
      <c r="G902">
        <v>11300000</v>
      </c>
      <c r="H902">
        <v>1</v>
      </c>
      <c r="I902" t="s">
        <v>8</v>
      </c>
      <c r="J902">
        <v>57224024</v>
      </c>
      <c r="K902">
        <v>143</v>
      </c>
      <c r="L902">
        <v>50021</v>
      </c>
      <c r="O902" t="str">
        <f t="shared" si="14"/>
        <v>MEM_LOAD_UOPS_RETIRED.L2_MISSgoogle_densehashMURMURerase113000001</v>
      </c>
      <c r="P902">
        <v>57224024</v>
      </c>
    </row>
    <row r="903" spans="1:16" x14ac:dyDescent="0.25">
      <c r="A903" t="s">
        <v>12</v>
      </c>
      <c r="B903" t="s">
        <v>1</v>
      </c>
      <c r="C903" t="s">
        <v>2</v>
      </c>
      <c r="D903">
        <v>1</v>
      </c>
      <c r="E903">
        <v>0.8</v>
      </c>
      <c r="F903">
        <v>16</v>
      </c>
      <c r="G903">
        <v>11300000</v>
      </c>
      <c r="H903">
        <v>2</v>
      </c>
      <c r="I903" t="s">
        <v>8</v>
      </c>
      <c r="J903">
        <v>56823856</v>
      </c>
      <c r="K903">
        <v>142</v>
      </c>
      <c r="L903">
        <v>50021</v>
      </c>
      <c r="O903" t="str">
        <f t="shared" si="14"/>
        <v>MEM_LOAD_UOPS_RETIRED.L2_MISSgoogle_densehashMURMURerase113000002</v>
      </c>
      <c r="P903">
        <v>56823856</v>
      </c>
    </row>
    <row r="904" spans="1:16" x14ac:dyDescent="0.25">
      <c r="A904" t="s">
        <v>12</v>
      </c>
      <c r="B904" t="s">
        <v>1</v>
      </c>
      <c r="C904" t="s">
        <v>2</v>
      </c>
      <c r="D904">
        <v>1</v>
      </c>
      <c r="E904">
        <v>0.8</v>
      </c>
      <c r="F904">
        <v>16</v>
      </c>
      <c r="G904">
        <v>11300000</v>
      </c>
      <c r="H904">
        <v>3</v>
      </c>
      <c r="I904" t="s">
        <v>8</v>
      </c>
      <c r="J904">
        <v>57224024</v>
      </c>
      <c r="K904">
        <v>143</v>
      </c>
      <c r="L904">
        <v>50021</v>
      </c>
      <c r="O904" t="str">
        <f t="shared" si="14"/>
        <v>MEM_LOAD_UOPS_RETIRED.L2_MISSgoogle_densehashMURMURerase113000003</v>
      </c>
      <c r="P904">
        <v>57224024</v>
      </c>
    </row>
    <row r="905" spans="1:16" x14ac:dyDescent="0.25">
      <c r="A905" t="s">
        <v>12</v>
      </c>
      <c r="B905" t="s">
        <v>1</v>
      </c>
      <c r="C905" t="s">
        <v>2</v>
      </c>
      <c r="D905">
        <v>1</v>
      </c>
      <c r="E905">
        <v>0.8</v>
      </c>
      <c r="F905">
        <v>16</v>
      </c>
      <c r="G905">
        <v>22500000</v>
      </c>
      <c r="H905">
        <v>1</v>
      </c>
      <c r="I905" t="s">
        <v>8</v>
      </c>
      <c r="J905">
        <v>116048720</v>
      </c>
      <c r="K905">
        <v>290</v>
      </c>
      <c r="L905">
        <v>50021</v>
      </c>
      <c r="O905" t="str">
        <f t="shared" si="14"/>
        <v>MEM_LOAD_UOPS_RETIRED.L2_MISSgoogle_densehashMURMURerase225000001</v>
      </c>
      <c r="P905">
        <v>116048720</v>
      </c>
    </row>
    <row r="906" spans="1:16" x14ac:dyDescent="0.25">
      <c r="A906" t="s">
        <v>12</v>
      </c>
      <c r="B906" t="s">
        <v>1</v>
      </c>
      <c r="C906" t="s">
        <v>2</v>
      </c>
      <c r="D906">
        <v>1</v>
      </c>
      <c r="E906">
        <v>0.8</v>
      </c>
      <c r="F906">
        <v>16</v>
      </c>
      <c r="G906">
        <v>22500000</v>
      </c>
      <c r="H906">
        <v>2</v>
      </c>
      <c r="I906" t="s">
        <v>8</v>
      </c>
      <c r="J906">
        <v>114047880</v>
      </c>
      <c r="K906">
        <v>285</v>
      </c>
      <c r="L906">
        <v>50021</v>
      </c>
      <c r="O906" t="str">
        <f t="shared" si="14"/>
        <v>MEM_LOAD_UOPS_RETIRED.L2_MISSgoogle_densehashMURMURerase225000002</v>
      </c>
      <c r="P906">
        <v>114047880</v>
      </c>
    </row>
    <row r="907" spans="1:16" x14ac:dyDescent="0.25">
      <c r="A907" t="s">
        <v>12</v>
      </c>
      <c r="B907" t="s">
        <v>1</v>
      </c>
      <c r="C907" t="s">
        <v>2</v>
      </c>
      <c r="D907">
        <v>1</v>
      </c>
      <c r="E907">
        <v>0.8</v>
      </c>
      <c r="F907">
        <v>16</v>
      </c>
      <c r="G907">
        <v>22500000</v>
      </c>
      <c r="H907">
        <v>3</v>
      </c>
      <c r="I907" t="s">
        <v>8</v>
      </c>
      <c r="J907">
        <v>115248384</v>
      </c>
      <c r="K907">
        <v>288</v>
      </c>
      <c r="L907">
        <v>50021</v>
      </c>
      <c r="O907" t="str">
        <f t="shared" si="14"/>
        <v>MEM_LOAD_UOPS_RETIRED.L2_MISSgoogle_densehashMURMURerase225000003</v>
      </c>
      <c r="P907">
        <v>115248384</v>
      </c>
    </row>
    <row r="908" spans="1:16" x14ac:dyDescent="0.25">
      <c r="A908" t="s">
        <v>12</v>
      </c>
      <c r="B908" t="s">
        <v>1</v>
      </c>
      <c r="C908" t="s">
        <v>2</v>
      </c>
      <c r="D908">
        <v>1</v>
      </c>
      <c r="E908">
        <v>0.8</v>
      </c>
      <c r="F908">
        <v>16</v>
      </c>
      <c r="G908">
        <v>45000000</v>
      </c>
      <c r="H908">
        <v>1</v>
      </c>
      <c r="I908" t="s">
        <v>8</v>
      </c>
      <c r="J908">
        <v>205286184</v>
      </c>
      <c r="K908">
        <v>513</v>
      </c>
      <c r="L908">
        <v>50021</v>
      </c>
      <c r="O908" t="str">
        <f t="shared" si="14"/>
        <v>MEM_LOAD_UOPS_RETIRED.L2_MISSgoogle_densehashMURMURerase450000001</v>
      </c>
      <c r="P908">
        <v>205286184</v>
      </c>
    </row>
    <row r="909" spans="1:16" x14ac:dyDescent="0.25">
      <c r="A909" t="s">
        <v>12</v>
      </c>
      <c r="B909" t="s">
        <v>1</v>
      </c>
      <c r="C909" t="s">
        <v>2</v>
      </c>
      <c r="D909">
        <v>1</v>
      </c>
      <c r="E909">
        <v>0.8</v>
      </c>
      <c r="F909">
        <v>16</v>
      </c>
      <c r="G909">
        <v>45000000</v>
      </c>
      <c r="H909">
        <v>2</v>
      </c>
      <c r="I909" t="s">
        <v>8</v>
      </c>
      <c r="J909">
        <v>202885176</v>
      </c>
      <c r="K909">
        <v>507</v>
      </c>
      <c r="L909">
        <v>50021</v>
      </c>
      <c r="O909" t="str">
        <f t="shared" si="14"/>
        <v>MEM_LOAD_UOPS_RETIRED.L2_MISSgoogle_densehashMURMURerase450000002</v>
      </c>
      <c r="P909">
        <v>202885176</v>
      </c>
    </row>
    <row r="910" spans="1:16" x14ac:dyDescent="0.25">
      <c r="A910" t="s">
        <v>12</v>
      </c>
      <c r="B910" t="s">
        <v>1</v>
      </c>
      <c r="C910" t="s">
        <v>2</v>
      </c>
      <c r="D910">
        <v>1</v>
      </c>
      <c r="E910">
        <v>0.8</v>
      </c>
      <c r="F910">
        <v>16</v>
      </c>
      <c r="G910">
        <v>45000000</v>
      </c>
      <c r="H910">
        <v>3</v>
      </c>
      <c r="I910" t="s">
        <v>8</v>
      </c>
      <c r="J910">
        <v>198883496</v>
      </c>
      <c r="K910">
        <v>497</v>
      </c>
      <c r="L910">
        <v>50021</v>
      </c>
      <c r="O910" t="str">
        <f t="shared" si="14"/>
        <v>MEM_LOAD_UOPS_RETIRED.L2_MISSgoogle_densehashMURMURerase450000003</v>
      </c>
      <c r="P910">
        <v>198883496</v>
      </c>
    </row>
    <row r="911" spans="1:16" x14ac:dyDescent="0.25">
      <c r="A911" t="s">
        <v>12</v>
      </c>
      <c r="B911" t="s">
        <v>1</v>
      </c>
      <c r="C911" t="s">
        <v>2</v>
      </c>
      <c r="D911">
        <v>1</v>
      </c>
      <c r="E911">
        <v>0.8</v>
      </c>
      <c r="F911">
        <v>16</v>
      </c>
      <c r="G911">
        <v>90000000</v>
      </c>
      <c r="H911">
        <v>1</v>
      </c>
      <c r="I911" t="s">
        <v>8</v>
      </c>
      <c r="J911">
        <v>417375224</v>
      </c>
      <c r="K911">
        <v>1043</v>
      </c>
      <c r="L911">
        <v>50021</v>
      </c>
      <c r="O911" t="str">
        <f t="shared" si="14"/>
        <v>MEM_LOAD_UOPS_RETIRED.L2_MISSgoogle_densehashMURMURerase900000001</v>
      </c>
      <c r="P911">
        <v>417375224</v>
      </c>
    </row>
    <row r="912" spans="1:16" x14ac:dyDescent="0.25">
      <c r="A912" t="s">
        <v>12</v>
      </c>
      <c r="B912" t="s">
        <v>1</v>
      </c>
      <c r="C912" t="s">
        <v>2</v>
      </c>
      <c r="D912">
        <v>1</v>
      </c>
      <c r="E912">
        <v>0.8</v>
      </c>
      <c r="F912">
        <v>16</v>
      </c>
      <c r="G912">
        <v>90000000</v>
      </c>
      <c r="H912">
        <v>2</v>
      </c>
      <c r="I912" t="s">
        <v>8</v>
      </c>
      <c r="J912">
        <v>399367664</v>
      </c>
      <c r="K912">
        <v>998</v>
      </c>
      <c r="L912">
        <v>50021</v>
      </c>
      <c r="O912" t="str">
        <f t="shared" si="14"/>
        <v>MEM_LOAD_UOPS_RETIRED.L2_MISSgoogle_densehashMURMURerase900000002</v>
      </c>
      <c r="P912">
        <v>399367664</v>
      </c>
    </row>
    <row r="913" spans="1:16" x14ac:dyDescent="0.25">
      <c r="A913" t="s">
        <v>12</v>
      </c>
      <c r="B913" t="s">
        <v>1</v>
      </c>
      <c r="C913" t="s">
        <v>2</v>
      </c>
      <c r="D913">
        <v>1</v>
      </c>
      <c r="E913">
        <v>0.8</v>
      </c>
      <c r="F913">
        <v>16</v>
      </c>
      <c r="G913">
        <v>90000000</v>
      </c>
      <c r="H913">
        <v>3</v>
      </c>
      <c r="I913" t="s">
        <v>8</v>
      </c>
      <c r="J913">
        <v>401368504</v>
      </c>
      <c r="K913">
        <v>1003</v>
      </c>
      <c r="L913">
        <v>50021</v>
      </c>
      <c r="O913" t="str">
        <f t="shared" si="14"/>
        <v>MEM_LOAD_UOPS_RETIRED.L2_MISSgoogle_densehashMURMURerase900000003</v>
      </c>
      <c r="P913">
        <v>401368504</v>
      </c>
    </row>
    <row r="914" spans="1:16" x14ac:dyDescent="0.25">
      <c r="A914" t="s">
        <v>12</v>
      </c>
      <c r="B914" t="s">
        <v>10</v>
      </c>
      <c r="C914" t="s">
        <v>2</v>
      </c>
      <c r="D914">
        <v>1</v>
      </c>
      <c r="E914">
        <v>0.8</v>
      </c>
      <c r="F914">
        <v>16</v>
      </c>
      <c r="G914">
        <v>11300000</v>
      </c>
      <c r="H914">
        <v>1</v>
      </c>
      <c r="I914" t="s">
        <v>8</v>
      </c>
      <c r="J914">
        <v>56423688</v>
      </c>
      <c r="K914">
        <v>141</v>
      </c>
      <c r="L914">
        <v>50021</v>
      </c>
      <c r="O914" t="str">
        <f t="shared" si="14"/>
        <v>MEM_LOAD_UOPS_RETIRED.L2_MISSgoogle_densehashMURMURfind113000001</v>
      </c>
      <c r="P914">
        <v>56423688</v>
      </c>
    </row>
    <row r="915" spans="1:16" x14ac:dyDescent="0.25">
      <c r="A915" t="s">
        <v>12</v>
      </c>
      <c r="B915" t="s">
        <v>10</v>
      </c>
      <c r="C915" t="s">
        <v>2</v>
      </c>
      <c r="D915">
        <v>1</v>
      </c>
      <c r="E915">
        <v>0.8</v>
      </c>
      <c r="F915">
        <v>16</v>
      </c>
      <c r="G915">
        <v>11300000</v>
      </c>
      <c r="H915">
        <v>2</v>
      </c>
      <c r="I915" t="s">
        <v>8</v>
      </c>
      <c r="J915">
        <v>54823016</v>
      </c>
      <c r="K915">
        <v>137</v>
      </c>
      <c r="L915">
        <v>50021</v>
      </c>
      <c r="O915" t="str">
        <f t="shared" si="14"/>
        <v>MEM_LOAD_UOPS_RETIRED.L2_MISSgoogle_densehashMURMURfind113000002</v>
      </c>
      <c r="P915">
        <v>54823016</v>
      </c>
    </row>
    <row r="916" spans="1:16" x14ac:dyDescent="0.25">
      <c r="A916" t="s">
        <v>12</v>
      </c>
      <c r="B916" t="s">
        <v>10</v>
      </c>
      <c r="C916" t="s">
        <v>2</v>
      </c>
      <c r="D916">
        <v>1</v>
      </c>
      <c r="E916">
        <v>0.8</v>
      </c>
      <c r="F916">
        <v>16</v>
      </c>
      <c r="G916">
        <v>11300000</v>
      </c>
      <c r="H916">
        <v>3</v>
      </c>
      <c r="I916" t="s">
        <v>8</v>
      </c>
      <c r="J916">
        <v>56423688</v>
      </c>
      <c r="K916">
        <v>141</v>
      </c>
      <c r="L916">
        <v>50021</v>
      </c>
      <c r="O916" t="str">
        <f t="shared" si="14"/>
        <v>MEM_LOAD_UOPS_RETIRED.L2_MISSgoogle_densehashMURMURfind113000003</v>
      </c>
      <c r="P916">
        <v>56423688</v>
      </c>
    </row>
    <row r="917" spans="1:16" x14ac:dyDescent="0.25">
      <c r="A917" t="s">
        <v>12</v>
      </c>
      <c r="B917" t="s">
        <v>10</v>
      </c>
      <c r="C917" t="s">
        <v>2</v>
      </c>
      <c r="D917">
        <v>1</v>
      </c>
      <c r="E917">
        <v>0.8</v>
      </c>
      <c r="F917">
        <v>16</v>
      </c>
      <c r="G917">
        <v>22500000</v>
      </c>
      <c r="H917">
        <v>1</v>
      </c>
      <c r="I917" t="s">
        <v>8</v>
      </c>
      <c r="J917">
        <v>115248384</v>
      </c>
      <c r="K917">
        <v>288</v>
      </c>
      <c r="L917">
        <v>50021</v>
      </c>
      <c r="O917" t="str">
        <f t="shared" si="14"/>
        <v>MEM_LOAD_UOPS_RETIRED.L2_MISSgoogle_densehashMURMURfind225000001</v>
      </c>
      <c r="P917">
        <v>115248384</v>
      </c>
    </row>
    <row r="918" spans="1:16" x14ac:dyDescent="0.25">
      <c r="A918" t="s">
        <v>12</v>
      </c>
      <c r="B918" t="s">
        <v>10</v>
      </c>
      <c r="C918" t="s">
        <v>2</v>
      </c>
      <c r="D918">
        <v>1</v>
      </c>
      <c r="E918">
        <v>0.8</v>
      </c>
      <c r="F918">
        <v>16</v>
      </c>
      <c r="G918">
        <v>22500000</v>
      </c>
      <c r="H918">
        <v>2</v>
      </c>
      <c r="I918" t="s">
        <v>8</v>
      </c>
      <c r="J918">
        <v>116048720</v>
      </c>
      <c r="K918">
        <v>290</v>
      </c>
      <c r="L918">
        <v>50021</v>
      </c>
      <c r="O918" t="str">
        <f t="shared" si="14"/>
        <v>MEM_LOAD_UOPS_RETIRED.L2_MISSgoogle_densehashMURMURfind225000002</v>
      </c>
      <c r="P918">
        <v>116048720</v>
      </c>
    </row>
    <row r="919" spans="1:16" x14ac:dyDescent="0.25">
      <c r="A919" t="s">
        <v>12</v>
      </c>
      <c r="B919" t="s">
        <v>10</v>
      </c>
      <c r="C919" t="s">
        <v>2</v>
      </c>
      <c r="D919">
        <v>1</v>
      </c>
      <c r="E919">
        <v>0.8</v>
      </c>
      <c r="F919">
        <v>16</v>
      </c>
      <c r="G919">
        <v>22500000</v>
      </c>
      <c r="H919">
        <v>3</v>
      </c>
      <c r="I919" t="s">
        <v>8</v>
      </c>
      <c r="J919">
        <v>115648552</v>
      </c>
      <c r="K919">
        <v>289</v>
      </c>
      <c r="L919">
        <v>50021</v>
      </c>
      <c r="O919" t="str">
        <f t="shared" si="14"/>
        <v>MEM_LOAD_UOPS_RETIRED.L2_MISSgoogle_densehashMURMURfind225000003</v>
      </c>
      <c r="P919">
        <v>115648552</v>
      </c>
    </row>
    <row r="920" spans="1:16" x14ac:dyDescent="0.25">
      <c r="A920" t="s">
        <v>12</v>
      </c>
      <c r="B920" t="s">
        <v>10</v>
      </c>
      <c r="C920" t="s">
        <v>2</v>
      </c>
      <c r="D920">
        <v>1</v>
      </c>
      <c r="E920">
        <v>0.8</v>
      </c>
      <c r="F920">
        <v>16</v>
      </c>
      <c r="G920">
        <v>45000000</v>
      </c>
      <c r="H920">
        <v>1</v>
      </c>
      <c r="I920" t="s">
        <v>8</v>
      </c>
      <c r="J920">
        <v>205686352</v>
      </c>
      <c r="K920">
        <v>514</v>
      </c>
      <c r="L920">
        <v>50021</v>
      </c>
      <c r="O920" t="str">
        <f t="shared" si="14"/>
        <v>MEM_LOAD_UOPS_RETIRED.L2_MISSgoogle_densehashMURMURfind450000001</v>
      </c>
      <c r="P920">
        <v>205686352</v>
      </c>
    </row>
    <row r="921" spans="1:16" x14ac:dyDescent="0.25">
      <c r="A921" t="s">
        <v>12</v>
      </c>
      <c r="B921" t="s">
        <v>10</v>
      </c>
      <c r="C921" t="s">
        <v>2</v>
      </c>
      <c r="D921">
        <v>1</v>
      </c>
      <c r="E921">
        <v>0.8</v>
      </c>
      <c r="F921">
        <v>16</v>
      </c>
      <c r="G921">
        <v>45000000</v>
      </c>
      <c r="H921">
        <v>2</v>
      </c>
      <c r="I921" t="s">
        <v>8</v>
      </c>
      <c r="J921">
        <v>207687192</v>
      </c>
      <c r="K921">
        <v>519</v>
      </c>
      <c r="L921">
        <v>50021</v>
      </c>
      <c r="O921" t="str">
        <f t="shared" si="14"/>
        <v>MEM_LOAD_UOPS_RETIRED.L2_MISSgoogle_densehashMURMURfind450000002</v>
      </c>
      <c r="P921">
        <v>207687192</v>
      </c>
    </row>
    <row r="922" spans="1:16" x14ac:dyDescent="0.25">
      <c r="A922" t="s">
        <v>12</v>
      </c>
      <c r="B922" t="s">
        <v>10</v>
      </c>
      <c r="C922" t="s">
        <v>2</v>
      </c>
      <c r="D922">
        <v>1</v>
      </c>
      <c r="E922">
        <v>0.8</v>
      </c>
      <c r="F922">
        <v>16</v>
      </c>
      <c r="G922">
        <v>45000000</v>
      </c>
      <c r="H922">
        <v>3</v>
      </c>
      <c r="I922" t="s">
        <v>8</v>
      </c>
      <c r="J922">
        <v>209688032</v>
      </c>
      <c r="K922">
        <v>524</v>
      </c>
      <c r="L922">
        <v>50021</v>
      </c>
      <c r="O922" t="str">
        <f t="shared" si="14"/>
        <v>MEM_LOAD_UOPS_RETIRED.L2_MISSgoogle_densehashMURMURfind450000003</v>
      </c>
      <c r="P922">
        <v>209688032</v>
      </c>
    </row>
    <row r="923" spans="1:16" x14ac:dyDescent="0.25">
      <c r="A923" t="s">
        <v>12</v>
      </c>
      <c r="B923" t="s">
        <v>10</v>
      </c>
      <c r="C923" t="s">
        <v>2</v>
      </c>
      <c r="D923">
        <v>1</v>
      </c>
      <c r="E923">
        <v>0.8</v>
      </c>
      <c r="F923">
        <v>16</v>
      </c>
      <c r="G923">
        <v>90000000</v>
      </c>
      <c r="H923">
        <v>1</v>
      </c>
      <c r="I923" t="s">
        <v>8</v>
      </c>
      <c r="J923">
        <v>402168840</v>
      </c>
      <c r="K923">
        <v>1005</v>
      </c>
      <c r="L923">
        <v>50021</v>
      </c>
      <c r="O923" t="str">
        <f t="shared" si="14"/>
        <v>MEM_LOAD_UOPS_RETIRED.L2_MISSgoogle_densehashMURMURfind900000001</v>
      </c>
      <c r="P923">
        <v>402168840</v>
      </c>
    </row>
    <row r="924" spans="1:16" x14ac:dyDescent="0.25">
      <c r="A924" t="s">
        <v>12</v>
      </c>
      <c r="B924" t="s">
        <v>10</v>
      </c>
      <c r="C924" t="s">
        <v>2</v>
      </c>
      <c r="D924">
        <v>1</v>
      </c>
      <c r="E924">
        <v>0.8</v>
      </c>
      <c r="F924">
        <v>16</v>
      </c>
      <c r="G924">
        <v>90000000</v>
      </c>
      <c r="H924">
        <v>2</v>
      </c>
      <c r="I924" t="s">
        <v>8</v>
      </c>
      <c r="J924">
        <v>399767832</v>
      </c>
      <c r="K924">
        <v>999</v>
      </c>
      <c r="L924">
        <v>50021</v>
      </c>
      <c r="O924" t="str">
        <f t="shared" si="14"/>
        <v>MEM_LOAD_UOPS_RETIRED.L2_MISSgoogle_densehashMURMURfind900000002</v>
      </c>
      <c r="P924">
        <v>399767832</v>
      </c>
    </row>
    <row r="925" spans="1:16" x14ac:dyDescent="0.25">
      <c r="A925" t="s">
        <v>12</v>
      </c>
      <c r="B925" t="s">
        <v>10</v>
      </c>
      <c r="C925" t="s">
        <v>2</v>
      </c>
      <c r="D925">
        <v>1</v>
      </c>
      <c r="E925">
        <v>0.8</v>
      </c>
      <c r="F925">
        <v>16</v>
      </c>
      <c r="G925">
        <v>90000000</v>
      </c>
      <c r="H925">
        <v>3</v>
      </c>
      <c r="I925" t="s">
        <v>8</v>
      </c>
      <c r="J925">
        <v>398567328</v>
      </c>
      <c r="K925">
        <v>996</v>
      </c>
      <c r="L925">
        <v>50021</v>
      </c>
      <c r="O925" t="str">
        <f t="shared" si="14"/>
        <v>MEM_LOAD_UOPS_RETIRED.L2_MISSgoogle_densehashMURMURfind900000003</v>
      </c>
      <c r="P925">
        <v>398567328</v>
      </c>
    </row>
    <row r="926" spans="1:16" x14ac:dyDescent="0.25">
      <c r="A926" t="s">
        <v>12</v>
      </c>
      <c r="B926" t="s">
        <v>11</v>
      </c>
      <c r="C926" t="s">
        <v>2</v>
      </c>
      <c r="D926">
        <v>1</v>
      </c>
      <c r="E926">
        <v>0.8</v>
      </c>
      <c r="F926">
        <v>16</v>
      </c>
      <c r="G926">
        <v>11300000</v>
      </c>
      <c r="H926">
        <v>1</v>
      </c>
      <c r="I926" t="s">
        <v>8</v>
      </c>
      <c r="J926">
        <v>56423688</v>
      </c>
      <c r="K926">
        <v>141</v>
      </c>
      <c r="L926">
        <v>50021</v>
      </c>
      <c r="O926" t="str">
        <f t="shared" si="14"/>
        <v>MEM_LOAD_UOPS_RETIRED.L2_MISSgoogle_densehashMURMURinsert113000001</v>
      </c>
      <c r="P926">
        <v>56423688</v>
      </c>
    </row>
    <row r="927" spans="1:16" x14ac:dyDescent="0.25">
      <c r="A927" t="s">
        <v>12</v>
      </c>
      <c r="B927" t="s">
        <v>11</v>
      </c>
      <c r="C927" t="s">
        <v>2</v>
      </c>
      <c r="D927">
        <v>1</v>
      </c>
      <c r="E927">
        <v>0.8</v>
      </c>
      <c r="F927">
        <v>16</v>
      </c>
      <c r="G927">
        <v>11300000</v>
      </c>
      <c r="H927">
        <v>2</v>
      </c>
      <c r="I927" t="s">
        <v>8</v>
      </c>
      <c r="J927">
        <v>56023520</v>
      </c>
      <c r="K927">
        <v>140</v>
      </c>
      <c r="L927">
        <v>50021</v>
      </c>
      <c r="O927" t="str">
        <f t="shared" si="14"/>
        <v>MEM_LOAD_UOPS_RETIRED.L2_MISSgoogle_densehashMURMURinsert113000002</v>
      </c>
      <c r="P927">
        <v>56023520</v>
      </c>
    </row>
    <row r="928" spans="1:16" x14ac:dyDescent="0.25">
      <c r="A928" t="s">
        <v>12</v>
      </c>
      <c r="B928" t="s">
        <v>11</v>
      </c>
      <c r="C928" t="s">
        <v>2</v>
      </c>
      <c r="D928">
        <v>1</v>
      </c>
      <c r="E928">
        <v>0.8</v>
      </c>
      <c r="F928">
        <v>16</v>
      </c>
      <c r="G928">
        <v>11300000</v>
      </c>
      <c r="H928">
        <v>3</v>
      </c>
      <c r="I928" t="s">
        <v>8</v>
      </c>
      <c r="J928">
        <v>57224024</v>
      </c>
      <c r="K928">
        <v>143</v>
      </c>
      <c r="L928">
        <v>50021</v>
      </c>
      <c r="O928" t="str">
        <f t="shared" si="14"/>
        <v>MEM_LOAD_UOPS_RETIRED.L2_MISSgoogle_densehashMURMURinsert113000003</v>
      </c>
      <c r="P928">
        <v>57224024</v>
      </c>
    </row>
    <row r="929" spans="1:16" x14ac:dyDescent="0.25">
      <c r="A929" t="s">
        <v>12</v>
      </c>
      <c r="B929" t="s">
        <v>11</v>
      </c>
      <c r="C929" t="s">
        <v>2</v>
      </c>
      <c r="D929">
        <v>1</v>
      </c>
      <c r="E929">
        <v>0.8</v>
      </c>
      <c r="F929">
        <v>16</v>
      </c>
      <c r="G929">
        <v>22500000</v>
      </c>
      <c r="H929">
        <v>1</v>
      </c>
      <c r="I929" t="s">
        <v>8</v>
      </c>
      <c r="J929">
        <v>115648552</v>
      </c>
      <c r="K929">
        <v>289</v>
      </c>
      <c r="L929">
        <v>50021</v>
      </c>
      <c r="O929" t="str">
        <f t="shared" si="14"/>
        <v>MEM_LOAD_UOPS_RETIRED.L2_MISSgoogle_densehashMURMURinsert225000001</v>
      </c>
      <c r="P929">
        <v>115648552</v>
      </c>
    </row>
    <row r="930" spans="1:16" x14ac:dyDescent="0.25">
      <c r="A930" t="s">
        <v>12</v>
      </c>
      <c r="B930" t="s">
        <v>11</v>
      </c>
      <c r="C930" t="s">
        <v>2</v>
      </c>
      <c r="D930">
        <v>1</v>
      </c>
      <c r="E930">
        <v>0.8</v>
      </c>
      <c r="F930">
        <v>16</v>
      </c>
      <c r="G930">
        <v>22500000</v>
      </c>
      <c r="H930">
        <v>2</v>
      </c>
      <c r="I930" t="s">
        <v>8</v>
      </c>
      <c r="J930">
        <v>115248384</v>
      </c>
      <c r="K930">
        <v>288</v>
      </c>
      <c r="L930">
        <v>50021</v>
      </c>
      <c r="O930" t="str">
        <f t="shared" si="14"/>
        <v>MEM_LOAD_UOPS_RETIRED.L2_MISSgoogle_densehashMURMURinsert225000002</v>
      </c>
      <c r="P930">
        <v>115248384</v>
      </c>
    </row>
    <row r="931" spans="1:16" x14ac:dyDescent="0.25">
      <c r="A931" t="s">
        <v>12</v>
      </c>
      <c r="B931" t="s">
        <v>11</v>
      </c>
      <c r="C931" t="s">
        <v>2</v>
      </c>
      <c r="D931">
        <v>1</v>
      </c>
      <c r="E931">
        <v>0.8</v>
      </c>
      <c r="F931">
        <v>16</v>
      </c>
      <c r="G931">
        <v>22500000</v>
      </c>
      <c r="H931">
        <v>3</v>
      </c>
      <c r="I931" t="s">
        <v>8</v>
      </c>
      <c r="J931">
        <v>115248384</v>
      </c>
      <c r="K931">
        <v>288</v>
      </c>
      <c r="L931">
        <v>50021</v>
      </c>
      <c r="O931" t="str">
        <f t="shared" si="14"/>
        <v>MEM_LOAD_UOPS_RETIRED.L2_MISSgoogle_densehashMURMURinsert225000003</v>
      </c>
      <c r="P931">
        <v>115248384</v>
      </c>
    </row>
    <row r="932" spans="1:16" x14ac:dyDescent="0.25">
      <c r="A932" t="s">
        <v>12</v>
      </c>
      <c r="B932" t="s">
        <v>11</v>
      </c>
      <c r="C932" t="s">
        <v>2</v>
      </c>
      <c r="D932">
        <v>1</v>
      </c>
      <c r="E932">
        <v>0.8</v>
      </c>
      <c r="F932">
        <v>16</v>
      </c>
      <c r="G932">
        <v>45000000</v>
      </c>
      <c r="H932">
        <v>1</v>
      </c>
      <c r="I932" t="s">
        <v>8</v>
      </c>
      <c r="J932">
        <v>206486688</v>
      </c>
      <c r="K932">
        <v>516</v>
      </c>
      <c r="L932">
        <v>50021</v>
      </c>
      <c r="O932" t="str">
        <f t="shared" si="14"/>
        <v>MEM_LOAD_UOPS_RETIRED.L2_MISSgoogle_densehashMURMURinsert450000001</v>
      </c>
      <c r="P932">
        <v>206486688</v>
      </c>
    </row>
    <row r="933" spans="1:16" x14ac:dyDescent="0.25">
      <c r="A933" t="s">
        <v>12</v>
      </c>
      <c r="B933" t="s">
        <v>11</v>
      </c>
      <c r="C933" t="s">
        <v>2</v>
      </c>
      <c r="D933">
        <v>1</v>
      </c>
      <c r="E933">
        <v>0.8</v>
      </c>
      <c r="F933">
        <v>16</v>
      </c>
      <c r="G933">
        <v>45000000</v>
      </c>
      <c r="H933">
        <v>2</v>
      </c>
      <c r="I933" t="s">
        <v>8</v>
      </c>
      <c r="J933">
        <v>195281984</v>
      </c>
      <c r="K933">
        <v>488</v>
      </c>
      <c r="L933">
        <v>50021</v>
      </c>
      <c r="O933" t="str">
        <f t="shared" si="14"/>
        <v>MEM_LOAD_UOPS_RETIRED.L2_MISSgoogle_densehashMURMURinsert450000002</v>
      </c>
      <c r="P933">
        <v>195281984</v>
      </c>
    </row>
    <row r="934" spans="1:16" x14ac:dyDescent="0.25">
      <c r="A934" t="s">
        <v>12</v>
      </c>
      <c r="B934" t="s">
        <v>11</v>
      </c>
      <c r="C934" t="s">
        <v>2</v>
      </c>
      <c r="D934">
        <v>1</v>
      </c>
      <c r="E934">
        <v>0.8</v>
      </c>
      <c r="F934">
        <v>16</v>
      </c>
      <c r="G934">
        <v>45000000</v>
      </c>
      <c r="H934">
        <v>3</v>
      </c>
      <c r="I934" t="s">
        <v>8</v>
      </c>
      <c r="J934">
        <v>207687192</v>
      </c>
      <c r="K934">
        <v>519</v>
      </c>
      <c r="L934">
        <v>50021</v>
      </c>
      <c r="O934" t="str">
        <f t="shared" si="14"/>
        <v>MEM_LOAD_UOPS_RETIRED.L2_MISSgoogle_densehashMURMURinsert450000003</v>
      </c>
      <c r="P934">
        <v>207687192</v>
      </c>
    </row>
    <row r="935" spans="1:16" x14ac:dyDescent="0.25">
      <c r="A935" t="s">
        <v>12</v>
      </c>
      <c r="B935" t="s">
        <v>11</v>
      </c>
      <c r="C935" t="s">
        <v>2</v>
      </c>
      <c r="D935">
        <v>1</v>
      </c>
      <c r="E935">
        <v>0.8</v>
      </c>
      <c r="F935">
        <v>16</v>
      </c>
      <c r="G935">
        <v>90000000</v>
      </c>
      <c r="H935">
        <v>1</v>
      </c>
      <c r="I935" t="s">
        <v>8</v>
      </c>
      <c r="J935">
        <v>400568168</v>
      </c>
      <c r="K935">
        <v>1001</v>
      </c>
      <c r="L935">
        <v>50021</v>
      </c>
      <c r="O935" t="str">
        <f t="shared" si="14"/>
        <v>MEM_LOAD_UOPS_RETIRED.L2_MISSgoogle_densehashMURMURinsert900000001</v>
      </c>
      <c r="P935">
        <v>400568168</v>
      </c>
    </row>
    <row r="936" spans="1:16" x14ac:dyDescent="0.25">
      <c r="A936" t="s">
        <v>12</v>
      </c>
      <c r="B936" t="s">
        <v>11</v>
      </c>
      <c r="C936" t="s">
        <v>2</v>
      </c>
      <c r="D936">
        <v>1</v>
      </c>
      <c r="E936">
        <v>0.8</v>
      </c>
      <c r="F936">
        <v>16</v>
      </c>
      <c r="G936">
        <v>90000000</v>
      </c>
      <c r="H936">
        <v>2</v>
      </c>
      <c r="I936" t="s">
        <v>8</v>
      </c>
      <c r="J936">
        <v>405770352</v>
      </c>
      <c r="K936">
        <v>1014</v>
      </c>
      <c r="L936">
        <v>50021</v>
      </c>
      <c r="O936" t="str">
        <f t="shared" si="14"/>
        <v>MEM_LOAD_UOPS_RETIRED.L2_MISSgoogle_densehashMURMURinsert900000002</v>
      </c>
      <c r="P936">
        <v>405770352</v>
      </c>
    </row>
    <row r="937" spans="1:16" x14ac:dyDescent="0.25">
      <c r="A937" t="s">
        <v>12</v>
      </c>
      <c r="B937" t="s">
        <v>11</v>
      </c>
      <c r="C937" t="s">
        <v>2</v>
      </c>
      <c r="D937">
        <v>1</v>
      </c>
      <c r="E937">
        <v>0.8</v>
      </c>
      <c r="F937">
        <v>16</v>
      </c>
      <c r="G937">
        <v>90000000</v>
      </c>
      <c r="H937">
        <v>3</v>
      </c>
      <c r="I937" t="s">
        <v>8</v>
      </c>
      <c r="J937">
        <v>400968336</v>
      </c>
      <c r="K937">
        <v>1002</v>
      </c>
      <c r="L937">
        <v>50021</v>
      </c>
      <c r="O937" t="str">
        <f t="shared" si="14"/>
        <v>MEM_LOAD_UOPS_RETIRED.L2_MISSgoogle_densehashMURMURinsert900000003</v>
      </c>
      <c r="P937">
        <v>400968336</v>
      </c>
    </row>
    <row r="938" spans="1:16" x14ac:dyDescent="0.25">
      <c r="A938" t="s">
        <v>13</v>
      </c>
      <c r="B938" t="s">
        <v>1</v>
      </c>
      <c r="C938" t="s">
        <v>2</v>
      </c>
      <c r="D938">
        <v>1</v>
      </c>
      <c r="E938">
        <v>0.8</v>
      </c>
      <c r="F938">
        <v>16</v>
      </c>
      <c r="G938">
        <v>11300000</v>
      </c>
      <c r="H938">
        <v>1</v>
      </c>
      <c r="I938" t="s">
        <v>8</v>
      </c>
      <c r="J938">
        <v>60425368</v>
      </c>
      <c r="K938">
        <v>151</v>
      </c>
      <c r="L938">
        <v>50021</v>
      </c>
      <c r="O938" t="str">
        <f t="shared" si="14"/>
        <v>MEM_LOAD_UOPS_RETIRED.L2_MISSkmerindMURMURerase113000001</v>
      </c>
      <c r="P938">
        <v>60425368</v>
      </c>
    </row>
    <row r="939" spans="1:16" x14ac:dyDescent="0.25">
      <c r="A939" t="s">
        <v>13</v>
      </c>
      <c r="B939" t="s">
        <v>1</v>
      </c>
      <c r="C939" t="s">
        <v>2</v>
      </c>
      <c r="D939">
        <v>1</v>
      </c>
      <c r="E939">
        <v>0.8</v>
      </c>
      <c r="F939">
        <v>16</v>
      </c>
      <c r="G939">
        <v>11300000</v>
      </c>
      <c r="H939">
        <v>2</v>
      </c>
      <c r="I939" t="s">
        <v>8</v>
      </c>
      <c r="J939">
        <v>58424528</v>
      </c>
      <c r="K939">
        <v>146</v>
      </c>
      <c r="L939">
        <v>50021</v>
      </c>
      <c r="O939" t="str">
        <f t="shared" si="14"/>
        <v>MEM_LOAD_UOPS_RETIRED.L2_MISSkmerindMURMURerase113000002</v>
      </c>
      <c r="P939">
        <v>58424528</v>
      </c>
    </row>
    <row r="940" spans="1:16" x14ac:dyDescent="0.25">
      <c r="A940" t="s">
        <v>13</v>
      </c>
      <c r="B940" t="s">
        <v>1</v>
      </c>
      <c r="C940" t="s">
        <v>2</v>
      </c>
      <c r="D940">
        <v>1</v>
      </c>
      <c r="E940">
        <v>0.8</v>
      </c>
      <c r="F940">
        <v>16</v>
      </c>
      <c r="G940">
        <v>11300000</v>
      </c>
      <c r="H940">
        <v>3</v>
      </c>
      <c r="I940" t="s">
        <v>8</v>
      </c>
      <c r="J940">
        <v>60025200</v>
      </c>
      <c r="K940">
        <v>150</v>
      </c>
      <c r="L940">
        <v>50021</v>
      </c>
      <c r="O940" t="str">
        <f t="shared" si="14"/>
        <v>MEM_LOAD_UOPS_RETIRED.L2_MISSkmerindMURMURerase113000003</v>
      </c>
      <c r="P940">
        <v>60025200</v>
      </c>
    </row>
    <row r="941" spans="1:16" x14ac:dyDescent="0.25">
      <c r="A941" t="s">
        <v>13</v>
      </c>
      <c r="B941" t="s">
        <v>1</v>
      </c>
      <c r="C941" t="s">
        <v>2</v>
      </c>
      <c r="D941">
        <v>1</v>
      </c>
      <c r="E941">
        <v>0.8</v>
      </c>
      <c r="F941">
        <v>16</v>
      </c>
      <c r="G941">
        <v>22500000</v>
      </c>
      <c r="H941">
        <v>1</v>
      </c>
      <c r="I941" t="s">
        <v>8</v>
      </c>
      <c r="J941">
        <v>119250064</v>
      </c>
      <c r="K941">
        <v>298</v>
      </c>
      <c r="L941">
        <v>50021</v>
      </c>
      <c r="O941" t="str">
        <f t="shared" si="14"/>
        <v>MEM_LOAD_UOPS_RETIRED.L2_MISSkmerindMURMURerase225000001</v>
      </c>
      <c r="P941">
        <v>119250064</v>
      </c>
    </row>
    <row r="942" spans="1:16" x14ac:dyDescent="0.25">
      <c r="A942" t="s">
        <v>13</v>
      </c>
      <c r="B942" t="s">
        <v>1</v>
      </c>
      <c r="C942" t="s">
        <v>2</v>
      </c>
      <c r="D942">
        <v>1</v>
      </c>
      <c r="E942">
        <v>0.8</v>
      </c>
      <c r="F942">
        <v>16</v>
      </c>
      <c r="G942">
        <v>22500000</v>
      </c>
      <c r="H942">
        <v>2</v>
      </c>
      <c r="I942" t="s">
        <v>8</v>
      </c>
      <c r="J942">
        <v>119650232</v>
      </c>
      <c r="K942">
        <v>299</v>
      </c>
      <c r="L942">
        <v>50021</v>
      </c>
      <c r="O942" t="str">
        <f t="shared" si="14"/>
        <v>MEM_LOAD_UOPS_RETIRED.L2_MISSkmerindMURMURerase225000002</v>
      </c>
      <c r="P942">
        <v>119650232</v>
      </c>
    </row>
    <row r="943" spans="1:16" x14ac:dyDescent="0.25">
      <c r="A943" t="s">
        <v>13</v>
      </c>
      <c r="B943" t="s">
        <v>1</v>
      </c>
      <c r="C943" t="s">
        <v>2</v>
      </c>
      <c r="D943">
        <v>1</v>
      </c>
      <c r="E943">
        <v>0.8</v>
      </c>
      <c r="F943">
        <v>16</v>
      </c>
      <c r="G943">
        <v>22500000</v>
      </c>
      <c r="H943">
        <v>3</v>
      </c>
      <c r="I943" t="s">
        <v>8</v>
      </c>
      <c r="J943">
        <v>128854096</v>
      </c>
      <c r="K943">
        <v>322</v>
      </c>
      <c r="L943">
        <v>50021</v>
      </c>
      <c r="O943" t="str">
        <f t="shared" si="14"/>
        <v>MEM_LOAD_UOPS_RETIRED.L2_MISSkmerindMURMURerase225000003</v>
      </c>
      <c r="P943">
        <v>128854096</v>
      </c>
    </row>
    <row r="944" spans="1:16" x14ac:dyDescent="0.25">
      <c r="A944" t="s">
        <v>13</v>
      </c>
      <c r="B944" t="s">
        <v>1</v>
      </c>
      <c r="C944" t="s">
        <v>2</v>
      </c>
      <c r="D944">
        <v>1</v>
      </c>
      <c r="E944">
        <v>0.8</v>
      </c>
      <c r="F944">
        <v>16</v>
      </c>
      <c r="G944">
        <v>45000000</v>
      </c>
      <c r="H944">
        <v>1</v>
      </c>
      <c r="I944" t="s">
        <v>8</v>
      </c>
      <c r="J944">
        <v>233698112</v>
      </c>
      <c r="K944">
        <v>584</v>
      </c>
      <c r="L944">
        <v>50021</v>
      </c>
      <c r="O944" t="str">
        <f t="shared" si="14"/>
        <v>MEM_LOAD_UOPS_RETIRED.L2_MISSkmerindMURMURerase450000001</v>
      </c>
      <c r="P944">
        <v>233698112</v>
      </c>
    </row>
    <row r="945" spans="1:16" x14ac:dyDescent="0.25">
      <c r="A945" t="s">
        <v>13</v>
      </c>
      <c r="B945" t="s">
        <v>1</v>
      </c>
      <c r="C945" t="s">
        <v>2</v>
      </c>
      <c r="D945">
        <v>1</v>
      </c>
      <c r="E945">
        <v>0.8</v>
      </c>
      <c r="F945">
        <v>16</v>
      </c>
      <c r="G945">
        <v>45000000</v>
      </c>
      <c r="H945">
        <v>2</v>
      </c>
      <c r="I945" t="s">
        <v>8</v>
      </c>
      <c r="J945">
        <v>215690552</v>
      </c>
      <c r="K945">
        <v>539</v>
      </c>
      <c r="L945">
        <v>50021</v>
      </c>
      <c r="O945" t="str">
        <f t="shared" si="14"/>
        <v>MEM_LOAD_UOPS_RETIRED.L2_MISSkmerindMURMURerase450000002</v>
      </c>
      <c r="P945">
        <v>215690552</v>
      </c>
    </row>
    <row r="946" spans="1:16" x14ac:dyDescent="0.25">
      <c r="A946" t="s">
        <v>13</v>
      </c>
      <c r="B946" t="s">
        <v>1</v>
      </c>
      <c r="C946" t="s">
        <v>2</v>
      </c>
      <c r="D946">
        <v>1</v>
      </c>
      <c r="E946">
        <v>0.8</v>
      </c>
      <c r="F946">
        <v>16</v>
      </c>
      <c r="G946">
        <v>45000000</v>
      </c>
      <c r="H946">
        <v>3</v>
      </c>
      <c r="I946" t="s">
        <v>8</v>
      </c>
      <c r="J946">
        <v>227695592</v>
      </c>
      <c r="K946">
        <v>569</v>
      </c>
      <c r="L946">
        <v>50021</v>
      </c>
      <c r="O946" t="str">
        <f t="shared" si="14"/>
        <v>MEM_LOAD_UOPS_RETIRED.L2_MISSkmerindMURMURerase450000003</v>
      </c>
      <c r="P946">
        <v>227695592</v>
      </c>
    </row>
    <row r="947" spans="1:16" x14ac:dyDescent="0.25">
      <c r="A947" t="s">
        <v>13</v>
      </c>
      <c r="B947" t="s">
        <v>1</v>
      </c>
      <c r="C947" t="s">
        <v>2</v>
      </c>
      <c r="D947">
        <v>1</v>
      </c>
      <c r="E947">
        <v>0.8</v>
      </c>
      <c r="F947">
        <v>16</v>
      </c>
      <c r="G947">
        <v>90000000</v>
      </c>
      <c r="H947">
        <v>1</v>
      </c>
      <c r="I947" t="s">
        <v>8</v>
      </c>
      <c r="J947">
        <v>443786312</v>
      </c>
      <c r="K947">
        <v>1109</v>
      </c>
      <c r="L947">
        <v>50021</v>
      </c>
      <c r="O947" t="str">
        <f t="shared" si="14"/>
        <v>MEM_LOAD_UOPS_RETIRED.L2_MISSkmerindMURMURerase900000001</v>
      </c>
      <c r="P947">
        <v>443786312</v>
      </c>
    </row>
    <row r="948" spans="1:16" x14ac:dyDescent="0.25">
      <c r="A948" t="s">
        <v>13</v>
      </c>
      <c r="B948" t="s">
        <v>1</v>
      </c>
      <c r="C948" t="s">
        <v>2</v>
      </c>
      <c r="D948">
        <v>1</v>
      </c>
      <c r="E948">
        <v>0.8</v>
      </c>
      <c r="F948">
        <v>16</v>
      </c>
      <c r="G948">
        <v>90000000</v>
      </c>
      <c r="H948">
        <v>2</v>
      </c>
      <c r="I948" t="s">
        <v>8</v>
      </c>
      <c r="J948">
        <v>442985976</v>
      </c>
      <c r="K948">
        <v>1107</v>
      </c>
      <c r="L948">
        <v>50021</v>
      </c>
      <c r="O948" t="str">
        <f t="shared" si="14"/>
        <v>MEM_LOAD_UOPS_RETIRED.L2_MISSkmerindMURMURerase900000002</v>
      </c>
      <c r="P948">
        <v>442985976</v>
      </c>
    </row>
    <row r="949" spans="1:16" x14ac:dyDescent="0.25">
      <c r="A949" t="s">
        <v>13</v>
      </c>
      <c r="B949" t="s">
        <v>1</v>
      </c>
      <c r="C949" t="s">
        <v>2</v>
      </c>
      <c r="D949">
        <v>1</v>
      </c>
      <c r="E949">
        <v>0.8</v>
      </c>
      <c r="F949">
        <v>16</v>
      </c>
      <c r="G949">
        <v>90000000</v>
      </c>
      <c r="H949">
        <v>3</v>
      </c>
      <c r="I949" t="s">
        <v>8</v>
      </c>
      <c r="J949">
        <v>443386144</v>
      </c>
      <c r="K949">
        <v>1108</v>
      </c>
      <c r="L949">
        <v>50021</v>
      </c>
      <c r="O949" t="str">
        <f t="shared" si="14"/>
        <v>MEM_LOAD_UOPS_RETIRED.L2_MISSkmerindMURMURerase900000003</v>
      </c>
      <c r="P949">
        <v>443386144</v>
      </c>
    </row>
    <row r="950" spans="1:16" x14ac:dyDescent="0.25">
      <c r="A950" t="s">
        <v>13</v>
      </c>
      <c r="B950" t="s">
        <v>10</v>
      </c>
      <c r="C950" t="s">
        <v>2</v>
      </c>
      <c r="D950">
        <v>1</v>
      </c>
      <c r="E950">
        <v>0.8</v>
      </c>
      <c r="F950">
        <v>16</v>
      </c>
      <c r="G950">
        <v>11300000</v>
      </c>
      <c r="H950">
        <v>1</v>
      </c>
      <c r="I950" t="s">
        <v>8</v>
      </c>
      <c r="J950">
        <v>60425368</v>
      </c>
      <c r="K950">
        <v>151</v>
      </c>
      <c r="L950">
        <v>50021</v>
      </c>
      <c r="O950" t="str">
        <f t="shared" si="14"/>
        <v>MEM_LOAD_UOPS_RETIRED.L2_MISSkmerindMURMURfind113000001</v>
      </c>
      <c r="P950">
        <v>60425368</v>
      </c>
    </row>
    <row r="951" spans="1:16" x14ac:dyDescent="0.25">
      <c r="A951" t="s">
        <v>13</v>
      </c>
      <c r="B951" t="s">
        <v>10</v>
      </c>
      <c r="C951" t="s">
        <v>2</v>
      </c>
      <c r="D951">
        <v>1</v>
      </c>
      <c r="E951">
        <v>0.8</v>
      </c>
      <c r="F951">
        <v>16</v>
      </c>
      <c r="G951">
        <v>11300000</v>
      </c>
      <c r="H951">
        <v>2</v>
      </c>
      <c r="I951" t="s">
        <v>8</v>
      </c>
      <c r="J951">
        <v>60425368</v>
      </c>
      <c r="K951">
        <v>151</v>
      </c>
      <c r="L951">
        <v>50021</v>
      </c>
      <c r="O951" t="str">
        <f t="shared" si="14"/>
        <v>MEM_LOAD_UOPS_RETIRED.L2_MISSkmerindMURMURfind113000002</v>
      </c>
      <c r="P951">
        <v>60425368</v>
      </c>
    </row>
    <row r="952" spans="1:16" x14ac:dyDescent="0.25">
      <c r="A952" t="s">
        <v>13</v>
      </c>
      <c r="B952" t="s">
        <v>10</v>
      </c>
      <c r="C952" t="s">
        <v>2</v>
      </c>
      <c r="D952">
        <v>1</v>
      </c>
      <c r="E952">
        <v>0.8</v>
      </c>
      <c r="F952">
        <v>16</v>
      </c>
      <c r="G952">
        <v>11300000</v>
      </c>
      <c r="H952">
        <v>3</v>
      </c>
      <c r="I952" t="s">
        <v>8</v>
      </c>
      <c r="J952">
        <v>60025200</v>
      </c>
      <c r="K952">
        <v>150</v>
      </c>
      <c r="L952">
        <v>50021</v>
      </c>
      <c r="O952" t="str">
        <f t="shared" si="14"/>
        <v>MEM_LOAD_UOPS_RETIRED.L2_MISSkmerindMURMURfind113000003</v>
      </c>
      <c r="P952">
        <v>60025200</v>
      </c>
    </row>
    <row r="953" spans="1:16" x14ac:dyDescent="0.25">
      <c r="A953" t="s">
        <v>13</v>
      </c>
      <c r="B953" t="s">
        <v>10</v>
      </c>
      <c r="C953" t="s">
        <v>2</v>
      </c>
      <c r="D953">
        <v>1</v>
      </c>
      <c r="E953">
        <v>0.8</v>
      </c>
      <c r="F953">
        <v>16</v>
      </c>
      <c r="G953">
        <v>22500000</v>
      </c>
      <c r="H953">
        <v>1</v>
      </c>
      <c r="I953" t="s">
        <v>8</v>
      </c>
      <c r="J953">
        <v>119250064</v>
      </c>
      <c r="K953">
        <v>298</v>
      </c>
      <c r="L953">
        <v>50021</v>
      </c>
      <c r="O953" t="str">
        <f t="shared" si="14"/>
        <v>MEM_LOAD_UOPS_RETIRED.L2_MISSkmerindMURMURfind225000001</v>
      </c>
      <c r="P953">
        <v>119250064</v>
      </c>
    </row>
    <row r="954" spans="1:16" x14ac:dyDescent="0.25">
      <c r="A954" t="s">
        <v>13</v>
      </c>
      <c r="B954" t="s">
        <v>10</v>
      </c>
      <c r="C954" t="s">
        <v>2</v>
      </c>
      <c r="D954">
        <v>1</v>
      </c>
      <c r="E954">
        <v>0.8</v>
      </c>
      <c r="F954">
        <v>16</v>
      </c>
      <c r="G954">
        <v>22500000</v>
      </c>
      <c r="H954">
        <v>2</v>
      </c>
      <c r="I954" t="s">
        <v>8</v>
      </c>
      <c r="J954">
        <v>118049560</v>
      </c>
      <c r="K954">
        <v>295</v>
      </c>
      <c r="L954">
        <v>50021</v>
      </c>
      <c r="O954" t="str">
        <f t="shared" si="14"/>
        <v>MEM_LOAD_UOPS_RETIRED.L2_MISSkmerindMURMURfind225000002</v>
      </c>
      <c r="P954">
        <v>118049560</v>
      </c>
    </row>
    <row r="955" spans="1:16" x14ac:dyDescent="0.25">
      <c r="A955" t="s">
        <v>13</v>
      </c>
      <c r="B955" t="s">
        <v>10</v>
      </c>
      <c r="C955" t="s">
        <v>2</v>
      </c>
      <c r="D955">
        <v>1</v>
      </c>
      <c r="E955">
        <v>0.8</v>
      </c>
      <c r="F955">
        <v>16</v>
      </c>
      <c r="G955">
        <v>22500000</v>
      </c>
      <c r="H955">
        <v>3</v>
      </c>
      <c r="I955" t="s">
        <v>8</v>
      </c>
      <c r="J955">
        <v>119250064</v>
      </c>
      <c r="K955">
        <v>298</v>
      </c>
      <c r="L955">
        <v>50021</v>
      </c>
      <c r="O955" t="str">
        <f t="shared" si="14"/>
        <v>MEM_LOAD_UOPS_RETIRED.L2_MISSkmerindMURMURfind225000003</v>
      </c>
      <c r="P955">
        <v>119250064</v>
      </c>
    </row>
    <row r="956" spans="1:16" x14ac:dyDescent="0.25">
      <c r="A956" t="s">
        <v>13</v>
      </c>
      <c r="B956" t="s">
        <v>10</v>
      </c>
      <c r="C956" t="s">
        <v>2</v>
      </c>
      <c r="D956">
        <v>1</v>
      </c>
      <c r="E956">
        <v>0.8</v>
      </c>
      <c r="F956">
        <v>16</v>
      </c>
      <c r="G956">
        <v>45000000</v>
      </c>
      <c r="H956">
        <v>1</v>
      </c>
      <c r="I956" t="s">
        <v>8</v>
      </c>
      <c r="J956">
        <v>230496768</v>
      </c>
      <c r="K956">
        <v>576</v>
      </c>
      <c r="L956">
        <v>50021</v>
      </c>
      <c r="O956" t="str">
        <f t="shared" si="14"/>
        <v>MEM_LOAD_UOPS_RETIRED.L2_MISSkmerindMURMURfind450000001</v>
      </c>
      <c r="P956">
        <v>230496768</v>
      </c>
    </row>
    <row r="957" spans="1:16" x14ac:dyDescent="0.25">
      <c r="A957" t="s">
        <v>13</v>
      </c>
      <c r="B957" t="s">
        <v>10</v>
      </c>
      <c r="C957" t="s">
        <v>2</v>
      </c>
      <c r="D957">
        <v>1</v>
      </c>
      <c r="E957">
        <v>0.8</v>
      </c>
      <c r="F957">
        <v>16</v>
      </c>
      <c r="G957">
        <v>45000000</v>
      </c>
      <c r="H957">
        <v>2</v>
      </c>
      <c r="I957" t="s">
        <v>8</v>
      </c>
      <c r="J957">
        <v>229296264</v>
      </c>
      <c r="K957">
        <v>573</v>
      </c>
      <c r="L957">
        <v>50021</v>
      </c>
      <c r="O957" t="str">
        <f t="shared" si="14"/>
        <v>MEM_LOAD_UOPS_RETIRED.L2_MISSkmerindMURMURfind450000002</v>
      </c>
      <c r="P957">
        <v>229296264</v>
      </c>
    </row>
    <row r="958" spans="1:16" x14ac:dyDescent="0.25">
      <c r="A958" t="s">
        <v>13</v>
      </c>
      <c r="B958" t="s">
        <v>10</v>
      </c>
      <c r="C958" t="s">
        <v>2</v>
      </c>
      <c r="D958">
        <v>1</v>
      </c>
      <c r="E958">
        <v>0.8</v>
      </c>
      <c r="F958">
        <v>16</v>
      </c>
      <c r="G958">
        <v>45000000</v>
      </c>
      <c r="H958">
        <v>3</v>
      </c>
      <c r="I958" t="s">
        <v>8</v>
      </c>
      <c r="J958">
        <v>219692232</v>
      </c>
      <c r="K958">
        <v>549</v>
      </c>
      <c r="L958">
        <v>50021</v>
      </c>
      <c r="O958" t="str">
        <f t="shared" si="14"/>
        <v>MEM_LOAD_UOPS_RETIRED.L2_MISSkmerindMURMURfind450000003</v>
      </c>
      <c r="P958">
        <v>219692232</v>
      </c>
    </row>
    <row r="959" spans="1:16" x14ac:dyDescent="0.25">
      <c r="A959" t="s">
        <v>13</v>
      </c>
      <c r="B959" t="s">
        <v>10</v>
      </c>
      <c r="C959" t="s">
        <v>2</v>
      </c>
      <c r="D959">
        <v>1</v>
      </c>
      <c r="E959">
        <v>0.8</v>
      </c>
      <c r="F959">
        <v>16</v>
      </c>
      <c r="G959">
        <v>90000000</v>
      </c>
      <c r="H959">
        <v>1</v>
      </c>
      <c r="I959" t="s">
        <v>8</v>
      </c>
      <c r="J959">
        <v>444186480</v>
      </c>
      <c r="K959">
        <v>1110</v>
      </c>
      <c r="L959">
        <v>50021</v>
      </c>
      <c r="O959" t="str">
        <f t="shared" si="14"/>
        <v>MEM_LOAD_UOPS_RETIRED.L2_MISSkmerindMURMURfind900000001</v>
      </c>
      <c r="P959">
        <v>444186480</v>
      </c>
    </row>
    <row r="960" spans="1:16" x14ac:dyDescent="0.25">
      <c r="A960" t="s">
        <v>13</v>
      </c>
      <c r="B960" t="s">
        <v>10</v>
      </c>
      <c r="C960" t="s">
        <v>2</v>
      </c>
      <c r="D960">
        <v>1</v>
      </c>
      <c r="E960">
        <v>0.8</v>
      </c>
      <c r="F960">
        <v>16</v>
      </c>
      <c r="G960">
        <v>90000000</v>
      </c>
      <c r="H960">
        <v>2</v>
      </c>
      <c r="I960" t="s">
        <v>8</v>
      </c>
      <c r="J960">
        <v>446987656</v>
      </c>
      <c r="K960">
        <v>1117</v>
      </c>
      <c r="L960">
        <v>50021</v>
      </c>
      <c r="O960" t="str">
        <f t="shared" si="14"/>
        <v>MEM_LOAD_UOPS_RETIRED.L2_MISSkmerindMURMURfind900000002</v>
      </c>
      <c r="P960">
        <v>446987656</v>
      </c>
    </row>
    <row r="961" spans="1:16" x14ac:dyDescent="0.25">
      <c r="A961" t="s">
        <v>13</v>
      </c>
      <c r="B961" t="s">
        <v>10</v>
      </c>
      <c r="C961" t="s">
        <v>2</v>
      </c>
      <c r="D961">
        <v>1</v>
      </c>
      <c r="E961">
        <v>0.8</v>
      </c>
      <c r="F961">
        <v>16</v>
      </c>
      <c r="G961">
        <v>90000000</v>
      </c>
      <c r="H961">
        <v>3</v>
      </c>
      <c r="I961" t="s">
        <v>8</v>
      </c>
      <c r="J961">
        <v>444586648</v>
      </c>
      <c r="K961">
        <v>1111</v>
      </c>
      <c r="L961">
        <v>50021</v>
      </c>
      <c r="O961" t="str">
        <f t="shared" si="14"/>
        <v>MEM_LOAD_UOPS_RETIRED.L2_MISSkmerindMURMURfind900000003</v>
      </c>
      <c r="P961">
        <v>444586648</v>
      </c>
    </row>
    <row r="962" spans="1:16" x14ac:dyDescent="0.25">
      <c r="A962" t="s">
        <v>13</v>
      </c>
      <c r="B962" t="s">
        <v>11</v>
      </c>
      <c r="C962" t="s">
        <v>2</v>
      </c>
      <c r="D962">
        <v>1</v>
      </c>
      <c r="E962">
        <v>0.8</v>
      </c>
      <c r="F962">
        <v>16</v>
      </c>
      <c r="G962">
        <v>11300000</v>
      </c>
      <c r="H962">
        <v>1</v>
      </c>
      <c r="I962" t="s">
        <v>8</v>
      </c>
      <c r="J962">
        <v>60025200</v>
      </c>
      <c r="K962">
        <v>150</v>
      </c>
      <c r="L962">
        <v>50021</v>
      </c>
      <c r="O962" t="str">
        <f t="shared" ref="O962:O1025" si="15">I962&amp;A962&amp;C962&amp;B962&amp;G962&amp;H962</f>
        <v>MEM_LOAD_UOPS_RETIRED.L2_MISSkmerindMURMURinsert113000001</v>
      </c>
      <c r="P962">
        <v>60025200</v>
      </c>
    </row>
    <row r="963" spans="1:16" x14ac:dyDescent="0.25">
      <c r="A963" t="s">
        <v>13</v>
      </c>
      <c r="B963" t="s">
        <v>11</v>
      </c>
      <c r="C963" t="s">
        <v>2</v>
      </c>
      <c r="D963">
        <v>1</v>
      </c>
      <c r="E963">
        <v>0.8</v>
      </c>
      <c r="F963">
        <v>16</v>
      </c>
      <c r="G963">
        <v>11300000</v>
      </c>
      <c r="H963">
        <v>2</v>
      </c>
      <c r="I963" t="s">
        <v>8</v>
      </c>
      <c r="J963">
        <v>60425368</v>
      </c>
      <c r="K963">
        <v>151</v>
      </c>
      <c r="L963">
        <v>50021</v>
      </c>
      <c r="O963" t="str">
        <f t="shared" si="15"/>
        <v>MEM_LOAD_UOPS_RETIRED.L2_MISSkmerindMURMURinsert113000002</v>
      </c>
      <c r="P963">
        <v>60425368</v>
      </c>
    </row>
    <row r="964" spans="1:16" x14ac:dyDescent="0.25">
      <c r="A964" t="s">
        <v>13</v>
      </c>
      <c r="B964" t="s">
        <v>11</v>
      </c>
      <c r="C964" t="s">
        <v>2</v>
      </c>
      <c r="D964">
        <v>1</v>
      </c>
      <c r="E964">
        <v>0.8</v>
      </c>
      <c r="F964">
        <v>16</v>
      </c>
      <c r="G964">
        <v>11300000</v>
      </c>
      <c r="H964">
        <v>3</v>
      </c>
      <c r="I964" t="s">
        <v>8</v>
      </c>
      <c r="J964">
        <v>59625032</v>
      </c>
      <c r="K964">
        <v>149</v>
      </c>
      <c r="L964">
        <v>50021</v>
      </c>
      <c r="O964" t="str">
        <f t="shared" si="15"/>
        <v>MEM_LOAD_UOPS_RETIRED.L2_MISSkmerindMURMURinsert113000003</v>
      </c>
      <c r="P964">
        <v>59625032</v>
      </c>
    </row>
    <row r="965" spans="1:16" x14ac:dyDescent="0.25">
      <c r="A965" t="s">
        <v>13</v>
      </c>
      <c r="B965" t="s">
        <v>11</v>
      </c>
      <c r="C965" t="s">
        <v>2</v>
      </c>
      <c r="D965">
        <v>1</v>
      </c>
      <c r="E965">
        <v>0.8</v>
      </c>
      <c r="F965">
        <v>16</v>
      </c>
      <c r="G965">
        <v>22500000</v>
      </c>
      <c r="H965">
        <v>1</v>
      </c>
      <c r="I965" t="s">
        <v>8</v>
      </c>
      <c r="J965">
        <v>119650232</v>
      </c>
      <c r="K965">
        <v>299</v>
      </c>
      <c r="L965">
        <v>50021</v>
      </c>
      <c r="O965" t="str">
        <f t="shared" si="15"/>
        <v>MEM_LOAD_UOPS_RETIRED.L2_MISSkmerindMURMURinsert225000001</v>
      </c>
      <c r="P965">
        <v>119650232</v>
      </c>
    </row>
    <row r="966" spans="1:16" x14ac:dyDescent="0.25">
      <c r="A966" t="s">
        <v>13</v>
      </c>
      <c r="B966" t="s">
        <v>11</v>
      </c>
      <c r="C966" t="s">
        <v>2</v>
      </c>
      <c r="D966">
        <v>1</v>
      </c>
      <c r="E966">
        <v>0.8</v>
      </c>
      <c r="F966">
        <v>16</v>
      </c>
      <c r="G966">
        <v>22500000</v>
      </c>
      <c r="H966">
        <v>2</v>
      </c>
      <c r="I966" t="s">
        <v>8</v>
      </c>
      <c r="J966">
        <v>119650232</v>
      </c>
      <c r="K966">
        <v>299</v>
      </c>
      <c r="L966">
        <v>50021</v>
      </c>
      <c r="O966" t="str">
        <f t="shared" si="15"/>
        <v>MEM_LOAD_UOPS_RETIRED.L2_MISSkmerindMURMURinsert225000002</v>
      </c>
      <c r="P966">
        <v>119650232</v>
      </c>
    </row>
    <row r="967" spans="1:16" x14ac:dyDescent="0.25">
      <c r="A967" t="s">
        <v>13</v>
      </c>
      <c r="B967" t="s">
        <v>11</v>
      </c>
      <c r="C967" t="s">
        <v>2</v>
      </c>
      <c r="D967">
        <v>1</v>
      </c>
      <c r="E967">
        <v>0.8</v>
      </c>
      <c r="F967">
        <v>16</v>
      </c>
      <c r="G967">
        <v>22500000</v>
      </c>
      <c r="H967">
        <v>3</v>
      </c>
      <c r="I967" t="s">
        <v>8</v>
      </c>
      <c r="J967">
        <v>119250064</v>
      </c>
      <c r="K967">
        <v>298</v>
      </c>
      <c r="L967">
        <v>50021</v>
      </c>
      <c r="O967" t="str">
        <f t="shared" si="15"/>
        <v>MEM_LOAD_UOPS_RETIRED.L2_MISSkmerindMURMURinsert225000003</v>
      </c>
      <c r="P967">
        <v>119250064</v>
      </c>
    </row>
    <row r="968" spans="1:16" x14ac:dyDescent="0.25">
      <c r="A968" t="s">
        <v>13</v>
      </c>
      <c r="B968" t="s">
        <v>11</v>
      </c>
      <c r="C968" t="s">
        <v>2</v>
      </c>
      <c r="D968">
        <v>1</v>
      </c>
      <c r="E968">
        <v>0.8</v>
      </c>
      <c r="F968">
        <v>16</v>
      </c>
      <c r="G968">
        <v>45000000</v>
      </c>
      <c r="H968">
        <v>1</v>
      </c>
      <c r="I968" t="s">
        <v>8</v>
      </c>
      <c r="J968">
        <v>229696432</v>
      </c>
      <c r="K968">
        <v>574</v>
      </c>
      <c r="L968">
        <v>50021</v>
      </c>
      <c r="O968" t="str">
        <f t="shared" si="15"/>
        <v>MEM_LOAD_UOPS_RETIRED.L2_MISSkmerindMURMURinsert450000001</v>
      </c>
      <c r="P968">
        <v>229696432</v>
      </c>
    </row>
    <row r="969" spans="1:16" x14ac:dyDescent="0.25">
      <c r="A969" t="s">
        <v>13</v>
      </c>
      <c r="B969" t="s">
        <v>11</v>
      </c>
      <c r="C969" t="s">
        <v>2</v>
      </c>
      <c r="D969">
        <v>1</v>
      </c>
      <c r="E969">
        <v>0.8</v>
      </c>
      <c r="F969">
        <v>16</v>
      </c>
      <c r="G969">
        <v>45000000</v>
      </c>
      <c r="H969">
        <v>2</v>
      </c>
      <c r="I969" t="s">
        <v>8</v>
      </c>
      <c r="J969">
        <v>231297104</v>
      </c>
      <c r="K969">
        <v>578</v>
      </c>
      <c r="L969">
        <v>50021</v>
      </c>
      <c r="O969" t="str">
        <f t="shared" si="15"/>
        <v>MEM_LOAD_UOPS_RETIRED.L2_MISSkmerindMURMURinsert450000002</v>
      </c>
      <c r="P969">
        <v>231297104</v>
      </c>
    </row>
    <row r="970" spans="1:16" x14ac:dyDescent="0.25">
      <c r="A970" t="s">
        <v>13</v>
      </c>
      <c r="B970" t="s">
        <v>11</v>
      </c>
      <c r="C970" t="s">
        <v>2</v>
      </c>
      <c r="D970">
        <v>1</v>
      </c>
      <c r="E970">
        <v>0.8</v>
      </c>
      <c r="F970">
        <v>16</v>
      </c>
      <c r="G970">
        <v>45000000</v>
      </c>
      <c r="H970">
        <v>3</v>
      </c>
      <c r="I970" t="s">
        <v>8</v>
      </c>
      <c r="J970">
        <v>222493408</v>
      </c>
      <c r="K970">
        <v>556</v>
      </c>
      <c r="L970">
        <v>50021</v>
      </c>
      <c r="O970" t="str">
        <f t="shared" si="15"/>
        <v>MEM_LOAD_UOPS_RETIRED.L2_MISSkmerindMURMURinsert450000003</v>
      </c>
      <c r="P970">
        <v>222493408</v>
      </c>
    </row>
    <row r="971" spans="1:16" x14ac:dyDescent="0.25">
      <c r="A971" t="s">
        <v>13</v>
      </c>
      <c r="B971" t="s">
        <v>11</v>
      </c>
      <c r="C971" t="s">
        <v>2</v>
      </c>
      <c r="D971">
        <v>1</v>
      </c>
      <c r="E971">
        <v>0.8</v>
      </c>
      <c r="F971">
        <v>16</v>
      </c>
      <c r="G971">
        <v>90000000</v>
      </c>
      <c r="H971">
        <v>1</v>
      </c>
      <c r="I971" t="s">
        <v>8</v>
      </c>
      <c r="J971">
        <v>443386144</v>
      </c>
      <c r="K971">
        <v>1108</v>
      </c>
      <c r="L971">
        <v>50021</v>
      </c>
      <c r="O971" t="str">
        <f t="shared" si="15"/>
        <v>MEM_LOAD_UOPS_RETIRED.L2_MISSkmerindMURMURinsert900000001</v>
      </c>
      <c r="P971">
        <v>443386144</v>
      </c>
    </row>
    <row r="972" spans="1:16" x14ac:dyDescent="0.25">
      <c r="A972" t="s">
        <v>13</v>
      </c>
      <c r="B972" t="s">
        <v>11</v>
      </c>
      <c r="C972" t="s">
        <v>2</v>
      </c>
      <c r="D972">
        <v>1</v>
      </c>
      <c r="E972">
        <v>0.8</v>
      </c>
      <c r="F972">
        <v>16</v>
      </c>
      <c r="G972">
        <v>90000000</v>
      </c>
      <c r="H972">
        <v>2</v>
      </c>
      <c r="I972" t="s">
        <v>8</v>
      </c>
      <c r="J972">
        <v>443786312</v>
      </c>
      <c r="K972">
        <v>1109</v>
      </c>
      <c r="L972">
        <v>50021</v>
      </c>
      <c r="O972" t="str">
        <f t="shared" si="15"/>
        <v>MEM_LOAD_UOPS_RETIRED.L2_MISSkmerindMURMURinsert900000002</v>
      </c>
      <c r="P972">
        <v>443786312</v>
      </c>
    </row>
    <row r="973" spans="1:16" x14ac:dyDescent="0.25">
      <c r="A973" t="s">
        <v>13</v>
      </c>
      <c r="B973" t="s">
        <v>11</v>
      </c>
      <c r="C973" t="s">
        <v>2</v>
      </c>
      <c r="D973">
        <v>1</v>
      </c>
      <c r="E973">
        <v>0.8</v>
      </c>
      <c r="F973">
        <v>16</v>
      </c>
      <c r="G973">
        <v>90000000</v>
      </c>
      <c r="H973">
        <v>3</v>
      </c>
      <c r="I973" t="s">
        <v>8</v>
      </c>
      <c r="J973">
        <v>445386984</v>
      </c>
      <c r="K973">
        <v>1113</v>
      </c>
      <c r="L973">
        <v>50021</v>
      </c>
      <c r="O973" t="str">
        <f t="shared" si="15"/>
        <v>MEM_LOAD_UOPS_RETIRED.L2_MISSkmerindMURMURinsert900000003</v>
      </c>
      <c r="P973">
        <v>445386984</v>
      </c>
    </row>
    <row r="974" spans="1:16" x14ac:dyDescent="0.25">
      <c r="A974" t="s">
        <v>14</v>
      </c>
      <c r="B974" t="s">
        <v>1</v>
      </c>
      <c r="C974" t="s">
        <v>2</v>
      </c>
      <c r="D974">
        <v>1</v>
      </c>
      <c r="E974">
        <v>0.8</v>
      </c>
      <c r="F974">
        <v>16</v>
      </c>
      <c r="G974">
        <v>11300000</v>
      </c>
      <c r="H974">
        <v>1</v>
      </c>
      <c r="I974" t="s">
        <v>8</v>
      </c>
      <c r="J974">
        <v>74831416</v>
      </c>
      <c r="K974">
        <v>187</v>
      </c>
      <c r="L974">
        <v>50021</v>
      </c>
      <c r="O974" t="str">
        <f t="shared" si="15"/>
        <v>MEM_LOAD_UOPS_RETIRED.L2_MISSlinearprobeMURMURerase113000001</v>
      </c>
      <c r="P974">
        <v>74831416</v>
      </c>
    </row>
    <row r="975" spans="1:16" x14ac:dyDescent="0.25">
      <c r="A975" t="s">
        <v>14</v>
      </c>
      <c r="B975" t="s">
        <v>1</v>
      </c>
      <c r="C975" t="s">
        <v>2</v>
      </c>
      <c r="D975">
        <v>1</v>
      </c>
      <c r="E975">
        <v>0.8</v>
      </c>
      <c r="F975">
        <v>16</v>
      </c>
      <c r="G975">
        <v>11300000</v>
      </c>
      <c r="H975">
        <v>2</v>
      </c>
      <c r="I975" t="s">
        <v>8</v>
      </c>
      <c r="J975">
        <v>74831416</v>
      </c>
      <c r="K975">
        <v>187</v>
      </c>
      <c r="L975">
        <v>50021</v>
      </c>
      <c r="O975" t="str">
        <f t="shared" si="15"/>
        <v>MEM_LOAD_UOPS_RETIRED.L2_MISSlinearprobeMURMURerase113000002</v>
      </c>
      <c r="P975">
        <v>74831416</v>
      </c>
    </row>
    <row r="976" spans="1:16" x14ac:dyDescent="0.25">
      <c r="A976" t="s">
        <v>14</v>
      </c>
      <c r="B976" t="s">
        <v>1</v>
      </c>
      <c r="C976" t="s">
        <v>2</v>
      </c>
      <c r="D976">
        <v>1</v>
      </c>
      <c r="E976">
        <v>0.8</v>
      </c>
      <c r="F976">
        <v>16</v>
      </c>
      <c r="G976">
        <v>11300000</v>
      </c>
      <c r="H976">
        <v>3</v>
      </c>
      <c r="I976" t="s">
        <v>8</v>
      </c>
      <c r="J976">
        <v>75231584</v>
      </c>
      <c r="K976">
        <v>188</v>
      </c>
      <c r="L976">
        <v>50021</v>
      </c>
      <c r="O976" t="str">
        <f t="shared" si="15"/>
        <v>MEM_LOAD_UOPS_RETIRED.L2_MISSlinearprobeMURMURerase113000003</v>
      </c>
      <c r="P976">
        <v>75231584</v>
      </c>
    </row>
    <row r="977" spans="1:16" x14ac:dyDescent="0.25">
      <c r="A977" t="s">
        <v>14</v>
      </c>
      <c r="B977" t="s">
        <v>1</v>
      </c>
      <c r="C977" t="s">
        <v>2</v>
      </c>
      <c r="D977">
        <v>1</v>
      </c>
      <c r="E977">
        <v>0.8</v>
      </c>
      <c r="F977">
        <v>16</v>
      </c>
      <c r="G977">
        <v>22500000</v>
      </c>
      <c r="H977">
        <v>1</v>
      </c>
      <c r="I977" t="s">
        <v>8</v>
      </c>
      <c r="J977">
        <v>167670392</v>
      </c>
      <c r="K977">
        <v>419</v>
      </c>
      <c r="L977">
        <v>50021</v>
      </c>
      <c r="O977" t="str">
        <f t="shared" si="15"/>
        <v>MEM_LOAD_UOPS_RETIRED.L2_MISSlinearprobeMURMURerase225000001</v>
      </c>
      <c r="P977">
        <v>167670392</v>
      </c>
    </row>
    <row r="978" spans="1:16" x14ac:dyDescent="0.25">
      <c r="A978" t="s">
        <v>14</v>
      </c>
      <c r="B978" t="s">
        <v>1</v>
      </c>
      <c r="C978" t="s">
        <v>2</v>
      </c>
      <c r="D978">
        <v>1</v>
      </c>
      <c r="E978">
        <v>0.8</v>
      </c>
      <c r="F978">
        <v>16</v>
      </c>
      <c r="G978">
        <v>22500000</v>
      </c>
      <c r="H978">
        <v>2</v>
      </c>
      <c r="I978" t="s">
        <v>8</v>
      </c>
      <c r="J978">
        <v>168870896</v>
      </c>
      <c r="K978">
        <v>422</v>
      </c>
      <c r="L978">
        <v>50021</v>
      </c>
      <c r="O978" t="str">
        <f t="shared" si="15"/>
        <v>MEM_LOAD_UOPS_RETIRED.L2_MISSlinearprobeMURMURerase225000002</v>
      </c>
      <c r="P978">
        <v>168870896</v>
      </c>
    </row>
    <row r="979" spans="1:16" x14ac:dyDescent="0.25">
      <c r="A979" t="s">
        <v>14</v>
      </c>
      <c r="B979" t="s">
        <v>1</v>
      </c>
      <c r="C979" t="s">
        <v>2</v>
      </c>
      <c r="D979">
        <v>1</v>
      </c>
      <c r="E979">
        <v>0.8</v>
      </c>
      <c r="F979">
        <v>16</v>
      </c>
      <c r="G979">
        <v>22500000</v>
      </c>
      <c r="H979">
        <v>3</v>
      </c>
      <c r="I979" t="s">
        <v>8</v>
      </c>
      <c r="J979">
        <v>165669552</v>
      </c>
      <c r="K979">
        <v>414</v>
      </c>
      <c r="L979">
        <v>50021</v>
      </c>
      <c r="O979" t="str">
        <f t="shared" si="15"/>
        <v>MEM_LOAD_UOPS_RETIRED.L2_MISSlinearprobeMURMURerase225000003</v>
      </c>
      <c r="P979">
        <v>165669552</v>
      </c>
    </row>
    <row r="980" spans="1:16" x14ac:dyDescent="0.25">
      <c r="A980" t="s">
        <v>14</v>
      </c>
      <c r="B980" t="s">
        <v>1</v>
      </c>
      <c r="C980" t="s">
        <v>2</v>
      </c>
      <c r="D980">
        <v>1</v>
      </c>
      <c r="E980">
        <v>0.8</v>
      </c>
      <c r="F980">
        <v>16</v>
      </c>
      <c r="G980">
        <v>45000000</v>
      </c>
      <c r="H980">
        <v>1</v>
      </c>
      <c r="I980" t="s">
        <v>8</v>
      </c>
      <c r="J980">
        <v>311730872</v>
      </c>
      <c r="K980">
        <v>779</v>
      </c>
      <c r="L980">
        <v>50021</v>
      </c>
      <c r="O980" t="str">
        <f t="shared" si="15"/>
        <v>MEM_LOAD_UOPS_RETIRED.L2_MISSlinearprobeMURMURerase450000001</v>
      </c>
      <c r="P980">
        <v>311730872</v>
      </c>
    </row>
    <row r="981" spans="1:16" x14ac:dyDescent="0.25">
      <c r="A981" t="s">
        <v>14</v>
      </c>
      <c r="B981" t="s">
        <v>1</v>
      </c>
      <c r="C981" t="s">
        <v>2</v>
      </c>
      <c r="D981">
        <v>1</v>
      </c>
      <c r="E981">
        <v>0.8</v>
      </c>
      <c r="F981">
        <v>16</v>
      </c>
      <c r="G981">
        <v>45000000</v>
      </c>
      <c r="H981">
        <v>2</v>
      </c>
      <c r="I981" t="s">
        <v>8</v>
      </c>
      <c r="J981">
        <v>306928856</v>
      </c>
      <c r="K981">
        <v>767</v>
      </c>
      <c r="L981">
        <v>50021</v>
      </c>
      <c r="O981" t="str">
        <f t="shared" si="15"/>
        <v>MEM_LOAD_UOPS_RETIRED.L2_MISSlinearprobeMURMURerase450000002</v>
      </c>
      <c r="P981">
        <v>306928856</v>
      </c>
    </row>
    <row r="982" spans="1:16" x14ac:dyDescent="0.25">
      <c r="A982" t="s">
        <v>14</v>
      </c>
      <c r="B982" t="s">
        <v>1</v>
      </c>
      <c r="C982" t="s">
        <v>2</v>
      </c>
      <c r="D982">
        <v>1</v>
      </c>
      <c r="E982">
        <v>0.8</v>
      </c>
      <c r="F982">
        <v>16</v>
      </c>
      <c r="G982">
        <v>45000000</v>
      </c>
      <c r="H982">
        <v>3</v>
      </c>
      <c r="I982" t="s">
        <v>8</v>
      </c>
      <c r="J982">
        <v>302927176</v>
      </c>
      <c r="K982">
        <v>757</v>
      </c>
      <c r="L982">
        <v>50021</v>
      </c>
      <c r="O982" t="str">
        <f t="shared" si="15"/>
        <v>MEM_LOAD_UOPS_RETIRED.L2_MISSlinearprobeMURMURerase450000003</v>
      </c>
      <c r="P982">
        <v>302927176</v>
      </c>
    </row>
    <row r="983" spans="1:16" x14ac:dyDescent="0.25">
      <c r="A983" t="s">
        <v>14</v>
      </c>
      <c r="B983" t="s">
        <v>1</v>
      </c>
      <c r="C983" t="s">
        <v>2</v>
      </c>
      <c r="D983">
        <v>1</v>
      </c>
      <c r="E983">
        <v>0.8</v>
      </c>
      <c r="F983">
        <v>16</v>
      </c>
      <c r="G983">
        <v>90000000</v>
      </c>
      <c r="H983">
        <v>1</v>
      </c>
      <c r="I983" t="s">
        <v>8</v>
      </c>
      <c r="J983">
        <v>589047296</v>
      </c>
      <c r="K983">
        <v>1472</v>
      </c>
      <c r="L983">
        <v>50021</v>
      </c>
      <c r="O983" t="str">
        <f t="shared" si="15"/>
        <v>MEM_LOAD_UOPS_RETIRED.L2_MISSlinearprobeMURMURerase900000001</v>
      </c>
      <c r="P983">
        <v>589047296</v>
      </c>
    </row>
    <row r="984" spans="1:16" x14ac:dyDescent="0.25">
      <c r="A984" t="s">
        <v>14</v>
      </c>
      <c r="B984" t="s">
        <v>1</v>
      </c>
      <c r="C984" t="s">
        <v>2</v>
      </c>
      <c r="D984">
        <v>1</v>
      </c>
      <c r="E984">
        <v>0.8</v>
      </c>
      <c r="F984">
        <v>16</v>
      </c>
      <c r="G984">
        <v>90000000</v>
      </c>
      <c r="H984">
        <v>2</v>
      </c>
      <c r="I984" t="s">
        <v>8</v>
      </c>
      <c r="J984">
        <v>587846792</v>
      </c>
      <c r="K984">
        <v>1469</v>
      </c>
      <c r="L984">
        <v>50021</v>
      </c>
      <c r="O984" t="str">
        <f t="shared" si="15"/>
        <v>MEM_LOAD_UOPS_RETIRED.L2_MISSlinearprobeMURMURerase900000002</v>
      </c>
      <c r="P984">
        <v>587846792</v>
      </c>
    </row>
    <row r="985" spans="1:16" x14ac:dyDescent="0.25">
      <c r="A985" t="s">
        <v>14</v>
      </c>
      <c r="B985" t="s">
        <v>1</v>
      </c>
      <c r="C985" t="s">
        <v>2</v>
      </c>
      <c r="D985">
        <v>1</v>
      </c>
      <c r="E985">
        <v>0.8</v>
      </c>
      <c r="F985">
        <v>16</v>
      </c>
      <c r="G985">
        <v>90000000</v>
      </c>
      <c r="H985">
        <v>3</v>
      </c>
      <c r="I985" t="s">
        <v>8</v>
      </c>
      <c r="J985">
        <v>594249480</v>
      </c>
      <c r="K985">
        <v>1485</v>
      </c>
      <c r="L985">
        <v>50021</v>
      </c>
      <c r="O985" t="str">
        <f t="shared" si="15"/>
        <v>MEM_LOAD_UOPS_RETIRED.L2_MISSlinearprobeMURMURerase900000003</v>
      </c>
      <c r="P985">
        <v>594249480</v>
      </c>
    </row>
    <row r="986" spans="1:16" x14ac:dyDescent="0.25">
      <c r="A986" t="s">
        <v>14</v>
      </c>
      <c r="B986" t="s">
        <v>10</v>
      </c>
      <c r="C986" t="s">
        <v>2</v>
      </c>
      <c r="D986">
        <v>1</v>
      </c>
      <c r="E986">
        <v>0.8</v>
      </c>
      <c r="F986">
        <v>16</v>
      </c>
      <c r="G986">
        <v>11300000</v>
      </c>
      <c r="H986">
        <v>1</v>
      </c>
      <c r="I986" t="s">
        <v>8</v>
      </c>
      <c r="J986">
        <v>74431248</v>
      </c>
      <c r="K986">
        <v>186</v>
      </c>
      <c r="L986">
        <v>50021</v>
      </c>
      <c r="O986" t="str">
        <f t="shared" si="15"/>
        <v>MEM_LOAD_UOPS_RETIRED.L2_MISSlinearprobeMURMURfind113000001</v>
      </c>
      <c r="P986">
        <v>74431248</v>
      </c>
    </row>
    <row r="987" spans="1:16" x14ac:dyDescent="0.25">
      <c r="A987" t="s">
        <v>14</v>
      </c>
      <c r="B987" t="s">
        <v>10</v>
      </c>
      <c r="C987" t="s">
        <v>2</v>
      </c>
      <c r="D987">
        <v>1</v>
      </c>
      <c r="E987">
        <v>0.8</v>
      </c>
      <c r="F987">
        <v>16</v>
      </c>
      <c r="G987">
        <v>11300000</v>
      </c>
      <c r="H987">
        <v>2</v>
      </c>
      <c r="I987" t="s">
        <v>8</v>
      </c>
      <c r="J987">
        <v>72030240</v>
      </c>
      <c r="K987">
        <v>180</v>
      </c>
      <c r="L987">
        <v>50021</v>
      </c>
      <c r="O987" t="str">
        <f t="shared" si="15"/>
        <v>MEM_LOAD_UOPS_RETIRED.L2_MISSlinearprobeMURMURfind113000002</v>
      </c>
      <c r="P987">
        <v>72030240</v>
      </c>
    </row>
    <row r="988" spans="1:16" x14ac:dyDescent="0.25">
      <c r="A988" t="s">
        <v>14</v>
      </c>
      <c r="B988" t="s">
        <v>10</v>
      </c>
      <c r="C988" t="s">
        <v>2</v>
      </c>
      <c r="D988">
        <v>1</v>
      </c>
      <c r="E988">
        <v>0.8</v>
      </c>
      <c r="F988">
        <v>16</v>
      </c>
      <c r="G988">
        <v>11300000</v>
      </c>
      <c r="H988">
        <v>3</v>
      </c>
      <c r="I988" t="s">
        <v>8</v>
      </c>
      <c r="J988">
        <v>74431248</v>
      </c>
      <c r="K988">
        <v>186</v>
      </c>
      <c r="L988">
        <v>50021</v>
      </c>
      <c r="O988" t="str">
        <f t="shared" si="15"/>
        <v>MEM_LOAD_UOPS_RETIRED.L2_MISSlinearprobeMURMURfind113000003</v>
      </c>
      <c r="P988">
        <v>74431248</v>
      </c>
    </row>
    <row r="989" spans="1:16" x14ac:dyDescent="0.25">
      <c r="A989" t="s">
        <v>14</v>
      </c>
      <c r="B989" t="s">
        <v>10</v>
      </c>
      <c r="C989" t="s">
        <v>2</v>
      </c>
      <c r="D989">
        <v>1</v>
      </c>
      <c r="E989">
        <v>0.8</v>
      </c>
      <c r="F989">
        <v>16</v>
      </c>
      <c r="G989">
        <v>22500000</v>
      </c>
      <c r="H989">
        <v>1</v>
      </c>
      <c r="I989" t="s">
        <v>8</v>
      </c>
      <c r="J989">
        <v>169671232</v>
      </c>
      <c r="K989">
        <v>424</v>
      </c>
      <c r="L989">
        <v>50021</v>
      </c>
      <c r="O989" t="str">
        <f t="shared" si="15"/>
        <v>MEM_LOAD_UOPS_RETIRED.L2_MISSlinearprobeMURMURfind225000001</v>
      </c>
      <c r="P989">
        <v>169671232</v>
      </c>
    </row>
    <row r="990" spans="1:16" x14ac:dyDescent="0.25">
      <c r="A990" t="s">
        <v>14</v>
      </c>
      <c r="B990" t="s">
        <v>10</v>
      </c>
      <c r="C990" t="s">
        <v>2</v>
      </c>
      <c r="D990">
        <v>1</v>
      </c>
      <c r="E990">
        <v>0.8</v>
      </c>
      <c r="F990">
        <v>16</v>
      </c>
      <c r="G990">
        <v>22500000</v>
      </c>
      <c r="H990">
        <v>2</v>
      </c>
      <c r="I990" t="s">
        <v>8</v>
      </c>
      <c r="J990">
        <v>168870896</v>
      </c>
      <c r="K990">
        <v>422</v>
      </c>
      <c r="L990">
        <v>50021</v>
      </c>
      <c r="O990" t="str">
        <f t="shared" si="15"/>
        <v>MEM_LOAD_UOPS_RETIRED.L2_MISSlinearprobeMURMURfind225000002</v>
      </c>
      <c r="P990">
        <v>168870896</v>
      </c>
    </row>
    <row r="991" spans="1:16" x14ac:dyDescent="0.25">
      <c r="A991" t="s">
        <v>14</v>
      </c>
      <c r="B991" t="s">
        <v>10</v>
      </c>
      <c r="C991" t="s">
        <v>2</v>
      </c>
      <c r="D991">
        <v>1</v>
      </c>
      <c r="E991">
        <v>0.8</v>
      </c>
      <c r="F991">
        <v>16</v>
      </c>
      <c r="G991">
        <v>22500000</v>
      </c>
      <c r="H991">
        <v>3</v>
      </c>
      <c r="I991" t="s">
        <v>8</v>
      </c>
      <c r="J991">
        <v>168070560</v>
      </c>
      <c r="K991">
        <v>420</v>
      </c>
      <c r="L991">
        <v>50021</v>
      </c>
      <c r="O991" t="str">
        <f t="shared" si="15"/>
        <v>MEM_LOAD_UOPS_RETIRED.L2_MISSlinearprobeMURMURfind225000003</v>
      </c>
      <c r="P991">
        <v>168070560</v>
      </c>
    </row>
    <row r="992" spans="1:16" x14ac:dyDescent="0.25">
      <c r="A992" t="s">
        <v>14</v>
      </c>
      <c r="B992" t="s">
        <v>10</v>
      </c>
      <c r="C992" t="s">
        <v>2</v>
      </c>
      <c r="D992">
        <v>1</v>
      </c>
      <c r="E992">
        <v>0.8</v>
      </c>
      <c r="F992">
        <v>16</v>
      </c>
      <c r="G992">
        <v>45000000</v>
      </c>
      <c r="H992">
        <v>1</v>
      </c>
      <c r="I992" t="s">
        <v>8</v>
      </c>
      <c r="J992">
        <v>312531208</v>
      </c>
      <c r="K992">
        <v>781</v>
      </c>
      <c r="L992">
        <v>50021</v>
      </c>
      <c r="O992" t="str">
        <f t="shared" si="15"/>
        <v>MEM_LOAD_UOPS_RETIRED.L2_MISSlinearprobeMURMURfind450000001</v>
      </c>
      <c r="P992">
        <v>312531208</v>
      </c>
    </row>
    <row r="993" spans="1:16" x14ac:dyDescent="0.25">
      <c r="A993" t="s">
        <v>14</v>
      </c>
      <c r="B993" t="s">
        <v>10</v>
      </c>
      <c r="C993" t="s">
        <v>2</v>
      </c>
      <c r="D993">
        <v>1</v>
      </c>
      <c r="E993">
        <v>0.8</v>
      </c>
      <c r="F993">
        <v>16</v>
      </c>
      <c r="G993">
        <v>45000000</v>
      </c>
      <c r="H993">
        <v>2</v>
      </c>
      <c r="I993" t="s">
        <v>8</v>
      </c>
      <c r="J993">
        <v>297724992</v>
      </c>
      <c r="K993">
        <v>744</v>
      </c>
      <c r="L993">
        <v>50021</v>
      </c>
      <c r="O993" t="str">
        <f t="shared" si="15"/>
        <v>MEM_LOAD_UOPS_RETIRED.L2_MISSlinearprobeMURMURfind450000002</v>
      </c>
      <c r="P993">
        <v>297724992</v>
      </c>
    </row>
    <row r="994" spans="1:16" x14ac:dyDescent="0.25">
      <c r="A994" t="s">
        <v>14</v>
      </c>
      <c r="B994" t="s">
        <v>10</v>
      </c>
      <c r="C994" t="s">
        <v>2</v>
      </c>
      <c r="D994">
        <v>1</v>
      </c>
      <c r="E994">
        <v>0.8</v>
      </c>
      <c r="F994">
        <v>16</v>
      </c>
      <c r="G994">
        <v>45000000</v>
      </c>
      <c r="H994">
        <v>3</v>
      </c>
      <c r="I994" t="s">
        <v>8</v>
      </c>
      <c r="J994">
        <v>314131880</v>
      </c>
      <c r="K994">
        <v>785</v>
      </c>
      <c r="L994">
        <v>50021</v>
      </c>
      <c r="O994" t="str">
        <f t="shared" si="15"/>
        <v>MEM_LOAD_UOPS_RETIRED.L2_MISSlinearprobeMURMURfind450000003</v>
      </c>
      <c r="P994">
        <v>314131880</v>
      </c>
    </row>
    <row r="995" spans="1:16" x14ac:dyDescent="0.25">
      <c r="A995" t="s">
        <v>14</v>
      </c>
      <c r="B995" t="s">
        <v>10</v>
      </c>
      <c r="C995" t="s">
        <v>2</v>
      </c>
      <c r="D995">
        <v>1</v>
      </c>
      <c r="E995">
        <v>0.8</v>
      </c>
      <c r="F995">
        <v>16</v>
      </c>
      <c r="G995">
        <v>90000000</v>
      </c>
      <c r="H995">
        <v>1</v>
      </c>
      <c r="I995" t="s">
        <v>8</v>
      </c>
      <c r="J995">
        <v>591448304</v>
      </c>
      <c r="K995">
        <v>1478</v>
      </c>
      <c r="L995">
        <v>50021</v>
      </c>
      <c r="O995" t="str">
        <f t="shared" si="15"/>
        <v>MEM_LOAD_UOPS_RETIRED.L2_MISSlinearprobeMURMURfind900000001</v>
      </c>
      <c r="P995">
        <v>591448304</v>
      </c>
    </row>
    <row r="996" spans="1:16" x14ac:dyDescent="0.25">
      <c r="A996" t="s">
        <v>14</v>
      </c>
      <c r="B996" t="s">
        <v>10</v>
      </c>
      <c r="C996" t="s">
        <v>2</v>
      </c>
      <c r="D996">
        <v>1</v>
      </c>
      <c r="E996">
        <v>0.8</v>
      </c>
      <c r="F996">
        <v>16</v>
      </c>
      <c r="G996">
        <v>90000000</v>
      </c>
      <c r="H996">
        <v>2</v>
      </c>
      <c r="I996" t="s">
        <v>8</v>
      </c>
      <c r="J996">
        <v>587446624</v>
      </c>
      <c r="K996">
        <v>1468</v>
      </c>
      <c r="L996">
        <v>50021</v>
      </c>
      <c r="O996" t="str">
        <f t="shared" si="15"/>
        <v>MEM_LOAD_UOPS_RETIRED.L2_MISSlinearprobeMURMURfind900000002</v>
      </c>
      <c r="P996">
        <v>587446624</v>
      </c>
    </row>
    <row r="997" spans="1:16" x14ac:dyDescent="0.25">
      <c r="A997" t="s">
        <v>14</v>
      </c>
      <c r="B997" t="s">
        <v>10</v>
      </c>
      <c r="C997" t="s">
        <v>2</v>
      </c>
      <c r="D997">
        <v>1</v>
      </c>
      <c r="E997">
        <v>0.8</v>
      </c>
      <c r="F997">
        <v>16</v>
      </c>
      <c r="G997">
        <v>90000000</v>
      </c>
      <c r="H997">
        <v>3</v>
      </c>
      <c r="I997" t="s">
        <v>8</v>
      </c>
      <c r="J997">
        <v>599851832</v>
      </c>
      <c r="K997">
        <v>1499</v>
      </c>
      <c r="L997">
        <v>50021</v>
      </c>
      <c r="O997" t="str">
        <f t="shared" si="15"/>
        <v>MEM_LOAD_UOPS_RETIRED.L2_MISSlinearprobeMURMURfind900000003</v>
      </c>
      <c r="P997">
        <v>599851832</v>
      </c>
    </row>
    <row r="998" spans="1:16" x14ac:dyDescent="0.25">
      <c r="A998" t="s">
        <v>14</v>
      </c>
      <c r="B998" t="s">
        <v>11</v>
      </c>
      <c r="C998" t="s">
        <v>2</v>
      </c>
      <c r="D998">
        <v>1</v>
      </c>
      <c r="E998">
        <v>0.8</v>
      </c>
      <c r="F998">
        <v>16</v>
      </c>
      <c r="G998">
        <v>11300000</v>
      </c>
      <c r="H998">
        <v>1</v>
      </c>
      <c r="I998" t="s">
        <v>8</v>
      </c>
      <c r="J998">
        <v>72030240</v>
      </c>
      <c r="K998">
        <v>180</v>
      </c>
      <c r="L998">
        <v>50021</v>
      </c>
      <c r="O998" t="str">
        <f t="shared" si="15"/>
        <v>MEM_LOAD_UOPS_RETIRED.L2_MISSlinearprobeMURMURinsert113000001</v>
      </c>
      <c r="P998">
        <v>72030240</v>
      </c>
    </row>
    <row r="999" spans="1:16" x14ac:dyDescent="0.25">
      <c r="A999" t="s">
        <v>14</v>
      </c>
      <c r="B999" t="s">
        <v>11</v>
      </c>
      <c r="C999" t="s">
        <v>2</v>
      </c>
      <c r="D999">
        <v>1</v>
      </c>
      <c r="E999">
        <v>0.8</v>
      </c>
      <c r="F999">
        <v>16</v>
      </c>
      <c r="G999">
        <v>11300000</v>
      </c>
      <c r="H999">
        <v>2</v>
      </c>
      <c r="I999" t="s">
        <v>8</v>
      </c>
      <c r="J999">
        <v>75631752</v>
      </c>
      <c r="K999">
        <v>189</v>
      </c>
      <c r="L999">
        <v>50021</v>
      </c>
      <c r="O999" t="str">
        <f t="shared" si="15"/>
        <v>MEM_LOAD_UOPS_RETIRED.L2_MISSlinearprobeMURMURinsert113000002</v>
      </c>
      <c r="P999">
        <v>75631752</v>
      </c>
    </row>
    <row r="1000" spans="1:16" x14ac:dyDescent="0.25">
      <c r="A1000" t="s">
        <v>14</v>
      </c>
      <c r="B1000" t="s">
        <v>11</v>
      </c>
      <c r="C1000" t="s">
        <v>2</v>
      </c>
      <c r="D1000">
        <v>1</v>
      </c>
      <c r="E1000">
        <v>0.8</v>
      </c>
      <c r="F1000">
        <v>16</v>
      </c>
      <c r="G1000">
        <v>11300000</v>
      </c>
      <c r="H1000">
        <v>3</v>
      </c>
      <c r="I1000" t="s">
        <v>8</v>
      </c>
      <c r="J1000">
        <v>68028560</v>
      </c>
      <c r="K1000">
        <v>170</v>
      </c>
      <c r="L1000">
        <v>50021</v>
      </c>
      <c r="O1000" t="str">
        <f t="shared" si="15"/>
        <v>MEM_LOAD_UOPS_RETIRED.L2_MISSlinearprobeMURMURinsert113000003</v>
      </c>
      <c r="P1000">
        <v>68028560</v>
      </c>
    </row>
    <row r="1001" spans="1:16" x14ac:dyDescent="0.25">
      <c r="A1001" t="s">
        <v>14</v>
      </c>
      <c r="B1001" t="s">
        <v>11</v>
      </c>
      <c r="C1001" t="s">
        <v>2</v>
      </c>
      <c r="D1001">
        <v>1</v>
      </c>
      <c r="E1001">
        <v>0.8</v>
      </c>
      <c r="F1001">
        <v>16</v>
      </c>
      <c r="G1001">
        <v>22500000</v>
      </c>
      <c r="H1001">
        <v>1</v>
      </c>
      <c r="I1001" t="s">
        <v>8</v>
      </c>
      <c r="J1001">
        <v>164869216</v>
      </c>
      <c r="K1001">
        <v>412</v>
      </c>
      <c r="L1001">
        <v>50021</v>
      </c>
      <c r="O1001" t="str">
        <f t="shared" si="15"/>
        <v>MEM_LOAD_UOPS_RETIRED.L2_MISSlinearprobeMURMURinsert225000001</v>
      </c>
      <c r="P1001">
        <v>164869216</v>
      </c>
    </row>
    <row r="1002" spans="1:16" x14ac:dyDescent="0.25">
      <c r="A1002" t="s">
        <v>14</v>
      </c>
      <c r="B1002" t="s">
        <v>11</v>
      </c>
      <c r="C1002" t="s">
        <v>2</v>
      </c>
      <c r="D1002">
        <v>1</v>
      </c>
      <c r="E1002">
        <v>0.8</v>
      </c>
      <c r="F1002">
        <v>16</v>
      </c>
      <c r="G1002">
        <v>22500000</v>
      </c>
      <c r="H1002">
        <v>2</v>
      </c>
      <c r="I1002" t="s">
        <v>8</v>
      </c>
      <c r="J1002">
        <v>153664512</v>
      </c>
      <c r="K1002">
        <v>384</v>
      </c>
      <c r="L1002">
        <v>50021</v>
      </c>
      <c r="O1002" t="str">
        <f t="shared" si="15"/>
        <v>MEM_LOAD_UOPS_RETIRED.L2_MISSlinearprobeMURMURinsert225000002</v>
      </c>
      <c r="P1002">
        <v>153664512</v>
      </c>
    </row>
    <row r="1003" spans="1:16" x14ac:dyDescent="0.25">
      <c r="A1003" t="s">
        <v>14</v>
      </c>
      <c r="B1003" t="s">
        <v>11</v>
      </c>
      <c r="C1003" t="s">
        <v>2</v>
      </c>
      <c r="D1003">
        <v>1</v>
      </c>
      <c r="E1003">
        <v>0.8</v>
      </c>
      <c r="F1003">
        <v>16</v>
      </c>
      <c r="G1003">
        <v>22500000</v>
      </c>
      <c r="H1003">
        <v>3</v>
      </c>
      <c r="I1003" t="s">
        <v>8</v>
      </c>
      <c r="J1003">
        <v>170071400</v>
      </c>
      <c r="K1003">
        <v>425</v>
      </c>
      <c r="L1003">
        <v>50021</v>
      </c>
      <c r="O1003" t="str">
        <f t="shared" si="15"/>
        <v>MEM_LOAD_UOPS_RETIRED.L2_MISSlinearprobeMURMURinsert225000003</v>
      </c>
      <c r="P1003">
        <v>170071400</v>
      </c>
    </row>
    <row r="1004" spans="1:16" x14ac:dyDescent="0.25">
      <c r="A1004" t="s">
        <v>14</v>
      </c>
      <c r="B1004" t="s">
        <v>11</v>
      </c>
      <c r="C1004" t="s">
        <v>2</v>
      </c>
      <c r="D1004">
        <v>1</v>
      </c>
      <c r="E1004">
        <v>0.8</v>
      </c>
      <c r="F1004">
        <v>16</v>
      </c>
      <c r="G1004">
        <v>45000000</v>
      </c>
      <c r="H1004">
        <v>1</v>
      </c>
      <c r="I1004" t="s">
        <v>8</v>
      </c>
      <c r="J1004">
        <v>305728352</v>
      </c>
      <c r="K1004">
        <v>764</v>
      </c>
      <c r="L1004">
        <v>50021</v>
      </c>
      <c r="O1004" t="str">
        <f t="shared" si="15"/>
        <v>MEM_LOAD_UOPS_RETIRED.L2_MISSlinearprobeMURMURinsert450000001</v>
      </c>
      <c r="P1004">
        <v>305728352</v>
      </c>
    </row>
    <row r="1005" spans="1:16" x14ac:dyDescent="0.25">
      <c r="A1005" t="s">
        <v>14</v>
      </c>
      <c r="B1005" t="s">
        <v>11</v>
      </c>
      <c r="C1005" t="s">
        <v>2</v>
      </c>
      <c r="D1005">
        <v>1</v>
      </c>
      <c r="E1005">
        <v>0.8</v>
      </c>
      <c r="F1005">
        <v>16</v>
      </c>
      <c r="G1005">
        <v>45000000</v>
      </c>
      <c r="H1005">
        <v>2</v>
      </c>
      <c r="I1005" t="s">
        <v>8</v>
      </c>
      <c r="J1005">
        <v>305328184</v>
      </c>
      <c r="K1005">
        <v>763</v>
      </c>
      <c r="L1005">
        <v>50021</v>
      </c>
      <c r="O1005" t="str">
        <f t="shared" si="15"/>
        <v>MEM_LOAD_UOPS_RETIRED.L2_MISSlinearprobeMURMURinsert450000002</v>
      </c>
      <c r="P1005">
        <v>305328184</v>
      </c>
    </row>
    <row r="1006" spans="1:16" x14ac:dyDescent="0.25">
      <c r="A1006" t="s">
        <v>14</v>
      </c>
      <c r="B1006" t="s">
        <v>11</v>
      </c>
      <c r="C1006" t="s">
        <v>2</v>
      </c>
      <c r="D1006">
        <v>1</v>
      </c>
      <c r="E1006">
        <v>0.8</v>
      </c>
      <c r="F1006">
        <v>16</v>
      </c>
      <c r="G1006">
        <v>45000000</v>
      </c>
      <c r="H1006">
        <v>3</v>
      </c>
      <c r="I1006" t="s">
        <v>8</v>
      </c>
      <c r="J1006">
        <v>308129360</v>
      </c>
      <c r="K1006">
        <v>770</v>
      </c>
      <c r="L1006">
        <v>50021</v>
      </c>
      <c r="O1006" t="str">
        <f t="shared" si="15"/>
        <v>MEM_LOAD_UOPS_RETIRED.L2_MISSlinearprobeMURMURinsert450000003</v>
      </c>
      <c r="P1006">
        <v>308129360</v>
      </c>
    </row>
    <row r="1007" spans="1:16" x14ac:dyDescent="0.25">
      <c r="A1007" t="s">
        <v>14</v>
      </c>
      <c r="B1007" t="s">
        <v>11</v>
      </c>
      <c r="C1007" t="s">
        <v>2</v>
      </c>
      <c r="D1007">
        <v>1</v>
      </c>
      <c r="E1007">
        <v>0.8</v>
      </c>
      <c r="F1007">
        <v>16</v>
      </c>
      <c r="G1007">
        <v>90000000</v>
      </c>
      <c r="H1007">
        <v>1</v>
      </c>
      <c r="I1007" t="s">
        <v>8</v>
      </c>
      <c r="J1007">
        <v>597450824</v>
      </c>
      <c r="K1007">
        <v>1493</v>
      </c>
      <c r="L1007">
        <v>50021</v>
      </c>
      <c r="O1007" t="str">
        <f t="shared" si="15"/>
        <v>MEM_LOAD_UOPS_RETIRED.L2_MISSlinearprobeMURMURinsert900000001</v>
      </c>
      <c r="P1007">
        <v>597450824</v>
      </c>
    </row>
    <row r="1008" spans="1:16" x14ac:dyDescent="0.25">
      <c r="A1008" t="s">
        <v>14</v>
      </c>
      <c r="B1008" t="s">
        <v>11</v>
      </c>
      <c r="C1008" t="s">
        <v>2</v>
      </c>
      <c r="D1008">
        <v>1</v>
      </c>
      <c r="E1008">
        <v>0.8</v>
      </c>
      <c r="F1008">
        <v>16</v>
      </c>
      <c r="G1008">
        <v>90000000</v>
      </c>
      <c r="H1008">
        <v>2</v>
      </c>
      <c r="I1008" t="s">
        <v>8</v>
      </c>
      <c r="J1008">
        <v>589847632</v>
      </c>
      <c r="K1008">
        <v>1474</v>
      </c>
      <c r="L1008">
        <v>50021</v>
      </c>
      <c r="O1008" t="str">
        <f t="shared" si="15"/>
        <v>MEM_LOAD_UOPS_RETIRED.L2_MISSlinearprobeMURMURinsert900000002</v>
      </c>
      <c r="P1008">
        <v>589847632</v>
      </c>
    </row>
    <row r="1009" spans="1:16" x14ac:dyDescent="0.25">
      <c r="A1009" t="s">
        <v>14</v>
      </c>
      <c r="B1009" t="s">
        <v>11</v>
      </c>
      <c r="C1009" t="s">
        <v>2</v>
      </c>
      <c r="D1009">
        <v>1</v>
      </c>
      <c r="E1009">
        <v>0.8</v>
      </c>
      <c r="F1009">
        <v>16</v>
      </c>
      <c r="G1009">
        <v>90000000</v>
      </c>
      <c r="H1009">
        <v>3</v>
      </c>
      <c r="I1009" t="s">
        <v>8</v>
      </c>
      <c r="J1009">
        <v>595449984</v>
      </c>
      <c r="K1009">
        <v>1488</v>
      </c>
      <c r="L1009">
        <v>50021</v>
      </c>
      <c r="O1009" t="str">
        <f t="shared" si="15"/>
        <v>MEM_LOAD_UOPS_RETIRED.L2_MISSlinearprobeMURMURinsert900000003</v>
      </c>
      <c r="P1009">
        <v>595449984</v>
      </c>
    </row>
    <row r="1010" spans="1:16" x14ac:dyDescent="0.25">
      <c r="A1010" t="s">
        <v>15</v>
      </c>
      <c r="B1010" t="s">
        <v>1</v>
      </c>
      <c r="C1010" t="s">
        <v>2</v>
      </c>
      <c r="D1010">
        <v>1</v>
      </c>
      <c r="E1010">
        <v>0.8</v>
      </c>
      <c r="F1010">
        <v>16</v>
      </c>
      <c r="G1010">
        <v>11300000</v>
      </c>
      <c r="H1010">
        <v>1</v>
      </c>
      <c r="I1010" t="s">
        <v>8</v>
      </c>
      <c r="J1010">
        <v>16406888</v>
      </c>
      <c r="K1010">
        <v>41</v>
      </c>
      <c r="L1010">
        <v>50021</v>
      </c>
      <c r="O1010" t="str">
        <f t="shared" si="15"/>
        <v>MEM_LOAD_UOPS_RETIRED.L2_MISSradixsortMURMURerase113000001</v>
      </c>
      <c r="P1010">
        <v>16406888</v>
      </c>
    </row>
    <row r="1011" spans="1:16" x14ac:dyDescent="0.25">
      <c r="A1011" t="s">
        <v>15</v>
      </c>
      <c r="B1011" t="s">
        <v>1</v>
      </c>
      <c r="C1011" t="s">
        <v>2</v>
      </c>
      <c r="D1011">
        <v>1</v>
      </c>
      <c r="E1011">
        <v>0.8</v>
      </c>
      <c r="F1011">
        <v>16</v>
      </c>
      <c r="G1011">
        <v>11300000</v>
      </c>
      <c r="H1011">
        <v>2</v>
      </c>
      <c r="I1011" t="s">
        <v>8</v>
      </c>
      <c r="J1011">
        <v>15606552</v>
      </c>
      <c r="K1011">
        <v>39</v>
      </c>
      <c r="L1011">
        <v>50021</v>
      </c>
      <c r="O1011" t="str">
        <f t="shared" si="15"/>
        <v>MEM_LOAD_UOPS_RETIRED.L2_MISSradixsortMURMURerase113000002</v>
      </c>
      <c r="P1011">
        <v>15606552</v>
      </c>
    </row>
    <row r="1012" spans="1:16" x14ac:dyDescent="0.25">
      <c r="A1012" t="s">
        <v>15</v>
      </c>
      <c r="B1012" t="s">
        <v>1</v>
      </c>
      <c r="C1012" t="s">
        <v>2</v>
      </c>
      <c r="D1012">
        <v>1</v>
      </c>
      <c r="E1012">
        <v>0.8</v>
      </c>
      <c r="F1012">
        <v>16</v>
      </c>
      <c r="G1012">
        <v>11300000</v>
      </c>
      <c r="H1012">
        <v>3</v>
      </c>
      <c r="I1012" t="s">
        <v>8</v>
      </c>
      <c r="J1012">
        <v>16006720</v>
      </c>
      <c r="K1012">
        <v>40</v>
      </c>
      <c r="L1012">
        <v>50021</v>
      </c>
      <c r="O1012" t="str">
        <f t="shared" si="15"/>
        <v>MEM_LOAD_UOPS_RETIRED.L2_MISSradixsortMURMURerase113000003</v>
      </c>
      <c r="P1012">
        <v>16006720</v>
      </c>
    </row>
    <row r="1013" spans="1:16" x14ac:dyDescent="0.25">
      <c r="A1013" t="s">
        <v>15</v>
      </c>
      <c r="B1013" t="s">
        <v>1</v>
      </c>
      <c r="C1013" t="s">
        <v>2</v>
      </c>
      <c r="D1013">
        <v>1</v>
      </c>
      <c r="E1013">
        <v>0.8</v>
      </c>
      <c r="F1013">
        <v>16</v>
      </c>
      <c r="G1013">
        <v>22500000</v>
      </c>
      <c r="H1013">
        <v>1</v>
      </c>
      <c r="I1013" t="s">
        <v>8</v>
      </c>
      <c r="J1013">
        <v>43618312</v>
      </c>
      <c r="K1013">
        <v>109</v>
      </c>
      <c r="L1013">
        <v>50021</v>
      </c>
      <c r="O1013" t="str">
        <f t="shared" si="15"/>
        <v>MEM_LOAD_UOPS_RETIRED.L2_MISSradixsortMURMURerase225000001</v>
      </c>
      <c r="P1013">
        <v>43618312</v>
      </c>
    </row>
    <row r="1014" spans="1:16" x14ac:dyDescent="0.25">
      <c r="A1014" t="s">
        <v>15</v>
      </c>
      <c r="B1014" t="s">
        <v>1</v>
      </c>
      <c r="C1014" t="s">
        <v>2</v>
      </c>
      <c r="D1014">
        <v>1</v>
      </c>
      <c r="E1014">
        <v>0.8</v>
      </c>
      <c r="F1014">
        <v>16</v>
      </c>
      <c r="G1014">
        <v>22500000</v>
      </c>
      <c r="H1014">
        <v>2</v>
      </c>
      <c r="I1014" t="s">
        <v>8</v>
      </c>
      <c r="J1014">
        <v>42817976</v>
      </c>
      <c r="K1014">
        <v>107</v>
      </c>
      <c r="L1014">
        <v>50021</v>
      </c>
      <c r="O1014" t="str">
        <f t="shared" si="15"/>
        <v>MEM_LOAD_UOPS_RETIRED.L2_MISSradixsortMURMURerase225000002</v>
      </c>
      <c r="P1014">
        <v>42817976</v>
      </c>
    </row>
    <row r="1015" spans="1:16" x14ac:dyDescent="0.25">
      <c r="A1015" t="s">
        <v>15</v>
      </c>
      <c r="B1015" t="s">
        <v>1</v>
      </c>
      <c r="C1015" t="s">
        <v>2</v>
      </c>
      <c r="D1015">
        <v>1</v>
      </c>
      <c r="E1015">
        <v>0.8</v>
      </c>
      <c r="F1015">
        <v>16</v>
      </c>
      <c r="G1015">
        <v>22500000</v>
      </c>
      <c r="H1015">
        <v>3</v>
      </c>
      <c r="I1015" t="s">
        <v>8</v>
      </c>
      <c r="J1015">
        <v>43618312</v>
      </c>
      <c r="K1015">
        <v>109</v>
      </c>
      <c r="L1015">
        <v>50021</v>
      </c>
      <c r="O1015" t="str">
        <f t="shared" si="15"/>
        <v>MEM_LOAD_UOPS_RETIRED.L2_MISSradixsortMURMURerase225000003</v>
      </c>
      <c r="P1015">
        <v>43618312</v>
      </c>
    </row>
    <row r="1016" spans="1:16" x14ac:dyDescent="0.25">
      <c r="A1016" t="s">
        <v>15</v>
      </c>
      <c r="B1016" t="s">
        <v>1</v>
      </c>
      <c r="C1016" t="s">
        <v>2</v>
      </c>
      <c r="D1016">
        <v>1</v>
      </c>
      <c r="E1016">
        <v>0.8</v>
      </c>
      <c r="F1016">
        <v>16</v>
      </c>
      <c r="G1016">
        <v>45000000</v>
      </c>
      <c r="H1016">
        <v>1</v>
      </c>
      <c r="I1016" t="s">
        <v>8</v>
      </c>
      <c r="J1016">
        <v>63226544</v>
      </c>
      <c r="K1016">
        <v>158</v>
      </c>
      <c r="L1016">
        <v>50021</v>
      </c>
      <c r="O1016" t="str">
        <f t="shared" si="15"/>
        <v>MEM_LOAD_UOPS_RETIRED.L2_MISSradixsortMURMURerase450000001</v>
      </c>
      <c r="P1016">
        <v>63226544</v>
      </c>
    </row>
    <row r="1017" spans="1:16" x14ac:dyDescent="0.25">
      <c r="A1017" t="s">
        <v>15</v>
      </c>
      <c r="B1017" t="s">
        <v>1</v>
      </c>
      <c r="C1017" t="s">
        <v>2</v>
      </c>
      <c r="D1017">
        <v>1</v>
      </c>
      <c r="E1017">
        <v>0.8</v>
      </c>
      <c r="F1017">
        <v>16</v>
      </c>
      <c r="G1017">
        <v>45000000</v>
      </c>
      <c r="H1017">
        <v>2</v>
      </c>
      <c r="I1017" t="s">
        <v>8</v>
      </c>
      <c r="J1017">
        <v>62826376</v>
      </c>
      <c r="K1017">
        <v>157</v>
      </c>
      <c r="L1017">
        <v>50021</v>
      </c>
      <c r="O1017" t="str">
        <f t="shared" si="15"/>
        <v>MEM_LOAD_UOPS_RETIRED.L2_MISSradixsortMURMURerase450000002</v>
      </c>
      <c r="P1017">
        <v>62826376</v>
      </c>
    </row>
    <row r="1018" spans="1:16" x14ac:dyDescent="0.25">
      <c r="A1018" t="s">
        <v>15</v>
      </c>
      <c r="B1018" t="s">
        <v>1</v>
      </c>
      <c r="C1018" t="s">
        <v>2</v>
      </c>
      <c r="D1018">
        <v>1</v>
      </c>
      <c r="E1018">
        <v>0.8</v>
      </c>
      <c r="F1018">
        <v>16</v>
      </c>
      <c r="G1018">
        <v>45000000</v>
      </c>
      <c r="H1018">
        <v>3</v>
      </c>
      <c r="I1018" t="s">
        <v>8</v>
      </c>
      <c r="J1018">
        <v>60425368</v>
      </c>
      <c r="K1018">
        <v>151</v>
      </c>
      <c r="L1018">
        <v>50021</v>
      </c>
      <c r="O1018" t="str">
        <f t="shared" si="15"/>
        <v>MEM_LOAD_UOPS_RETIRED.L2_MISSradixsortMURMURerase450000003</v>
      </c>
      <c r="P1018">
        <v>60425368</v>
      </c>
    </row>
    <row r="1019" spans="1:16" x14ac:dyDescent="0.25">
      <c r="A1019" t="s">
        <v>15</v>
      </c>
      <c r="B1019" t="s">
        <v>1</v>
      </c>
      <c r="C1019" t="s">
        <v>2</v>
      </c>
      <c r="D1019">
        <v>1</v>
      </c>
      <c r="E1019">
        <v>0.8</v>
      </c>
      <c r="F1019">
        <v>16</v>
      </c>
      <c r="G1019">
        <v>90000000</v>
      </c>
      <c r="H1019">
        <v>1</v>
      </c>
      <c r="I1019" t="s">
        <v>8</v>
      </c>
      <c r="J1019">
        <v>127253424</v>
      </c>
      <c r="K1019">
        <v>318</v>
      </c>
      <c r="L1019">
        <v>50021</v>
      </c>
      <c r="O1019" t="str">
        <f t="shared" si="15"/>
        <v>MEM_LOAD_UOPS_RETIRED.L2_MISSradixsortMURMURerase900000001</v>
      </c>
      <c r="P1019">
        <v>127253424</v>
      </c>
    </row>
    <row r="1020" spans="1:16" x14ac:dyDescent="0.25">
      <c r="A1020" t="s">
        <v>15</v>
      </c>
      <c r="B1020" t="s">
        <v>1</v>
      </c>
      <c r="C1020" t="s">
        <v>2</v>
      </c>
      <c r="D1020">
        <v>1</v>
      </c>
      <c r="E1020">
        <v>0.8</v>
      </c>
      <c r="F1020">
        <v>16</v>
      </c>
      <c r="G1020">
        <v>90000000</v>
      </c>
      <c r="H1020">
        <v>2</v>
      </c>
      <c r="I1020" t="s">
        <v>8</v>
      </c>
      <c r="J1020">
        <v>127253424</v>
      </c>
      <c r="K1020">
        <v>318</v>
      </c>
      <c r="L1020">
        <v>50021</v>
      </c>
      <c r="O1020" t="str">
        <f t="shared" si="15"/>
        <v>MEM_LOAD_UOPS_RETIRED.L2_MISSradixsortMURMURerase900000002</v>
      </c>
      <c r="P1020">
        <v>127253424</v>
      </c>
    </row>
    <row r="1021" spans="1:16" x14ac:dyDescent="0.25">
      <c r="A1021" t="s">
        <v>15</v>
      </c>
      <c r="B1021" t="s">
        <v>1</v>
      </c>
      <c r="C1021" t="s">
        <v>2</v>
      </c>
      <c r="D1021">
        <v>1</v>
      </c>
      <c r="E1021">
        <v>0.8</v>
      </c>
      <c r="F1021">
        <v>16</v>
      </c>
      <c r="G1021">
        <v>90000000</v>
      </c>
      <c r="H1021">
        <v>3</v>
      </c>
      <c r="I1021" t="s">
        <v>8</v>
      </c>
      <c r="J1021">
        <v>125652752</v>
      </c>
      <c r="K1021">
        <v>314</v>
      </c>
      <c r="L1021">
        <v>50021</v>
      </c>
      <c r="O1021" t="str">
        <f t="shared" si="15"/>
        <v>MEM_LOAD_UOPS_RETIRED.L2_MISSradixsortMURMURerase900000003</v>
      </c>
      <c r="P1021">
        <v>125652752</v>
      </c>
    </row>
    <row r="1022" spans="1:16" x14ac:dyDescent="0.25">
      <c r="A1022" t="s">
        <v>15</v>
      </c>
      <c r="B1022" t="s">
        <v>10</v>
      </c>
      <c r="C1022" t="s">
        <v>2</v>
      </c>
      <c r="D1022">
        <v>1</v>
      </c>
      <c r="E1022">
        <v>0.8</v>
      </c>
      <c r="F1022">
        <v>16</v>
      </c>
      <c r="G1022">
        <v>11300000</v>
      </c>
      <c r="H1022">
        <v>1</v>
      </c>
      <c r="I1022" t="s">
        <v>8</v>
      </c>
      <c r="J1022">
        <v>15606552</v>
      </c>
      <c r="K1022">
        <v>39</v>
      </c>
      <c r="L1022">
        <v>50021</v>
      </c>
      <c r="O1022" t="str">
        <f t="shared" si="15"/>
        <v>MEM_LOAD_UOPS_RETIRED.L2_MISSradixsortMURMURfind113000001</v>
      </c>
      <c r="P1022">
        <v>15606552</v>
      </c>
    </row>
    <row r="1023" spans="1:16" x14ac:dyDescent="0.25">
      <c r="A1023" t="s">
        <v>15</v>
      </c>
      <c r="B1023" t="s">
        <v>10</v>
      </c>
      <c r="C1023" t="s">
        <v>2</v>
      </c>
      <c r="D1023">
        <v>1</v>
      </c>
      <c r="E1023">
        <v>0.8</v>
      </c>
      <c r="F1023">
        <v>16</v>
      </c>
      <c r="G1023">
        <v>11300000</v>
      </c>
      <c r="H1023">
        <v>2</v>
      </c>
      <c r="I1023" t="s">
        <v>8</v>
      </c>
      <c r="J1023">
        <v>16006720</v>
      </c>
      <c r="K1023">
        <v>40</v>
      </c>
      <c r="L1023">
        <v>50021</v>
      </c>
      <c r="O1023" t="str">
        <f t="shared" si="15"/>
        <v>MEM_LOAD_UOPS_RETIRED.L2_MISSradixsortMURMURfind113000002</v>
      </c>
      <c r="P1023">
        <v>16006720</v>
      </c>
    </row>
    <row r="1024" spans="1:16" x14ac:dyDescent="0.25">
      <c r="A1024" t="s">
        <v>15</v>
      </c>
      <c r="B1024" t="s">
        <v>10</v>
      </c>
      <c r="C1024" t="s">
        <v>2</v>
      </c>
      <c r="D1024">
        <v>1</v>
      </c>
      <c r="E1024">
        <v>0.8</v>
      </c>
      <c r="F1024">
        <v>16</v>
      </c>
      <c r="G1024">
        <v>11300000</v>
      </c>
      <c r="H1024">
        <v>3</v>
      </c>
      <c r="I1024" t="s">
        <v>8</v>
      </c>
      <c r="J1024">
        <v>16406888</v>
      </c>
      <c r="K1024">
        <v>41</v>
      </c>
      <c r="L1024">
        <v>50021</v>
      </c>
      <c r="O1024" t="str">
        <f t="shared" si="15"/>
        <v>MEM_LOAD_UOPS_RETIRED.L2_MISSradixsortMURMURfind113000003</v>
      </c>
      <c r="P1024">
        <v>16406888</v>
      </c>
    </row>
    <row r="1025" spans="1:16" x14ac:dyDescent="0.25">
      <c r="A1025" t="s">
        <v>15</v>
      </c>
      <c r="B1025" t="s">
        <v>10</v>
      </c>
      <c r="C1025" t="s">
        <v>2</v>
      </c>
      <c r="D1025">
        <v>1</v>
      </c>
      <c r="E1025">
        <v>0.8</v>
      </c>
      <c r="F1025">
        <v>16</v>
      </c>
      <c r="G1025">
        <v>22500000</v>
      </c>
      <c r="H1025">
        <v>1</v>
      </c>
      <c r="I1025" t="s">
        <v>8</v>
      </c>
      <c r="J1025">
        <v>43218144</v>
      </c>
      <c r="K1025">
        <v>108</v>
      </c>
      <c r="L1025">
        <v>50021</v>
      </c>
      <c r="O1025" t="str">
        <f t="shared" si="15"/>
        <v>MEM_LOAD_UOPS_RETIRED.L2_MISSradixsortMURMURfind225000001</v>
      </c>
      <c r="P1025">
        <v>43218144</v>
      </c>
    </row>
    <row r="1026" spans="1:16" x14ac:dyDescent="0.25">
      <c r="A1026" t="s">
        <v>15</v>
      </c>
      <c r="B1026" t="s">
        <v>10</v>
      </c>
      <c r="C1026" t="s">
        <v>2</v>
      </c>
      <c r="D1026">
        <v>1</v>
      </c>
      <c r="E1026">
        <v>0.8</v>
      </c>
      <c r="F1026">
        <v>16</v>
      </c>
      <c r="G1026">
        <v>22500000</v>
      </c>
      <c r="H1026">
        <v>2</v>
      </c>
      <c r="I1026" t="s">
        <v>8</v>
      </c>
      <c r="J1026">
        <v>42017640</v>
      </c>
      <c r="K1026">
        <v>105</v>
      </c>
      <c r="L1026">
        <v>50021</v>
      </c>
      <c r="O1026" t="str">
        <f t="shared" ref="O1026:O1089" si="16">I1026&amp;A1026&amp;C1026&amp;B1026&amp;G1026&amp;H1026</f>
        <v>MEM_LOAD_UOPS_RETIRED.L2_MISSradixsortMURMURfind225000002</v>
      </c>
      <c r="P1026">
        <v>42017640</v>
      </c>
    </row>
    <row r="1027" spans="1:16" x14ac:dyDescent="0.25">
      <c r="A1027" t="s">
        <v>15</v>
      </c>
      <c r="B1027" t="s">
        <v>10</v>
      </c>
      <c r="C1027" t="s">
        <v>2</v>
      </c>
      <c r="D1027">
        <v>1</v>
      </c>
      <c r="E1027">
        <v>0.8</v>
      </c>
      <c r="F1027">
        <v>16</v>
      </c>
      <c r="G1027">
        <v>22500000</v>
      </c>
      <c r="H1027">
        <v>3</v>
      </c>
      <c r="I1027" t="s">
        <v>8</v>
      </c>
      <c r="J1027">
        <v>43218144</v>
      </c>
      <c r="K1027">
        <v>108</v>
      </c>
      <c r="L1027">
        <v>50021</v>
      </c>
      <c r="O1027" t="str">
        <f t="shared" si="16"/>
        <v>MEM_LOAD_UOPS_RETIRED.L2_MISSradixsortMURMURfind225000003</v>
      </c>
      <c r="P1027">
        <v>43218144</v>
      </c>
    </row>
    <row r="1028" spans="1:16" x14ac:dyDescent="0.25">
      <c r="A1028" t="s">
        <v>15</v>
      </c>
      <c r="B1028" t="s">
        <v>10</v>
      </c>
      <c r="C1028" t="s">
        <v>2</v>
      </c>
      <c r="D1028">
        <v>1</v>
      </c>
      <c r="E1028">
        <v>0.8</v>
      </c>
      <c r="F1028">
        <v>16</v>
      </c>
      <c r="G1028">
        <v>45000000</v>
      </c>
      <c r="H1028">
        <v>1</v>
      </c>
      <c r="I1028" t="s">
        <v>8</v>
      </c>
      <c r="J1028">
        <v>56023520</v>
      </c>
      <c r="K1028">
        <v>140</v>
      </c>
      <c r="L1028">
        <v>50021</v>
      </c>
      <c r="O1028" t="str">
        <f t="shared" si="16"/>
        <v>MEM_LOAD_UOPS_RETIRED.L2_MISSradixsortMURMURfind450000001</v>
      </c>
      <c r="P1028">
        <v>56023520</v>
      </c>
    </row>
    <row r="1029" spans="1:16" x14ac:dyDescent="0.25">
      <c r="A1029" t="s">
        <v>15</v>
      </c>
      <c r="B1029" t="s">
        <v>10</v>
      </c>
      <c r="C1029" t="s">
        <v>2</v>
      </c>
      <c r="D1029">
        <v>1</v>
      </c>
      <c r="E1029">
        <v>0.8</v>
      </c>
      <c r="F1029">
        <v>16</v>
      </c>
      <c r="G1029">
        <v>45000000</v>
      </c>
      <c r="H1029">
        <v>2</v>
      </c>
      <c r="I1029" t="s">
        <v>8</v>
      </c>
      <c r="J1029">
        <v>61225704</v>
      </c>
      <c r="K1029">
        <v>153</v>
      </c>
      <c r="L1029">
        <v>50021</v>
      </c>
      <c r="O1029" t="str">
        <f t="shared" si="16"/>
        <v>MEM_LOAD_UOPS_RETIRED.L2_MISSradixsortMURMURfind450000002</v>
      </c>
      <c r="P1029">
        <v>61225704</v>
      </c>
    </row>
    <row r="1030" spans="1:16" x14ac:dyDescent="0.25">
      <c r="A1030" t="s">
        <v>15</v>
      </c>
      <c r="B1030" t="s">
        <v>10</v>
      </c>
      <c r="C1030" t="s">
        <v>2</v>
      </c>
      <c r="D1030">
        <v>1</v>
      </c>
      <c r="E1030">
        <v>0.8</v>
      </c>
      <c r="F1030">
        <v>16</v>
      </c>
      <c r="G1030">
        <v>45000000</v>
      </c>
      <c r="H1030">
        <v>3</v>
      </c>
      <c r="I1030" t="s">
        <v>8</v>
      </c>
      <c r="J1030">
        <v>62826376</v>
      </c>
      <c r="K1030">
        <v>157</v>
      </c>
      <c r="L1030">
        <v>50021</v>
      </c>
      <c r="O1030" t="str">
        <f t="shared" si="16"/>
        <v>MEM_LOAD_UOPS_RETIRED.L2_MISSradixsortMURMURfind450000003</v>
      </c>
      <c r="P1030">
        <v>62826376</v>
      </c>
    </row>
    <row r="1031" spans="1:16" x14ac:dyDescent="0.25">
      <c r="A1031" t="s">
        <v>15</v>
      </c>
      <c r="B1031" t="s">
        <v>10</v>
      </c>
      <c r="C1031" t="s">
        <v>2</v>
      </c>
      <c r="D1031">
        <v>1</v>
      </c>
      <c r="E1031">
        <v>0.8</v>
      </c>
      <c r="F1031">
        <v>16</v>
      </c>
      <c r="G1031">
        <v>90000000</v>
      </c>
      <c r="H1031">
        <v>1</v>
      </c>
      <c r="I1031" t="s">
        <v>8</v>
      </c>
      <c r="J1031">
        <v>126853256</v>
      </c>
      <c r="K1031">
        <v>317</v>
      </c>
      <c r="L1031">
        <v>50021</v>
      </c>
      <c r="O1031" t="str">
        <f t="shared" si="16"/>
        <v>MEM_LOAD_UOPS_RETIRED.L2_MISSradixsortMURMURfind900000001</v>
      </c>
      <c r="P1031">
        <v>126853256</v>
      </c>
    </row>
    <row r="1032" spans="1:16" x14ac:dyDescent="0.25">
      <c r="A1032" t="s">
        <v>15</v>
      </c>
      <c r="B1032" t="s">
        <v>10</v>
      </c>
      <c r="C1032" t="s">
        <v>2</v>
      </c>
      <c r="D1032">
        <v>1</v>
      </c>
      <c r="E1032">
        <v>0.8</v>
      </c>
      <c r="F1032">
        <v>16</v>
      </c>
      <c r="G1032">
        <v>90000000</v>
      </c>
      <c r="H1032">
        <v>2</v>
      </c>
      <c r="I1032" t="s">
        <v>8</v>
      </c>
      <c r="J1032">
        <v>126453088</v>
      </c>
      <c r="K1032">
        <v>316</v>
      </c>
      <c r="L1032">
        <v>50021</v>
      </c>
      <c r="O1032" t="str">
        <f t="shared" si="16"/>
        <v>MEM_LOAD_UOPS_RETIRED.L2_MISSradixsortMURMURfind900000002</v>
      </c>
      <c r="P1032">
        <v>126453088</v>
      </c>
    </row>
    <row r="1033" spans="1:16" x14ac:dyDescent="0.25">
      <c r="A1033" t="s">
        <v>15</v>
      </c>
      <c r="B1033" t="s">
        <v>10</v>
      </c>
      <c r="C1033" t="s">
        <v>2</v>
      </c>
      <c r="D1033">
        <v>1</v>
      </c>
      <c r="E1033">
        <v>0.8</v>
      </c>
      <c r="F1033">
        <v>16</v>
      </c>
      <c r="G1033">
        <v>90000000</v>
      </c>
      <c r="H1033">
        <v>3</v>
      </c>
      <c r="I1033" t="s">
        <v>8</v>
      </c>
      <c r="J1033">
        <v>129254264</v>
      </c>
      <c r="K1033">
        <v>323</v>
      </c>
      <c r="L1033">
        <v>50021</v>
      </c>
      <c r="O1033" t="str">
        <f t="shared" si="16"/>
        <v>MEM_LOAD_UOPS_RETIRED.L2_MISSradixsortMURMURfind900000003</v>
      </c>
      <c r="P1033">
        <v>129254264</v>
      </c>
    </row>
    <row r="1034" spans="1:16" x14ac:dyDescent="0.25">
      <c r="A1034" t="s">
        <v>15</v>
      </c>
      <c r="B1034" t="s">
        <v>11</v>
      </c>
      <c r="C1034" t="s">
        <v>2</v>
      </c>
      <c r="D1034">
        <v>1</v>
      </c>
      <c r="E1034">
        <v>0.8</v>
      </c>
      <c r="F1034">
        <v>16</v>
      </c>
      <c r="G1034">
        <v>11300000</v>
      </c>
      <c r="H1034">
        <v>1</v>
      </c>
      <c r="I1034" t="s">
        <v>8</v>
      </c>
      <c r="J1034">
        <v>15606552</v>
      </c>
      <c r="K1034">
        <v>39</v>
      </c>
      <c r="L1034">
        <v>50021</v>
      </c>
      <c r="O1034" t="str">
        <f t="shared" si="16"/>
        <v>MEM_LOAD_UOPS_RETIRED.L2_MISSradixsortMURMURinsert113000001</v>
      </c>
      <c r="P1034">
        <v>15606552</v>
      </c>
    </row>
    <row r="1035" spans="1:16" x14ac:dyDescent="0.25">
      <c r="A1035" t="s">
        <v>15</v>
      </c>
      <c r="B1035" t="s">
        <v>11</v>
      </c>
      <c r="C1035" t="s">
        <v>2</v>
      </c>
      <c r="D1035">
        <v>1</v>
      </c>
      <c r="E1035">
        <v>0.8</v>
      </c>
      <c r="F1035">
        <v>16</v>
      </c>
      <c r="G1035">
        <v>11300000</v>
      </c>
      <c r="H1035">
        <v>2</v>
      </c>
      <c r="I1035" t="s">
        <v>8</v>
      </c>
      <c r="J1035">
        <v>16006720</v>
      </c>
      <c r="K1035">
        <v>40</v>
      </c>
      <c r="L1035">
        <v>50021</v>
      </c>
      <c r="O1035" t="str">
        <f t="shared" si="16"/>
        <v>MEM_LOAD_UOPS_RETIRED.L2_MISSradixsortMURMURinsert113000002</v>
      </c>
      <c r="P1035">
        <v>16006720</v>
      </c>
    </row>
    <row r="1036" spans="1:16" x14ac:dyDescent="0.25">
      <c r="A1036" t="s">
        <v>15</v>
      </c>
      <c r="B1036" t="s">
        <v>11</v>
      </c>
      <c r="C1036" t="s">
        <v>2</v>
      </c>
      <c r="D1036">
        <v>1</v>
      </c>
      <c r="E1036">
        <v>0.8</v>
      </c>
      <c r="F1036">
        <v>16</v>
      </c>
      <c r="G1036">
        <v>11300000</v>
      </c>
      <c r="H1036">
        <v>3</v>
      </c>
      <c r="I1036" t="s">
        <v>8</v>
      </c>
      <c r="J1036">
        <v>14406048</v>
      </c>
      <c r="K1036">
        <v>36</v>
      </c>
      <c r="L1036">
        <v>50021</v>
      </c>
      <c r="O1036" t="str">
        <f t="shared" si="16"/>
        <v>MEM_LOAD_UOPS_RETIRED.L2_MISSradixsortMURMURinsert113000003</v>
      </c>
      <c r="P1036">
        <v>14406048</v>
      </c>
    </row>
    <row r="1037" spans="1:16" x14ac:dyDescent="0.25">
      <c r="A1037" t="s">
        <v>15</v>
      </c>
      <c r="B1037" t="s">
        <v>11</v>
      </c>
      <c r="C1037" t="s">
        <v>2</v>
      </c>
      <c r="D1037">
        <v>1</v>
      </c>
      <c r="E1037">
        <v>0.8</v>
      </c>
      <c r="F1037">
        <v>16</v>
      </c>
      <c r="G1037">
        <v>22500000</v>
      </c>
      <c r="H1037">
        <v>1</v>
      </c>
      <c r="I1037" t="s">
        <v>8</v>
      </c>
      <c r="J1037">
        <v>42817976</v>
      </c>
      <c r="K1037">
        <v>107</v>
      </c>
      <c r="L1037">
        <v>50021</v>
      </c>
      <c r="O1037" t="str">
        <f t="shared" si="16"/>
        <v>MEM_LOAD_UOPS_RETIRED.L2_MISSradixsortMURMURinsert225000001</v>
      </c>
      <c r="P1037">
        <v>42817976</v>
      </c>
    </row>
    <row r="1038" spans="1:16" x14ac:dyDescent="0.25">
      <c r="A1038" t="s">
        <v>15</v>
      </c>
      <c r="B1038" t="s">
        <v>11</v>
      </c>
      <c r="C1038" t="s">
        <v>2</v>
      </c>
      <c r="D1038">
        <v>1</v>
      </c>
      <c r="E1038">
        <v>0.8</v>
      </c>
      <c r="F1038">
        <v>16</v>
      </c>
      <c r="G1038">
        <v>22500000</v>
      </c>
      <c r="H1038">
        <v>2</v>
      </c>
      <c r="I1038" t="s">
        <v>8</v>
      </c>
      <c r="J1038">
        <v>41217304</v>
      </c>
      <c r="K1038">
        <v>103</v>
      </c>
      <c r="L1038">
        <v>50021</v>
      </c>
      <c r="O1038" t="str">
        <f t="shared" si="16"/>
        <v>MEM_LOAD_UOPS_RETIRED.L2_MISSradixsortMURMURinsert225000002</v>
      </c>
      <c r="P1038">
        <v>41217304</v>
      </c>
    </row>
    <row r="1039" spans="1:16" x14ac:dyDescent="0.25">
      <c r="A1039" t="s">
        <v>15</v>
      </c>
      <c r="B1039" t="s">
        <v>11</v>
      </c>
      <c r="C1039" t="s">
        <v>2</v>
      </c>
      <c r="D1039">
        <v>1</v>
      </c>
      <c r="E1039">
        <v>0.8</v>
      </c>
      <c r="F1039">
        <v>16</v>
      </c>
      <c r="G1039">
        <v>22500000</v>
      </c>
      <c r="H1039">
        <v>3</v>
      </c>
      <c r="I1039" t="s">
        <v>8</v>
      </c>
      <c r="J1039">
        <v>43218144</v>
      </c>
      <c r="K1039">
        <v>108</v>
      </c>
      <c r="L1039">
        <v>50021</v>
      </c>
      <c r="O1039" t="str">
        <f t="shared" si="16"/>
        <v>MEM_LOAD_UOPS_RETIRED.L2_MISSradixsortMURMURinsert225000003</v>
      </c>
      <c r="P1039">
        <v>43218144</v>
      </c>
    </row>
    <row r="1040" spans="1:16" x14ac:dyDescent="0.25">
      <c r="A1040" t="s">
        <v>15</v>
      </c>
      <c r="B1040" t="s">
        <v>11</v>
      </c>
      <c r="C1040" t="s">
        <v>2</v>
      </c>
      <c r="D1040">
        <v>1</v>
      </c>
      <c r="E1040">
        <v>0.8</v>
      </c>
      <c r="F1040">
        <v>16</v>
      </c>
      <c r="G1040">
        <v>45000000</v>
      </c>
      <c r="H1040">
        <v>1</v>
      </c>
      <c r="I1040" t="s">
        <v>8</v>
      </c>
      <c r="J1040">
        <v>61225704</v>
      </c>
      <c r="K1040">
        <v>153</v>
      </c>
      <c r="L1040">
        <v>50021</v>
      </c>
      <c r="O1040" t="str">
        <f t="shared" si="16"/>
        <v>MEM_LOAD_UOPS_RETIRED.L2_MISSradixsortMURMURinsert450000001</v>
      </c>
      <c r="P1040">
        <v>61225704</v>
      </c>
    </row>
    <row r="1041" spans="1:16" x14ac:dyDescent="0.25">
      <c r="A1041" t="s">
        <v>15</v>
      </c>
      <c r="B1041" t="s">
        <v>11</v>
      </c>
      <c r="C1041" t="s">
        <v>2</v>
      </c>
      <c r="D1041">
        <v>1</v>
      </c>
      <c r="E1041">
        <v>0.8</v>
      </c>
      <c r="F1041">
        <v>16</v>
      </c>
      <c r="G1041">
        <v>45000000</v>
      </c>
      <c r="H1041">
        <v>2</v>
      </c>
      <c r="I1041" t="s">
        <v>8</v>
      </c>
      <c r="J1041">
        <v>55623352</v>
      </c>
      <c r="K1041">
        <v>139</v>
      </c>
      <c r="L1041">
        <v>50021</v>
      </c>
      <c r="O1041" t="str">
        <f t="shared" si="16"/>
        <v>MEM_LOAD_UOPS_RETIRED.L2_MISSradixsortMURMURinsert450000002</v>
      </c>
      <c r="P1041">
        <v>55623352</v>
      </c>
    </row>
    <row r="1042" spans="1:16" x14ac:dyDescent="0.25">
      <c r="A1042" t="s">
        <v>15</v>
      </c>
      <c r="B1042" t="s">
        <v>11</v>
      </c>
      <c r="C1042" t="s">
        <v>2</v>
      </c>
      <c r="D1042">
        <v>1</v>
      </c>
      <c r="E1042">
        <v>0.8</v>
      </c>
      <c r="F1042">
        <v>16</v>
      </c>
      <c r="G1042">
        <v>45000000</v>
      </c>
      <c r="H1042">
        <v>3</v>
      </c>
      <c r="I1042" t="s">
        <v>8</v>
      </c>
      <c r="J1042">
        <v>59224864</v>
      </c>
      <c r="K1042">
        <v>148</v>
      </c>
      <c r="L1042">
        <v>50021</v>
      </c>
      <c r="O1042" t="str">
        <f t="shared" si="16"/>
        <v>MEM_LOAD_UOPS_RETIRED.L2_MISSradixsortMURMURinsert450000003</v>
      </c>
      <c r="P1042">
        <v>59224864</v>
      </c>
    </row>
    <row r="1043" spans="1:16" x14ac:dyDescent="0.25">
      <c r="A1043" t="s">
        <v>15</v>
      </c>
      <c r="B1043" t="s">
        <v>11</v>
      </c>
      <c r="C1043" t="s">
        <v>2</v>
      </c>
      <c r="D1043">
        <v>1</v>
      </c>
      <c r="E1043">
        <v>0.8</v>
      </c>
      <c r="F1043">
        <v>16</v>
      </c>
      <c r="G1043">
        <v>90000000</v>
      </c>
      <c r="H1043">
        <v>1</v>
      </c>
      <c r="I1043" t="s">
        <v>8</v>
      </c>
      <c r="J1043">
        <v>128453928</v>
      </c>
      <c r="K1043">
        <v>321</v>
      </c>
      <c r="L1043">
        <v>50021</v>
      </c>
      <c r="O1043" t="str">
        <f t="shared" si="16"/>
        <v>MEM_LOAD_UOPS_RETIRED.L2_MISSradixsortMURMURinsert900000001</v>
      </c>
      <c r="P1043">
        <v>128453928</v>
      </c>
    </row>
    <row r="1044" spans="1:16" x14ac:dyDescent="0.25">
      <c r="A1044" t="s">
        <v>15</v>
      </c>
      <c r="B1044" t="s">
        <v>11</v>
      </c>
      <c r="C1044" t="s">
        <v>2</v>
      </c>
      <c r="D1044">
        <v>1</v>
      </c>
      <c r="E1044">
        <v>0.8</v>
      </c>
      <c r="F1044">
        <v>16</v>
      </c>
      <c r="G1044">
        <v>90000000</v>
      </c>
      <c r="H1044">
        <v>2</v>
      </c>
      <c r="I1044" t="s">
        <v>8</v>
      </c>
      <c r="J1044">
        <v>127253424</v>
      </c>
      <c r="K1044">
        <v>318</v>
      </c>
      <c r="L1044">
        <v>50021</v>
      </c>
      <c r="O1044" t="str">
        <f t="shared" si="16"/>
        <v>MEM_LOAD_UOPS_RETIRED.L2_MISSradixsortMURMURinsert900000002</v>
      </c>
      <c r="P1044">
        <v>127253424</v>
      </c>
    </row>
    <row r="1045" spans="1:16" x14ac:dyDescent="0.25">
      <c r="A1045" t="s">
        <v>15</v>
      </c>
      <c r="B1045" t="s">
        <v>11</v>
      </c>
      <c r="C1045" t="s">
        <v>2</v>
      </c>
      <c r="D1045">
        <v>1</v>
      </c>
      <c r="E1045">
        <v>0.8</v>
      </c>
      <c r="F1045">
        <v>16</v>
      </c>
      <c r="G1045">
        <v>90000000</v>
      </c>
      <c r="H1045">
        <v>3</v>
      </c>
      <c r="I1045" t="s">
        <v>8</v>
      </c>
      <c r="J1045">
        <v>127653592</v>
      </c>
      <c r="K1045">
        <v>319</v>
      </c>
      <c r="L1045">
        <v>50021</v>
      </c>
      <c r="O1045" t="str">
        <f t="shared" si="16"/>
        <v>MEM_LOAD_UOPS_RETIRED.L2_MISSradixsortMURMURinsert900000003</v>
      </c>
      <c r="P1045">
        <v>127653592</v>
      </c>
    </row>
    <row r="1046" spans="1:16" x14ac:dyDescent="0.25">
      <c r="A1046" t="s">
        <v>16</v>
      </c>
      <c r="B1046" t="s">
        <v>1</v>
      </c>
      <c r="C1046" t="s">
        <v>2</v>
      </c>
      <c r="D1046">
        <v>1</v>
      </c>
      <c r="E1046">
        <v>0.8</v>
      </c>
      <c r="F1046">
        <v>16</v>
      </c>
      <c r="G1046">
        <v>11300000</v>
      </c>
      <c r="H1046">
        <v>1</v>
      </c>
      <c r="I1046" t="s">
        <v>8</v>
      </c>
      <c r="J1046">
        <v>15206384</v>
      </c>
      <c r="K1046">
        <v>38</v>
      </c>
      <c r="L1046">
        <v>50021</v>
      </c>
      <c r="O1046" t="str">
        <f t="shared" si="16"/>
        <v>MEM_LOAD_UOPS_RETIRED.L2_MISSrobinhood_offset_overflowMURMURerase113000001</v>
      </c>
      <c r="P1046">
        <v>15206384</v>
      </c>
    </row>
    <row r="1047" spans="1:16" x14ac:dyDescent="0.25">
      <c r="A1047" t="s">
        <v>16</v>
      </c>
      <c r="B1047" t="s">
        <v>1</v>
      </c>
      <c r="C1047" t="s">
        <v>2</v>
      </c>
      <c r="D1047">
        <v>1</v>
      </c>
      <c r="E1047">
        <v>0.8</v>
      </c>
      <c r="F1047">
        <v>16</v>
      </c>
      <c r="G1047">
        <v>11300000</v>
      </c>
      <c r="H1047">
        <v>2</v>
      </c>
      <c r="I1047" t="s">
        <v>8</v>
      </c>
      <c r="J1047">
        <v>15206384</v>
      </c>
      <c r="K1047">
        <v>38</v>
      </c>
      <c r="L1047">
        <v>50021</v>
      </c>
      <c r="O1047" t="str">
        <f t="shared" si="16"/>
        <v>MEM_LOAD_UOPS_RETIRED.L2_MISSrobinhood_offset_overflowMURMURerase113000002</v>
      </c>
      <c r="P1047">
        <v>15206384</v>
      </c>
    </row>
    <row r="1048" spans="1:16" x14ac:dyDescent="0.25">
      <c r="A1048" t="s">
        <v>16</v>
      </c>
      <c r="B1048" t="s">
        <v>1</v>
      </c>
      <c r="C1048" t="s">
        <v>2</v>
      </c>
      <c r="D1048">
        <v>1</v>
      </c>
      <c r="E1048">
        <v>0.8</v>
      </c>
      <c r="F1048">
        <v>16</v>
      </c>
      <c r="G1048">
        <v>11300000</v>
      </c>
      <c r="H1048">
        <v>3</v>
      </c>
      <c r="I1048" t="s">
        <v>8</v>
      </c>
      <c r="J1048">
        <v>15206384</v>
      </c>
      <c r="K1048">
        <v>38</v>
      </c>
      <c r="L1048">
        <v>50021</v>
      </c>
      <c r="O1048" t="str">
        <f t="shared" si="16"/>
        <v>MEM_LOAD_UOPS_RETIRED.L2_MISSrobinhood_offset_overflowMURMURerase113000003</v>
      </c>
      <c r="P1048">
        <v>15206384</v>
      </c>
    </row>
    <row r="1049" spans="1:16" x14ac:dyDescent="0.25">
      <c r="A1049" t="s">
        <v>16</v>
      </c>
      <c r="B1049" t="s">
        <v>1</v>
      </c>
      <c r="C1049" t="s">
        <v>2</v>
      </c>
      <c r="D1049">
        <v>1</v>
      </c>
      <c r="E1049">
        <v>0.8</v>
      </c>
      <c r="F1049">
        <v>16</v>
      </c>
      <c r="G1049">
        <v>22500000</v>
      </c>
      <c r="H1049">
        <v>1</v>
      </c>
      <c r="I1049" t="s">
        <v>8</v>
      </c>
      <c r="J1049">
        <v>42417808</v>
      </c>
      <c r="K1049">
        <v>106</v>
      </c>
      <c r="L1049">
        <v>50021</v>
      </c>
      <c r="O1049" t="str">
        <f t="shared" si="16"/>
        <v>MEM_LOAD_UOPS_RETIRED.L2_MISSrobinhood_offset_overflowMURMURerase225000001</v>
      </c>
      <c r="P1049">
        <v>42417808</v>
      </c>
    </row>
    <row r="1050" spans="1:16" x14ac:dyDescent="0.25">
      <c r="A1050" t="s">
        <v>16</v>
      </c>
      <c r="B1050" t="s">
        <v>1</v>
      </c>
      <c r="C1050" t="s">
        <v>2</v>
      </c>
      <c r="D1050">
        <v>1</v>
      </c>
      <c r="E1050">
        <v>0.8</v>
      </c>
      <c r="F1050">
        <v>16</v>
      </c>
      <c r="G1050">
        <v>22500000</v>
      </c>
      <c r="H1050">
        <v>2</v>
      </c>
      <c r="I1050" t="s">
        <v>8</v>
      </c>
      <c r="J1050">
        <v>40416968</v>
      </c>
      <c r="K1050">
        <v>101</v>
      </c>
      <c r="L1050">
        <v>50021</v>
      </c>
      <c r="O1050" t="str">
        <f t="shared" si="16"/>
        <v>MEM_LOAD_UOPS_RETIRED.L2_MISSrobinhood_offset_overflowMURMURerase225000002</v>
      </c>
      <c r="P1050">
        <v>40416968</v>
      </c>
    </row>
    <row r="1051" spans="1:16" x14ac:dyDescent="0.25">
      <c r="A1051" t="s">
        <v>16</v>
      </c>
      <c r="B1051" t="s">
        <v>1</v>
      </c>
      <c r="C1051" t="s">
        <v>2</v>
      </c>
      <c r="D1051">
        <v>1</v>
      </c>
      <c r="E1051">
        <v>0.8</v>
      </c>
      <c r="F1051">
        <v>16</v>
      </c>
      <c r="G1051">
        <v>22500000</v>
      </c>
      <c r="H1051">
        <v>3</v>
      </c>
      <c r="I1051" t="s">
        <v>8</v>
      </c>
      <c r="J1051">
        <v>42417808</v>
      </c>
      <c r="K1051">
        <v>106</v>
      </c>
      <c r="L1051">
        <v>50021</v>
      </c>
      <c r="O1051" t="str">
        <f t="shared" si="16"/>
        <v>MEM_LOAD_UOPS_RETIRED.L2_MISSrobinhood_offset_overflowMURMURerase225000003</v>
      </c>
      <c r="P1051">
        <v>42417808</v>
      </c>
    </row>
    <row r="1052" spans="1:16" x14ac:dyDescent="0.25">
      <c r="A1052" t="s">
        <v>16</v>
      </c>
      <c r="B1052" t="s">
        <v>1</v>
      </c>
      <c r="C1052" t="s">
        <v>2</v>
      </c>
      <c r="D1052">
        <v>1</v>
      </c>
      <c r="E1052">
        <v>0.8</v>
      </c>
      <c r="F1052">
        <v>16</v>
      </c>
      <c r="G1052">
        <v>45000000</v>
      </c>
      <c r="H1052">
        <v>1</v>
      </c>
      <c r="I1052" t="s">
        <v>8</v>
      </c>
      <c r="J1052">
        <v>52422008</v>
      </c>
      <c r="K1052">
        <v>131</v>
      </c>
      <c r="L1052">
        <v>50021</v>
      </c>
      <c r="O1052" t="str">
        <f t="shared" si="16"/>
        <v>MEM_LOAD_UOPS_RETIRED.L2_MISSrobinhood_offset_overflowMURMURerase450000001</v>
      </c>
      <c r="P1052">
        <v>52422008</v>
      </c>
    </row>
    <row r="1053" spans="1:16" x14ac:dyDescent="0.25">
      <c r="A1053" t="s">
        <v>16</v>
      </c>
      <c r="B1053" t="s">
        <v>1</v>
      </c>
      <c r="C1053" t="s">
        <v>2</v>
      </c>
      <c r="D1053">
        <v>1</v>
      </c>
      <c r="E1053">
        <v>0.8</v>
      </c>
      <c r="F1053">
        <v>16</v>
      </c>
      <c r="G1053">
        <v>45000000</v>
      </c>
      <c r="H1053">
        <v>2</v>
      </c>
      <c r="I1053" t="s">
        <v>8</v>
      </c>
      <c r="J1053">
        <v>63226544</v>
      </c>
      <c r="K1053">
        <v>158</v>
      </c>
      <c r="L1053">
        <v>50021</v>
      </c>
      <c r="O1053" t="str">
        <f t="shared" si="16"/>
        <v>MEM_LOAD_UOPS_RETIRED.L2_MISSrobinhood_offset_overflowMURMURerase450000002</v>
      </c>
      <c r="P1053">
        <v>63226544</v>
      </c>
    </row>
    <row r="1054" spans="1:16" x14ac:dyDescent="0.25">
      <c r="A1054" t="s">
        <v>16</v>
      </c>
      <c r="B1054" t="s">
        <v>1</v>
      </c>
      <c r="C1054" t="s">
        <v>2</v>
      </c>
      <c r="D1054">
        <v>1</v>
      </c>
      <c r="E1054">
        <v>0.8</v>
      </c>
      <c r="F1054">
        <v>16</v>
      </c>
      <c r="G1054">
        <v>45000000</v>
      </c>
      <c r="H1054">
        <v>3</v>
      </c>
      <c r="I1054" t="s">
        <v>8</v>
      </c>
      <c r="J1054">
        <v>58024360</v>
      </c>
      <c r="K1054">
        <v>145</v>
      </c>
      <c r="L1054">
        <v>50021</v>
      </c>
      <c r="O1054" t="str">
        <f t="shared" si="16"/>
        <v>MEM_LOAD_UOPS_RETIRED.L2_MISSrobinhood_offset_overflowMURMURerase450000003</v>
      </c>
      <c r="P1054">
        <v>58024360</v>
      </c>
    </row>
    <row r="1055" spans="1:16" x14ac:dyDescent="0.25">
      <c r="A1055" t="s">
        <v>16</v>
      </c>
      <c r="B1055" t="s">
        <v>1</v>
      </c>
      <c r="C1055" t="s">
        <v>2</v>
      </c>
      <c r="D1055">
        <v>1</v>
      </c>
      <c r="E1055">
        <v>0.8</v>
      </c>
      <c r="F1055">
        <v>16</v>
      </c>
      <c r="G1055">
        <v>90000000</v>
      </c>
      <c r="H1055">
        <v>1</v>
      </c>
      <c r="I1055" t="s">
        <v>8</v>
      </c>
      <c r="J1055">
        <v>117649392</v>
      </c>
      <c r="K1055">
        <v>294</v>
      </c>
      <c r="L1055">
        <v>50021</v>
      </c>
      <c r="O1055" t="str">
        <f t="shared" si="16"/>
        <v>MEM_LOAD_UOPS_RETIRED.L2_MISSrobinhood_offset_overflowMURMURerase900000001</v>
      </c>
      <c r="P1055">
        <v>117649392</v>
      </c>
    </row>
    <row r="1056" spans="1:16" x14ac:dyDescent="0.25">
      <c r="A1056" t="s">
        <v>16</v>
      </c>
      <c r="B1056" t="s">
        <v>1</v>
      </c>
      <c r="C1056" t="s">
        <v>2</v>
      </c>
      <c r="D1056">
        <v>1</v>
      </c>
      <c r="E1056">
        <v>0.8</v>
      </c>
      <c r="F1056">
        <v>16</v>
      </c>
      <c r="G1056">
        <v>90000000</v>
      </c>
      <c r="H1056">
        <v>2</v>
      </c>
      <c r="I1056" t="s">
        <v>8</v>
      </c>
      <c r="J1056">
        <v>116849056</v>
      </c>
      <c r="K1056">
        <v>292</v>
      </c>
      <c r="L1056">
        <v>50021</v>
      </c>
      <c r="O1056" t="str">
        <f t="shared" si="16"/>
        <v>MEM_LOAD_UOPS_RETIRED.L2_MISSrobinhood_offset_overflowMURMURerase900000002</v>
      </c>
      <c r="P1056">
        <v>116849056</v>
      </c>
    </row>
    <row r="1057" spans="1:16" x14ac:dyDescent="0.25">
      <c r="A1057" t="s">
        <v>16</v>
      </c>
      <c r="B1057" t="s">
        <v>1</v>
      </c>
      <c r="C1057" t="s">
        <v>2</v>
      </c>
      <c r="D1057">
        <v>1</v>
      </c>
      <c r="E1057">
        <v>0.8</v>
      </c>
      <c r="F1057">
        <v>16</v>
      </c>
      <c r="G1057">
        <v>90000000</v>
      </c>
      <c r="H1057">
        <v>3</v>
      </c>
      <c r="I1057" t="s">
        <v>8</v>
      </c>
      <c r="J1057">
        <v>116849056</v>
      </c>
      <c r="K1057">
        <v>292</v>
      </c>
      <c r="L1057">
        <v>50021</v>
      </c>
      <c r="O1057" t="str">
        <f t="shared" si="16"/>
        <v>MEM_LOAD_UOPS_RETIRED.L2_MISSrobinhood_offset_overflowMURMURerase900000003</v>
      </c>
      <c r="P1057">
        <v>116849056</v>
      </c>
    </row>
    <row r="1058" spans="1:16" x14ac:dyDescent="0.25">
      <c r="A1058" t="s">
        <v>16</v>
      </c>
      <c r="B1058" t="s">
        <v>10</v>
      </c>
      <c r="C1058" t="s">
        <v>2</v>
      </c>
      <c r="D1058">
        <v>1</v>
      </c>
      <c r="E1058">
        <v>0.8</v>
      </c>
      <c r="F1058">
        <v>16</v>
      </c>
      <c r="G1058">
        <v>11300000</v>
      </c>
      <c r="H1058">
        <v>1</v>
      </c>
      <c r="I1058" t="s">
        <v>8</v>
      </c>
      <c r="J1058">
        <v>15606552</v>
      </c>
      <c r="K1058">
        <v>39</v>
      </c>
      <c r="L1058">
        <v>50021</v>
      </c>
      <c r="O1058" t="str">
        <f t="shared" si="16"/>
        <v>MEM_LOAD_UOPS_RETIRED.L2_MISSrobinhood_offset_overflowMURMURfind113000001</v>
      </c>
      <c r="P1058">
        <v>15606552</v>
      </c>
    </row>
    <row r="1059" spans="1:16" x14ac:dyDescent="0.25">
      <c r="A1059" t="s">
        <v>16</v>
      </c>
      <c r="B1059" t="s">
        <v>10</v>
      </c>
      <c r="C1059" t="s">
        <v>2</v>
      </c>
      <c r="D1059">
        <v>1</v>
      </c>
      <c r="E1059">
        <v>0.8</v>
      </c>
      <c r="F1059">
        <v>16</v>
      </c>
      <c r="G1059">
        <v>11300000</v>
      </c>
      <c r="H1059">
        <v>2</v>
      </c>
      <c r="I1059" t="s">
        <v>8</v>
      </c>
      <c r="J1059">
        <v>15606552</v>
      </c>
      <c r="K1059">
        <v>39</v>
      </c>
      <c r="L1059">
        <v>50021</v>
      </c>
      <c r="O1059" t="str">
        <f t="shared" si="16"/>
        <v>MEM_LOAD_UOPS_RETIRED.L2_MISSrobinhood_offset_overflowMURMURfind113000002</v>
      </c>
      <c r="P1059">
        <v>15606552</v>
      </c>
    </row>
    <row r="1060" spans="1:16" x14ac:dyDescent="0.25">
      <c r="A1060" t="s">
        <v>16</v>
      </c>
      <c r="B1060" t="s">
        <v>10</v>
      </c>
      <c r="C1060" t="s">
        <v>2</v>
      </c>
      <c r="D1060">
        <v>1</v>
      </c>
      <c r="E1060">
        <v>0.8</v>
      </c>
      <c r="F1060">
        <v>16</v>
      </c>
      <c r="G1060">
        <v>11300000</v>
      </c>
      <c r="H1060">
        <v>3</v>
      </c>
      <c r="I1060" t="s">
        <v>8</v>
      </c>
      <c r="J1060">
        <v>15606552</v>
      </c>
      <c r="K1060">
        <v>39</v>
      </c>
      <c r="L1060">
        <v>50021</v>
      </c>
      <c r="O1060" t="str">
        <f t="shared" si="16"/>
        <v>MEM_LOAD_UOPS_RETIRED.L2_MISSrobinhood_offset_overflowMURMURfind113000003</v>
      </c>
      <c r="P1060">
        <v>15606552</v>
      </c>
    </row>
    <row r="1061" spans="1:16" x14ac:dyDescent="0.25">
      <c r="A1061" t="s">
        <v>16</v>
      </c>
      <c r="B1061" t="s">
        <v>10</v>
      </c>
      <c r="C1061" t="s">
        <v>2</v>
      </c>
      <c r="D1061">
        <v>1</v>
      </c>
      <c r="E1061">
        <v>0.8</v>
      </c>
      <c r="F1061">
        <v>16</v>
      </c>
      <c r="G1061">
        <v>22500000</v>
      </c>
      <c r="H1061">
        <v>1</v>
      </c>
      <c r="I1061" t="s">
        <v>8</v>
      </c>
      <c r="J1061">
        <v>42017640</v>
      </c>
      <c r="K1061">
        <v>105</v>
      </c>
      <c r="L1061">
        <v>50021</v>
      </c>
      <c r="O1061" t="str">
        <f t="shared" si="16"/>
        <v>MEM_LOAD_UOPS_RETIRED.L2_MISSrobinhood_offset_overflowMURMURfind225000001</v>
      </c>
      <c r="P1061">
        <v>42017640</v>
      </c>
    </row>
    <row r="1062" spans="1:16" x14ac:dyDescent="0.25">
      <c r="A1062" t="s">
        <v>16</v>
      </c>
      <c r="B1062" t="s">
        <v>10</v>
      </c>
      <c r="C1062" t="s">
        <v>2</v>
      </c>
      <c r="D1062">
        <v>1</v>
      </c>
      <c r="E1062">
        <v>0.8</v>
      </c>
      <c r="F1062">
        <v>16</v>
      </c>
      <c r="G1062">
        <v>22500000</v>
      </c>
      <c r="H1062">
        <v>2</v>
      </c>
      <c r="I1062" t="s">
        <v>8</v>
      </c>
      <c r="J1062">
        <v>42017640</v>
      </c>
      <c r="K1062">
        <v>105</v>
      </c>
      <c r="L1062">
        <v>50021</v>
      </c>
      <c r="O1062" t="str">
        <f t="shared" si="16"/>
        <v>MEM_LOAD_UOPS_RETIRED.L2_MISSrobinhood_offset_overflowMURMURfind225000002</v>
      </c>
      <c r="P1062">
        <v>42017640</v>
      </c>
    </row>
    <row r="1063" spans="1:16" x14ac:dyDescent="0.25">
      <c r="A1063" t="s">
        <v>16</v>
      </c>
      <c r="B1063" t="s">
        <v>10</v>
      </c>
      <c r="C1063" t="s">
        <v>2</v>
      </c>
      <c r="D1063">
        <v>1</v>
      </c>
      <c r="E1063">
        <v>0.8</v>
      </c>
      <c r="F1063">
        <v>16</v>
      </c>
      <c r="G1063">
        <v>22500000</v>
      </c>
      <c r="H1063">
        <v>3</v>
      </c>
      <c r="I1063" t="s">
        <v>8</v>
      </c>
      <c r="J1063">
        <v>39616632</v>
      </c>
      <c r="K1063">
        <v>99</v>
      </c>
      <c r="L1063">
        <v>50021</v>
      </c>
      <c r="O1063" t="str">
        <f t="shared" si="16"/>
        <v>MEM_LOAD_UOPS_RETIRED.L2_MISSrobinhood_offset_overflowMURMURfind225000003</v>
      </c>
      <c r="P1063">
        <v>39616632</v>
      </c>
    </row>
    <row r="1064" spans="1:16" x14ac:dyDescent="0.25">
      <c r="A1064" t="s">
        <v>16</v>
      </c>
      <c r="B1064" t="s">
        <v>10</v>
      </c>
      <c r="C1064" t="s">
        <v>2</v>
      </c>
      <c r="D1064">
        <v>1</v>
      </c>
      <c r="E1064">
        <v>0.8</v>
      </c>
      <c r="F1064">
        <v>16</v>
      </c>
      <c r="G1064">
        <v>45000000</v>
      </c>
      <c r="H1064">
        <v>1</v>
      </c>
      <c r="I1064" t="s">
        <v>8</v>
      </c>
      <c r="J1064">
        <v>59224864</v>
      </c>
      <c r="K1064">
        <v>148</v>
      </c>
      <c r="L1064">
        <v>50021</v>
      </c>
      <c r="O1064" t="str">
        <f t="shared" si="16"/>
        <v>MEM_LOAD_UOPS_RETIRED.L2_MISSrobinhood_offset_overflowMURMURfind450000001</v>
      </c>
      <c r="P1064">
        <v>59224864</v>
      </c>
    </row>
    <row r="1065" spans="1:16" x14ac:dyDescent="0.25">
      <c r="A1065" t="s">
        <v>16</v>
      </c>
      <c r="B1065" t="s">
        <v>10</v>
      </c>
      <c r="C1065" t="s">
        <v>2</v>
      </c>
      <c r="D1065">
        <v>1</v>
      </c>
      <c r="E1065">
        <v>0.8</v>
      </c>
      <c r="F1065">
        <v>16</v>
      </c>
      <c r="G1065">
        <v>45000000</v>
      </c>
      <c r="H1065">
        <v>2</v>
      </c>
      <c r="I1065" t="s">
        <v>8</v>
      </c>
      <c r="J1065">
        <v>60825536</v>
      </c>
      <c r="K1065">
        <v>152</v>
      </c>
      <c r="L1065">
        <v>50021</v>
      </c>
      <c r="O1065" t="str">
        <f t="shared" si="16"/>
        <v>MEM_LOAD_UOPS_RETIRED.L2_MISSrobinhood_offset_overflowMURMURfind450000002</v>
      </c>
      <c r="P1065">
        <v>60825536</v>
      </c>
    </row>
    <row r="1066" spans="1:16" x14ac:dyDescent="0.25">
      <c r="A1066" t="s">
        <v>16</v>
      </c>
      <c r="B1066" t="s">
        <v>10</v>
      </c>
      <c r="C1066" t="s">
        <v>2</v>
      </c>
      <c r="D1066">
        <v>1</v>
      </c>
      <c r="E1066">
        <v>0.8</v>
      </c>
      <c r="F1066">
        <v>16</v>
      </c>
      <c r="G1066">
        <v>45000000</v>
      </c>
      <c r="H1066">
        <v>3</v>
      </c>
      <c r="I1066" t="s">
        <v>8</v>
      </c>
      <c r="J1066">
        <v>56023520</v>
      </c>
      <c r="K1066">
        <v>140</v>
      </c>
      <c r="L1066">
        <v>50021</v>
      </c>
      <c r="O1066" t="str">
        <f t="shared" si="16"/>
        <v>MEM_LOAD_UOPS_RETIRED.L2_MISSrobinhood_offset_overflowMURMURfind450000003</v>
      </c>
      <c r="P1066">
        <v>56023520</v>
      </c>
    </row>
    <row r="1067" spans="1:16" x14ac:dyDescent="0.25">
      <c r="A1067" t="s">
        <v>16</v>
      </c>
      <c r="B1067" t="s">
        <v>10</v>
      </c>
      <c r="C1067" t="s">
        <v>2</v>
      </c>
      <c r="D1067">
        <v>1</v>
      </c>
      <c r="E1067">
        <v>0.8</v>
      </c>
      <c r="F1067">
        <v>16</v>
      </c>
      <c r="G1067">
        <v>90000000</v>
      </c>
      <c r="H1067">
        <v>1</v>
      </c>
      <c r="I1067" t="s">
        <v>8</v>
      </c>
      <c r="J1067">
        <v>117249224</v>
      </c>
      <c r="K1067">
        <v>293</v>
      </c>
      <c r="L1067">
        <v>50021</v>
      </c>
      <c r="O1067" t="str">
        <f t="shared" si="16"/>
        <v>MEM_LOAD_UOPS_RETIRED.L2_MISSrobinhood_offset_overflowMURMURfind900000001</v>
      </c>
      <c r="P1067">
        <v>117249224</v>
      </c>
    </row>
    <row r="1068" spans="1:16" x14ac:dyDescent="0.25">
      <c r="A1068" t="s">
        <v>16</v>
      </c>
      <c r="B1068" t="s">
        <v>10</v>
      </c>
      <c r="C1068" t="s">
        <v>2</v>
      </c>
      <c r="D1068">
        <v>1</v>
      </c>
      <c r="E1068">
        <v>0.8</v>
      </c>
      <c r="F1068">
        <v>16</v>
      </c>
      <c r="G1068">
        <v>90000000</v>
      </c>
      <c r="H1068">
        <v>2</v>
      </c>
      <c r="I1068" t="s">
        <v>8</v>
      </c>
      <c r="J1068">
        <v>117649392</v>
      </c>
      <c r="K1068">
        <v>294</v>
      </c>
      <c r="L1068">
        <v>50021</v>
      </c>
      <c r="O1068" t="str">
        <f t="shared" si="16"/>
        <v>MEM_LOAD_UOPS_RETIRED.L2_MISSrobinhood_offset_overflowMURMURfind900000002</v>
      </c>
      <c r="P1068">
        <v>117649392</v>
      </c>
    </row>
    <row r="1069" spans="1:16" x14ac:dyDescent="0.25">
      <c r="A1069" t="s">
        <v>16</v>
      </c>
      <c r="B1069" t="s">
        <v>10</v>
      </c>
      <c r="C1069" t="s">
        <v>2</v>
      </c>
      <c r="D1069">
        <v>1</v>
      </c>
      <c r="E1069">
        <v>0.8</v>
      </c>
      <c r="F1069">
        <v>16</v>
      </c>
      <c r="G1069">
        <v>90000000</v>
      </c>
      <c r="H1069">
        <v>3</v>
      </c>
      <c r="I1069" t="s">
        <v>8</v>
      </c>
      <c r="J1069">
        <v>117649392</v>
      </c>
      <c r="K1069">
        <v>294</v>
      </c>
      <c r="L1069">
        <v>50021</v>
      </c>
      <c r="O1069" t="str">
        <f t="shared" si="16"/>
        <v>MEM_LOAD_UOPS_RETIRED.L2_MISSrobinhood_offset_overflowMURMURfind900000003</v>
      </c>
      <c r="P1069">
        <v>117649392</v>
      </c>
    </row>
    <row r="1070" spans="1:16" x14ac:dyDescent="0.25">
      <c r="A1070" t="s">
        <v>16</v>
      </c>
      <c r="B1070" t="s">
        <v>11</v>
      </c>
      <c r="C1070" t="s">
        <v>2</v>
      </c>
      <c r="D1070">
        <v>1</v>
      </c>
      <c r="E1070">
        <v>0.8</v>
      </c>
      <c r="F1070">
        <v>16</v>
      </c>
      <c r="G1070">
        <v>11300000</v>
      </c>
      <c r="H1070">
        <v>1</v>
      </c>
      <c r="I1070" t="s">
        <v>8</v>
      </c>
      <c r="J1070">
        <v>15606552</v>
      </c>
      <c r="K1070">
        <v>39</v>
      </c>
      <c r="L1070">
        <v>50021</v>
      </c>
      <c r="O1070" t="str">
        <f t="shared" si="16"/>
        <v>MEM_LOAD_UOPS_RETIRED.L2_MISSrobinhood_offset_overflowMURMURinsert113000001</v>
      </c>
      <c r="P1070">
        <v>15606552</v>
      </c>
    </row>
    <row r="1071" spans="1:16" x14ac:dyDescent="0.25">
      <c r="A1071" t="s">
        <v>16</v>
      </c>
      <c r="B1071" t="s">
        <v>11</v>
      </c>
      <c r="C1071" t="s">
        <v>2</v>
      </c>
      <c r="D1071">
        <v>1</v>
      </c>
      <c r="E1071">
        <v>0.8</v>
      </c>
      <c r="F1071">
        <v>16</v>
      </c>
      <c r="G1071">
        <v>11300000</v>
      </c>
      <c r="H1071">
        <v>2</v>
      </c>
      <c r="I1071" t="s">
        <v>8</v>
      </c>
      <c r="J1071">
        <v>14806216</v>
      </c>
      <c r="K1071">
        <v>37</v>
      </c>
      <c r="L1071">
        <v>50021</v>
      </c>
      <c r="O1071" t="str">
        <f t="shared" si="16"/>
        <v>MEM_LOAD_UOPS_RETIRED.L2_MISSrobinhood_offset_overflowMURMURinsert113000002</v>
      </c>
      <c r="P1071">
        <v>14806216</v>
      </c>
    </row>
    <row r="1072" spans="1:16" x14ac:dyDescent="0.25">
      <c r="A1072" t="s">
        <v>16</v>
      </c>
      <c r="B1072" t="s">
        <v>11</v>
      </c>
      <c r="C1072" t="s">
        <v>2</v>
      </c>
      <c r="D1072">
        <v>1</v>
      </c>
      <c r="E1072">
        <v>0.8</v>
      </c>
      <c r="F1072">
        <v>16</v>
      </c>
      <c r="G1072">
        <v>11300000</v>
      </c>
      <c r="H1072">
        <v>3</v>
      </c>
      <c r="I1072" t="s">
        <v>8</v>
      </c>
      <c r="J1072">
        <v>13605712</v>
      </c>
      <c r="K1072">
        <v>34</v>
      </c>
      <c r="L1072">
        <v>50021</v>
      </c>
      <c r="O1072" t="str">
        <f t="shared" si="16"/>
        <v>MEM_LOAD_UOPS_RETIRED.L2_MISSrobinhood_offset_overflowMURMURinsert113000003</v>
      </c>
      <c r="P1072">
        <v>13605712</v>
      </c>
    </row>
    <row r="1073" spans="1:16" x14ac:dyDescent="0.25">
      <c r="A1073" t="s">
        <v>16</v>
      </c>
      <c r="B1073" t="s">
        <v>11</v>
      </c>
      <c r="C1073" t="s">
        <v>2</v>
      </c>
      <c r="D1073">
        <v>1</v>
      </c>
      <c r="E1073">
        <v>0.8</v>
      </c>
      <c r="F1073">
        <v>16</v>
      </c>
      <c r="G1073">
        <v>22500000</v>
      </c>
      <c r="H1073">
        <v>1</v>
      </c>
      <c r="I1073" t="s">
        <v>8</v>
      </c>
      <c r="J1073">
        <v>42817976</v>
      </c>
      <c r="K1073">
        <v>107</v>
      </c>
      <c r="L1073">
        <v>50021</v>
      </c>
      <c r="O1073" t="str">
        <f t="shared" si="16"/>
        <v>MEM_LOAD_UOPS_RETIRED.L2_MISSrobinhood_offset_overflowMURMURinsert225000001</v>
      </c>
      <c r="P1073">
        <v>42817976</v>
      </c>
    </row>
    <row r="1074" spans="1:16" x14ac:dyDescent="0.25">
      <c r="A1074" t="s">
        <v>16</v>
      </c>
      <c r="B1074" t="s">
        <v>11</v>
      </c>
      <c r="C1074" t="s">
        <v>2</v>
      </c>
      <c r="D1074">
        <v>1</v>
      </c>
      <c r="E1074">
        <v>0.8</v>
      </c>
      <c r="F1074">
        <v>16</v>
      </c>
      <c r="G1074">
        <v>22500000</v>
      </c>
      <c r="H1074">
        <v>2</v>
      </c>
      <c r="I1074" t="s">
        <v>8</v>
      </c>
      <c r="J1074">
        <v>41217304</v>
      </c>
      <c r="K1074">
        <v>103</v>
      </c>
      <c r="L1074">
        <v>50021</v>
      </c>
      <c r="O1074" t="str">
        <f t="shared" si="16"/>
        <v>MEM_LOAD_UOPS_RETIRED.L2_MISSrobinhood_offset_overflowMURMURinsert225000002</v>
      </c>
      <c r="P1074">
        <v>41217304</v>
      </c>
    </row>
    <row r="1075" spans="1:16" x14ac:dyDescent="0.25">
      <c r="A1075" t="s">
        <v>16</v>
      </c>
      <c r="B1075" t="s">
        <v>11</v>
      </c>
      <c r="C1075" t="s">
        <v>2</v>
      </c>
      <c r="D1075">
        <v>1</v>
      </c>
      <c r="E1075">
        <v>0.8</v>
      </c>
      <c r="F1075">
        <v>16</v>
      </c>
      <c r="G1075">
        <v>22500000</v>
      </c>
      <c r="H1075">
        <v>3</v>
      </c>
      <c r="I1075" t="s">
        <v>8</v>
      </c>
      <c r="J1075">
        <v>42017640</v>
      </c>
      <c r="K1075">
        <v>105</v>
      </c>
      <c r="L1075">
        <v>50021</v>
      </c>
      <c r="O1075" t="str">
        <f t="shared" si="16"/>
        <v>MEM_LOAD_UOPS_RETIRED.L2_MISSrobinhood_offset_overflowMURMURinsert225000003</v>
      </c>
      <c r="P1075">
        <v>42017640</v>
      </c>
    </row>
    <row r="1076" spans="1:16" x14ac:dyDescent="0.25">
      <c r="A1076" t="s">
        <v>16</v>
      </c>
      <c r="B1076" t="s">
        <v>11</v>
      </c>
      <c r="C1076" t="s">
        <v>2</v>
      </c>
      <c r="D1076">
        <v>1</v>
      </c>
      <c r="E1076">
        <v>0.8</v>
      </c>
      <c r="F1076">
        <v>16</v>
      </c>
      <c r="G1076">
        <v>45000000</v>
      </c>
      <c r="H1076">
        <v>1</v>
      </c>
      <c r="I1076" t="s">
        <v>8</v>
      </c>
      <c r="J1076">
        <v>51621672</v>
      </c>
      <c r="K1076">
        <v>129</v>
      </c>
      <c r="L1076">
        <v>50021</v>
      </c>
      <c r="O1076" t="str">
        <f t="shared" si="16"/>
        <v>MEM_LOAD_UOPS_RETIRED.L2_MISSrobinhood_offset_overflowMURMURinsert450000001</v>
      </c>
      <c r="P1076">
        <v>51621672</v>
      </c>
    </row>
    <row r="1077" spans="1:16" x14ac:dyDescent="0.25">
      <c r="A1077" t="s">
        <v>16</v>
      </c>
      <c r="B1077" t="s">
        <v>11</v>
      </c>
      <c r="C1077" t="s">
        <v>2</v>
      </c>
      <c r="D1077">
        <v>1</v>
      </c>
      <c r="E1077">
        <v>0.8</v>
      </c>
      <c r="F1077">
        <v>16</v>
      </c>
      <c r="G1077">
        <v>45000000</v>
      </c>
      <c r="H1077">
        <v>2</v>
      </c>
      <c r="I1077" t="s">
        <v>8</v>
      </c>
      <c r="J1077">
        <v>57624192</v>
      </c>
      <c r="K1077">
        <v>144</v>
      </c>
      <c r="L1077">
        <v>50021</v>
      </c>
      <c r="O1077" t="str">
        <f t="shared" si="16"/>
        <v>MEM_LOAD_UOPS_RETIRED.L2_MISSrobinhood_offset_overflowMURMURinsert450000002</v>
      </c>
      <c r="P1077">
        <v>57624192</v>
      </c>
    </row>
    <row r="1078" spans="1:16" x14ac:dyDescent="0.25">
      <c r="A1078" t="s">
        <v>16</v>
      </c>
      <c r="B1078" t="s">
        <v>11</v>
      </c>
      <c r="C1078" t="s">
        <v>2</v>
      </c>
      <c r="D1078">
        <v>1</v>
      </c>
      <c r="E1078">
        <v>0.8</v>
      </c>
      <c r="F1078">
        <v>16</v>
      </c>
      <c r="G1078">
        <v>45000000</v>
      </c>
      <c r="H1078">
        <v>3</v>
      </c>
      <c r="I1078" t="s">
        <v>8</v>
      </c>
      <c r="J1078">
        <v>57224024</v>
      </c>
      <c r="K1078">
        <v>143</v>
      </c>
      <c r="L1078">
        <v>50021</v>
      </c>
      <c r="O1078" t="str">
        <f t="shared" si="16"/>
        <v>MEM_LOAD_UOPS_RETIRED.L2_MISSrobinhood_offset_overflowMURMURinsert450000003</v>
      </c>
      <c r="P1078">
        <v>57224024</v>
      </c>
    </row>
    <row r="1079" spans="1:16" x14ac:dyDescent="0.25">
      <c r="A1079" t="s">
        <v>16</v>
      </c>
      <c r="B1079" t="s">
        <v>11</v>
      </c>
      <c r="C1079" t="s">
        <v>2</v>
      </c>
      <c r="D1079">
        <v>1</v>
      </c>
      <c r="E1079">
        <v>0.8</v>
      </c>
      <c r="F1079">
        <v>16</v>
      </c>
      <c r="G1079">
        <v>90000000</v>
      </c>
      <c r="H1079">
        <v>1</v>
      </c>
      <c r="I1079" t="s">
        <v>8</v>
      </c>
      <c r="J1079">
        <v>117249224</v>
      </c>
      <c r="K1079">
        <v>293</v>
      </c>
      <c r="L1079">
        <v>50021</v>
      </c>
      <c r="O1079" t="str">
        <f t="shared" si="16"/>
        <v>MEM_LOAD_UOPS_RETIRED.L2_MISSrobinhood_offset_overflowMURMURinsert900000001</v>
      </c>
      <c r="P1079">
        <v>117249224</v>
      </c>
    </row>
    <row r="1080" spans="1:16" x14ac:dyDescent="0.25">
      <c r="A1080" t="s">
        <v>16</v>
      </c>
      <c r="B1080" t="s">
        <v>11</v>
      </c>
      <c r="C1080" t="s">
        <v>2</v>
      </c>
      <c r="D1080">
        <v>1</v>
      </c>
      <c r="E1080">
        <v>0.8</v>
      </c>
      <c r="F1080">
        <v>16</v>
      </c>
      <c r="G1080">
        <v>90000000</v>
      </c>
      <c r="H1080">
        <v>2</v>
      </c>
      <c r="I1080" t="s">
        <v>8</v>
      </c>
      <c r="J1080">
        <v>116849056</v>
      </c>
      <c r="K1080">
        <v>292</v>
      </c>
      <c r="L1080">
        <v>50021</v>
      </c>
      <c r="O1080" t="str">
        <f t="shared" si="16"/>
        <v>MEM_LOAD_UOPS_RETIRED.L2_MISSrobinhood_offset_overflowMURMURinsert900000002</v>
      </c>
      <c r="P1080">
        <v>116849056</v>
      </c>
    </row>
    <row r="1081" spans="1:16" x14ac:dyDescent="0.25">
      <c r="A1081" t="s">
        <v>16</v>
      </c>
      <c r="B1081" t="s">
        <v>11</v>
      </c>
      <c r="C1081" t="s">
        <v>2</v>
      </c>
      <c r="D1081">
        <v>1</v>
      </c>
      <c r="E1081">
        <v>0.8</v>
      </c>
      <c r="F1081">
        <v>16</v>
      </c>
      <c r="G1081">
        <v>90000000</v>
      </c>
      <c r="H1081">
        <v>3</v>
      </c>
      <c r="I1081" t="s">
        <v>8</v>
      </c>
      <c r="J1081">
        <v>116048720</v>
      </c>
      <c r="K1081">
        <v>290</v>
      </c>
      <c r="L1081">
        <v>50021</v>
      </c>
      <c r="O1081" t="str">
        <f t="shared" si="16"/>
        <v>MEM_LOAD_UOPS_RETIRED.L2_MISSrobinhood_offset_overflowMURMURinsert900000003</v>
      </c>
      <c r="P1081">
        <v>116048720</v>
      </c>
    </row>
    <row r="1082" spans="1:16" x14ac:dyDescent="0.25">
      <c r="A1082" t="s">
        <v>17</v>
      </c>
      <c r="B1082" t="s">
        <v>1</v>
      </c>
      <c r="C1082" t="s">
        <v>2</v>
      </c>
      <c r="D1082">
        <v>1</v>
      </c>
      <c r="E1082">
        <v>0.8</v>
      </c>
      <c r="F1082">
        <v>16</v>
      </c>
      <c r="G1082">
        <v>11300000</v>
      </c>
      <c r="H1082">
        <v>1</v>
      </c>
      <c r="I1082" t="s">
        <v>8</v>
      </c>
      <c r="J1082">
        <v>16807056</v>
      </c>
      <c r="K1082">
        <v>42</v>
      </c>
      <c r="L1082">
        <v>50021</v>
      </c>
      <c r="O1082" t="str">
        <f t="shared" si="16"/>
        <v>MEM_LOAD_UOPS_RETIRED.L2_MISSrobinhood_prefetchMURMURerase113000001</v>
      </c>
      <c r="P1082">
        <v>16807056</v>
      </c>
    </row>
    <row r="1083" spans="1:16" x14ac:dyDescent="0.25">
      <c r="A1083" t="s">
        <v>17</v>
      </c>
      <c r="B1083" t="s">
        <v>1</v>
      </c>
      <c r="C1083" t="s">
        <v>2</v>
      </c>
      <c r="D1083">
        <v>1</v>
      </c>
      <c r="E1083">
        <v>0.8</v>
      </c>
      <c r="F1083">
        <v>16</v>
      </c>
      <c r="G1083">
        <v>11300000</v>
      </c>
      <c r="H1083">
        <v>2</v>
      </c>
      <c r="I1083" t="s">
        <v>8</v>
      </c>
      <c r="J1083">
        <v>16807056</v>
      </c>
      <c r="K1083">
        <v>42</v>
      </c>
      <c r="L1083">
        <v>50021</v>
      </c>
      <c r="O1083" t="str">
        <f t="shared" si="16"/>
        <v>MEM_LOAD_UOPS_RETIRED.L2_MISSrobinhood_prefetchMURMURerase113000002</v>
      </c>
      <c r="P1083">
        <v>16807056</v>
      </c>
    </row>
    <row r="1084" spans="1:16" x14ac:dyDescent="0.25">
      <c r="A1084" t="s">
        <v>17</v>
      </c>
      <c r="B1084" t="s">
        <v>1</v>
      </c>
      <c r="C1084" t="s">
        <v>2</v>
      </c>
      <c r="D1084">
        <v>1</v>
      </c>
      <c r="E1084">
        <v>0.8</v>
      </c>
      <c r="F1084">
        <v>16</v>
      </c>
      <c r="G1084">
        <v>11300000</v>
      </c>
      <c r="H1084">
        <v>3</v>
      </c>
      <c r="I1084" t="s">
        <v>8</v>
      </c>
      <c r="J1084">
        <v>14806216</v>
      </c>
      <c r="K1084">
        <v>37</v>
      </c>
      <c r="L1084">
        <v>50021</v>
      </c>
      <c r="O1084" t="str">
        <f t="shared" si="16"/>
        <v>MEM_LOAD_UOPS_RETIRED.L2_MISSrobinhood_prefetchMURMURerase113000003</v>
      </c>
      <c r="P1084">
        <v>14806216</v>
      </c>
    </row>
    <row r="1085" spans="1:16" x14ac:dyDescent="0.25">
      <c r="A1085" t="s">
        <v>17</v>
      </c>
      <c r="B1085" t="s">
        <v>1</v>
      </c>
      <c r="C1085" t="s">
        <v>2</v>
      </c>
      <c r="D1085">
        <v>1</v>
      </c>
      <c r="E1085">
        <v>0.8</v>
      </c>
      <c r="F1085">
        <v>16</v>
      </c>
      <c r="G1085">
        <v>22500000</v>
      </c>
      <c r="H1085">
        <v>1</v>
      </c>
      <c r="I1085" t="s">
        <v>8</v>
      </c>
      <c r="J1085">
        <v>59224864</v>
      </c>
      <c r="K1085">
        <v>148</v>
      </c>
      <c r="L1085">
        <v>50021</v>
      </c>
      <c r="O1085" t="str">
        <f t="shared" si="16"/>
        <v>MEM_LOAD_UOPS_RETIRED.L2_MISSrobinhood_prefetchMURMURerase225000001</v>
      </c>
      <c r="P1085">
        <v>59224864</v>
      </c>
    </row>
    <row r="1086" spans="1:16" x14ac:dyDescent="0.25">
      <c r="A1086" t="s">
        <v>17</v>
      </c>
      <c r="B1086" t="s">
        <v>1</v>
      </c>
      <c r="C1086" t="s">
        <v>2</v>
      </c>
      <c r="D1086">
        <v>1</v>
      </c>
      <c r="E1086">
        <v>0.8</v>
      </c>
      <c r="F1086">
        <v>16</v>
      </c>
      <c r="G1086">
        <v>22500000</v>
      </c>
      <c r="H1086">
        <v>2</v>
      </c>
      <c r="I1086" t="s">
        <v>8</v>
      </c>
      <c r="J1086">
        <v>60825536</v>
      </c>
      <c r="K1086">
        <v>152</v>
      </c>
      <c r="L1086">
        <v>50021</v>
      </c>
      <c r="O1086" t="str">
        <f t="shared" si="16"/>
        <v>MEM_LOAD_UOPS_RETIRED.L2_MISSrobinhood_prefetchMURMURerase225000002</v>
      </c>
      <c r="P1086">
        <v>60825536</v>
      </c>
    </row>
    <row r="1087" spans="1:16" x14ac:dyDescent="0.25">
      <c r="A1087" t="s">
        <v>17</v>
      </c>
      <c r="B1087" t="s">
        <v>1</v>
      </c>
      <c r="C1087" t="s">
        <v>2</v>
      </c>
      <c r="D1087">
        <v>1</v>
      </c>
      <c r="E1087">
        <v>0.8</v>
      </c>
      <c r="F1087">
        <v>16</v>
      </c>
      <c r="G1087">
        <v>22500000</v>
      </c>
      <c r="H1087">
        <v>3</v>
      </c>
      <c r="I1087" t="s">
        <v>8</v>
      </c>
      <c r="J1087">
        <v>60825536</v>
      </c>
      <c r="K1087">
        <v>152</v>
      </c>
      <c r="L1087">
        <v>50021</v>
      </c>
      <c r="O1087" t="str">
        <f t="shared" si="16"/>
        <v>MEM_LOAD_UOPS_RETIRED.L2_MISSrobinhood_prefetchMURMURerase225000003</v>
      </c>
      <c r="P1087">
        <v>60825536</v>
      </c>
    </row>
    <row r="1088" spans="1:16" x14ac:dyDescent="0.25">
      <c r="A1088" t="s">
        <v>17</v>
      </c>
      <c r="B1088" t="s">
        <v>1</v>
      </c>
      <c r="C1088" t="s">
        <v>2</v>
      </c>
      <c r="D1088">
        <v>1</v>
      </c>
      <c r="E1088">
        <v>0.8</v>
      </c>
      <c r="F1088">
        <v>16</v>
      </c>
      <c r="G1088">
        <v>45000000</v>
      </c>
      <c r="H1088">
        <v>1</v>
      </c>
      <c r="I1088" t="s">
        <v>8</v>
      </c>
      <c r="J1088">
        <v>86436288</v>
      </c>
      <c r="K1088">
        <v>216</v>
      </c>
      <c r="L1088">
        <v>50021</v>
      </c>
      <c r="O1088" t="str">
        <f t="shared" si="16"/>
        <v>MEM_LOAD_UOPS_RETIRED.L2_MISSrobinhood_prefetchMURMURerase450000001</v>
      </c>
      <c r="P1088">
        <v>86436288</v>
      </c>
    </row>
    <row r="1089" spans="1:16" x14ac:dyDescent="0.25">
      <c r="A1089" t="s">
        <v>17</v>
      </c>
      <c r="B1089" t="s">
        <v>1</v>
      </c>
      <c r="C1089" t="s">
        <v>2</v>
      </c>
      <c r="D1089">
        <v>1</v>
      </c>
      <c r="E1089">
        <v>0.8</v>
      </c>
      <c r="F1089">
        <v>16</v>
      </c>
      <c r="G1089">
        <v>45000000</v>
      </c>
      <c r="H1089">
        <v>2</v>
      </c>
      <c r="I1089" t="s">
        <v>8</v>
      </c>
      <c r="J1089">
        <v>92038640</v>
      </c>
      <c r="K1089">
        <v>230</v>
      </c>
      <c r="L1089">
        <v>50021</v>
      </c>
      <c r="O1089" t="str">
        <f t="shared" si="16"/>
        <v>MEM_LOAD_UOPS_RETIRED.L2_MISSrobinhood_prefetchMURMURerase450000002</v>
      </c>
      <c r="P1089">
        <v>92038640</v>
      </c>
    </row>
    <row r="1090" spans="1:16" x14ac:dyDescent="0.25">
      <c r="A1090" t="s">
        <v>17</v>
      </c>
      <c r="B1090" t="s">
        <v>1</v>
      </c>
      <c r="C1090" t="s">
        <v>2</v>
      </c>
      <c r="D1090">
        <v>1</v>
      </c>
      <c r="E1090">
        <v>0.8</v>
      </c>
      <c r="F1090">
        <v>16</v>
      </c>
      <c r="G1090">
        <v>45000000</v>
      </c>
      <c r="H1090">
        <v>3</v>
      </c>
      <c r="I1090" t="s">
        <v>8</v>
      </c>
      <c r="J1090">
        <v>94439648</v>
      </c>
      <c r="K1090">
        <v>236</v>
      </c>
      <c r="L1090">
        <v>50021</v>
      </c>
      <c r="O1090" t="str">
        <f t="shared" ref="O1090:O1153" si="17">I1090&amp;A1090&amp;C1090&amp;B1090&amp;G1090&amp;H1090</f>
        <v>MEM_LOAD_UOPS_RETIRED.L2_MISSrobinhood_prefetchMURMURerase450000003</v>
      </c>
      <c r="P1090">
        <v>94439648</v>
      </c>
    </row>
    <row r="1091" spans="1:16" x14ac:dyDescent="0.25">
      <c r="A1091" t="s">
        <v>17</v>
      </c>
      <c r="B1091" t="s">
        <v>1</v>
      </c>
      <c r="C1091" t="s">
        <v>2</v>
      </c>
      <c r="D1091">
        <v>1</v>
      </c>
      <c r="E1091">
        <v>0.8</v>
      </c>
      <c r="F1091">
        <v>16</v>
      </c>
      <c r="G1091">
        <v>90000000</v>
      </c>
      <c r="H1091">
        <v>1</v>
      </c>
      <c r="I1091" t="s">
        <v>8</v>
      </c>
      <c r="J1091">
        <v>179275264</v>
      </c>
      <c r="K1091">
        <v>448</v>
      </c>
      <c r="L1091">
        <v>50021</v>
      </c>
      <c r="O1091" t="str">
        <f t="shared" si="17"/>
        <v>MEM_LOAD_UOPS_RETIRED.L2_MISSrobinhood_prefetchMURMURerase900000001</v>
      </c>
      <c r="P1091">
        <v>179275264</v>
      </c>
    </row>
    <row r="1092" spans="1:16" x14ac:dyDescent="0.25">
      <c r="A1092" t="s">
        <v>17</v>
      </c>
      <c r="B1092" t="s">
        <v>1</v>
      </c>
      <c r="C1092" t="s">
        <v>2</v>
      </c>
      <c r="D1092">
        <v>1</v>
      </c>
      <c r="E1092">
        <v>0.8</v>
      </c>
      <c r="F1092">
        <v>16</v>
      </c>
      <c r="G1092">
        <v>90000000</v>
      </c>
      <c r="H1092">
        <v>2</v>
      </c>
      <c r="I1092" t="s">
        <v>8</v>
      </c>
      <c r="J1092">
        <v>182476608</v>
      </c>
      <c r="K1092">
        <v>456</v>
      </c>
      <c r="L1092">
        <v>50021</v>
      </c>
      <c r="O1092" t="str">
        <f t="shared" si="17"/>
        <v>MEM_LOAD_UOPS_RETIRED.L2_MISSrobinhood_prefetchMURMURerase900000002</v>
      </c>
      <c r="P1092">
        <v>182476608</v>
      </c>
    </row>
    <row r="1093" spans="1:16" x14ac:dyDescent="0.25">
      <c r="A1093" t="s">
        <v>17</v>
      </c>
      <c r="B1093" t="s">
        <v>1</v>
      </c>
      <c r="C1093" t="s">
        <v>2</v>
      </c>
      <c r="D1093">
        <v>1</v>
      </c>
      <c r="E1093">
        <v>0.8</v>
      </c>
      <c r="F1093">
        <v>16</v>
      </c>
      <c r="G1093">
        <v>90000000</v>
      </c>
      <c r="H1093">
        <v>3</v>
      </c>
      <c r="I1093" t="s">
        <v>8</v>
      </c>
      <c r="J1093">
        <v>180075600</v>
      </c>
      <c r="K1093">
        <v>450</v>
      </c>
      <c r="L1093">
        <v>50021</v>
      </c>
      <c r="O1093" t="str">
        <f t="shared" si="17"/>
        <v>MEM_LOAD_UOPS_RETIRED.L2_MISSrobinhood_prefetchMURMURerase900000003</v>
      </c>
      <c r="P1093">
        <v>180075600</v>
      </c>
    </row>
    <row r="1094" spans="1:16" x14ac:dyDescent="0.25">
      <c r="A1094" t="s">
        <v>17</v>
      </c>
      <c r="B1094" t="s">
        <v>10</v>
      </c>
      <c r="C1094" t="s">
        <v>2</v>
      </c>
      <c r="D1094">
        <v>1</v>
      </c>
      <c r="E1094">
        <v>0.8</v>
      </c>
      <c r="F1094">
        <v>16</v>
      </c>
      <c r="G1094">
        <v>11300000</v>
      </c>
      <c r="H1094">
        <v>1</v>
      </c>
      <c r="I1094" t="s">
        <v>8</v>
      </c>
      <c r="J1094">
        <v>18007560</v>
      </c>
      <c r="K1094">
        <v>45</v>
      </c>
      <c r="L1094">
        <v>50021</v>
      </c>
      <c r="O1094" t="str">
        <f t="shared" si="17"/>
        <v>MEM_LOAD_UOPS_RETIRED.L2_MISSrobinhood_prefetchMURMURfind113000001</v>
      </c>
      <c r="P1094">
        <v>18007560</v>
      </c>
    </row>
    <row r="1095" spans="1:16" x14ac:dyDescent="0.25">
      <c r="A1095" t="s">
        <v>17</v>
      </c>
      <c r="B1095" t="s">
        <v>10</v>
      </c>
      <c r="C1095" t="s">
        <v>2</v>
      </c>
      <c r="D1095">
        <v>1</v>
      </c>
      <c r="E1095">
        <v>0.8</v>
      </c>
      <c r="F1095">
        <v>16</v>
      </c>
      <c r="G1095">
        <v>11300000</v>
      </c>
      <c r="H1095">
        <v>2</v>
      </c>
      <c r="I1095" t="s">
        <v>8</v>
      </c>
      <c r="J1095">
        <v>15606552</v>
      </c>
      <c r="K1095">
        <v>39</v>
      </c>
      <c r="L1095">
        <v>50021</v>
      </c>
      <c r="O1095" t="str">
        <f t="shared" si="17"/>
        <v>MEM_LOAD_UOPS_RETIRED.L2_MISSrobinhood_prefetchMURMURfind113000002</v>
      </c>
      <c r="P1095">
        <v>15606552</v>
      </c>
    </row>
    <row r="1096" spans="1:16" x14ac:dyDescent="0.25">
      <c r="A1096" t="s">
        <v>17</v>
      </c>
      <c r="B1096" t="s">
        <v>10</v>
      </c>
      <c r="C1096" t="s">
        <v>2</v>
      </c>
      <c r="D1096">
        <v>1</v>
      </c>
      <c r="E1096">
        <v>0.8</v>
      </c>
      <c r="F1096">
        <v>16</v>
      </c>
      <c r="G1096">
        <v>11300000</v>
      </c>
      <c r="H1096">
        <v>3</v>
      </c>
      <c r="I1096" t="s">
        <v>8</v>
      </c>
      <c r="J1096">
        <v>15606552</v>
      </c>
      <c r="K1096">
        <v>39</v>
      </c>
      <c r="L1096">
        <v>50021</v>
      </c>
      <c r="O1096" t="str">
        <f t="shared" si="17"/>
        <v>MEM_LOAD_UOPS_RETIRED.L2_MISSrobinhood_prefetchMURMURfind113000003</v>
      </c>
      <c r="P1096">
        <v>15606552</v>
      </c>
    </row>
    <row r="1097" spans="1:16" x14ac:dyDescent="0.25">
      <c r="A1097" t="s">
        <v>17</v>
      </c>
      <c r="B1097" t="s">
        <v>10</v>
      </c>
      <c r="C1097" t="s">
        <v>2</v>
      </c>
      <c r="D1097">
        <v>1</v>
      </c>
      <c r="E1097">
        <v>0.8</v>
      </c>
      <c r="F1097">
        <v>16</v>
      </c>
      <c r="G1097">
        <v>22500000</v>
      </c>
      <c r="H1097">
        <v>1</v>
      </c>
      <c r="I1097" t="s">
        <v>8</v>
      </c>
      <c r="J1097">
        <v>62026040</v>
      </c>
      <c r="K1097">
        <v>155</v>
      </c>
      <c r="L1097">
        <v>50021</v>
      </c>
      <c r="O1097" t="str">
        <f t="shared" si="17"/>
        <v>MEM_LOAD_UOPS_RETIRED.L2_MISSrobinhood_prefetchMURMURfind225000001</v>
      </c>
      <c r="P1097">
        <v>62026040</v>
      </c>
    </row>
    <row r="1098" spans="1:16" x14ac:dyDescent="0.25">
      <c r="A1098" t="s">
        <v>17</v>
      </c>
      <c r="B1098" t="s">
        <v>10</v>
      </c>
      <c r="C1098" t="s">
        <v>2</v>
      </c>
      <c r="D1098">
        <v>1</v>
      </c>
      <c r="E1098">
        <v>0.8</v>
      </c>
      <c r="F1098">
        <v>16</v>
      </c>
      <c r="G1098">
        <v>22500000</v>
      </c>
      <c r="H1098">
        <v>2</v>
      </c>
      <c r="I1098" t="s">
        <v>8</v>
      </c>
      <c r="J1098">
        <v>61625872</v>
      </c>
      <c r="K1098">
        <v>154</v>
      </c>
      <c r="L1098">
        <v>50021</v>
      </c>
      <c r="O1098" t="str">
        <f t="shared" si="17"/>
        <v>MEM_LOAD_UOPS_RETIRED.L2_MISSrobinhood_prefetchMURMURfind225000002</v>
      </c>
      <c r="P1098">
        <v>61625872</v>
      </c>
    </row>
    <row r="1099" spans="1:16" x14ac:dyDescent="0.25">
      <c r="A1099" t="s">
        <v>17</v>
      </c>
      <c r="B1099" t="s">
        <v>10</v>
      </c>
      <c r="C1099" t="s">
        <v>2</v>
      </c>
      <c r="D1099">
        <v>1</v>
      </c>
      <c r="E1099">
        <v>0.8</v>
      </c>
      <c r="F1099">
        <v>16</v>
      </c>
      <c r="G1099">
        <v>22500000</v>
      </c>
      <c r="H1099">
        <v>3</v>
      </c>
      <c r="I1099" t="s">
        <v>8</v>
      </c>
      <c r="J1099">
        <v>62026040</v>
      </c>
      <c r="K1099">
        <v>155</v>
      </c>
      <c r="L1099">
        <v>50021</v>
      </c>
      <c r="O1099" t="str">
        <f t="shared" si="17"/>
        <v>MEM_LOAD_UOPS_RETIRED.L2_MISSrobinhood_prefetchMURMURfind225000003</v>
      </c>
      <c r="P1099">
        <v>62026040</v>
      </c>
    </row>
    <row r="1100" spans="1:16" x14ac:dyDescent="0.25">
      <c r="A1100" t="s">
        <v>17</v>
      </c>
      <c r="B1100" t="s">
        <v>10</v>
      </c>
      <c r="C1100" t="s">
        <v>2</v>
      </c>
      <c r="D1100">
        <v>1</v>
      </c>
      <c r="E1100">
        <v>0.8</v>
      </c>
      <c r="F1100">
        <v>16</v>
      </c>
      <c r="G1100">
        <v>45000000</v>
      </c>
      <c r="H1100">
        <v>1</v>
      </c>
      <c r="I1100" t="s">
        <v>8</v>
      </c>
      <c r="J1100">
        <v>95239984</v>
      </c>
      <c r="K1100">
        <v>238</v>
      </c>
      <c r="L1100">
        <v>50021</v>
      </c>
      <c r="O1100" t="str">
        <f t="shared" si="17"/>
        <v>MEM_LOAD_UOPS_RETIRED.L2_MISSrobinhood_prefetchMURMURfind450000001</v>
      </c>
      <c r="P1100">
        <v>95239984</v>
      </c>
    </row>
    <row r="1101" spans="1:16" x14ac:dyDescent="0.25">
      <c r="A1101" t="s">
        <v>17</v>
      </c>
      <c r="B1101" t="s">
        <v>10</v>
      </c>
      <c r="C1101" t="s">
        <v>2</v>
      </c>
      <c r="D1101">
        <v>1</v>
      </c>
      <c r="E1101">
        <v>0.8</v>
      </c>
      <c r="F1101">
        <v>16</v>
      </c>
      <c r="G1101">
        <v>45000000</v>
      </c>
      <c r="H1101">
        <v>2</v>
      </c>
      <c r="I1101" t="s">
        <v>8</v>
      </c>
      <c r="J1101">
        <v>86436288</v>
      </c>
      <c r="K1101">
        <v>216</v>
      </c>
      <c r="L1101">
        <v>50021</v>
      </c>
      <c r="O1101" t="str">
        <f t="shared" si="17"/>
        <v>MEM_LOAD_UOPS_RETIRED.L2_MISSrobinhood_prefetchMURMURfind450000002</v>
      </c>
      <c r="P1101">
        <v>86436288</v>
      </c>
    </row>
    <row r="1102" spans="1:16" x14ac:dyDescent="0.25">
      <c r="A1102" t="s">
        <v>17</v>
      </c>
      <c r="B1102" t="s">
        <v>10</v>
      </c>
      <c r="C1102" t="s">
        <v>2</v>
      </c>
      <c r="D1102">
        <v>1</v>
      </c>
      <c r="E1102">
        <v>0.8</v>
      </c>
      <c r="F1102">
        <v>16</v>
      </c>
      <c r="G1102">
        <v>45000000</v>
      </c>
      <c r="H1102">
        <v>3</v>
      </c>
      <c r="I1102" t="s">
        <v>8</v>
      </c>
      <c r="J1102">
        <v>93239144</v>
      </c>
      <c r="K1102">
        <v>233</v>
      </c>
      <c r="L1102">
        <v>50021</v>
      </c>
      <c r="O1102" t="str">
        <f t="shared" si="17"/>
        <v>MEM_LOAD_UOPS_RETIRED.L2_MISSrobinhood_prefetchMURMURfind450000003</v>
      </c>
      <c r="P1102">
        <v>93239144</v>
      </c>
    </row>
    <row r="1103" spans="1:16" x14ac:dyDescent="0.25">
      <c r="A1103" t="s">
        <v>17</v>
      </c>
      <c r="B1103" t="s">
        <v>10</v>
      </c>
      <c r="C1103" t="s">
        <v>2</v>
      </c>
      <c r="D1103">
        <v>1</v>
      </c>
      <c r="E1103">
        <v>0.8</v>
      </c>
      <c r="F1103">
        <v>16</v>
      </c>
      <c r="G1103">
        <v>90000000</v>
      </c>
      <c r="H1103">
        <v>1</v>
      </c>
      <c r="I1103" t="s">
        <v>8</v>
      </c>
      <c r="J1103">
        <v>179675432</v>
      </c>
      <c r="K1103">
        <v>449</v>
      </c>
      <c r="L1103">
        <v>50021</v>
      </c>
      <c r="O1103" t="str">
        <f t="shared" si="17"/>
        <v>MEM_LOAD_UOPS_RETIRED.L2_MISSrobinhood_prefetchMURMURfind900000001</v>
      </c>
      <c r="P1103">
        <v>179675432</v>
      </c>
    </row>
    <row r="1104" spans="1:16" x14ac:dyDescent="0.25">
      <c r="A1104" t="s">
        <v>17</v>
      </c>
      <c r="B1104" t="s">
        <v>10</v>
      </c>
      <c r="C1104" t="s">
        <v>2</v>
      </c>
      <c r="D1104">
        <v>1</v>
      </c>
      <c r="E1104">
        <v>0.8</v>
      </c>
      <c r="F1104">
        <v>16</v>
      </c>
      <c r="G1104">
        <v>90000000</v>
      </c>
      <c r="H1104">
        <v>2</v>
      </c>
      <c r="I1104" t="s">
        <v>8</v>
      </c>
      <c r="J1104">
        <v>178875096</v>
      </c>
      <c r="K1104">
        <v>447</v>
      </c>
      <c r="L1104">
        <v>50021</v>
      </c>
      <c r="O1104" t="str">
        <f t="shared" si="17"/>
        <v>MEM_LOAD_UOPS_RETIRED.L2_MISSrobinhood_prefetchMURMURfind900000002</v>
      </c>
      <c r="P1104">
        <v>178875096</v>
      </c>
    </row>
    <row r="1105" spans="1:16" x14ac:dyDescent="0.25">
      <c r="A1105" t="s">
        <v>17</v>
      </c>
      <c r="B1105" t="s">
        <v>10</v>
      </c>
      <c r="C1105" t="s">
        <v>2</v>
      </c>
      <c r="D1105">
        <v>1</v>
      </c>
      <c r="E1105">
        <v>0.8</v>
      </c>
      <c r="F1105">
        <v>16</v>
      </c>
      <c r="G1105">
        <v>90000000</v>
      </c>
      <c r="H1105">
        <v>3</v>
      </c>
      <c r="I1105" t="s">
        <v>8</v>
      </c>
      <c r="J1105">
        <v>179675432</v>
      </c>
      <c r="K1105">
        <v>449</v>
      </c>
      <c r="L1105">
        <v>50021</v>
      </c>
      <c r="O1105" t="str">
        <f t="shared" si="17"/>
        <v>MEM_LOAD_UOPS_RETIRED.L2_MISSrobinhood_prefetchMURMURfind900000003</v>
      </c>
      <c r="P1105">
        <v>179675432</v>
      </c>
    </row>
    <row r="1106" spans="1:16" x14ac:dyDescent="0.25">
      <c r="A1106" t="s">
        <v>17</v>
      </c>
      <c r="B1106" t="s">
        <v>11</v>
      </c>
      <c r="C1106" t="s">
        <v>2</v>
      </c>
      <c r="D1106">
        <v>1</v>
      </c>
      <c r="E1106">
        <v>0.8</v>
      </c>
      <c r="F1106">
        <v>16</v>
      </c>
      <c r="G1106">
        <v>11300000</v>
      </c>
      <c r="H1106">
        <v>1</v>
      </c>
      <c r="I1106" t="s">
        <v>8</v>
      </c>
      <c r="J1106">
        <v>16406888</v>
      </c>
      <c r="K1106">
        <v>41</v>
      </c>
      <c r="L1106">
        <v>50021</v>
      </c>
      <c r="O1106" t="str">
        <f t="shared" si="17"/>
        <v>MEM_LOAD_UOPS_RETIRED.L2_MISSrobinhood_prefetchMURMURinsert113000001</v>
      </c>
      <c r="P1106">
        <v>16406888</v>
      </c>
    </row>
    <row r="1107" spans="1:16" x14ac:dyDescent="0.25">
      <c r="A1107" t="s">
        <v>17</v>
      </c>
      <c r="B1107" t="s">
        <v>11</v>
      </c>
      <c r="C1107" t="s">
        <v>2</v>
      </c>
      <c r="D1107">
        <v>1</v>
      </c>
      <c r="E1107">
        <v>0.8</v>
      </c>
      <c r="F1107">
        <v>16</v>
      </c>
      <c r="G1107">
        <v>11300000</v>
      </c>
      <c r="H1107">
        <v>2</v>
      </c>
      <c r="I1107" t="s">
        <v>8</v>
      </c>
      <c r="J1107">
        <v>14806216</v>
      </c>
      <c r="K1107">
        <v>37</v>
      </c>
      <c r="L1107">
        <v>50021</v>
      </c>
      <c r="O1107" t="str">
        <f t="shared" si="17"/>
        <v>MEM_LOAD_UOPS_RETIRED.L2_MISSrobinhood_prefetchMURMURinsert113000002</v>
      </c>
      <c r="P1107">
        <v>14806216</v>
      </c>
    </row>
    <row r="1108" spans="1:16" x14ac:dyDescent="0.25">
      <c r="A1108" t="s">
        <v>17</v>
      </c>
      <c r="B1108" t="s">
        <v>11</v>
      </c>
      <c r="C1108" t="s">
        <v>2</v>
      </c>
      <c r="D1108">
        <v>1</v>
      </c>
      <c r="E1108">
        <v>0.8</v>
      </c>
      <c r="F1108">
        <v>16</v>
      </c>
      <c r="G1108">
        <v>11300000</v>
      </c>
      <c r="H1108">
        <v>3</v>
      </c>
      <c r="I1108" t="s">
        <v>8</v>
      </c>
      <c r="J1108">
        <v>16807056</v>
      </c>
      <c r="K1108">
        <v>42</v>
      </c>
      <c r="L1108">
        <v>50021</v>
      </c>
      <c r="O1108" t="str">
        <f t="shared" si="17"/>
        <v>MEM_LOAD_UOPS_RETIRED.L2_MISSrobinhood_prefetchMURMURinsert113000003</v>
      </c>
      <c r="P1108">
        <v>16807056</v>
      </c>
    </row>
    <row r="1109" spans="1:16" x14ac:dyDescent="0.25">
      <c r="A1109" t="s">
        <v>17</v>
      </c>
      <c r="B1109" t="s">
        <v>11</v>
      </c>
      <c r="C1109" t="s">
        <v>2</v>
      </c>
      <c r="D1109">
        <v>1</v>
      </c>
      <c r="E1109">
        <v>0.8</v>
      </c>
      <c r="F1109">
        <v>16</v>
      </c>
      <c r="G1109">
        <v>22500000</v>
      </c>
      <c r="H1109">
        <v>1</v>
      </c>
      <c r="I1109" t="s">
        <v>8</v>
      </c>
      <c r="J1109">
        <v>60825536</v>
      </c>
      <c r="K1109">
        <v>152</v>
      </c>
      <c r="L1109">
        <v>50021</v>
      </c>
      <c r="O1109" t="str">
        <f t="shared" si="17"/>
        <v>MEM_LOAD_UOPS_RETIRED.L2_MISSrobinhood_prefetchMURMURinsert225000001</v>
      </c>
      <c r="P1109">
        <v>60825536</v>
      </c>
    </row>
    <row r="1110" spans="1:16" x14ac:dyDescent="0.25">
      <c r="A1110" t="s">
        <v>17</v>
      </c>
      <c r="B1110" t="s">
        <v>11</v>
      </c>
      <c r="C1110" t="s">
        <v>2</v>
      </c>
      <c r="D1110">
        <v>1</v>
      </c>
      <c r="E1110">
        <v>0.8</v>
      </c>
      <c r="F1110">
        <v>16</v>
      </c>
      <c r="G1110">
        <v>22500000</v>
      </c>
      <c r="H1110">
        <v>2</v>
      </c>
      <c r="I1110" t="s">
        <v>8</v>
      </c>
      <c r="J1110">
        <v>61625872</v>
      </c>
      <c r="K1110">
        <v>154</v>
      </c>
      <c r="L1110">
        <v>50021</v>
      </c>
      <c r="O1110" t="str">
        <f t="shared" si="17"/>
        <v>MEM_LOAD_UOPS_RETIRED.L2_MISSrobinhood_prefetchMURMURinsert225000002</v>
      </c>
      <c r="P1110">
        <v>61625872</v>
      </c>
    </row>
    <row r="1111" spans="1:16" x14ac:dyDescent="0.25">
      <c r="A1111" t="s">
        <v>17</v>
      </c>
      <c r="B1111" t="s">
        <v>11</v>
      </c>
      <c r="C1111" t="s">
        <v>2</v>
      </c>
      <c r="D1111">
        <v>1</v>
      </c>
      <c r="E1111">
        <v>0.8</v>
      </c>
      <c r="F1111">
        <v>16</v>
      </c>
      <c r="G1111">
        <v>22500000</v>
      </c>
      <c r="H1111">
        <v>3</v>
      </c>
      <c r="I1111" t="s">
        <v>8</v>
      </c>
      <c r="J1111">
        <v>62026040</v>
      </c>
      <c r="K1111">
        <v>155</v>
      </c>
      <c r="L1111">
        <v>50021</v>
      </c>
      <c r="O1111" t="str">
        <f t="shared" si="17"/>
        <v>MEM_LOAD_UOPS_RETIRED.L2_MISSrobinhood_prefetchMURMURinsert225000003</v>
      </c>
      <c r="P1111">
        <v>62026040</v>
      </c>
    </row>
    <row r="1112" spans="1:16" x14ac:dyDescent="0.25">
      <c r="A1112" t="s">
        <v>17</v>
      </c>
      <c r="B1112" t="s">
        <v>11</v>
      </c>
      <c r="C1112" t="s">
        <v>2</v>
      </c>
      <c r="D1112">
        <v>1</v>
      </c>
      <c r="E1112">
        <v>0.8</v>
      </c>
      <c r="F1112">
        <v>16</v>
      </c>
      <c r="G1112">
        <v>45000000</v>
      </c>
      <c r="H1112">
        <v>1</v>
      </c>
      <c r="I1112" t="s">
        <v>8</v>
      </c>
      <c r="J1112">
        <v>93239144</v>
      </c>
      <c r="K1112">
        <v>233</v>
      </c>
      <c r="L1112">
        <v>50021</v>
      </c>
      <c r="O1112" t="str">
        <f t="shared" si="17"/>
        <v>MEM_LOAD_UOPS_RETIRED.L2_MISSrobinhood_prefetchMURMURinsert450000001</v>
      </c>
      <c r="P1112">
        <v>93239144</v>
      </c>
    </row>
    <row r="1113" spans="1:16" x14ac:dyDescent="0.25">
      <c r="A1113" t="s">
        <v>17</v>
      </c>
      <c r="B1113" t="s">
        <v>11</v>
      </c>
      <c r="C1113" t="s">
        <v>2</v>
      </c>
      <c r="D1113">
        <v>1</v>
      </c>
      <c r="E1113">
        <v>0.8</v>
      </c>
      <c r="F1113">
        <v>16</v>
      </c>
      <c r="G1113">
        <v>45000000</v>
      </c>
      <c r="H1113">
        <v>2</v>
      </c>
      <c r="I1113" t="s">
        <v>8</v>
      </c>
      <c r="J1113">
        <v>94839816</v>
      </c>
      <c r="K1113">
        <v>237</v>
      </c>
      <c r="L1113">
        <v>50021</v>
      </c>
      <c r="O1113" t="str">
        <f t="shared" si="17"/>
        <v>MEM_LOAD_UOPS_RETIRED.L2_MISSrobinhood_prefetchMURMURinsert450000002</v>
      </c>
      <c r="P1113">
        <v>94839816</v>
      </c>
    </row>
    <row r="1114" spans="1:16" x14ac:dyDescent="0.25">
      <c r="A1114" t="s">
        <v>17</v>
      </c>
      <c r="B1114" t="s">
        <v>11</v>
      </c>
      <c r="C1114" t="s">
        <v>2</v>
      </c>
      <c r="D1114">
        <v>1</v>
      </c>
      <c r="E1114">
        <v>0.8</v>
      </c>
      <c r="F1114">
        <v>16</v>
      </c>
      <c r="G1114">
        <v>45000000</v>
      </c>
      <c r="H1114">
        <v>3</v>
      </c>
      <c r="I1114" t="s">
        <v>8</v>
      </c>
      <c r="J1114">
        <v>90838136</v>
      </c>
      <c r="K1114">
        <v>227</v>
      </c>
      <c r="L1114">
        <v>50021</v>
      </c>
      <c r="O1114" t="str">
        <f t="shared" si="17"/>
        <v>MEM_LOAD_UOPS_RETIRED.L2_MISSrobinhood_prefetchMURMURinsert450000003</v>
      </c>
      <c r="P1114">
        <v>90838136</v>
      </c>
    </row>
    <row r="1115" spans="1:16" x14ac:dyDescent="0.25">
      <c r="A1115" t="s">
        <v>17</v>
      </c>
      <c r="B1115" t="s">
        <v>11</v>
      </c>
      <c r="C1115" t="s">
        <v>2</v>
      </c>
      <c r="D1115">
        <v>1</v>
      </c>
      <c r="E1115">
        <v>0.8</v>
      </c>
      <c r="F1115">
        <v>16</v>
      </c>
      <c r="G1115">
        <v>90000000</v>
      </c>
      <c r="H1115">
        <v>1</v>
      </c>
      <c r="I1115" t="s">
        <v>8</v>
      </c>
      <c r="J1115">
        <v>179675432</v>
      </c>
      <c r="K1115">
        <v>449</v>
      </c>
      <c r="L1115">
        <v>50021</v>
      </c>
      <c r="O1115" t="str">
        <f t="shared" si="17"/>
        <v>MEM_LOAD_UOPS_RETIRED.L2_MISSrobinhood_prefetchMURMURinsert900000001</v>
      </c>
      <c r="P1115">
        <v>179675432</v>
      </c>
    </row>
    <row r="1116" spans="1:16" x14ac:dyDescent="0.25">
      <c r="A1116" t="s">
        <v>17</v>
      </c>
      <c r="B1116" t="s">
        <v>11</v>
      </c>
      <c r="C1116" t="s">
        <v>2</v>
      </c>
      <c r="D1116">
        <v>1</v>
      </c>
      <c r="E1116">
        <v>0.8</v>
      </c>
      <c r="F1116">
        <v>16</v>
      </c>
      <c r="G1116">
        <v>90000000</v>
      </c>
      <c r="H1116">
        <v>2</v>
      </c>
      <c r="I1116" t="s">
        <v>8</v>
      </c>
      <c r="J1116">
        <v>180075600</v>
      </c>
      <c r="K1116">
        <v>450</v>
      </c>
      <c r="L1116">
        <v>50021</v>
      </c>
      <c r="O1116" t="str">
        <f t="shared" si="17"/>
        <v>MEM_LOAD_UOPS_RETIRED.L2_MISSrobinhood_prefetchMURMURinsert900000002</v>
      </c>
      <c r="P1116">
        <v>180075600</v>
      </c>
    </row>
    <row r="1117" spans="1:16" x14ac:dyDescent="0.25">
      <c r="A1117" t="s">
        <v>17</v>
      </c>
      <c r="B1117" t="s">
        <v>11</v>
      </c>
      <c r="C1117" t="s">
        <v>2</v>
      </c>
      <c r="D1117">
        <v>1</v>
      </c>
      <c r="E1117">
        <v>0.8</v>
      </c>
      <c r="F1117">
        <v>16</v>
      </c>
      <c r="G1117">
        <v>90000000</v>
      </c>
      <c r="H1117">
        <v>3</v>
      </c>
      <c r="I1117" t="s">
        <v>8</v>
      </c>
      <c r="J1117">
        <v>182076440</v>
      </c>
      <c r="K1117">
        <v>455</v>
      </c>
      <c r="L1117">
        <v>50021</v>
      </c>
      <c r="O1117" t="str">
        <f t="shared" si="17"/>
        <v>MEM_LOAD_UOPS_RETIRED.L2_MISSrobinhood_prefetchMURMURinsert900000003</v>
      </c>
      <c r="P1117">
        <v>182076440</v>
      </c>
    </row>
    <row r="1118" spans="1:16" x14ac:dyDescent="0.25">
      <c r="A1118" t="s">
        <v>18</v>
      </c>
      <c r="B1118" t="s">
        <v>1</v>
      </c>
      <c r="C1118" t="s">
        <v>2</v>
      </c>
      <c r="D1118">
        <v>1</v>
      </c>
      <c r="E1118">
        <v>0.8</v>
      </c>
      <c r="F1118">
        <v>16</v>
      </c>
      <c r="G1118">
        <v>11300000</v>
      </c>
      <c r="H1118">
        <v>1</v>
      </c>
      <c r="I1118" t="s">
        <v>8</v>
      </c>
      <c r="J1118">
        <v>78432928</v>
      </c>
      <c r="K1118">
        <v>196</v>
      </c>
      <c r="L1118">
        <v>50021</v>
      </c>
      <c r="O1118" t="str">
        <f t="shared" si="17"/>
        <v>MEM_LOAD_UOPS_RETIRED.L2_MISSstd_unorderedMURMURerase113000001</v>
      </c>
      <c r="P1118">
        <v>78432928</v>
      </c>
    </row>
    <row r="1119" spans="1:16" x14ac:dyDescent="0.25">
      <c r="A1119" t="s">
        <v>18</v>
      </c>
      <c r="B1119" t="s">
        <v>1</v>
      </c>
      <c r="C1119" t="s">
        <v>2</v>
      </c>
      <c r="D1119">
        <v>1</v>
      </c>
      <c r="E1119">
        <v>0.8</v>
      </c>
      <c r="F1119">
        <v>16</v>
      </c>
      <c r="G1119">
        <v>11300000</v>
      </c>
      <c r="H1119">
        <v>2</v>
      </c>
      <c r="I1119" t="s">
        <v>8</v>
      </c>
      <c r="J1119">
        <v>77232424</v>
      </c>
      <c r="K1119">
        <v>193</v>
      </c>
      <c r="L1119">
        <v>50021</v>
      </c>
      <c r="O1119" t="str">
        <f t="shared" si="17"/>
        <v>MEM_LOAD_UOPS_RETIRED.L2_MISSstd_unorderedMURMURerase113000002</v>
      </c>
      <c r="P1119">
        <v>77232424</v>
      </c>
    </row>
    <row r="1120" spans="1:16" x14ac:dyDescent="0.25">
      <c r="A1120" t="s">
        <v>18</v>
      </c>
      <c r="B1120" t="s">
        <v>1</v>
      </c>
      <c r="C1120" t="s">
        <v>2</v>
      </c>
      <c r="D1120">
        <v>1</v>
      </c>
      <c r="E1120">
        <v>0.8</v>
      </c>
      <c r="F1120">
        <v>16</v>
      </c>
      <c r="G1120">
        <v>11300000</v>
      </c>
      <c r="H1120">
        <v>3</v>
      </c>
      <c r="I1120" t="s">
        <v>8</v>
      </c>
      <c r="J1120">
        <v>78032760</v>
      </c>
      <c r="K1120">
        <v>195</v>
      </c>
      <c r="L1120">
        <v>50021</v>
      </c>
      <c r="O1120" t="str">
        <f t="shared" si="17"/>
        <v>MEM_LOAD_UOPS_RETIRED.L2_MISSstd_unorderedMURMURerase113000003</v>
      </c>
      <c r="P1120">
        <v>78032760</v>
      </c>
    </row>
    <row r="1121" spans="1:16" x14ac:dyDescent="0.25">
      <c r="A1121" t="s">
        <v>18</v>
      </c>
      <c r="B1121" t="s">
        <v>1</v>
      </c>
      <c r="C1121" t="s">
        <v>2</v>
      </c>
      <c r="D1121">
        <v>1</v>
      </c>
      <c r="E1121">
        <v>0.8</v>
      </c>
      <c r="F1121">
        <v>16</v>
      </c>
      <c r="G1121">
        <v>22500000</v>
      </c>
      <c r="H1121">
        <v>1</v>
      </c>
      <c r="I1121" t="s">
        <v>8</v>
      </c>
      <c r="J1121">
        <v>170871736</v>
      </c>
      <c r="K1121">
        <v>427</v>
      </c>
      <c r="L1121">
        <v>50021</v>
      </c>
      <c r="O1121" t="str">
        <f t="shared" si="17"/>
        <v>MEM_LOAD_UOPS_RETIRED.L2_MISSstd_unorderedMURMURerase225000001</v>
      </c>
      <c r="P1121">
        <v>170871736</v>
      </c>
    </row>
    <row r="1122" spans="1:16" x14ac:dyDescent="0.25">
      <c r="A1122" t="s">
        <v>18</v>
      </c>
      <c r="B1122" t="s">
        <v>1</v>
      </c>
      <c r="C1122" t="s">
        <v>2</v>
      </c>
      <c r="D1122">
        <v>1</v>
      </c>
      <c r="E1122">
        <v>0.8</v>
      </c>
      <c r="F1122">
        <v>16</v>
      </c>
      <c r="G1122">
        <v>22500000</v>
      </c>
      <c r="H1122">
        <v>2</v>
      </c>
      <c r="I1122" t="s">
        <v>8</v>
      </c>
      <c r="J1122">
        <v>167670392</v>
      </c>
      <c r="K1122">
        <v>419</v>
      </c>
      <c r="L1122">
        <v>50021</v>
      </c>
      <c r="O1122" t="str">
        <f t="shared" si="17"/>
        <v>MEM_LOAD_UOPS_RETIRED.L2_MISSstd_unorderedMURMURerase225000002</v>
      </c>
      <c r="P1122">
        <v>167670392</v>
      </c>
    </row>
    <row r="1123" spans="1:16" x14ac:dyDescent="0.25">
      <c r="A1123" t="s">
        <v>18</v>
      </c>
      <c r="B1123" t="s">
        <v>1</v>
      </c>
      <c r="C1123" t="s">
        <v>2</v>
      </c>
      <c r="D1123">
        <v>1</v>
      </c>
      <c r="E1123">
        <v>0.8</v>
      </c>
      <c r="F1123">
        <v>16</v>
      </c>
      <c r="G1123">
        <v>22500000</v>
      </c>
      <c r="H1123">
        <v>3</v>
      </c>
      <c r="I1123" t="s">
        <v>8</v>
      </c>
      <c r="J1123">
        <v>167670392</v>
      </c>
      <c r="K1123">
        <v>419</v>
      </c>
      <c r="L1123">
        <v>50021</v>
      </c>
      <c r="O1123" t="str">
        <f t="shared" si="17"/>
        <v>MEM_LOAD_UOPS_RETIRED.L2_MISSstd_unorderedMURMURerase225000003</v>
      </c>
      <c r="P1123">
        <v>167670392</v>
      </c>
    </row>
    <row r="1124" spans="1:16" x14ac:dyDescent="0.25">
      <c r="A1124" t="s">
        <v>18</v>
      </c>
      <c r="B1124" t="s">
        <v>1</v>
      </c>
      <c r="C1124" t="s">
        <v>2</v>
      </c>
      <c r="D1124">
        <v>1</v>
      </c>
      <c r="E1124">
        <v>0.8</v>
      </c>
      <c r="F1124">
        <v>16</v>
      </c>
      <c r="G1124">
        <v>45000000</v>
      </c>
      <c r="H1124">
        <v>1</v>
      </c>
      <c r="I1124" t="s">
        <v>8</v>
      </c>
      <c r="J1124">
        <v>316132720</v>
      </c>
      <c r="K1124">
        <v>790</v>
      </c>
      <c r="L1124">
        <v>50021</v>
      </c>
      <c r="O1124" t="str">
        <f t="shared" si="17"/>
        <v>MEM_LOAD_UOPS_RETIRED.L2_MISSstd_unorderedMURMURerase450000001</v>
      </c>
      <c r="P1124">
        <v>316132720</v>
      </c>
    </row>
    <row r="1125" spans="1:16" x14ac:dyDescent="0.25">
      <c r="A1125" t="s">
        <v>18</v>
      </c>
      <c r="B1125" t="s">
        <v>1</v>
      </c>
      <c r="C1125" t="s">
        <v>2</v>
      </c>
      <c r="D1125">
        <v>1</v>
      </c>
      <c r="E1125">
        <v>0.8</v>
      </c>
      <c r="F1125">
        <v>16</v>
      </c>
      <c r="G1125">
        <v>45000000</v>
      </c>
      <c r="H1125">
        <v>2</v>
      </c>
      <c r="I1125" t="s">
        <v>8</v>
      </c>
      <c r="J1125">
        <v>326136920</v>
      </c>
      <c r="K1125">
        <v>815</v>
      </c>
      <c r="L1125">
        <v>50021</v>
      </c>
      <c r="O1125" t="str">
        <f t="shared" si="17"/>
        <v>MEM_LOAD_UOPS_RETIRED.L2_MISSstd_unorderedMURMURerase450000002</v>
      </c>
      <c r="P1125">
        <v>326136920</v>
      </c>
    </row>
    <row r="1126" spans="1:16" x14ac:dyDescent="0.25">
      <c r="A1126" t="s">
        <v>18</v>
      </c>
      <c r="B1126" t="s">
        <v>1</v>
      </c>
      <c r="C1126" t="s">
        <v>2</v>
      </c>
      <c r="D1126">
        <v>1</v>
      </c>
      <c r="E1126">
        <v>0.8</v>
      </c>
      <c r="F1126">
        <v>16</v>
      </c>
      <c r="G1126">
        <v>45000000</v>
      </c>
      <c r="H1126">
        <v>3</v>
      </c>
      <c r="I1126" t="s">
        <v>8</v>
      </c>
      <c r="J1126">
        <v>316132720</v>
      </c>
      <c r="K1126">
        <v>790</v>
      </c>
      <c r="L1126">
        <v>50021</v>
      </c>
      <c r="O1126" t="str">
        <f t="shared" si="17"/>
        <v>MEM_LOAD_UOPS_RETIRED.L2_MISSstd_unorderedMURMURerase450000003</v>
      </c>
      <c r="P1126">
        <v>316132720</v>
      </c>
    </row>
    <row r="1127" spans="1:16" x14ac:dyDescent="0.25">
      <c r="A1127" t="s">
        <v>18</v>
      </c>
      <c r="B1127" t="s">
        <v>1</v>
      </c>
      <c r="C1127" t="s">
        <v>2</v>
      </c>
      <c r="D1127">
        <v>1</v>
      </c>
      <c r="E1127">
        <v>0.8</v>
      </c>
      <c r="F1127">
        <v>16</v>
      </c>
      <c r="G1127">
        <v>90000000</v>
      </c>
      <c r="H1127">
        <v>1</v>
      </c>
      <c r="I1127" t="s">
        <v>8</v>
      </c>
      <c r="J1127">
        <v>634666448</v>
      </c>
      <c r="K1127">
        <v>1586</v>
      </c>
      <c r="L1127">
        <v>50021</v>
      </c>
      <c r="O1127" t="str">
        <f t="shared" si="17"/>
        <v>MEM_LOAD_UOPS_RETIRED.L2_MISSstd_unorderedMURMURerase900000001</v>
      </c>
      <c r="P1127">
        <v>634666448</v>
      </c>
    </row>
    <row r="1128" spans="1:16" x14ac:dyDescent="0.25">
      <c r="A1128" t="s">
        <v>18</v>
      </c>
      <c r="B1128" t="s">
        <v>1</v>
      </c>
      <c r="C1128" t="s">
        <v>2</v>
      </c>
      <c r="D1128">
        <v>1</v>
      </c>
      <c r="E1128">
        <v>0.8</v>
      </c>
      <c r="F1128">
        <v>16</v>
      </c>
      <c r="G1128">
        <v>90000000</v>
      </c>
      <c r="H1128">
        <v>2</v>
      </c>
      <c r="I1128" t="s">
        <v>8</v>
      </c>
      <c r="J1128">
        <v>632265440</v>
      </c>
      <c r="K1128">
        <v>1580</v>
      </c>
      <c r="L1128">
        <v>50021</v>
      </c>
      <c r="O1128" t="str">
        <f t="shared" si="17"/>
        <v>MEM_LOAD_UOPS_RETIRED.L2_MISSstd_unorderedMURMURerase900000002</v>
      </c>
      <c r="P1128">
        <v>632265440</v>
      </c>
    </row>
    <row r="1129" spans="1:16" x14ac:dyDescent="0.25">
      <c r="A1129" t="s">
        <v>18</v>
      </c>
      <c r="B1129" t="s">
        <v>1</v>
      </c>
      <c r="C1129" t="s">
        <v>2</v>
      </c>
      <c r="D1129">
        <v>1</v>
      </c>
      <c r="E1129">
        <v>0.8</v>
      </c>
      <c r="F1129">
        <v>16</v>
      </c>
      <c r="G1129">
        <v>90000000</v>
      </c>
      <c r="H1129">
        <v>3</v>
      </c>
      <c r="I1129" t="s">
        <v>8</v>
      </c>
      <c r="J1129">
        <v>629064096</v>
      </c>
      <c r="K1129">
        <v>1572</v>
      </c>
      <c r="L1129">
        <v>50021</v>
      </c>
      <c r="O1129" t="str">
        <f t="shared" si="17"/>
        <v>MEM_LOAD_UOPS_RETIRED.L2_MISSstd_unorderedMURMURerase900000003</v>
      </c>
      <c r="P1129">
        <v>629064096</v>
      </c>
    </row>
    <row r="1130" spans="1:16" x14ac:dyDescent="0.25">
      <c r="A1130" t="s">
        <v>18</v>
      </c>
      <c r="B1130" t="s">
        <v>10</v>
      </c>
      <c r="C1130" t="s">
        <v>2</v>
      </c>
      <c r="D1130">
        <v>1</v>
      </c>
      <c r="E1130">
        <v>0.8</v>
      </c>
      <c r="F1130">
        <v>16</v>
      </c>
      <c r="G1130">
        <v>11300000</v>
      </c>
      <c r="H1130">
        <v>1</v>
      </c>
      <c r="I1130" t="s">
        <v>8</v>
      </c>
      <c r="J1130">
        <v>76432088</v>
      </c>
      <c r="K1130">
        <v>191</v>
      </c>
      <c r="L1130">
        <v>50021</v>
      </c>
      <c r="O1130" t="str">
        <f t="shared" si="17"/>
        <v>MEM_LOAD_UOPS_RETIRED.L2_MISSstd_unorderedMURMURfind113000001</v>
      </c>
      <c r="P1130">
        <v>76432088</v>
      </c>
    </row>
    <row r="1131" spans="1:16" x14ac:dyDescent="0.25">
      <c r="A1131" t="s">
        <v>18</v>
      </c>
      <c r="B1131" t="s">
        <v>10</v>
      </c>
      <c r="C1131" t="s">
        <v>2</v>
      </c>
      <c r="D1131">
        <v>1</v>
      </c>
      <c r="E1131">
        <v>0.8</v>
      </c>
      <c r="F1131">
        <v>16</v>
      </c>
      <c r="G1131">
        <v>11300000</v>
      </c>
      <c r="H1131">
        <v>2</v>
      </c>
      <c r="I1131" t="s">
        <v>8</v>
      </c>
      <c r="J1131">
        <v>77232424</v>
      </c>
      <c r="K1131">
        <v>193</v>
      </c>
      <c r="L1131">
        <v>50021</v>
      </c>
      <c r="O1131" t="str">
        <f t="shared" si="17"/>
        <v>MEM_LOAD_UOPS_RETIRED.L2_MISSstd_unorderedMURMURfind113000002</v>
      </c>
      <c r="P1131">
        <v>77232424</v>
      </c>
    </row>
    <row r="1132" spans="1:16" x14ac:dyDescent="0.25">
      <c r="A1132" t="s">
        <v>18</v>
      </c>
      <c r="B1132" t="s">
        <v>10</v>
      </c>
      <c r="C1132" t="s">
        <v>2</v>
      </c>
      <c r="D1132">
        <v>1</v>
      </c>
      <c r="E1132">
        <v>0.8</v>
      </c>
      <c r="F1132">
        <v>16</v>
      </c>
      <c r="G1132">
        <v>11300000</v>
      </c>
      <c r="H1132">
        <v>3</v>
      </c>
      <c r="I1132" t="s">
        <v>8</v>
      </c>
      <c r="J1132">
        <v>76031920</v>
      </c>
      <c r="K1132">
        <v>190</v>
      </c>
      <c r="L1132">
        <v>50021</v>
      </c>
      <c r="O1132" t="str">
        <f t="shared" si="17"/>
        <v>MEM_LOAD_UOPS_RETIRED.L2_MISSstd_unorderedMURMURfind113000003</v>
      </c>
      <c r="P1132">
        <v>76031920</v>
      </c>
    </row>
    <row r="1133" spans="1:16" x14ac:dyDescent="0.25">
      <c r="A1133" t="s">
        <v>18</v>
      </c>
      <c r="B1133" t="s">
        <v>10</v>
      </c>
      <c r="C1133" t="s">
        <v>2</v>
      </c>
      <c r="D1133">
        <v>1</v>
      </c>
      <c r="E1133">
        <v>0.8</v>
      </c>
      <c r="F1133">
        <v>16</v>
      </c>
      <c r="G1133">
        <v>22500000</v>
      </c>
      <c r="H1133">
        <v>1</v>
      </c>
      <c r="I1133" t="s">
        <v>8</v>
      </c>
      <c r="J1133">
        <v>170871736</v>
      </c>
      <c r="K1133">
        <v>427</v>
      </c>
      <c r="L1133">
        <v>50021</v>
      </c>
      <c r="O1133" t="str">
        <f t="shared" si="17"/>
        <v>MEM_LOAD_UOPS_RETIRED.L2_MISSstd_unorderedMURMURfind225000001</v>
      </c>
      <c r="P1133">
        <v>170871736</v>
      </c>
    </row>
    <row r="1134" spans="1:16" x14ac:dyDescent="0.25">
      <c r="A1134" t="s">
        <v>18</v>
      </c>
      <c r="B1134" t="s">
        <v>10</v>
      </c>
      <c r="C1134" t="s">
        <v>2</v>
      </c>
      <c r="D1134">
        <v>1</v>
      </c>
      <c r="E1134">
        <v>0.8</v>
      </c>
      <c r="F1134">
        <v>16</v>
      </c>
      <c r="G1134">
        <v>22500000</v>
      </c>
      <c r="H1134">
        <v>2</v>
      </c>
      <c r="I1134" t="s">
        <v>8</v>
      </c>
      <c r="J1134">
        <v>168070560</v>
      </c>
      <c r="K1134">
        <v>420</v>
      </c>
      <c r="L1134">
        <v>50021</v>
      </c>
      <c r="O1134" t="str">
        <f t="shared" si="17"/>
        <v>MEM_LOAD_UOPS_RETIRED.L2_MISSstd_unorderedMURMURfind225000002</v>
      </c>
      <c r="P1134">
        <v>168070560</v>
      </c>
    </row>
    <row r="1135" spans="1:16" x14ac:dyDescent="0.25">
      <c r="A1135" t="s">
        <v>18</v>
      </c>
      <c r="B1135" t="s">
        <v>10</v>
      </c>
      <c r="C1135" t="s">
        <v>2</v>
      </c>
      <c r="D1135">
        <v>1</v>
      </c>
      <c r="E1135">
        <v>0.8</v>
      </c>
      <c r="F1135">
        <v>16</v>
      </c>
      <c r="G1135">
        <v>22500000</v>
      </c>
      <c r="H1135">
        <v>3</v>
      </c>
      <c r="I1135" t="s">
        <v>8</v>
      </c>
      <c r="J1135">
        <v>169671232</v>
      </c>
      <c r="K1135">
        <v>424</v>
      </c>
      <c r="L1135">
        <v>50021</v>
      </c>
      <c r="O1135" t="str">
        <f t="shared" si="17"/>
        <v>MEM_LOAD_UOPS_RETIRED.L2_MISSstd_unorderedMURMURfind225000003</v>
      </c>
      <c r="P1135">
        <v>169671232</v>
      </c>
    </row>
    <row r="1136" spans="1:16" x14ac:dyDescent="0.25">
      <c r="A1136" t="s">
        <v>18</v>
      </c>
      <c r="B1136" t="s">
        <v>10</v>
      </c>
      <c r="C1136" t="s">
        <v>2</v>
      </c>
      <c r="D1136">
        <v>1</v>
      </c>
      <c r="E1136">
        <v>0.8</v>
      </c>
      <c r="F1136">
        <v>16</v>
      </c>
      <c r="G1136">
        <v>45000000</v>
      </c>
      <c r="H1136">
        <v>1</v>
      </c>
      <c r="I1136" t="s">
        <v>8</v>
      </c>
      <c r="J1136">
        <v>320134400</v>
      </c>
      <c r="K1136">
        <v>800</v>
      </c>
      <c r="L1136">
        <v>50021</v>
      </c>
      <c r="O1136" t="str">
        <f t="shared" si="17"/>
        <v>MEM_LOAD_UOPS_RETIRED.L2_MISSstd_unorderedMURMURfind450000001</v>
      </c>
      <c r="P1136">
        <v>320134400</v>
      </c>
    </row>
    <row r="1137" spans="1:16" x14ac:dyDescent="0.25">
      <c r="A1137" t="s">
        <v>18</v>
      </c>
      <c r="B1137" t="s">
        <v>10</v>
      </c>
      <c r="C1137" t="s">
        <v>2</v>
      </c>
      <c r="D1137">
        <v>1</v>
      </c>
      <c r="E1137">
        <v>0.8</v>
      </c>
      <c r="F1137">
        <v>16</v>
      </c>
      <c r="G1137">
        <v>45000000</v>
      </c>
      <c r="H1137">
        <v>2</v>
      </c>
      <c r="I1137" t="s">
        <v>8</v>
      </c>
      <c r="J1137">
        <v>315732552</v>
      </c>
      <c r="K1137">
        <v>789</v>
      </c>
      <c r="L1137">
        <v>50021</v>
      </c>
      <c r="O1137" t="str">
        <f t="shared" si="17"/>
        <v>MEM_LOAD_UOPS_RETIRED.L2_MISSstd_unorderedMURMURfind450000002</v>
      </c>
      <c r="P1137">
        <v>315732552</v>
      </c>
    </row>
    <row r="1138" spans="1:16" x14ac:dyDescent="0.25">
      <c r="A1138" t="s">
        <v>18</v>
      </c>
      <c r="B1138" t="s">
        <v>10</v>
      </c>
      <c r="C1138" t="s">
        <v>2</v>
      </c>
      <c r="D1138">
        <v>1</v>
      </c>
      <c r="E1138">
        <v>0.8</v>
      </c>
      <c r="F1138">
        <v>16</v>
      </c>
      <c r="G1138">
        <v>45000000</v>
      </c>
      <c r="H1138">
        <v>3</v>
      </c>
      <c r="I1138" t="s">
        <v>8</v>
      </c>
      <c r="J1138">
        <v>319334064</v>
      </c>
      <c r="K1138">
        <v>798</v>
      </c>
      <c r="L1138">
        <v>50021</v>
      </c>
      <c r="O1138" t="str">
        <f t="shared" si="17"/>
        <v>MEM_LOAD_UOPS_RETIRED.L2_MISSstd_unorderedMURMURfind450000003</v>
      </c>
      <c r="P1138">
        <v>319334064</v>
      </c>
    </row>
    <row r="1139" spans="1:16" x14ac:dyDescent="0.25">
      <c r="A1139" t="s">
        <v>18</v>
      </c>
      <c r="B1139" t="s">
        <v>10</v>
      </c>
      <c r="C1139" t="s">
        <v>2</v>
      </c>
      <c r="D1139">
        <v>1</v>
      </c>
      <c r="E1139">
        <v>0.8</v>
      </c>
      <c r="F1139">
        <v>16</v>
      </c>
      <c r="G1139">
        <v>90000000</v>
      </c>
      <c r="H1139">
        <v>1</v>
      </c>
      <c r="I1139" t="s">
        <v>8</v>
      </c>
      <c r="J1139">
        <v>633465944</v>
      </c>
      <c r="K1139">
        <v>1583</v>
      </c>
      <c r="L1139">
        <v>50021</v>
      </c>
      <c r="O1139" t="str">
        <f t="shared" si="17"/>
        <v>MEM_LOAD_UOPS_RETIRED.L2_MISSstd_unorderedMURMURfind900000001</v>
      </c>
      <c r="P1139">
        <v>633465944</v>
      </c>
    </row>
    <row r="1140" spans="1:16" x14ac:dyDescent="0.25">
      <c r="A1140" t="s">
        <v>18</v>
      </c>
      <c r="B1140" t="s">
        <v>10</v>
      </c>
      <c r="C1140" t="s">
        <v>2</v>
      </c>
      <c r="D1140">
        <v>1</v>
      </c>
      <c r="E1140">
        <v>0.8</v>
      </c>
      <c r="F1140">
        <v>16</v>
      </c>
      <c r="G1140">
        <v>90000000</v>
      </c>
      <c r="H1140">
        <v>2</v>
      </c>
      <c r="I1140" t="s">
        <v>8</v>
      </c>
      <c r="J1140">
        <v>635066616</v>
      </c>
      <c r="K1140">
        <v>1587</v>
      </c>
      <c r="L1140">
        <v>50021</v>
      </c>
      <c r="O1140" t="str">
        <f t="shared" si="17"/>
        <v>MEM_LOAD_UOPS_RETIRED.L2_MISSstd_unorderedMURMURfind900000002</v>
      </c>
      <c r="P1140">
        <v>635066616</v>
      </c>
    </row>
    <row r="1141" spans="1:16" x14ac:dyDescent="0.25">
      <c r="A1141" t="s">
        <v>18</v>
      </c>
      <c r="B1141" t="s">
        <v>10</v>
      </c>
      <c r="C1141" t="s">
        <v>2</v>
      </c>
      <c r="D1141">
        <v>1</v>
      </c>
      <c r="E1141">
        <v>0.8</v>
      </c>
      <c r="F1141">
        <v>16</v>
      </c>
      <c r="G1141">
        <v>90000000</v>
      </c>
      <c r="H1141">
        <v>3</v>
      </c>
      <c r="I1141" t="s">
        <v>8</v>
      </c>
      <c r="J1141">
        <v>631865272</v>
      </c>
      <c r="K1141">
        <v>1579</v>
      </c>
      <c r="L1141">
        <v>50021</v>
      </c>
      <c r="O1141" t="str">
        <f t="shared" si="17"/>
        <v>MEM_LOAD_UOPS_RETIRED.L2_MISSstd_unorderedMURMURfind900000003</v>
      </c>
      <c r="P1141">
        <v>631865272</v>
      </c>
    </row>
    <row r="1142" spans="1:16" x14ac:dyDescent="0.25">
      <c r="A1142" t="s">
        <v>18</v>
      </c>
      <c r="B1142" t="s">
        <v>11</v>
      </c>
      <c r="C1142" t="s">
        <v>2</v>
      </c>
      <c r="D1142">
        <v>1</v>
      </c>
      <c r="E1142">
        <v>0.8</v>
      </c>
      <c r="F1142">
        <v>16</v>
      </c>
      <c r="G1142">
        <v>11300000</v>
      </c>
      <c r="H1142">
        <v>1</v>
      </c>
      <c r="I1142" t="s">
        <v>8</v>
      </c>
      <c r="J1142">
        <v>71630072</v>
      </c>
      <c r="K1142">
        <v>179</v>
      </c>
      <c r="L1142">
        <v>50021</v>
      </c>
      <c r="O1142" t="str">
        <f t="shared" si="17"/>
        <v>MEM_LOAD_UOPS_RETIRED.L2_MISSstd_unorderedMURMURinsert113000001</v>
      </c>
      <c r="P1142">
        <v>71630072</v>
      </c>
    </row>
    <row r="1143" spans="1:16" x14ac:dyDescent="0.25">
      <c r="A1143" t="s">
        <v>18</v>
      </c>
      <c r="B1143" t="s">
        <v>11</v>
      </c>
      <c r="C1143" t="s">
        <v>2</v>
      </c>
      <c r="D1143">
        <v>1</v>
      </c>
      <c r="E1143">
        <v>0.8</v>
      </c>
      <c r="F1143">
        <v>16</v>
      </c>
      <c r="G1143">
        <v>11300000</v>
      </c>
      <c r="H1143">
        <v>2</v>
      </c>
      <c r="I1143" t="s">
        <v>8</v>
      </c>
      <c r="J1143">
        <v>78833096</v>
      </c>
      <c r="K1143">
        <v>197</v>
      </c>
      <c r="L1143">
        <v>50021</v>
      </c>
      <c r="O1143" t="str">
        <f t="shared" si="17"/>
        <v>MEM_LOAD_UOPS_RETIRED.L2_MISSstd_unorderedMURMURinsert113000002</v>
      </c>
      <c r="P1143">
        <v>78833096</v>
      </c>
    </row>
    <row r="1144" spans="1:16" x14ac:dyDescent="0.25">
      <c r="A1144" t="s">
        <v>18</v>
      </c>
      <c r="B1144" t="s">
        <v>11</v>
      </c>
      <c r="C1144" t="s">
        <v>2</v>
      </c>
      <c r="D1144">
        <v>1</v>
      </c>
      <c r="E1144">
        <v>0.8</v>
      </c>
      <c r="F1144">
        <v>16</v>
      </c>
      <c r="G1144">
        <v>11300000</v>
      </c>
      <c r="H1144">
        <v>3</v>
      </c>
      <c r="I1144" t="s">
        <v>8</v>
      </c>
      <c r="J1144">
        <v>76432088</v>
      </c>
      <c r="K1144">
        <v>191</v>
      </c>
      <c r="L1144">
        <v>50021</v>
      </c>
      <c r="O1144" t="str">
        <f t="shared" si="17"/>
        <v>MEM_LOAD_UOPS_RETIRED.L2_MISSstd_unorderedMURMURinsert113000003</v>
      </c>
      <c r="P1144">
        <v>76432088</v>
      </c>
    </row>
    <row r="1145" spans="1:16" x14ac:dyDescent="0.25">
      <c r="A1145" t="s">
        <v>18</v>
      </c>
      <c r="B1145" t="s">
        <v>11</v>
      </c>
      <c r="C1145" t="s">
        <v>2</v>
      </c>
      <c r="D1145">
        <v>1</v>
      </c>
      <c r="E1145">
        <v>0.8</v>
      </c>
      <c r="F1145">
        <v>16</v>
      </c>
      <c r="G1145">
        <v>22500000</v>
      </c>
      <c r="H1145">
        <v>1</v>
      </c>
      <c r="I1145" t="s">
        <v>8</v>
      </c>
      <c r="J1145">
        <v>171271904</v>
      </c>
      <c r="K1145">
        <v>428</v>
      </c>
      <c r="L1145">
        <v>50021</v>
      </c>
      <c r="O1145" t="str">
        <f t="shared" si="17"/>
        <v>MEM_LOAD_UOPS_RETIRED.L2_MISSstd_unorderedMURMURinsert225000001</v>
      </c>
      <c r="P1145">
        <v>171271904</v>
      </c>
    </row>
    <row r="1146" spans="1:16" x14ac:dyDescent="0.25">
      <c r="A1146" t="s">
        <v>18</v>
      </c>
      <c r="B1146" t="s">
        <v>11</v>
      </c>
      <c r="C1146" t="s">
        <v>2</v>
      </c>
      <c r="D1146">
        <v>1</v>
      </c>
      <c r="E1146">
        <v>0.8</v>
      </c>
      <c r="F1146">
        <v>16</v>
      </c>
      <c r="G1146">
        <v>22500000</v>
      </c>
      <c r="H1146">
        <v>2</v>
      </c>
      <c r="I1146" t="s">
        <v>8</v>
      </c>
      <c r="J1146">
        <v>168470728</v>
      </c>
      <c r="K1146">
        <v>421</v>
      </c>
      <c r="L1146">
        <v>50021</v>
      </c>
      <c r="O1146" t="str">
        <f t="shared" si="17"/>
        <v>MEM_LOAD_UOPS_RETIRED.L2_MISSstd_unorderedMURMURinsert225000002</v>
      </c>
      <c r="P1146">
        <v>168470728</v>
      </c>
    </row>
    <row r="1147" spans="1:16" x14ac:dyDescent="0.25">
      <c r="A1147" t="s">
        <v>18</v>
      </c>
      <c r="B1147" t="s">
        <v>11</v>
      </c>
      <c r="C1147" t="s">
        <v>2</v>
      </c>
      <c r="D1147">
        <v>1</v>
      </c>
      <c r="E1147">
        <v>0.8</v>
      </c>
      <c r="F1147">
        <v>16</v>
      </c>
      <c r="G1147">
        <v>22500000</v>
      </c>
      <c r="H1147">
        <v>3</v>
      </c>
      <c r="I1147" t="s">
        <v>8</v>
      </c>
      <c r="J1147">
        <v>168070560</v>
      </c>
      <c r="K1147">
        <v>420</v>
      </c>
      <c r="L1147">
        <v>50021</v>
      </c>
      <c r="O1147" t="str">
        <f t="shared" si="17"/>
        <v>MEM_LOAD_UOPS_RETIRED.L2_MISSstd_unorderedMURMURinsert225000003</v>
      </c>
      <c r="P1147">
        <v>168070560</v>
      </c>
    </row>
    <row r="1148" spans="1:16" x14ac:dyDescent="0.25">
      <c r="A1148" t="s">
        <v>18</v>
      </c>
      <c r="B1148" t="s">
        <v>11</v>
      </c>
      <c r="C1148" t="s">
        <v>2</v>
      </c>
      <c r="D1148">
        <v>1</v>
      </c>
      <c r="E1148">
        <v>0.8</v>
      </c>
      <c r="F1148">
        <v>16</v>
      </c>
      <c r="G1148">
        <v>45000000</v>
      </c>
      <c r="H1148">
        <v>1</v>
      </c>
      <c r="I1148" t="s">
        <v>8</v>
      </c>
      <c r="J1148">
        <v>313331544</v>
      </c>
      <c r="K1148">
        <v>783</v>
      </c>
      <c r="L1148">
        <v>50021</v>
      </c>
      <c r="O1148" t="str">
        <f t="shared" si="17"/>
        <v>MEM_LOAD_UOPS_RETIRED.L2_MISSstd_unorderedMURMURinsert450000001</v>
      </c>
      <c r="P1148">
        <v>313331544</v>
      </c>
    </row>
    <row r="1149" spans="1:16" x14ac:dyDescent="0.25">
      <c r="A1149" t="s">
        <v>18</v>
      </c>
      <c r="B1149" t="s">
        <v>11</v>
      </c>
      <c r="C1149" t="s">
        <v>2</v>
      </c>
      <c r="D1149">
        <v>1</v>
      </c>
      <c r="E1149">
        <v>0.8</v>
      </c>
      <c r="F1149">
        <v>16</v>
      </c>
      <c r="G1149">
        <v>45000000</v>
      </c>
      <c r="H1149">
        <v>2</v>
      </c>
      <c r="I1149" t="s">
        <v>8</v>
      </c>
      <c r="J1149">
        <v>317733392</v>
      </c>
      <c r="K1149">
        <v>794</v>
      </c>
      <c r="L1149">
        <v>50021</v>
      </c>
      <c r="O1149" t="str">
        <f t="shared" si="17"/>
        <v>MEM_LOAD_UOPS_RETIRED.L2_MISSstd_unorderedMURMURinsert450000002</v>
      </c>
      <c r="P1149">
        <v>317733392</v>
      </c>
    </row>
    <row r="1150" spans="1:16" x14ac:dyDescent="0.25">
      <c r="A1150" t="s">
        <v>18</v>
      </c>
      <c r="B1150" t="s">
        <v>11</v>
      </c>
      <c r="C1150" t="s">
        <v>2</v>
      </c>
      <c r="D1150">
        <v>1</v>
      </c>
      <c r="E1150">
        <v>0.8</v>
      </c>
      <c r="F1150">
        <v>16</v>
      </c>
      <c r="G1150">
        <v>45000000</v>
      </c>
      <c r="H1150">
        <v>3</v>
      </c>
      <c r="I1150" t="s">
        <v>8</v>
      </c>
      <c r="J1150">
        <v>316933056</v>
      </c>
      <c r="K1150">
        <v>792</v>
      </c>
      <c r="L1150">
        <v>50021</v>
      </c>
      <c r="O1150" t="str">
        <f t="shared" si="17"/>
        <v>MEM_LOAD_UOPS_RETIRED.L2_MISSstd_unorderedMURMURinsert450000003</v>
      </c>
      <c r="P1150">
        <v>316933056</v>
      </c>
    </row>
    <row r="1151" spans="1:16" x14ac:dyDescent="0.25">
      <c r="A1151" t="s">
        <v>18</v>
      </c>
      <c r="B1151" t="s">
        <v>11</v>
      </c>
      <c r="C1151" t="s">
        <v>2</v>
      </c>
      <c r="D1151">
        <v>1</v>
      </c>
      <c r="E1151">
        <v>0.8</v>
      </c>
      <c r="F1151">
        <v>16</v>
      </c>
      <c r="G1151">
        <v>90000000</v>
      </c>
      <c r="H1151">
        <v>1</v>
      </c>
      <c r="I1151" t="s">
        <v>8</v>
      </c>
      <c r="J1151">
        <v>631064936</v>
      </c>
      <c r="K1151">
        <v>1577</v>
      </c>
      <c r="L1151">
        <v>50021</v>
      </c>
      <c r="O1151" t="str">
        <f t="shared" si="17"/>
        <v>MEM_LOAD_UOPS_RETIRED.L2_MISSstd_unorderedMURMURinsert900000001</v>
      </c>
      <c r="P1151">
        <v>631064936</v>
      </c>
    </row>
    <row r="1152" spans="1:16" x14ac:dyDescent="0.25">
      <c r="A1152" t="s">
        <v>18</v>
      </c>
      <c r="B1152" t="s">
        <v>11</v>
      </c>
      <c r="C1152" t="s">
        <v>2</v>
      </c>
      <c r="D1152">
        <v>1</v>
      </c>
      <c r="E1152">
        <v>0.8</v>
      </c>
      <c r="F1152">
        <v>16</v>
      </c>
      <c r="G1152">
        <v>90000000</v>
      </c>
      <c r="H1152">
        <v>2</v>
      </c>
      <c r="I1152" t="s">
        <v>8</v>
      </c>
      <c r="J1152">
        <v>631465104</v>
      </c>
      <c r="K1152">
        <v>1578</v>
      </c>
      <c r="L1152">
        <v>50021</v>
      </c>
      <c r="O1152" t="str">
        <f t="shared" si="17"/>
        <v>MEM_LOAD_UOPS_RETIRED.L2_MISSstd_unorderedMURMURinsert900000002</v>
      </c>
      <c r="P1152">
        <v>631465104</v>
      </c>
    </row>
    <row r="1153" spans="1:16" x14ac:dyDescent="0.25">
      <c r="A1153" t="s">
        <v>18</v>
      </c>
      <c r="B1153" t="s">
        <v>11</v>
      </c>
      <c r="C1153" t="s">
        <v>2</v>
      </c>
      <c r="D1153">
        <v>1</v>
      </c>
      <c r="E1153">
        <v>0.8</v>
      </c>
      <c r="F1153">
        <v>16</v>
      </c>
      <c r="G1153">
        <v>90000000</v>
      </c>
      <c r="H1153">
        <v>3</v>
      </c>
      <c r="I1153" t="s">
        <v>8</v>
      </c>
      <c r="J1153">
        <v>633866112</v>
      </c>
      <c r="K1153">
        <v>1584</v>
      </c>
      <c r="L1153">
        <v>50021</v>
      </c>
      <c r="O1153" t="str">
        <f t="shared" si="17"/>
        <v>MEM_LOAD_UOPS_RETIRED.L2_MISSstd_unorderedMURMURinsert900000003</v>
      </c>
      <c r="P1153">
        <v>633866112</v>
      </c>
    </row>
    <row r="1154" spans="1:16" x14ac:dyDescent="0.25">
      <c r="A1154" t="s">
        <v>0</v>
      </c>
      <c r="B1154" t="s">
        <v>1</v>
      </c>
      <c r="C1154" t="s">
        <v>2</v>
      </c>
      <c r="D1154">
        <v>1</v>
      </c>
      <c r="E1154">
        <v>0.8</v>
      </c>
      <c r="F1154">
        <v>16</v>
      </c>
      <c r="G1154">
        <v>11300000</v>
      </c>
      <c r="H1154">
        <v>1</v>
      </c>
      <c r="I1154" t="s">
        <v>6</v>
      </c>
      <c r="J1154">
        <v>20008400</v>
      </c>
      <c r="K1154">
        <v>50</v>
      </c>
      <c r="L1154">
        <v>50021</v>
      </c>
      <c r="O1154" t="str">
        <f t="shared" ref="O1154:O1217" si="18">I1154&amp;A1154&amp;C1154&amp;B1154&amp;G1154&amp;H1154</f>
        <v>MEM_LOAD_UOPS_RETIRED.L3_HITclassic_robinhoodMURMURerase113000001</v>
      </c>
      <c r="P1154">
        <v>20008400</v>
      </c>
    </row>
    <row r="1155" spans="1:16" x14ac:dyDescent="0.25">
      <c r="A1155" t="s">
        <v>0</v>
      </c>
      <c r="B1155" t="s">
        <v>1</v>
      </c>
      <c r="C1155" t="s">
        <v>2</v>
      </c>
      <c r="D1155">
        <v>1</v>
      </c>
      <c r="E1155">
        <v>0.8</v>
      </c>
      <c r="F1155">
        <v>16</v>
      </c>
      <c r="G1155">
        <v>11300000</v>
      </c>
      <c r="H1155">
        <v>2</v>
      </c>
      <c r="I1155" t="s">
        <v>6</v>
      </c>
      <c r="J1155">
        <v>20008400</v>
      </c>
      <c r="K1155">
        <v>50</v>
      </c>
      <c r="L1155">
        <v>50021</v>
      </c>
      <c r="O1155" t="str">
        <f t="shared" si="18"/>
        <v>MEM_LOAD_UOPS_RETIRED.L3_HITclassic_robinhoodMURMURerase113000002</v>
      </c>
      <c r="P1155">
        <v>20008400</v>
      </c>
    </row>
    <row r="1156" spans="1:16" x14ac:dyDescent="0.25">
      <c r="A1156" t="s">
        <v>0</v>
      </c>
      <c r="B1156" t="s">
        <v>1</v>
      </c>
      <c r="C1156" t="s">
        <v>2</v>
      </c>
      <c r="D1156">
        <v>1</v>
      </c>
      <c r="E1156">
        <v>0.8</v>
      </c>
      <c r="F1156">
        <v>16</v>
      </c>
      <c r="G1156">
        <v>11300000</v>
      </c>
      <c r="H1156">
        <v>3</v>
      </c>
      <c r="I1156" t="s">
        <v>6</v>
      </c>
      <c r="J1156">
        <v>18807896</v>
      </c>
      <c r="K1156">
        <v>47</v>
      </c>
      <c r="L1156">
        <v>50021</v>
      </c>
      <c r="O1156" t="str">
        <f t="shared" si="18"/>
        <v>MEM_LOAD_UOPS_RETIRED.L3_HITclassic_robinhoodMURMURerase113000003</v>
      </c>
      <c r="P1156">
        <v>18807896</v>
      </c>
    </row>
    <row r="1157" spans="1:16" x14ac:dyDescent="0.25">
      <c r="A1157" t="s">
        <v>0</v>
      </c>
      <c r="B1157" t="s">
        <v>1</v>
      </c>
      <c r="C1157" t="s">
        <v>2</v>
      </c>
      <c r="D1157">
        <v>1</v>
      </c>
      <c r="E1157">
        <v>0.8</v>
      </c>
      <c r="F1157">
        <v>16</v>
      </c>
      <c r="G1157">
        <v>22500000</v>
      </c>
      <c r="H1157">
        <v>1</v>
      </c>
      <c r="I1157" t="s">
        <v>6</v>
      </c>
      <c r="J1157">
        <v>25210584</v>
      </c>
      <c r="K1157">
        <v>63</v>
      </c>
      <c r="L1157">
        <v>50021</v>
      </c>
      <c r="O1157" t="str">
        <f t="shared" si="18"/>
        <v>MEM_LOAD_UOPS_RETIRED.L3_HITclassic_robinhoodMURMURerase225000001</v>
      </c>
      <c r="P1157">
        <v>25210584</v>
      </c>
    </row>
    <row r="1158" spans="1:16" x14ac:dyDescent="0.25">
      <c r="A1158" t="s">
        <v>0</v>
      </c>
      <c r="B1158" t="s">
        <v>1</v>
      </c>
      <c r="C1158" t="s">
        <v>2</v>
      </c>
      <c r="D1158">
        <v>1</v>
      </c>
      <c r="E1158">
        <v>0.8</v>
      </c>
      <c r="F1158">
        <v>16</v>
      </c>
      <c r="G1158">
        <v>22500000</v>
      </c>
      <c r="H1158">
        <v>2</v>
      </c>
      <c r="I1158" t="s">
        <v>6</v>
      </c>
      <c r="J1158">
        <v>24010080</v>
      </c>
      <c r="K1158">
        <v>60</v>
      </c>
      <c r="L1158">
        <v>50021</v>
      </c>
      <c r="O1158" t="str">
        <f t="shared" si="18"/>
        <v>MEM_LOAD_UOPS_RETIRED.L3_HITclassic_robinhoodMURMURerase225000002</v>
      </c>
      <c r="P1158">
        <v>24010080</v>
      </c>
    </row>
    <row r="1159" spans="1:16" x14ac:dyDescent="0.25">
      <c r="A1159" t="s">
        <v>0</v>
      </c>
      <c r="B1159" t="s">
        <v>1</v>
      </c>
      <c r="C1159" t="s">
        <v>2</v>
      </c>
      <c r="D1159">
        <v>1</v>
      </c>
      <c r="E1159">
        <v>0.8</v>
      </c>
      <c r="F1159">
        <v>16</v>
      </c>
      <c r="G1159">
        <v>22500000</v>
      </c>
      <c r="H1159">
        <v>3</v>
      </c>
      <c r="I1159" t="s">
        <v>6</v>
      </c>
      <c r="J1159">
        <v>26411088</v>
      </c>
      <c r="K1159">
        <v>66</v>
      </c>
      <c r="L1159">
        <v>50021</v>
      </c>
      <c r="O1159" t="str">
        <f t="shared" si="18"/>
        <v>MEM_LOAD_UOPS_RETIRED.L3_HITclassic_robinhoodMURMURerase225000003</v>
      </c>
      <c r="P1159">
        <v>26411088</v>
      </c>
    </row>
    <row r="1160" spans="1:16" x14ac:dyDescent="0.25">
      <c r="A1160" t="s">
        <v>0</v>
      </c>
      <c r="B1160" t="s">
        <v>1</v>
      </c>
      <c r="C1160" t="s">
        <v>2</v>
      </c>
      <c r="D1160">
        <v>1</v>
      </c>
      <c r="E1160">
        <v>0.8</v>
      </c>
      <c r="F1160">
        <v>16</v>
      </c>
      <c r="G1160">
        <v>45000000</v>
      </c>
      <c r="H1160">
        <v>1</v>
      </c>
      <c r="I1160" t="s">
        <v>6</v>
      </c>
      <c r="J1160">
        <v>26811256</v>
      </c>
      <c r="K1160">
        <v>67</v>
      </c>
      <c r="L1160">
        <v>50021</v>
      </c>
      <c r="O1160" t="str">
        <f t="shared" si="18"/>
        <v>MEM_LOAD_UOPS_RETIRED.L3_HITclassic_robinhoodMURMURerase450000001</v>
      </c>
      <c r="P1160">
        <v>26811256</v>
      </c>
    </row>
    <row r="1161" spans="1:16" x14ac:dyDescent="0.25">
      <c r="A1161" t="s">
        <v>0</v>
      </c>
      <c r="B1161" t="s">
        <v>1</v>
      </c>
      <c r="C1161" t="s">
        <v>2</v>
      </c>
      <c r="D1161">
        <v>1</v>
      </c>
      <c r="E1161">
        <v>0.8</v>
      </c>
      <c r="F1161">
        <v>16</v>
      </c>
      <c r="G1161">
        <v>45000000</v>
      </c>
      <c r="H1161">
        <v>2</v>
      </c>
      <c r="I1161" t="s">
        <v>6</v>
      </c>
      <c r="J1161">
        <v>26811256</v>
      </c>
      <c r="K1161">
        <v>67</v>
      </c>
      <c r="L1161">
        <v>50021</v>
      </c>
      <c r="O1161" t="str">
        <f t="shared" si="18"/>
        <v>MEM_LOAD_UOPS_RETIRED.L3_HITclassic_robinhoodMURMURerase450000002</v>
      </c>
      <c r="P1161">
        <v>26811256</v>
      </c>
    </row>
    <row r="1162" spans="1:16" x14ac:dyDescent="0.25">
      <c r="A1162" t="s">
        <v>0</v>
      </c>
      <c r="B1162" t="s">
        <v>1</v>
      </c>
      <c r="C1162" t="s">
        <v>2</v>
      </c>
      <c r="D1162">
        <v>1</v>
      </c>
      <c r="E1162">
        <v>0.8</v>
      </c>
      <c r="F1162">
        <v>16</v>
      </c>
      <c r="G1162">
        <v>45000000</v>
      </c>
      <c r="H1162">
        <v>3</v>
      </c>
      <c r="I1162" t="s">
        <v>6</v>
      </c>
      <c r="J1162">
        <v>26811256</v>
      </c>
      <c r="K1162">
        <v>67</v>
      </c>
      <c r="L1162">
        <v>50021</v>
      </c>
      <c r="O1162" t="str">
        <f t="shared" si="18"/>
        <v>MEM_LOAD_UOPS_RETIRED.L3_HITclassic_robinhoodMURMURerase450000003</v>
      </c>
      <c r="P1162">
        <v>26811256</v>
      </c>
    </row>
    <row r="1163" spans="1:16" x14ac:dyDescent="0.25">
      <c r="A1163" t="s">
        <v>0</v>
      </c>
      <c r="B1163" t="s">
        <v>1</v>
      </c>
      <c r="C1163" t="s">
        <v>2</v>
      </c>
      <c r="D1163">
        <v>1</v>
      </c>
      <c r="E1163">
        <v>0.8</v>
      </c>
      <c r="F1163">
        <v>16</v>
      </c>
      <c r="G1163">
        <v>90000000</v>
      </c>
      <c r="H1163">
        <v>1</v>
      </c>
      <c r="I1163" t="s">
        <v>6</v>
      </c>
      <c r="J1163">
        <v>34014280</v>
      </c>
      <c r="K1163">
        <v>85</v>
      </c>
      <c r="L1163">
        <v>50021</v>
      </c>
      <c r="O1163" t="str">
        <f t="shared" si="18"/>
        <v>MEM_LOAD_UOPS_RETIRED.L3_HITclassic_robinhoodMURMURerase900000001</v>
      </c>
      <c r="P1163">
        <v>34014280</v>
      </c>
    </row>
    <row r="1164" spans="1:16" x14ac:dyDescent="0.25">
      <c r="A1164" t="s">
        <v>0</v>
      </c>
      <c r="B1164" t="s">
        <v>1</v>
      </c>
      <c r="C1164" t="s">
        <v>2</v>
      </c>
      <c r="D1164">
        <v>1</v>
      </c>
      <c r="E1164">
        <v>0.8</v>
      </c>
      <c r="F1164">
        <v>16</v>
      </c>
      <c r="G1164">
        <v>90000000</v>
      </c>
      <c r="H1164">
        <v>2</v>
      </c>
      <c r="I1164" t="s">
        <v>6</v>
      </c>
      <c r="J1164">
        <v>33614112</v>
      </c>
      <c r="K1164">
        <v>84</v>
      </c>
      <c r="L1164">
        <v>50021</v>
      </c>
      <c r="O1164" t="str">
        <f t="shared" si="18"/>
        <v>MEM_LOAD_UOPS_RETIRED.L3_HITclassic_robinhoodMURMURerase900000002</v>
      </c>
      <c r="P1164">
        <v>33614112</v>
      </c>
    </row>
    <row r="1165" spans="1:16" x14ac:dyDescent="0.25">
      <c r="A1165" t="s">
        <v>0</v>
      </c>
      <c r="B1165" t="s">
        <v>1</v>
      </c>
      <c r="C1165" t="s">
        <v>2</v>
      </c>
      <c r="D1165">
        <v>1</v>
      </c>
      <c r="E1165">
        <v>0.8</v>
      </c>
      <c r="F1165">
        <v>16</v>
      </c>
      <c r="G1165">
        <v>90000000</v>
      </c>
      <c r="H1165">
        <v>3</v>
      </c>
      <c r="I1165" t="s">
        <v>6</v>
      </c>
      <c r="J1165">
        <v>34414448</v>
      </c>
      <c r="K1165">
        <v>86</v>
      </c>
      <c r="L1165">
        <v>50021</v>
      </c>
      <c r="O1165" t="str">
        <f t="shared" si="18"/>
        <v>MEM_LOAD_UOPS_RETIRED.L3_HITclassic_robinhoodMURMURerase900000003</v>
      </c>
      <c r="P1165">
        <v>34414448</v>
      </c>
    </row>
    <row r="1166" spans="1:16" x14ac:dyDescent="0.25">
      <c r="A1166" t="s">
        <v>0</v>
      </c>
      <c r="B1166" t="s">
        <v>10</v>
      </c>
      <c r="C1166" t="s">
        <v>2</v>
      </c>
      <c r="D1166">
        <v>1</v>
      </c>
      <c r="E1166">
        <v>0.8</v>
      </c>
      <c r="F1166">
        <v>16</v>
      </c>
      <c r="G1166">
        <v>11300000</v>
      </c>
      <c r="H1166">
        <v>1</v>
      </c>
      <c r="I1166" t="s">
        <v>6</v>
      </c>
      <c r="J1166">
        <v>19608232</v>
      </c>
      <c r="K1166">
        <v>49</v>
      </c>
      <c r="L1166">
        <v>50021</v>
      </c>
      <c r="O1166" t="str">
        <f t="shared" si="18"/>
        <v>MEM_LOAD_UOPS_RETIRED.L3_HITclassic_robinhoodMURMURfind113000001</v>
      </c>
      <c r="P1166">
        <v>19608232</v>
      </c>
    </row>
    <row r="1167" spans="1:16" x14ac:dyDescent="0.25">
      <c r="A1167" t="s">
        <v>0</v>
      </c>
      <c r="B1167" t="s">
        <v>10</v>
      </c>
      <c r="C1167" t="s">
        <v>2</v>
      </c>
      <c r="D1167">
        <v>1</v>
      </c>
      <c r="E1167">
        <v>0.8</v>
      </c>
      <c r="F1167">
        <v>16</v>
      </c>
      <c r="G1167">
        <v>11300000</v>
      </c>
      <c r="H1167">
        <v>2</v>
      </c>
      <c r="I1167" t="s">
        <v>6</v>
      </c>
      <c r="J1167">
        <v>18807896</v>
      </c>
      <c r="K1167">
        <v>47</v>
      </c>
      <c r="L1167">
        <v>50021</v>
      </c>
      <c r="O1167" t="str">
        <f t="shared" si="18"/>
        <v>MEM_LOAD_UOPS_RETIRED.L3_HITclassic_robinhoodMURMURfind113000002</v>
      </c>
      <c r="P1167">
        <v>18807896</v>
      </c>
    </row>
    <row r="1168" spans="1:16" x14ac:dyDescent="0.25">
      <c r="A1168" t="s">
        <v>0</v>
      </c>
      <c r="B1168" t="s">
        <v>10</v>
      </c>
      <c r="C1168" t="s">
        <v>2</v>
      </c>
      <c r="D1168">
        <v>1</v>
      </c>
      <c r="E1168">
        <v>0.8</v>
      </c>
      <c r="F1168">
        <v>16</v>
      </c>
      <c r="G1168">
        <v>11300000</v>
      </c>
      <c r="H1168">
        <v>3</v>
      </c>
      <c r="I1168" t="s">
        <v>6</v>
      </c>
      <c r="J1168">
        <v>20008400</v>
      </c>
      <c r="K1168">
        <v>50</v>
      </c>
      <c r="L1168">
        <v>50021</v>
      </c>
      <c r="O1168" t="str">
        <f t="shared" si="18"/>
        <v>MEM_LOAD_UOPS_RETIRED.L3_HITclassic_robinhoodMURMURfind113000003</v>
      </c>
      <c r="P1168">
        <v>20008400</v>
      </c>
    </row>
    <row r="1169" spans="1:16" x14ac:dyDescent="0.25">
      <c r="A1169" t="s">
        <v>0</v>
      </c>
      <c r="B1169" t="s">
        <v>10</v>
      </c>
      <c r="C1169" t="s">
        <v>2</v>
      </c>
      <c r="D1169">
        <v>1</v>
      </c>
      <c r="E1169">
        <v>0.8</v>
      </c>
      <c r="F1169">
        <v>16</v>
      </c>
      <c r="G1169">
        <v>22500000</v>
      </c>
      <c r="H1169">
        <v>1</v>
      </c>
      <c r="I1169" t="s">
        <v>6</v>
      </c>
      <c r="J1169">
        <v>28812096</v>
      </c>
      <c r="K1169">
        <v>72</v>
      </c>
      <c r="L1169">
        <v>50021</v>
      </c>
      <c r="O1169" t="str">
        <f t="shared" si="18"/>
        <v>MEM_LOAD_UOPS_RETIRED.L3_HITclassic_robinhoodMURMURfind225000001</v>
      </c>
      <c r="P1169">
        <v>28812096</v>
      </c>
    </row>
    <row r="1170" spans="1:16" x14ac:dyDescent="0.25">
      <c r="A1170" t="s">
        <v>0</v>
      </c>
      <c r="B1170" t="s">
        <v>10</v>
      </c>
      <c r="C1170" t="s">
        <v>2</v>
      </c>
      <c r="D1170">
        <v>1</v>
      </c>
      <c r="E1170">
        <v>0.8</v>
      </c>
      <c r="F1170">
        <v>16</v>
      </c>
      <c r="G1170">
        <v>22500000</v>
      </c>
      <c r="H1170">
        <v>2</v>
      </c>
      <c r="I1170" t="s">
        <v>6</v>
      </c>
      <c r="J1170">
        <v>28011760</v>
      </c>
      <c r="K1170">
        <v>70</v>
      </c>
      <c r="L1170">
        <v>50021</v>
      </c>
      <c r="O1170" t="str">
        <f t="shared" si="18"/>
        <v>MEM_LOAD_UOPS_RETIRED.L3_HITclassic_robinhoodMURMURfind225000002</v>
      </c>
      <c r="P1170">
        <v>28011760</v>
      </c>
    </row>
    <row r="1171" spans="1:16" x14ac:dyDescent="0.25">
      <c r="A1171" t="s">
        <v>0</v>
      </c>
      <c r="B1171" t="s">
        <v>10</v>
      </c>
      <c r="C1171" t="s">
        <v>2</v>
      </c>
      <c r="D1171">
        <v>1</v>
      </c>
      <c r="E1171">
        <v>0.8</v>
      </c>
      <c r="F1171">
        <v>16</v>
      </c>
      <c r="G1171">
        <v>22500000</v>
      </c>
      <c r="H1171">
        <v>3</v>
      </c>
      <c r="I1171" t="s">
        <v>6</v>
      </c>
      <c r="J1171">
        <v>27611592</v>
      </c>
      <c r="K1171">
        <v>69</v>
      </c>
      <c r="L1171">
        <v>50021</v>
      </c>
      <c r="O1171" t="str">
        <f t="shared" si="18"/>
        <v>MEM_LOAD_UOPS_RETIRED.L3_HITclassic_robinhoodMURMURfind225000003</v>
      </c>
      <c r="P1171">
        <v>27611592</v>
      </c>
    </row>
    <row r="1172" spans="1:16" x14ac:dyDescent="0.25">
      <c r="A1172" t="s">
        <v>0</v>
      </c>
      <c r="B1172" t="s">
        <v>10</v>
      </c>
      <c r="C1172" t="s">
        <v>2</v>
      </c>
      <c r="D1172">
        <v>1</v>
      </c>
      <c r="E1172">
        <v>0.8</v>
      </c>
      <c r="F1172">
        <v>16</v>
      </c>
      <c r="G1172">
        <v>45000000</v>
      </c>
      <c r="H1172">
        <v>1</v>
      </c>
      <c r="I1172" t="s">
        <v>6</v>
      </c>
      <c r="J1172">
        <v>26811256</v>
      </c>
      <c r="K1172">
        <v>67</v>
      </c>
      <c r="L1172">
        <v>50021</v>
      </c>
      <c r="O1172" t="str">
        <f t="shared" si="18"/>
        <v>MEM_LOAD_UOPS_RETIRED.L3_HITclassic_robinhoodMURMURfind450000001</v>
      </c>
      <c r="P1172">
        <v>26811256</v>
      </c>
    </row>
    <row r="1173" spans="1:16" x14ac:dyDescent="0.25">
      <c r="A1173" t="s">
        <v>0</v>
      </c>
      <c r="B1173" t="s">
        <v>10</v>
      </c>
      <c r="C1173" t="s">
        <v>2</v>
      </c>
      <c r="D1173">
        <v>1</v>
      </c>
      <c r="E1173">
        <v>0.8</v>
      </c>
      <c r="F1173">
        <v>16</v>
      </c>
      <c r="G1173">
        <v>45000000</v>
      </c>
      <c r="H1173">
        <v>2</v>
      </c>
      <c r="I1173" t="s">
        <v>6</v>
      </c>
      <c r="J1173">
        <v>26811256</v>
      </c>
      <c r="K1173">
        <v>67</v>
      </c>
      <c r="L1173">
        <v>50021</v>
      </c>
      <c r="O1173" t="str">
        <f t="shared" si="18"/>
        <v>MEM_LOAD_UOPS_RETIRED.L3_HITclassic_robinhoodMURMURfind450000002</v>
      </c>
      <c r="P1173">
        <v>26811256</v>
      </c>
    </row>
    <row r="1174" spans="1:16" x14ac:dyDescent="0.25">
      <c r="A1174" t="s">
        <v>0</v>
      </c>
      <c r="B1174" t="s">
        <v>10</v>
      </c>
      <c r="C1174" t="s">
        <v>2</v>
      </c>
      <c r="D1174">
        <v>1</v>
      </c>
      <c r="E1174">
        <v>0.8</v>
      </c>
      <c r="F1174">
        <v>16</v>
      </c>
      <c r="G1174">
        <v>45000000</v>
      </c>
      <c r="H1174">
        <v>3</v>
      </c>
      <c r="I1174" t="s">
        <v>6</v>
      </c>
      <c r="J1174">
        <v>26811256</v>
      </c>
      <c r="K1174">
        <v>67</v>
      </c>
      <c r="L1174">
        <v>50021</v>
      </c>
      <c r="O1174" t="str">
        <f t="shared" si="18"/>
        <v>MEM_LOAD_UOPS_RETIRED.L3_HITclassic_robinhoodMURMURfind450000003</v>
      </c>
      <c r="P1174">
        <v>26811256</v>
      </c>
    </row>
    <row r="1175" spans="1:16" x14ac:dyDescent="0.25">
      <c r="A1175" t="s">
        <v>0</v>
      </c>
      <c r="B1175" t="s">
        <v>10</v>
      </c>
      <c r="C1175" t="s">
        <v>2</v>
      </c>
      <c r="D1175">
        <v>1</v>
      </c>
      <c r="E1175">
        <v>0.8</v>
      </c>
      <c r="F1175">
        <v>16</v>
      </c>
      <c r="G1175">
        <v>90000000</v>
      </c>
      <c r="H1175">
        <v>1</v>
      </c>
      <c r="I1175" t="s">
        <v>6</v>
      </c>
      <c r="J1175">
        <v>35614952</v>
      </c>
      <c r="K1175">
        <v>89</v>
      </c>
      <c r="L1175">
        <v>50021</v>
      </c>
      <c r="O1175" t="str">
        <f t="shared" si="18"/>
        <v>MEM_LOAD_UOPS_RETIRED.L3_HITclassic_robinhoodMURMURfind900000001</v>
      </c>
      <c r="P1175">
        <v>35614952</v>
      </c>
    </row>
    <row r="1176" spans="1:16" x14ac:dyDescent="0.25">
      <c r="A1176" t="s">
        <v>0</v>
      </c>
      <c r="B1176" t="s">
        <v>10</v>
      </c>
      <c r="C1176" t="s">
        <v>2</v>
      </c>
      <c r="D1176">
        <v>1</v>
      </c>
      <c r="E1176">
        <v>0.8</v>
      </c>
      <c r="F1176">
        <v>16</v>
      </c>
      <c r="G1176">
        <v>90000000</v>
      </c>
      <c r="H1176">
        <v>2</v>
      </c>
      <c r="I1176" t="s">
        <v>6</v>
      </c>
      <c r="J1176">
        <v>34414448</v>
      </c>
      <c r="K1176">
        <v>86</v>
      </c>
      <c r="L1176">
        <v>50021</v>
      </c>
      <c r="O1176" t="str">
        <f t="shared" si="18"/>
        <v>MEM_LOAD_UOPS_RETIRED.L3_HITclassic_robinhoodMURMURfind900000002</v>
      </c>
      <c r="P1176">
        <v>34414448</v>
      </c>
    </row>
    <row r="1177" spans="1:16" x14ac:dyDescent="0.25">
      <c r="A1177" t="s">
        <v>0</v>
      </c>
      <c r="B1177" t="s">
        <v>10</v>
      </c>
      <c r="C1177" t="s">
        <v>2</v>
      </c>
      <c r="D1177">
        <v>1</v>
      </c>
      <c r="E1177">
        <v>0.8</v>
      </c>
      <c r="F1177">
        <v>16</v>
      </c>
      <c r="G1177">
        <v>90000000</v>
      </c>
      <c r="H1177">
        <v>3</v>
      </c>
      <c r="I1177" t="s">
        <v>6</v>
      </c>
      <c r="J1177">
        <v>34414448</v>
      </c>
      <c r="K1177">
        <v>86</v>
      </c>
      <c r="L1177">
        <v>50021</v>
      </c>
      <c r="O1177" t="str">
        <f t="shared" si="18"/>
        <v>MEM_LOAD_UOPS_RETIRED.L3_HITclassic_robinhoodMURMURfind900000003</v>
      </c>
      <c r="P1177">
        <v>34414448</v>
      </c>
    </row>
    <row r="1178" spans="1:16" x14ac:dyDescent="0.25">
      <c r="A1178" t="s">
        <v>0</v>
      </c>
      <c r="B1178" t="s">
        <v>11</v>
      </c>
      <c r="C1178" t="s">
        <v>2</v>
      </c>
      <c r="D1178">
        <v>1</v>
      </c>
      <c r="E1178">
        <v>0.8</v>
      </c>
      <c r="F1178">
        <v>16</v>
      </c>
      <c r="G1178">
        <v>11300000</v>
      </c>
      <c r="H1178">
        <v>1</v>
      </c>
      <c r="I1178" t="s">
        <v>6</v>
      </c>
      <c r="J1178">
        <v>20008400</v>
      </c>
      <c r="K1178">
        <v>50</v>
      </c>
      <c r="L1178">
        <v>50021</v>
      </c>
      <c r="O1178" t="str">
        <f t="shared" si="18"/>
        <v>MEM_LOAD_UOPS_RETIRED.L3_HITclassic_robinhoodMURMURinsert113000001</v>
      </c>
      <c r="P1178">
        <v>20008400</v>
      </c>
    </row>
    <row r="1179" spans="1:16" x14ac:dyDescent="0.25">
      <c r="A1179" t="s">
        <v>0</v>
      </c>
      <c r="B1179" t="s">
        <v>11</v>
      </c>
      <c r="C1179" t="s">
        <v>2</v>
      </c>
      <c r="D1179">
        <v>1</v>
      </c>
      <c r="E1179">
        <v>0.8</v>
      </c>
      <c r="F1179">
        <v>16</v>
      </c>
      <c r="G1179">
        <v>11300000</v>
      </c>
      <c r="H1179">
        <v>2</v>
      </c>
      <c r="I1179" t="s">
        <v>6</v>
      </c>
      <c r="J1179">
        <v>20408568</v>
      </c>
      <c r="K1179">
        <v>51</v>
      </c>
      <c r="L1179">
        <v>50021</v>
      </c>
      <c r="O1179" t="str">
        <f t="shared" si="18"/>
        <v>MEM_LOAD_UOPS_RETIRED.L3_HITclassic_robinhoodMURMURinsert113000002</v>
      </c>
      <c r="P1179">
        <v>20408568</v>
      </c>
    </row>
    <row r="1180" spans="1:16" x14ac:dyDescent="0.25">
      <c r="A1180" t="s">
        <v>0</v>
      </c>
      <c r="B1180" t="s">
        <v>11</v>
      </c>
      <c r="C1180" t="s">
        <v>2</v>
      </c>
      <c r="D1180">
        <v>1</v>
      </c>
      <c r="E1180">
        <v>0.8</v>
      </c>
      <c r="F1180">
        <v>16</v>
      </c>
      <c r="G1180">
        <v>11300000</v>
      </c>
      <c r="H1180">
        <v>3</v>
      </c>
      <c r="I1180" t="s">
        <v>6</v>
      </c>
      <c r="J1180">
        <v>20008400</v>
      </c>
      <c r="K1180">
        <v>50</v>
      </c>
      <c r="L1180">
        <v>50021</v>
      </c>
      <c r="O1180" t="str">
        <f t="shared" si="18"/>
        <v>MEM_LOAD_UOPS_RETIRED.L3_HITclassic_robinhoodMURMURinsert113000003</v>
      </c>
      <c r="P1180">
        <v>20008400</v>
      </c>
    </row>
    <row r="1181" spans="1:16" x14ac:dyDescent="0.25">
      <c r="A1181" t="s">
        <v>0</v>
      </c>
      <c r="B1181" t="s">
        <v>11</v>
      </c>
      <c r="C1181" t="s">
        <v>2</v>
      </c>
      <c r="D1181">
        <v>1</v>
      </c>
      <c r="E1181">
        <v>0.8</v>
      </c>
      <c r="F1181">
        <v>16</v>
      </c>
      <c r="G1181">
        <v>22500000</v>
      </c>
      <c r="H1181">
        <v>1</v>
      </c>
      <c r="I1181" t="s">
        <v>6</v>
      </c>
      <c r="J1181">
        <v>25610752</v>
      </c>
      <c r="K1181">
        <v>64</v>
      </c>
      <c r="L1181">
        <v>50021</v>
      </c>
      <c r="O1181" t="str">
        <f t="shared" si="18"/>
        <v>MEM_LOAD_UOPS_RETIRED.L3_HITclassic_robinhoodMURMURinsert225000001</v>
      </c>
      <c r="P1181">
        <v>25610752</v>
      </c>
    </row>
    <row r="1182" spans="1:16" x14ac:dyDescent="0.25">
      <c r="A1182" t="s">
        <v>0</v>
      </c>
      <c r="B1182" t="s">
        <v>11</v>
      </c>
      <c r="C1182" t="s">
        <v>2</v>
      </c>
      <c r="D1182">
        <v>1</v>
      </c>
      <c r="E1182">
        <v>0.8</v>
      </c>
      <c r="F1182">
        <v>16</v>
      </c>
      <c r="G1182">
        <v>22500000</v>
      </c>
      <c r="H1182">
        <v>2</v>
      </c>
      <c r="I1182" t="s">
        <v>6</v>
      </c>
      <c r="J1182">
        <v>23209744</v>
      </c>
      <c r="K1182">
        <v>58</v>
      </c>
      <c r="L1182">
        <v>50021</v>
      </c>
      <c r="O1182" t="str">
        <f t="shared" si="18"/>
        <v>MEM_LOAD_UOPS_RETIRED.L3_HITclassic_robinhoodMURMURinsert225000002</v>
      </c>
      <c r="P1182">
        <v>23209744</v>
      </c>
    </row>
    <row r="1183" spans="1:16" x14ac:dyDescent="0.25">
      <c r="A1183" t="s">
        <v>0</v>
      </c>
      <c r="B1183" t="s">
        <v>11</v>
      </c>
      <c r="C1183" t="s">
        <v>2</v>
      </c>
      <c r="D1183">
        <v>1</v>
      </c>
      <c r="E1183">
        <v>0.8</v>
      </c>
      <c r="F1183">
        <v>16</v>
      </c>
      <c r="G1183">
        <v>22500000</v>
      </c>
      <c r="H1183">
        <v>3</v>
      </c>
      <c r="I1183" t="s">
        <v>6</v>
      </c>
      <c r="J1183">
        <v>28011760</v>
      </c>
      <c r="K1183">
        <v>70</v>
      </c>
      <c r="L1183">
        <v>50021</v>
      </c>
      <c r="O1183" t="str">
        <f t="shared" si="18"/>
        <v>MEM_LOAD_UOPS_RETIRED.L3_HITclassic_robinhoodMURMURinsert225000003</v>
      </c>
      <c r="P1183">
        <v>28011760</v>
      </c>
    </row>
    <row r="1184" spans="1:16" x14ac:dyDescent="0.25">
      <c r="A1184" t="s">
        <v>0</v>
      </c>
      <c r="B1184" t="s">
        <v>11</v>
      </c>
      <c r="C1184" t="s">
        <v>2</v>
      </c>
      <c r="D1184">
        <v>1</v>
      </c>
      <c r="E1184">
        <v>0.8</v>
      </c>
      <c r="F1184">
        <v>16</v>
      </c>
      <c r="G1184">
        <v>45000000</v>
      </c>
      <c r="H1184">
        <v>1</v>
      </c>
      <c r="I1184" t="s">
        <v>6</v>
      </c>
      <c r="J1184">
        <v>26811256</v>
      </c>
      <c r="K1184">
        <v>67</v>
      </c>
      <c r="L1184">
        <v>50021</v>
      </c>
      <c r="O1184" t="str">
        <f t="shared" si="18"/>
        <v>MEM_LOAD_UOPS_RETIRED.L3_HITclassic_robinhoodMURMURinsert450000001</v>
      </c>
      <c r="P1184">
        <v>26811256</v>
      </c>
    </row>
    <row r="1185" spans="1:16" x14ac:dyDescent="0.25">
      <c r="A1185" t="s">
        <v>0</v>
      </c>
      <c r="B1185" t="s">
        <v>11</v>
      </c>
      <c r="C1185" t="s">
        <v>2</v>
      </c>
      <c r="D1185">
        <v>1</v>
      </c>
      <c r="E1185">
        <v>0.8</v>
      </c>
      <c r="F1185">
        <v>16</v>
      </c>
      <c r="G1185">
        <v>45000000</v>
      </c>
      <c r="H1185">
        <v>2</v>
      </c>
      <c r="I1185" t="s">
        <v>6</v>
      </c>
      <c r="J1185">
        <v>27211424</v>
      </c>
      <c r="K1185">
        <v>68</v>
      </c>
      <c r="L1185">
        <v>50021</v>
      </c>
      <c r="O1185" t="str">
        <f t="shared" si="18"/>
        <v>MEM_LOAD_UOPS_RETIRED.L3_HITclassic_robinhoodMURMURinsert450000002</v>
      </c>
      <c r="P1185">
        <v>27211424</v>
      </c>
    </row>
    <row r="1186" spans="1:16" x14ac:dyDescent="0.25">
      <c r="A1186" t="s">
        <v>0</v>
      </c>
      <c r="B1186" t="s">
        <v>11</v>
      </c>
      <c r="C1186" t="s">
        <v>2</v>
      </c>
      <c r="D1186">
        <v>1</v>
      </c>
      <c r="E1186">
        <v>0.8</v>
      </c>
      <c r="F1186">
        <v>16</v>
      </c>
      <c r="G1186">
        <v>45000000</v>
      </c>
      <c r="H1186">
        <v>3</v>
      </c>
      <c r="I1186" t="s">
        <v>6</v>
      </c>
      <c r="J1186">
        <v>26811256</v>
      </c>
      <c r="K1186">
        <v>67</v>
      </c>
      <c r="L1186">
        <v>50021</v>
      </c>
      <c r="O1186" t="str">
        <f t="shared" si="18"/>
        <v>MEM_LOAD_UOPS_RETIRED.L3_HITclassic_robinhoodMURMURinsert450000003</v>
      </c>
      <c r="P1186">
        <v>26811256</v>
      </c>
    </row>
    <row r="1187" spans="1:16" x14ac:dyDescent="0.25">
      <c r="A1187" t="s">
        <v>0</v>
      </c>
      <c r="B1187" t="s">
        <v>11</v>
      </c>
      <c r="C1187" t="s">
        <v>2</v>
      </c>
      <c r="D1187">
        <v>1</v>
      </c>
      <c r="E1187">
        <v>0.8</v>
      </c>
      <c r="F1187">
        <v>16</v>
      </c>
      <c r="G1187">
        <v>90000000</v>
      </c>
      <c r="H1187">
        <v>1</v>
      </c>
      <c r="I1187" t="s">
        <v>6</v>
      </c>
      <c r="J1187">
        <v>32013440</v>
      </c>
      <c r="K1187">
        <v>80</v>
      </c>
      <c r="L1187">
        <v>50021</v>
      </c>
      <c r="O1187" t="str">
        <f t="shared" si="18"/>
        <v>MEM_LOAD_UOPS_RETIRED.L3_HITclassic_robinhoodMURMURinsert900000001</v>
      </c>
      <c r="P1187">
        <v>32013440</v>
      </c>
    </row>
    <row r="1188" spans="1:16" x14ac:dyDescent="0.25">
      <c r="A1188" t="s">
        <v>0</v>
      </c>
      <c r="B1188" t="s">
        <v>11</v>
      </c>
      <c r="C1188" t="s">
        <v>2</v>
      </c>
      <c r="D1188">
        <v>1</v>
      </c>
      <c r="E1188">
        <v>0.8</v>
      </c>
      <c r="F1188">
        <v>16</v>
      </c>
      <c r="G1188">
        <v>90000000</v>
      </c>
      <c r="H1188">
        <v>2</v>
      </c>
      <c r="I1188" t="s">
        <v>6</v>
      </c>
      <c r="J1188">
        <v>33614112</v>
      </c>
      <c r="K1188">
        <v>84</v>
      </c>
      <c r="L1188">
        <v>50021</v>
      </c>
      <c r="O1188" t="str">
        <f t="shared" si="18"/>
        <v>MEM_LOAD_UOPS_RETIRED.L3_HITclassic_robinhoodMURMURinsert900000002</v>
      </c>
      <c r="P1188">
        <v>33614112</v>
      </c>
    </row>
    <row r="1189" spans="1:16" x14ac:dyDescent="0.25">
      <c r="A1189" t="s">
        <v>0</v>
      </c>
      <c r="B1189" t="s">
        <v>11</v>
      </c>
      <c r="C1189" t="s">
        <v>2</v>
      </c>
      <c r="D1189">
        <v>1</v>
      </c>
      <c r="E1189">
        <v>0.8</v>
      </c>
      <c r="F1189">
        <v>16</v>
      </c>
      <c r="G1189">
        <v>90000000</v>
      </c>
      <c r="H1189">
        <v>3</v>
      </c>
      <c r="I1189" t="s">
        <v>6</v>
      </c>
      <c r="J1189">
        <v>40416968</v>
      </c>
      <c r="K1189">
        <v>101</v>
      </c>
      <c r="L1189">
        <v>50021</v>
      </c>
      <c r="O1189" t="str">
        <f t="shared" si="18"/>
        <v>MEM_LOAD_UOPS_RETIRED.L3_HITclassic_robinhoodMURMURinsert900000003</v>
      </c>
      <c r="P1189">
        <v>40416968</v>
      </c>
    </row>
    <row r="1190" spans="1:16" x14ac:dyDescent="0.25">
      <c r="A1190" t="s">
        <v>12</v>
      </c>
      <c r="B1190" t="s">
        <v>1</v>
      </c>
      <c r="C1190" t="s">
        <v>2</v>
      </c>
      <c r="D1190">
        <v>1</v>
      </c>
      <c r="E1190">
        <v>0.8</v>
      </c>
      <c r="F1190">
        <v>16</v>
      </c>
      <c r="G1190">
        <v>11300000</v>
      </c>
      <c r="H1190">
        <v>1</v>
      </c>
      <c r="I1190" t="s">
        <v>6</v>
      </c>
      <c r="J1190">
        <v>27611592</v>
      </c>
      <c r="K1190">
        <v>69</v>
      </c>
      <c r="L1190">
        <v>50021</v>
      </c>
      <c r="O1190" t="str">
        <f t="shared" si="18"/>
        <v>MEM_LOAD_UOPS_RETIRED.L3_HITgoogle_densehashMURMURerase113000001</v>
      </c>
      <c r="P1190">
        <v>27611592</v>
      </c>
    </row>
    <row r="1191" spans="1:16" x14ac:dyDescent="0.25">
      <c r="A1191" t="s">
        <v>12</v>
      </c>
      <c r="B1191" t="s">
        <v>1</v>
      </c>
      <c r="C1191" t="s">
        <v>2</v>
      </c>
      <c r="D1191">
        <v>1</v>
      </c>
      <c r="E1191">
        <v>0.8</v>
      </c>
      <c r="F1191">
        <v>16</v>
      </c>
      <c r="G1191">
        <v>11300000</v>
      </c>
      <c r="H1191">
        <v>2</v>
      </c>
      <c r="I1191" t="s">
        <v>6</v>
      </c>
      <c r="J1191">
        <v>25610752</v>
      </c>
      <c r="K1191">
        <v>64</v>
      </c>
      <c r="L1191">
        <v>50021</v>
      </c>
      <c r="O1191" t="str">
        <f t="shared" si="18"/>
        <v>MEM_LOAD_UOPS_RETIRED.L3_HITgoogle_densehashMURMURerase113000002</v>
      </c>
      <c r="P1191">
        <v>25610752</v>
      </c>
    </row>
    <row r="1192" spans="1:16" x14ac:dyDescent="0.25">
      <c r="A1192" t="s">
        <v>12</v>
      </c>
      <c r="B1192" t="s">
        <v>1</v>
      </c>
      <c r="C1192" t="s">
        <v>2</v>
      </c>
      <c r="D1192">
        <v>1</v>
      </c>
      <c r="E1192">
        <v>0.8</v>
      </c>
      <c r="F1192">
        <v>16</v>
      </c>
      <c r="G1192">
        <v>11300000</v>
      </c>
      <c r="H1192">
        <v>3</v>
      </c>
      <c r="I1192" t="s">
        <v>6</v>
      </c>
      <c r="J1192">
        <v>27211424</v>
      </c>
      <c r="K1192">
        <v>68</v>
      </c>
      <c r="L1192">
        <v>50021</v>
      </c>
      <c r="O1192" t="str">
        <f t="shared" si="18"/>
        <v>MEM_LOAD_UOPS_RETIRED.L3_HITgoogle_densehashMURMURerase113000003</v>
      </c>
      <c r="P1192">
        <v>27211424</v>
      </c>
    </row>
    <row r="1193" spans="1:16" x14ac:dyDescent="0.25">
      <c r="A1193" t="s">
        <v>12</v>
      </c>
      <c r="B1193" t="s">
        <v>1</v>
      </c>
      <c r="C1193" t="s">
        <v>2</v>
      </c>
      <c r="D1193">
        <v>1</v>
      </c>
      <c r="E1193">
        <v>0.8</v>
      </c>
      <c r="F1193">
        <v>16</v>
      </c>
      <c r="G1193">
        <v>22500000</v>
      </c>
      <c r="H1193">
        <v>1</v>
      </c>
      <c r="I1193" t="s">
        <v>6</v>
      </c>
      <c r="J1193">
        <v>32813776</v>
      </c>
      <c r="K1193">
        <v>82</v>
      </c>
      <c r="L1193">
        <v>50021</v>
      </c>
      <c r="O1193" t="str">
        <f t="shared" si="18"/>
        <v>MEM_LOAD_UOPS_RETIRED.L3_HITgoogle_densehashMURMURerase225000001</v>
      </c>
      <c r="P1193">
        <v>32813776</v>
      </c>
    </row>
    <row r="1194" spans="1:16" x14ac:dyDescent="0.25">
      <c r="A1194" t="s">
        <v>12</v>
      </c>
      <c r="B1194" t="s">
        <v>1</v>
      </c>
      <c r="C1194" t="s">
        <v>2</v>
      </c>
      <c r="D1194">
        <v>1</v>
      </c>
      <c r="E1194">
        <v>0.8</v>
      </c>
      <c r="F1194">
        <v>16</v>
      </c>
      <c r="G1194">
        <v>22500000</v>
      </c>
      <c r="H1194">
        <v>2</v>
      </c>
      <c r="I1194" t="s">
        <v>6</v>
      </c>
      <c r="J1194">
        <v>33213944</v>
      </c>
      <c r="K1194">
        <v>83</v>
      </c>
      <c r="L1194">
        <v>50021</v>
      </c>
      <c r="O1194" t="str">
        <f t="shared" si="18"/>
        <v>MEM_LOAD_UOPS_RETIRED.L3_HITgoogle_densehashMURMURerase225000002</v>
      </c>
      <c r="P1194">
        <v>33213944</v>
      </c>
    </row>
    <row r="1195" spans="1:16" x14ac:dyDescent="0.25">
      <c r="A1195" t="s">
        <v>12</v>
      </c>
      <c r="B1195" t="s">
        <v>1</v>
      </c>
      <c r="C1195" t="s">
        <v>2</v>
      </c>
      <c r="D1195">
        <v>1</v>
      </c>
      <c r="E1195">
        <v>0.8</v>
      </c>
      <c r="F1195">
        <v>16</v>
      </c>
      <c r="G1195">
        <v>22500000</v>
      </c>
      <c r="H1195">
        <v>3</v>
      </c>
      <c r="I1195" t="s">
        <v>6</v>
      </c>
      <c r="J1195">
        <v>35214784</v>
      </c>
      <c r="K1195">
        <v>88</v>
      </c>
      <c r="L1195">
        <v>50021</v>
      </c>
      <c r="O1195" t="str">
        <f t="shared" si="18"/>
        <v>MEM_LOAD_UOPS_RETIRED.L3_HITgoogle_densehashMURMURerase225000003</v>
      </c>
      <c r="P1195">
        <v>35214784</v>
      </c>
    </row>
    <row r="1196" spans="1:16" x14ac:dyDescent="0.25">
      <c r="A1196" t="s">
        <v>12</v>
      </c>
      <c r="B1196" t="s">
        <v>1</v>
      </c>
      <c r="C1196" t="s">
        <v>2</v>
      </c>
      <c r="D1196">
        <v>1</v>
      </c>
      <c r="E1196">
        <v>0.8</v>
      </c>
      <c r="F1196">
        <v>16</v>
      </c>
      <c r="G1196">
        <v>45000000</v>
      </c>
      <c r="H1196">
        <v>1</v>
      </c>
      <c r="I1196" t="s">
        <v>6</v>
      </c>
      <c r="J1196">
        <v>33213944</v>
      </c>
      <c r="K1196">
        <v>83</v>
      </c>
      <c r="L1196">
        <v>50021</v>
      </c>
      <c r="O1196" t="str">
        <f t="shared" si="18"/>
        <v>MEM_LOAD_UOPS_RETIRED.L3_HITgoogle_densehashMURMURerase450000001</v>
      </c>
      <c r="P1196">
        <v>33213944</v>
      </c>
    </row>
    <row r="1197" spans="1:16" x14ac:dyDescent="0.25">
      <c r="A1197" t="s">
        <v>12</v>
      </c>
      <c r="B1197" t="s">
        <v>1</v>
      </c>
      <c r="C1197" t="s">
        <v>2</v>
      </c>
      <c r="D1197">
        <v>1</v>
      </c>
      <c r="E1197">
        <v>0.8</v>
      </c>
      <c r="F1197">
        <v>16</v>
      </c>
      <c r="G1197">
        <v>45000000</v>
      </c>
      <c r="H1197">
        <v>2</v>
      </c>
      <c r="I1197" t="s">
        <v>6</v>
      </c>
      <c r="J1197">
        <v>32413608</v>
      </c>
      <c r="K1197">
        <v>81</v>
      </c>
      <c r="L1197">
        <v>50021</v>
      </c>
      <c r="O1197" t="str">
        <f t="shared" si="18"/>
        <v>MEM_LOAD_UOPS_RETIRED.L3_HITgoogle_densehashMURMURerase450000002</v>
      </c>
      <c r="P1197">
        <v>32413608</v>
      </c>
    </row>
    <row r="1198" spans="1:16" x14ac:dyDescent="0.25">
      <c r="A1198" t="s">
        <v>12</v>
      </c>
      <c r="B1198" t="s">
        <v>1</v>
      </c>
      <c r="C1198" t="s">
        <v>2</v>
      </c>
      <c r="D1198">
        <v>1</v>
      </c>
      <c r="E1198">
        <v>0.8</v>
      </c>
      <c r="F1198">
        <v>16</v>
      </c>
      <c r="G1198">
        <v>45000000</v>
      </c>
      <c r="H1198">
        <v>3</v>
      </c>
      <c r="I1198" t="s">
        <v>6</v>
      </c>
      <c r="J1198">
        <v>32413608</v>
      </c>
      <c r="K1198">
        <v>81</v>
      </c>
      <c r="L1198">
        <v>50021</v>
      </c>
      <c r="O1198" t="str">
        <f t="shared" si="18"/>
        <v>MEM_LOAD_UOPS_RETIRED.L3_HITgoogle_densehashMURMURerase450000003</v>
      </c>
      <c r="P1198">
        <v>32413608</v>
      </c>
    </row>
    <row r="1199" spans="1:16" x14ac:dyDescent="0.25">
      <c r="A1199" t="s">
        <v>12</v>
      </c>
      <c r="B1199" t="s">
        <v>1</v>
      </c>
      <c r="C1199" t="s">
        <v>2</v>
      </c>
      <c r="D1199">
        <v>1</v>
      </c>
      <c r="E1199">
        <v>0.8</v>
      </c>
      <c r="F1199">
        <v>16</v>
      </c>
      <c r="G1199">
        <v>90000000</v>
      </c>
      <c r="H1199">
        <v>1</v>
      </c>
      <c r="I1199" t="s">
        <v>6</v>
      </c>
      <c r="J1199">
        <v>56423688</v>
      </c>
      <c r="K1199">
        <v>141</v>
      </c>
      <c r="L1199">
        <v>50021</v>
      </c>
      <c r="O1199" t="str">
        <f t="shared" si="18"/>
        <v>MEM_LOAD_UOPS_RETIRED.L3_HITgoogle_densehashMURMURerase900000001</v>
      </c>
      <c r="P1199">
        <v>56423688</v>
      </c>
    </row>
    <row r="1200" spans="1:16" x14ac:dyDescent="0.25">
      <c r="A1200" t="s">
        <v>12</v>
      </c>
      <c r="B1200" t="s">
        <v>1</v>
      </c>
      <c r="C1200" t="s">
        <v>2</v>
      </c>
      <c r="D1200">
        <v>1</v>
      </c>
      <c r="E1200">
        <v>0.8</v>
      </c>
      <c r="F1200">
        <v>16</v>
      </c>
      <c r="G1200">
        <v>90000000</v>
      </c>
      <c r="H1200">
        <v>2</v>
      </c>
      <c r="I1200" t="s">
        <v>6</v>
      </c>
      <c r="J1200">
        <v>38816296</v>
      </c>
      <c r="K1200">
        <v>97</v>
      </c>
      <c r="L1200">
        <v>50021</v>
      </c>
      <c r="O1200" t="str">
        <f t="shared" si="18"/>
        <v>MEM_LOAD_UOPS_RETIRED.L3_HITgoogle_densehashMURMURerase900000002</v>
      </c>
      <c r="P1200">
        <v>38816296</v>
      </c>
    </row>
    <row r="1201" spans="1:16" x14ac:dyDescent="0.25">
      <c r="A1201" t="s">
        <v>12</v>
      </c>
      <c r="B1201" t="s">
        <v>1</v>
      </c>
      <c r="C1201" t="s">
        <v>2</v>
      </c>
      <c r="D1201">
        <v>1</v>
      </c>
      <c r="E1201">
        <v>0.8</v>
      </c>
      <c r="F1201">
        <v>16</v>
      </c>
      <c r="G1201">
        <v>90000000</v>
      </c>
      <c r="H1201">
        <v>3</v>
      </c>
      <c r="I1201" t="s">
        <v>6</v>
      </c>
      <c r="J1201">
        <v>38816296</v>
      </c>
      <c r="K1201">
        <v>97</v>
      </c>
      <c r="L1201">
        <v>50021</v>
      </c>
      <c r="O1201" t="str">
        <f t="shared" si="18"/>
        <v>MEM_LOAD_UOPS_RETIRED.L3_HITgoogle_densehashMURMURerase900000003</v>
      </c>
      <c r="P1201">
        <v>38816296</v>
      </c>
    </row>
    <row r="1202" spans="1:16" x14ac:dyDescent="0.25">
      <c r="A1202" t="s">
        <v>12</v>
      </c>
      <c r="B1202" t="s">
        <v>10</v>
      </c>
      <c r="C1202" t="s">
        <v>2</v>
      </c>
      <c r="D1202">
        <v>1</v>
      </c>
      <c r="E1202">
        <v>0.8</v>
      </c>
      <c r="F1202">
        <v>16</v>
      </c>
      <c r="G1202">
        <v>11300000</v>
      </c>
      <c r="H1202">
        <v>1</v>
      </c>
      <c r="I1202" t="s">
        <v>6</v>
      </c>
      <c r="J1202">
        <v>25610752</v>
      </c>
      <c r="K1202">
        <v>64</v>
      </c>
      <c r="L1202">
        <v>50021</v>
      </c>
      <c r="O1202" t="str">
        <f t="shared" si="18"/>
        <v>MEM_LOAD_UOPS_RETIRED.L3_HITgoogle_densehashMURMURfind113000001</v>
      </c>
      <c r="P1202">
        <v>25610752</v>
      </c>
    </row>
    <row r="1203" spans="1:16" x14ac:dyDescent="0.25">
      <c r="A1203" t="s">
        <v>12</v>
      </c>
      <c r="B1203" t="s">
        <v>10</v>
      </c>
      <c r="C1203" t="s">
        <v>2</v>
      </c>
      <c r="D1203">
        <v>1</v>
      </c>
      <c r="E1203">
        <v>0.8</v>
      </c>
      <c r="F1203">
        <v>16</v>
      </c>
      <c r="G1203">
        <v>11300000</v>
      </c>
      <c r="H1203">
        <v>2</v>
      </c>
      <c r="I1203" t="s">
        <v>6</v>
      </c>
      <c r="J1203">
        <v>22009240</v>
      </c>
      <c r="K1203">
        <v>55</v>
      </c>
      <c r="L1203">
        <v>50021</v>
      </c>
      <c r="O1203" t="str">
        <f t="shared" si="18"/>
        <v>MEM_LOAD_UOPS_RETIRED.L3_HITgoogle_densehashMURMURfind113000002</v>
      </c>
      <c r="P1203">
        <v>22009240</v>
      </c>
    </row>
    <row r="1204" spans="1:16" x14ac:dyDescent="0.25">
      <c r="A1204" t="s">
        <v>12</v>
      </c>
      <c r="B1204" t="s">
        <v>10</v>
      </c>
      <c r="C1204" t="s">
        <v>2</v>
      </c>
      <c r="D1204">
        <v>1</v>
      </c>
      <c r="E1204">
        <v>0.8</v>
      </c>
      <c r="F1204">
        <v>16</v>
      </c>
      <c r="G1204">
        <v>11300000</v>
      </c>
      <c r="H1204">
        <v>3</v>
      </c>
      <c r="I1204" t="s">
        <v>6</v>
      </c>
      <c r="J1204">
        <v>26811256</v>
      </c>
      <c r="K1204">
        <v>67</v>
      </c>
      <c r="L1204">
        <v>50021</v>
      </c>
      <c r="O1204" t="str">
        <f t="shared" si="18"/>
        <v>MEM_LOAD_UOPS_RETIRED.L3_HITgoogle_densehashMURMURfind113000003</v>
      </c>
      <c r="P1204">
        <v>26811256</v>
      </c>
    </row>
    <row r="1205" spans="1:16" x14ac:dyDescent="0.25">
      <c r="A1205" t="s">
        <v>12</v>
      </c>
      <c r="B1205" t="s">
        <v>10</v>
      </c>
      <c r="C1205" t="s">
        <v>2</v>
      </c>
      <c r="D1205">
        <v>1</v>
      </c>
      <c r="E1205">
        <v>0.8</v>
      </c>
      <c r="F1205">
        <v>16</v>
      </c>
      <c r="G1205">
        <v>22500000</v>
      </c>
      <c r="H1205">
        <v>1</v>
      </c>
      <c r="I1205" t="s">
        <v>6</v>
      </c>
      <c r="J1205">
        <v>31213104</v>
      </c>
      <c r="K1205">
        <v>78</v>
      </c>
      <c r="L1205">
        <v>50021</v>
      </c>
      <c r="O1205" t="str">
        <f t="shared" si="18"/>
        <v>MEM_LOAD_UOPS_RETIRED.L3_HITgoogle_densehashMURMURfind225000001</v>
      </c>
      <c r="P1205">
        <v>31213104</v>
      </c>
    </row>
    <row r="1206" spans="1:16" x14ac:dyDescent="0.25">
      <c r="A1206" t="s">
        <v>12</v>
      </c>
      <c r="B1206" t="s">
        <v>10</v>
      </c>
      <c r="C1206" t="s">
        <v>2</v>
      </c>
      <c r="D1206">
        <v>1</v>
      </c>
      <c r="E1206">
        <v>0.8</v>
      </c>
      <c r="F1206">
        <v>16</v>
      </c>
      <c r="G1206">
        <v>22500000</v>
      </c>
      <c r="H1206">
        <v>2</v>
      </c>
      <c r="I1206" t="s">
        <v>6</v>
      </c>
      <c r="J1206">
        <v>32013440</v>
      </c>
      <c r="K1206">
        <v>80</v>
      </c>
      <c r="L1206">
        <v>50021</v>
      </c>
      <c r="O1206" t="str">
        <f t="shared" si="18"/>
        <v>MEM_LOAD_UOPS_RETIRED.L3_HITgoogle_densehashMURMURfind225000002</v>
      </c>
      <c r="P1206">
        <v>32013440</v>
      </c>
    </row>
    <row r="1207" spans="1:16" x14ac:dyDescent="0.25">
      <c r="A1207" t="s">
        <v>12</v>
      </c>
      <c r="B1207" t="s">
        <v>10</v>
      </c>
      <c r="C1207" t="s">
        <v>2</v>
      </c>
      <c r="D1207">
        <v>1</v>
      </c>
      <c r="E1207">
        <v>0.8</v>
      </c>
      <c r="F1207">
        <v>16</v>
      </c>
      <c r="G1207">
        <v>22500000</v>
      </c>
      <c r="H1207">
        <v>3</v>
      </c>
      <c r="I1207" t="s">
        <v>6</v>
      </c>
      <c r="J1207">
        <v>31613272</v>
      </c>
      <c r="K1207">
        <v>79</v>
      </c>
      <c r="L1207">
        <v>50021</v>
      </c>
      <c r="O1207" t="str">
        <f t="shared" si="18"/>
        <v>MEM_LOAD_UOPS_RETIRED.L3_HITgoogle_densehashMURMURfind225000003</v>
      </c>
      <c r="P1207">
        <v>31613272</v>
      </c>
    </row>
    <row r="1208" spans="1:16" x14ac:dyDescent="0.25">
      <c r="A1208" t="s">
        <v>12</v>
      </c>
      <c r="B1208" t="s">
        <v>10</v>
      </c>
      <c r="C1208" t="s">
        <v>2</v>
      </c>
      <c r="D1208">
        <v>1</v>
      </c>
      <c r="E1208">
        <v>0.8</v>
      </c>
      <c r="F1208">
        <v>16</v>
      </c>
      <c r="G1208">
        <v>45000000</v>
      </c>
      <c r="H1208">
        <v>1</v>
      </c>
      <c r="I1208" t="s">
        <v>6</v>
      </c>
      <c r="J1208">
        <v>32413608</v>
      </c>
      <c r="K1208">
        <v>81</v>
      </c>
      <c r="L1208">
        <v>50021</v>
      </c>
      <c r="O1208" t="str">
        <f t="shared" si="18"/>
        <v>MEM_LOAD_UOPS_RETIRED.L3_HITgoogle_densehashMURMURfind450000001</v>
      </c>
      <c r="P1208">
        <v>32413608</v>
      </c>
    </row>
    <row r="1209" spans="1:16" x14ac:dyDescent="0.25">
      <c r="A1209" t="s">
        <v>12</v>
      </c>
      <c r="B1209" t="s">
        <v>10</v>
      </c>
      <c r="C1209" t="s">
        <v>2</v>
      </c>
      <c r="D1209">
        <v>1</v>
      </c>
      <c r="E1209">
        <v>0.8</v>
      </c>
      <c r="F1209">
        <v>16</v>
      </c>
      <c r="G1209">
        <v>45000000</v>
      </c>
      <c r="H1209">
        <v>2</v>
      </c>
      <c r="I1209" t="s">
        <v>6</v>
      </c>
      <c r="J1209">
        <v>32013440</v>
      </c>
      <c r="K1209">
        <v>80</v>
      </c>
      <c r="L1209">
        <v>50021</v>
      </c>
      <c r="O1209" t="str">
        <f t="shared" si="18"/>
        <v>MEM_LOAD_UOPS_RETIRED.L3_HITgoogle_densehashMURMURfind450000002</v>
      </c>
      <c r="P1209">
        <v>32013440</v>
      </c>
    </row>
    <row r="1210" spans="1:16" x14ac:dyDescent="0.25">
      <c r="A1210" t="s">
        <v>12</v>
      </c>
      <c r="B1210" t="s">
        <v>10</v>
      </c>
      <c r="C1210" t="s">
        <v>2</v>
      </c>
      <c r="D1210">
        <v>1</v>
      </c>
      <c r="E1210">
        <v>0.8</v>
      </c>
      <c r="F1210">
        <v>16</v>
      </c>
      <c r="G1210">
        <v>45000000</v>
      </c>
      <c r="H1210">
        <v>3</v>
      </c>
      <c r="I1210" t="s">
        <v>6</v>
      </c>
      <c r="J1210">
        <v>32013440</v>
      </c>
      <c r="K1210">
        <v>80</v>
      </c>
      <c r="L1210">
        <v>50021</v>
      </c>
      <c r="O1210" t="str">
        <f t="shared" si="18"/>
        <v>MEM_LOAD_UOPS_RETIRED.L3_HITgoogle_densehashMURMURfind450000003</v>
      </c>
      <c r="P1210">
        <v>32013440</v>
      </c>
    </row>
    <row r="1211" spans="1:16" x14ac:dyDescent="0.25">
      <c r="A1211" t="s">
        <v>12</v>
      </c>
      <c r="B1211" t="s">
        <v>10</v>
      </c>
      <c r="C1211" t="s">
        <v>2</v>
      </c>
      <c r="D1211">
        <v>1</v>
      </c>
      <c r="E1211">
        <v>0.8</v>
      </c>
      <c r="F1211">
        <v>16</v>
      </c>
      <c r="G1211">
        <v>90000000</v>
      </c>
      <c r="H1211">
        <v>1</v>
      </c>
      <c r="I1211" t="s">
        <v>6</v>
      </c>
      <c r="J1211">
        <v>40416968</v>
      </c>
      <c r="K1211">
        <v>101</v>
      </c>
      <c r="L1211">
        <v>50021</v>
      </c>
      <c r="O1211" t="str">
        <f t="shared" si="18"/>
        <v>MEM_LOAD_UOPS_RETIRED.L3_HITgoogle_densehashMURMURfind900000001</v>
      </c>
      <c r="P1211">
        <v>40416968</v>
      </c>
    </row>
    <row r="1212" spans="1:16" x14ac:dyDescent="0.25">
      <c r="A1212" t="s">
        <v>12</v>
      </c>
      <c r="B1212" t="s">
        <v>10</v>
      </c>
      <c r="C1212" t="s">
        <v>2</v>
      </c>
      <c r="D1212">
        <v>1</v>
      </c>
      <c r="E1212">
        <v>0.8</v>
      </c>
      <c r="F1212">
        <v>16</v>
      </c>
      <c r="G1212">
        <v>90000000</v>
      </c>
      <c r="H1212">
        <v>2</v>
      </c>
      <c r="I1212" t="s">
        <v>6</v>
      </c>
      <c r="J1212">
        <v>38816296</v>
      </c>
      <c r="K1212">
        <v>97</v>
      </c>
      <c r="L1212">
        <v>50021</v>
      </c>
      <c r="O1212" t="str">
        <f t="shared" si="18"/>
        <v>MEM_LOAD_UOPS_RETIRED.L3_HITgoogle_densehashMURMURfind900000002</v>
      </c>
      <c r="P1212">
        <v>38816296</v>
      </c>
    </row>
    <row r="1213" spans="1:16" x14ac:dyDescent="0.25">
      <c r="A1213" t="s">
        <v>12</v>
      </c>
      <c r="B1213" t="s">
        <v>10</v>
      </c>
      <c r="C1213" t="s">
        <v>2</v>
      </c>
      <c r="D1213">
        <v>1</v>
      </c>
      <c r="E1213">
        <v>0.8</v>
      </c>
      <c r="F1213">
        <v>16</v>
      </c>
      <c r="G1213">
        <v>90000000</v>
      </c>
      <c r="H1213">
        <v>3</v>
      </c>
      <c r="I1213" t="s">
        <v>6</v>
      </c>
      <c r="J1213">
        <v>38816296</v>
      </c>
      <c r="K1213">
        <v>97</v>
      </c>
      <c r="L1213">
        <v>50021</v>
      </c>
      <c r="O1213" t="str">
        <f t="shared" si="18"/>
        <v>MEM_LOAD_UOPS_RETIRED.L3_HITgoogle_densehashMURMURfind900000003</v>
      </c>
      <c r="P1213">
        <v>38816296</v>
      </c>
    </row>
    <row r="1214" spans="1:16" x14ac:dyDescent="0.25">
      <c r="A1214" t="s">
        <v>12</v>
      </c>
      <c r="B1214" t="s">
        <v>11</v>
      </c>
      <c r="C1214" t="s">
        <v>2</v>
      </c>
      <c r="D1214">
        <v>1</v>
      </c>
      <c r="E1214">
        <v>0.8</v>
      </c>
      <c r="F1214">
        <v>16</v>
      </c>
      <c r="G1214">
        <v>11300000</v>
      </c>
      <c r="H1214">
        <v>1</v>
      </c>
      <c r="I1214" t="s">
        <v>6</v>
      </c>
      <c r="J1214">
        <v>26411088</v>
      </c>
      <c r="K1214">
        <v>66</v>
      </c>
      <c r="L1214">
        <v>50021</v>
      </c>
      <c r="O1214" t="str">
        <f t="shared" si="18"/>
        <v>MEM_LOAD_UOPS_RETIRED.L3_HITgoogle_densehashMURMURinsert113000001</v>
      </c>
      <c r="P1214">
        <v>26411088</v>
      </c>
    </row>
    <row r="1215" spans="1:16" x14ac:dyDescent="0.25">
      <c r="A1215" t="s">
        <v>12</v>
      </c>
      <c r="B1215" t="s">
        <v>11</v>
      </c>
      <c r="C1215" t="s">
        <v>2</v>
      </c>
      <c r="D1215">
        <v>1</v>
      </c>
      <c r="E1215">
        <v>0.8</v>
      </c>
      <c r="F1215">
        <v>16</v>
      </c>
      <c r="G1215">
        <v>11300000</v>
      </c>
      <c r="H1215">
        <v>2</v>
      </c>
      <c r="I1215" t="s">
        <v>6</v>
      </c>
      <c r="J1215">
        <v>25210584</v>
      </c>
      <c r="K1215">
        <v>63</v>
      </c>
      <c r="L1215">
        <v>50021</v>
      </c>
      <c r="O1215" t="str">
        <f t="shared" si="18"/>
        <v>MEM_LOAD_UOPS_RETIRED.L3_HITgoogle_densehashMURMURinsert113000002</v>
      </c>
      <c r="P1215">
        <v>25210584</v>
      </c>
    </row>
    <row r="1216" spans="1:16" x14ac:dyDescent="0.25">
      <c r="A1216" t="s">
        <v>12</v>
      </c>
      <c r="B1216" t="s">
        <v>11</v>
      </c>
      <c r="C1216" t="s">
        <v>2</v>
      </c>
      <c r="D1216">
        <v>1</v>
      </c>
      <c r="E1216">
        <v>0.8</v>
      </c>
      <c r="F1216">
        <v>16</v>
      </c>
      <c r="G1216">
        <v>11300000</v>
      </c>
      <c r="H1216">
        <v>3</v>
      </c>
      <c r="I1216" t="s">
        <v>6</v>
      </c>
      <c r="J1216">
        <v>26811256</v>
      </c>
      <c r="K1216">
        <v>67</v>
      </c>
      <c r="L1216">
        <v>50021</v>
      </c>
      <c r="O1216" t="str">
        <f t="shared" si="18"/>
        <v>MEM_LOAD_UOPS_RETIRED.L3_HITgoogle_densehashMURMURinsert113000003</v>
      </c>
      <c r="P1216">
        <v>26811256</v>
      </c>
    </row>
    <row r="1217" spans="1:16" x14ac:dyDescent="0.25">
      <c r="A1217" t="s">
        <v>12</v>
      </c>
      <c r="B1217" t="s">
        <v>11</v>
      </c>
      <c r="C1217" t="s">
        <v>2</v>
      </c>
      <c r="D1217">
        <v>1</v>
      </c>
      <c r="E1217">
        <v>0.8</v>
      </c>
      <c r="F1217">
        <v>16</v>
      </c>
      <c r="G1217">
        <v>22500000</v>
      </c>
      <c r="H1217">
        <v>1</v>
      </c>
      <c r="I1217" t="s">
        <v>6</v>
      </c>
      <c r="J1217">
        <v>28411928</v>
      </c>
      <c r="K1217">
        <v>71</v>
      </c>
      <c r="L1217">
        <v>50021</v>
      </c>
      <c r="O1217" t="str">
        <f t="shared" si="18"/>
        <v>MEM_LOAD_UOPS_RETIRED.L3_HITgoogle_densehashMURMURinsert225000001</v>
      </c>
      <c r="P1217">
        <v>28411928</v>
      </c>
    </row>
    <row r="1218" spans="1:16" x14ac:dyDescent="0.25">
      <c r="A1218" t="s">
        <v>12</v>
      </c>
      <c r="B1218" t="s">
        <v>11</v>
      </c>
      <c r="C1218" t="s">
        <v>2</v>
      </c>
      <c r="D1218">
        <v>1</v>
      </c>
      <c r="E1218">
        <v>0.8</v>
      </c>
      <c r="F1218">
        <v>16</v>
      </c>
      <c r="G1218">
        <v>22500000</v>
      </c>
      <c r="H1218">
        <v>2</v>
      </c>
      <c r="I1218" t="s">
        <v>6</v>
      </c>
      <c r="J1218">
        <v>32013440</v>
      </c>
      <c r="K1218">
        <v>80</v>
      </c>
      <c r="L1218">
        <v>50021</v>
      </c>
      <c r="O1218" t="str">
        <f t="shared" ref="O1218:O1281" si="19">I1218&amp;A1218&amp;C1218&amp;B1218&amp;G1218&amp;H1218</f>
        <v>MEM_LOAD_UOPS_RETIRED.L3_HITgoogle_densehashMURMURinsert225000002</v>
      </c>
      <c r="P1218">
        <v>32013440</v>
      </c>
    </row>
    <row r="1219" spans="1:16" x14ac:dyDescent="0.25">
      <c r="A1219" t="s">
        <v>12</v>
      </c>
      <c r="B1219" t="s">
        <v>11</v>
      </c>
      <c r="C1219" t="s">
        <v>2</v>
      </c>
      <c r="D1219">
        <v>1</v>
      </c>
      <c r="E1219">
        <v>0.8</v>
      </c>
      <c r="F1219">
        <v>16</v>
      </c>
      <c r="G1219">
        <v>22500000</v>
      </c>
      <c r="H1219">
        <v>3</v>
      </c>
      <c r="I1219" t="s">
        <v>6</v>
      </c>
      <c r="J1219">
        <v>30812936</v>
      </c>
      <c r="K1219">
        <v>77</v>
      </c>
      <c r="L1219">
        <v>50021</v>
      </c>
      <c r="O1219" t="str">
        <f t="shared" si="19"/>
        <v>MEM_LOAD_UOPS_RETIRED.L3_HITgoogle_densehashMURMURinsert225000003</v>
      </c>
      <c r="P1219">
        <v>30812936</v>
      </c>
    </row>
    <row r="1220" spans="1:16" x14ac:dyDescent="0.25">
      <c r="A1220" t="s">
        <v>12</v>
      </c>
      <c r="B1220" t="s">
        <v>11</v>
      </c>
      <c r="C1220" t="s">
        <v>2</v>
      </c>
      <c r="D1220">
        <v>1</v>
      </c>
      <c r="E1220">
        <v>0.8</v>
      </c>
      <c r="F1220">
        <v>16</v>
      </c>
      <c r="G1220">
        <v>45000000</v>
      </c>
      <c r="H1220">
        <v>1</v>
      </c>
      <c r="I1220" t="s">
        <v>6</v>
      </c>
      <c r="J1220">
        <v>32813776</v>
      </c>
      <c r="K1220">
        <v>82</v>
      </c>
      <c r="L1220">
        <v>50021</v>
      </c>
      <c r="O1220" t="str">
        <f t="shared" si="19"/>
        <v>MEM_LOAD_UOPS_RETIRED.L3_HITgoogle_densehashMURMURinsert450000001</v>
      </c>
      <c r="P1220">
        <v>32813776</v>
      </c>
    </row>
    <row r="1221" spans="1:16" x14ac:dyDescent="0.25">
      <c r="A1221" t="s">
        <v>12</v>
      </c>
      <c r="B1221" t="s">
        <v>11</v>
      </c>
      <c r="C1221" t="s">
        <v>2</v>
      </c>
      <c r="D1221">
        <v>1</v>
      </c>
      <c r="E1221">
        <v>0.8</v>
      </c>
      <c r="F1221">
        <v>16</v>
      </c>
      <c r="G1221">
        <v>45000000</v>
      </c>
      <c r="H1221">
        <v>2</v>
      </c>
      <c r="I1221" t="s">
        <v>6</v>
      </c>
      <c r="J1221">
        <v>33213944</v>
      </c>
      <c r="K1221">
        <v>83</v>
      </c>
      <c r="L1221">
        <v>50021</v>
      </c>
      <c r="O1221" t="str">
        <f t="shared" si="19"/>
        <v>MEM_LOAD_UOPS_RETIRED.L3_HITgoogle_densehashMURMURinsert450000002</v>
      </c>
      <c r="P1221">
        <v>33213944</v>
      </c>
    </row>
    <row r="1222" spans="1:16" x14ac:dyDescent="0.25">
      <c r="A1222" t="s">
        <v>12</v>
      </c>
      <c r="B1222" t="s">
        <v>11</v>
      </c>
      <c r="C1222" t="s">
        <v>2</v>
      </c>
      <c r="D1222">
        <v>1</v>
      </c>
      <c r="E1222">
        <v>0.8</v>
      </c>
      <c r="F1222">
        <v>16</v>
      </c>
      <c r="G1222">
        <v>45000000</v>
      </c>
      <c r="H1222">
        <v>3</v>
      </c>
      <c r="I1222" t="s">
        <v>6</v>
      </c>
      <c r="J1222">
        <v>33213944</v>
      </c>
      <c r="K1222">
        <v>83</v>
      </c>
      <c r="L1222">
        <v>50021</v>
      </c>
      <c r="O1222" t="str">
        <f t="shared" si="19"/>
        <v>MEM_LOAD_UOPS_RETIRED.L3_HITgoogle_densehashMURMURinsert450000003</v>
      </c>
      <c r="P1222">
        <v>33213944</v>
      </c>
    </row>
    <row r="1223" spans="1:16" x14ac:dyDescent="0.25">
      <c r="A1223" t="s">
        <v>12</v>
      </c>
      <c r="B1223" t="s">
        <v>11</v>
      </c>
      <c r="C1223" t="s">
        <v>2</v>
      </c>
      <c r="D1223">
        <v>1</v>
      </c>
      <c r="E1223">
        <v>0.8</v>
      </c>
      <c r="F1223">
        <v>16</v>
      </c>
      <c r="G1223">
        <v>90000000</v>
      </c>
      <c r="H1223">
        <v>1</v>
      </c>
      <c r="I1223" t="s">
        <v>6</v>
      </c>
      <c r="J1223">
        <v>39616632</v>
      </c>
      <c r="K1223">
        <v>99</v>
      </c>
      <c r="L1223">
        <v>50021</v>
      </c>
      <c r="O1223" t="str">
        <f t="shared" si="19"/>
        <v>MEM_LOAD_UOPS_RETIRED.L3_HITgoogle_densehashMURMURinsert900000001</v>
      </c>
      <c r="P1223">
        <v>39616632</v>
      </c>
    </row>
    <row r="1224" spans="1:16" x14ac:dyDescent="0.25">
      <c r="A1224" t="s">
        <v>12</v>
      </c>
      <c r="B1224" t="s">
        <v>11</v>
      </c>
      <c r="C1224" t="s">
        <v>2</v>
      </c>
      <c r="D1224">
        <v>1</v>
      </c>
      <c r="E1224">
        <v>0.8</v>
      </c>
      <c r="F1224">
        <v>16</v>
      </c>
      <c r="G1224">
        <v>90000000</v>
      </c>
      <c r="H1224">
        <v>2</v>
      </c>
      <c r="I1224" t="s">
        <v>6</v>
      </c>
      <c r="J1224">
        <v>40416968</v>
      </c>
      <c r="K1224">
        <v>101</v>
      </c>
      <c r="L1224">
        <v>50021</v>
      </c>
      <c r="O1224" t="str">
        <f t="shared" si="19"/>
        <v>MEM_LOAD_UOPS_RETIRED.L3_HITgoogle_densehashMURMURinsert900000002</v>
      </c>
      <c r="P1224">
        <v>40416968</v>
      </c>
    </row>
    <row r="1225" spans="1:16" x14ac:dyDescent="0.25">
      <c r="A1225" t="s">
        <v>12</v>
      </c>
      <c r="B1225" t="s">
        <v>11</v>
      </c>
      <c r="C1225" t="s">
        <v>2</v>
      </c>
      <c r="D1225">
        <v>1</v>
      </c>
      <c r="E1225">
        <v>0.8</v>
      </c>
      <c r="F1225">
        <v>16</v>
      </c>
      <c r="G1225">
        <v>90000000</v>
      </c>
      <c r="H1225">
        <v>3</v>
      </c>
      <c r="I1225" t="s">
        <v>6</v>
      </c>
      <c r="J1225">
        <v>39616632</v>
      </c>
      <c r="K1225">
        <v>99</v>
      </c>
      <c r="L1225">
        <v>50021</v>
      </c>
      <c r="O1225" t="str">
        <f t="shared" si="19"/>
        <v>MEM_LOAD_UOPS_RETIRED.L3_HITgoogle_densehashMURMURinsert900000003</v>
      </c>
      <c r="P1225">
        <v>39616632</v>
      </c>
    </row>
    <row r="1226" spans="1:16" x14ac:dyDescent="0.25">
      <c r="A1226" t="s">
        <v>13</v>
      </c>
      <c r="B1226" t="s">
        <v>1</v>
      </c>
      <c r="C1226" t="s">
        <v>2</v>
      </c>
      <c r="D1226">
        <v>1</v>
      </c>
      <c r="E1226">
        <v>0.8</v>
      </c>
      <c r="F1226">
        <v>16</v>
      </c>
      <c r="G1226">
        <v>11300000</v>
      </c>
      <c r="H1226">
        <v>1</v>
      </c>
      <c r="I1226" t="s">
        <v>6</v>
      </c>
      <c r="J1226">
        <v>29212264</v>
      </c>
      <c r="K1226">
        <v>73</v>
      </c>
      <c r="L1226">
        <v>50021</v>
      </c>
      <c r="O1226" t="str">
        <f t="shared" si="19"/>
        <v>MEM_LOAD_UOPS_RETIRED.L3_HITkmerindMURMURerase113000001</v>
      </c>
      <c r="P1226">
        <v>29212264</v>
      </c>
    </row>
    <row r="1227" spans="1:16" x14ac:dyDescent="0.25">
      <c r="A1227" t="s">
        <v>13</v>
      </c>
      <c r="B1227" t="s">
        <v>1</v>
      </c>
      <c r="C1227" t="s">
        <v>2</v>
      </c>
      <c r="D1227">
        <v>1</v>
      </c>
      <c r="E1227">
        <v>0.8</v>
      </c>
      <c r="F1227">
        <v>16</v>
      </c>
      <c r="G1227">
        <v>11300000</v>
      </c>
      <c r="H1227">
        <v>2</v>
      </c>
      <c r="I1227" t="s">
        <v>6</v>
      </c>
      <c r="J1227">
        <v>29612432</v>
      </c>
      <c r="K1227">
        <v>74</v>
      </c>
      <c r="L1227">
        <v>50021</v>
      </c>
      <c r="O1227" t="str">
        <f t="shared" si="19"/>
        <v>MEM_LOAD_UOPS_RETIRED.L3_HITkmerindMURMURerase113000002</v>
      </c>
      <c r="P1227">
        <v>29612432</v>
      </c>
    </row>
    <row r="1228" spans="1:16" x14ac:dyDescent="0.25">
      <c r="A1228" t="s">
        <v>13</v>
      </c>
      <c r="B1228" t="s">
        <v>1</v>
      </c>
      <c r="C1228" t="s">
        <v>2</v>
      </c>
      <c r="D1228">
        <v>1</v>
      </c>
      <c r="E1228">
        <v>0.8</v>
      </c>
      <c r="F1228">
        <v>16</v>
      </c>
      <c r="G1228">
        <v>11300000</v>
      </c>
      <c r="H1228">
        <v>3</v>
      </c>
      <c r="I1228" t="s">
        <v>6</v>
      </c>
      <c r="J1228">
        <v>28812096</v>
      </c>
      <c r="K1228">
        <v>72</v>
      </c>
      <c r="L1228">
        <v>50021</v>
      </c>
      <c r="O1228" t="str">
        <f t="shared" si="19"/>
        <v>MEM_LOAD_UOPS_RETIRED.L3_HITkmerindMURMURerase113000003</v>
      </c>
      <c r="P1228">
        <v>28812096</v>
      </c>
    </row>
    <row r="1229" spans="1:16" x14ac:dyDescent="0.25">
      <c r="A1229" t="s">
        <v>13</v>
      </c>
      <c r="B1229" t="s">
        <v>1</v>
      </c>
      <c r="C1229" t="s">
        <v>2</v>
      </c>
      <c r="D1229">
        <v>1</v>
      </c>
      <c r="E1229">
        <v>0.8</v>
      </c>
      <c r="F1229">
        <v>16</v>
      </c>
      <c r="G1229">
        <v>22500000</v>
      </c>
      <c r="H1229">
        <v>1</v>
      </c>
      <c r="I1229" t="s">
        <v>6</v>
      </c>
      <c r="J1229">
        <v>33213944</v>
      </c>
      <c r="K1229">
        <v>83</v>
      </c>
      <c r="L1229">
        <v>50021</v>
      </c>
      <c r="O1229" t="str">
        <f t="shared" si="19"/>
        <v>MEM_LOAD_UOPS_RETIRED.L3_HITkmerindMURMURerase225000001</v>
      </c>
      <c r="P1229">
        <v>33213944</v>
      </c>
    </row>
    <row r="1230" spans="1:16" x14ac:dyDescent="0.25">
      <c r="A1230" t="s">
        <v>13</v>
      </c>
      <c r="B1230" t="s">
        <v>1</v>
      </c>
      <c r="C1230" t="s">
        <v>2</v>
      </c>
      <c r="D1230">
        <v>1</v>
      </c>
      <c r="E1230">
        <v>0.8</v>
      </c>
      <c r="F1230">
        <v>16</v>
      </c>
      <c r="G1230">
        <v>22500000</v>
      </c>
      <c r="H1230">
        <v>2</v>
      </c>
      <c r="I1230" t="s">
        <v>6</v>
      </c>
      <c r="J1230">
        <v>31613272</v>
      </c>
      <c r="K1230">
        <v>79</v>
      </c>
      <c r="L1230">
        <v>50021</v>
      </c>
      <c r="O1230" t="str">
        <f t="shared" si="19"/>
        <v>MEM_LOAD_UOPS_RETIRED.L3_HITkmerindMURMURerase225000002</v>
      </c>
      <c r="P1230">
        <v>31613272</v>
      </c>
    </row>
    <row r="1231" spans="1:16" x14ac:dyDescent="0.25">
      <c r="A1231" t="s">
        <v>13</v>
      </c>
      <c r="B1231" t="s">
        <v>1</v>
      </c>
      <c r="C1231" t="s">
        <v>2</v>
      </c>
      <c r="D1231">
        <v>1</v>
      </c>
      <c r="E1231">
        <v>0.8</v>
      </c>
      <c r="F1231">
        <v>16</v>
      </c>
      <c r="G1231">
        <v>22500000</v>
      </c>
      <c r="H1231">
        <v>3</v>
      </c>
      <c r="I1231" t="s">
        <v>6</v>
      </c>
      <c r="J1231">
        <v>42017640</v>
      </c>
      <c r="K1231">
        <v>105</v>
      </c>
      <c r="L1231">
        <v>50021</v>
      </c>
      <c r="O1231" t="str">
        <f t="shared" si="19"/>
        <v>MEM_LOAD_UOPS_RETIRED.L3_HITkmerindMURMURerase225000003</v>
      </c>
      <c r="P1231">
        <v>42017640</v>
      </c>
    </row>
    <row r="1232" spans="1:16" x14ac:dyDescent="0.25">
      <c r="A1232" t="s">
        <v>13</v>
      </c>
      <c r="B1232" t="s">
        <v>1</v>
      </c>
      <c r="C1232" t="s">
        <v>2</v>
      </c>
      <c r="D1232">
        <v>1</v>
      </c>
      <c r="E1232">
        <v>0.8</v>
      </c>
      <c r="F1232">
        <v>16</v>
      </c>
      <c r="G1232">
        <v>45000000</v>
      </c>
      <c r="H1232">
        <v>1</v>
      </c>
      <c r="I1232" t="s">
        <v>6</v>
      </c>
      <c r="J1232">
        <v>47619992</v>
      </c>
      <c r="K1232">
        <v>119</v>
      </c>
      <c r="L1232">
        <v>50021</v>
      </c>
      <c r="O1232" t="str">
        <f t="shared" si="19"/>
        <v>MEM_LOAD_UOPS_RETIRED.L3_HITkmerindMURMURerase450000001</v>
      </c>
      <c r="P1232">
        <v>47619992</v>
      </c>
    </row>
    <row r="1233" spans="1:16" x14ac:dyDescent="0.25">
      <c r="A1233" t="s">
        <v>13</v>
      </c>
      <c r="B1233" t="s">
        <v>1</v>
      </c>
      <c r="C1233" t="s">
        <v>2</v>
      </c>
      <c r="D1233">
        <v>1</v>
      </c>
      <c r="E1233">
        <v>0.8</v>
      </c>
      <c r="F1233">
        <v>16</v>
      </c>
      <c r="G1233">
        <v>45000000</v>
      </c>
      <c r="H1233">
        <v>2</v>
      </c>
      <c r="I1233" t="s">
        <v>6</v>
      </c>
      <c r="J1233">
        <v>58824696</v>
      </c>
      <c r="K1233">
        <v>147</v>
      </c>
      <c r="L1233">
        <v>50021</v>
      </c>
      <c r="O1233" t="str">
        <f t="shared" si="19"/>
        <v>MEM_LOAD_UOPS_RETIRED.L3_HITkmerindMURMURerase450000002</v>
      </c>
      <c r="P1233">
        <v>58824696</v>
      </c>
    </row>
    <row r="1234" spans="1:16" x14ac:dyDescent="0.25">
      <c r="A1234" t="s">
        <v>13</v>
      </c>
      <c r="B1234" t="s">
        <v>1</v>
      </c>
      <c r="C1234" t="s">
        <v>2</v>
      </c>
      <c r="D1234">
        <v>1</v>
      </c>
      <c r="E1234">
        <v>0.8</v>
      </c>
      <c r="F1234">
        <v>16</v>
      </c>
      <c r="G1234">
        <v>45000000</v>
      </c>
      <c r="H1234">
        <v>3</v>
      </c>
      <c r="I1234" t="s">
        <v>6</v>
      </c>
      <c r="J1234">
        <v>49620832</v>
      </c>
      <c r="K1234">
        <v>124</v>
      </c>
      <c r="L1234">
        <v>50021</v>
      </c>
      <c r="O1234" t="str">
        <f t="shared" si="19"/>
        <v>MEM_LOAD_UOPS_RETIRED.L3_HITkmerindMURMURerase450000003</v>
      </c>
      <c r="P1234">
        <v>49620832</v>
      </c>
    </row>
    <row r="1235" spans="1:16" x14ac:dyDescent="0.25">
      <c r="A1235" t="s">
        <v>13</v>
      </c>
      <c r="B1235" t="s">
        <v>1</v>
      </c>
      <c r="C1235" t="s">
        <v>2</v>
      </c>
      <c r="D1235">
        <v>1</v>
      </c>
      <c r="E1235">
        <v>0.8</v>
      </c>
      <c r="F1235">
        <v>16</v>
      </c>
      <c r="G1235">
        <v>90000000</v>
      </c>
      <c r="H1235">
        <v>1</v>
      </c>
      <c r="I1235" t="s">
        <v>6</v>
      </c>
      <c r="J1235">
        <v>74031080</v>
      </c>
      <c r="K1235">
        <v>185</v>
      </c>
      <c r="L1235">
        <v>50021</v>
      </c>
      <c r="O1235" t="str">
        <f t="shared" si="19"/>
        <v>MEM_LOAD_UOPS_RETIRED.L3_HITkmerindMURMURerase900000001</v>
      </c>
      <c r="P1235">
        <v>74031080</v>
      </c>
    </row>
    <row r="1236" spans="1:16" x14ac:dyDescent="0.25">
      <c r="A1236" t="s">
        <v>13</v>
      </c>
      <c r="B1236" t="s">
        <v>1</v>
      </c>
      <c r="C1236" t="s">
        <v>2</v>
      </c>
      <c r="D1236">
        <v>1</v>
      </c>
      <c r="E1236">
        <v>0.8</v>
      </c>
      <c r="F1236">
        <v>16</v>
      </c>
      <c r="G1236">
        <v>90000000</v>
      </c>
      <c r="H1236">
        <v>2</v>
      </c>
      <c r="I1236" t="s">
        <v>6</v>
      </c>
      <c r="J1236">
        <v>73630912</v>
      </c>
      <c r="K1236">
        <v>184</v>
      </c>
      <c r="L1236">
        <v>50021</v>
      </c>
      <c r="O1236" t="str">
        <f t="shared" si="19"/>
        <v>MEM_LOAD_UOPS_RETIRED.L3_HITkmerindMURMURerase900000002</v>
      </c>
      <c r="P1236">
        <v>73630912</v>
      </c>
    </row>
    <row r="1237" spans="1:16" x14ac:dyDescent="0.25">
      <c r="A1237" t="s">
        <v>13</v>
      </c>
      <c r="B1237" t="s">
        <v>1</v>
      </c>
      <c r="C1237" t="s">
        <v>2</v>
      </c>
      <c r="D1237">
        <v>1</v>
      </c>
      <c r="E1237">
        <v>0.8</v>
      </c>
      <c r="F1237">
        <v>16</v>
      </c>
      <c r="G1237">
        <v>90000000</v>
      </c>
      <c r="H1237">
        <v>3</v>
      </c>
      <c r="I1237" t="s">
        <v>6</v>
      </c>
      <c r="J1237">
        <v>73630912</v>
      </c>
      <c r="K1237">
        <v>184</v>
      </c>
      <c r="L1237">
        <v>50021</v>
      </c>
      <c r="O1237" t="str">
        <f t="shared" si="19"/>
        <v>MEM_LOAD_UOPS_RETIRED.L3_HITkmerindMURMURerase900000003</v>
      </c>
      <c r="P1237">
        <v>73630912</v>
      </c>
    </row>
    <row r="1238" spans="1:16" x14ac:dyDescent="0.25">
      <c r="A1238" t="s">
        <v>13</v>
      </c>
      <c r="B1238" t="s">
        <v>10</v>
      </c>
      <c r="C1238" t="s">
        <v>2</v>
      </c>
      <c r="D1238">
        <v>1</v>
      </c>
      <c r="E1238">
        <v>0.8</v>
      </c>
      <c r="F1238">
        <v>16</v>
      </c>
      <c r="G1238">
        <v>11300000</v>
      </c>
      <c r="H1238">
        <v>1</v>
      </c>
      <c r="I1238" t="s">
        <v>6</v>
      </c>
      <c r="J1238">
        <v>29212264</v>
      </c>
      <c r="K1238">
        <v>73</v>
      </c>
      <c r="L1238">
        <v>50021</v>
      </c>
      <c r="O1238" t="str">
        <f t="shared" si="19"/>
        <v>MEM_LOAD_UOPS_RETIRED.L3_HITkmerindMURMURfind113000001</v>
      </c>
      <c r="P1238">
        <v>29212264</v>
      </c>
    </row>
    <row r="1239" spans="1:16" x14ac:dyDescent="0.25">
      <c r="A1239" t="s">
        <v>13</v>
      </c>
      <c r="B1239" t="s">
        <v>10</v>
      </c>
      <c r="C1239" t="s">
        <v>2</v>
      </c>
      <c r="D1239">
        <v>1</v>
      </c>
      <c r="E1239">
        <v>0.8</v>
      </c>
      <c r="F1239">
        <v>16</v>
      </c>
      <c r="G1239">
        <v>11300000</v>
      </c>
      <c r="H1239">
        <v>2</v>
      </c>
      <c r="I1239" t="s">
        <v>6</v>
      </c>
      <c r="J1239">
        <v>29212264</v>
      </c>
      <c r="K1239">
        <v>73</v>
      </c>
      <c r="L1239">
        <v>50021</v>
      </c>
      <c r="O1239" t="str">
        <f t="shared" si="19"/>
        <v>MEM_LOAD_UOPS_RETIRED.L3_HITkmerindMURMURfind113000002</v>
      </c>
      <c r="P1239">
        <v>29212264</v>
      </c>
    </row>
    <row r="1240" spans="1:16" x14ac:dyDescent="0.25">
      <c r="A1240" t="s">
        <v>13</v>
      </c>
      <c r="B1240" t="s">
        <v>10</v>
      </c>
      <c r="C1240" t="s">
        <v>2</v>
      </c>
      <c r="D1240">
        <v>1</v>
      </c>
      <c r="E1240">
        <v>0.8</v>
      </c>
      <c r="F1240">
        <v>16</v>
      </c>
      <c r="G1240">
        <v>11300000</v>
      </c>
      <c r="H1240">
        <v>3</v>
      </c>
      <c r="I1240" t="s">
        <v>6</v>
      </c>
      <c r="J1240">
        <v>28812096</v>
      </c>
      <c r="K1240">
        <v>72</v>
      </c>
      <c r="L1240">
        <v>50021</v>
      </c>
      <c r="O1240" t="str">
        <f t="shared" si="19"/>
        <v>MEM_LOAD_UOPS_RETIRED.L3_HITkmerindMURMURfind113000003</v>
      </c>
      <c r="P1240">
        <v>28812096</v>
      </c>
    </row>
    <row r="1241" spans="1:16" x14ac:dyDescent="0.25">
      <c r="A1241" t="s">
        <v>13</v>
      </c>
      <c r="B1241" t="s">
        <v>10</v>
      </c>
      <c r="C1241" t="s">
        <v>2</v>
      </c>
      <c r="D1241">
        <v>1</v>
      </c>
      <c r="E1241">
        <v>0.8</v>
      </c>
      <c r="F1241">
        <v>16</v>
      </c>
      <c r="G1241">
        <v>22500000</v>
      </c>
      <c r="H1241">
        <v>1</v>
      </c>
      <c r="I1241" t="s">
        <v>6</v>
      </c>
      <c r="J1241">
        <v>30812936</v>
      </c>
      <c r="K1241">
        <v>77</v>
      </c>
      <c r="L1241">
        <v>50021</v>
      </c>
      <c r="O1241" t="str">
        <f t="shared" si="19"/>
        <v>MEM_LOAD_UOPS_RETIRED.L3_HITkmerindMURMURfind225000001</v>
      </c>
      <c r="P1241">
        <v>30812936</v>
      </c>
    </row>
    <row r="1242" spans="1:16" x14ac:dyDescent="0.25">
      <c r="A1242" t="s">
        <v>13</v>
      </c>
      <c r="B1242" t="s">
        <v>10</v>
      </c>
      <c r="C1242" t="s">
        <v>2</v>
      </c>
      <c r="D1242">
        <v>1</v>
      </c>
      <c r="E1242">
        <v>0.8</v>
      </c>
      <c r="F1242">
        <v>16</v>
      </c>
      <c r="G1242">
        <v>22500000</v>
      </c>
      <c r="H1242">
        <v>2</v>
      </c>
      <c r="I1242" t="s">
        <v>6</v>
      </c>
      <c r="J1242">
        <v>37215624</v>
      </c>
      <c r="K1242">
        <v>93</v>
      </c>
      <c r="L1242">
        <v>50021</v>
      </c>
      <c r="O1242" t="str">
        <f t="shared" si="19"/>
        <v>MEM_LOAD_UOPS_RETIRED.L3_HITkmerindMURMURfind225000002</v>
      </c>
      <c r="P1242">
        <v>37215624</v>
      </c>
    </row>
    <row r="1243" spans="1:16" x14ac:dyDescent="0.25">
      <c r="A1243" t="s">
        <v>13</v>
      </c>
      <c r="B1243" t="s">
        <v>10</v>
      </c>
      <c r="C1243" t="s">
        <v>2</v>
      </c>
      <c r="D1243">
        <v>1</v>
      </c>
      <c r="E1243">
        <v>0.8</v>
      </c>
      <c r="F1243">
        <v>16</v>
      </c>
      <c r="G1243">
        <v>22500000</v>
      </c>
      <c r="H1243">
        <v>3</v>
      </c>
      <c r="I1243" t="s">
        <v>6</v>
      </c>
      <c r="J1243">
        <v>33614112</v>
      </c>
      <c r="K1243">
        <v>84</v>
      </c>
      <c r="L1243">
        <v>50021</v>
      </c>
      <c r="O1243" t="str">
        <f t="shared" si="19"/>
        <v>MEM_LOAD_UOPS_RETIRED.L3_HITkmerindMURMURfind225000003</v>
      </c>
      <c r="P1243">
        <v>33614112</v>
      </c>
    </row>
    <row r="1244" spans="1:16" x14ac:dyDescent="0.25">
      <c r="A1244" t="s">
        <v>13</v>
      </c>
      <c r="B1244" t="s">
        <v>10</v>
      </c>
      <c r="C1244" t="s">
        <v>2</v>
      </c>
      <c r="D1244">
        <v>1</v>
      </c>
      <c r="E1244">
        <v>0.8</v>
      </c>
      <c r="F1244">
        <v>16</v>
      </c>
      <c r="G1244">
        <v>45000000</v>
      </c>
      <c r="H1244">
        <v>1</v>
      </c>
      <c r="I1244" t="s">
        <v>6</v>
      </c>
      <c r="J1244">
        <v>47619992</v>
      </c>
      <c r="K1244">
        <v>119</v>
      </c>
      <c r="L1244">
        <v>50021</v>
      </c>
      <c r="O1244" t="str">
        <f t="shared" si="19"/>
        <v>MEM_LOAD_UOPS_RETIRED.L3_HITkmerindMURMURfind450000001</v>
      </c>
      <c r="P1244">
        <v>47619992</v>
      </c>
    </row>
    <row r="1245" spans="1:16" x14ac:dyDescent="0.25">
      <c r="A1245" t="s">
        <v>13</v>
      </c>
      <c r="B1245" t="s">
        <v>10</v>
      </c>
      <c r="C1245" t="s">
        <v>2</v>
      </c>
      <c r="D1245">
        <v>1</v>
      </c>
      <c r="E1245">
        <v>0.8</v>
      </c>
      <c r="F1245">
        <v>16</v>
      </c>
      <c r="G1245">
        <v>45000000</v>
      </c>
      <c r="H1245">
        <v>2</v>
      </c>
      <c r="I1245" t="s">
        <v>6</v>
      </c>
      <c r="J1245">
        <v>47619992</v>
      </c>
      <c r="K1245">
        <v>119</v>
      </c>
      <c r="L1245">
        <v>50021</v>
      </c>
      <c r="O1245" t="str">
        <f t="shared" si="19"/>
        <v>MEM_LOAD_UOPS_RETIRED.L3_HITkmerindMURMURfind450000002</v>
      </c>
      <c r="P1245">
        <v>47619992</v>
      </c>
    </row>
    <row r="1246" spans="1:16" x14ac:dyDescent="0.25">
      <c r="A1246" t="s">
        <v>13</v>
      </c>
      <c r="B1246" t="s">
        <v>10</v>
      </c>
      <c r="C1246" t="s">
        <v>2</v>
      </c>
      <c r="D1246">
        <v>1</v>
      </c>
      <c r="E1246">
        <v>0.8</v>
      </c>
      <c r="F1246">
        <v>16</v>
      </c>
      <c r="G1246">
        <v>45000000</v>
      </c>
      <c r="H1246">
        <v>3</v>
      </c>
      <c r="I1246" t="s">
        <v>6</v>
      </c>
      <c r="J1246">
        <v>55223184</v>
      </c>
      <c r="K1246">
        <v>138</v>
      </c>
      <c r="L1246">
        <v>50021</v>
      </c>
      <c r="O1246" t="str">
        <f t="shared" si="19"/>
        <v>MEM_LOAD_UOPS_RETIRED.L3_HITkmerindMURMURfind450000003</v>
      </c>
      <c r="P1246">
        <v>55223184</v>
      </c>
    </row>
    <row r="1247" spans="1:16" x14ac:dyDescent="0.25">
      <c r="A1247" t="s">
        <v>13</v>
      </c>
      <c r="B1247" t="s">
        <v>10</v>
      </c>
      <c r="C1247" t="s">
        <v>2</v>
      </c>
      <c r="D1247">
        <v>1</v>
      </c>
      <c r="E1247">
        <v>0.8</v>
      </c>
      <c r="F1247">
        <v>16</v>
      </c>
      <c r="G1247">
        <v>90000000</v>
      </c>
      <c r="H1247">
        <v>1</v>
      </c>
      <c r="I1247" t="s">
        <v>6</v>
      </c>
      <c r="J1247">
        <v>74831416</v>
      </c>
      <c r="K1247">
        <v>187</v>
      </c>
      <c r="L1247">
        <v>50021</v>
      </c>
      <c r="O1247" t="str">
        <f t="shared" si="19"/>
        <v>MEM_LOAD_UOPS_RETIRED.L3_HITkmerindMURMURfind900000001</v>
      </c>
      <c r="P1247">
        <v>74831416</v>
      </c>
    </row>
    <row r="1248" spans="1:16" x14ac:dyDescent="0.25">
      <c r="A1248" t="s">
        <v>13</v>
      </c>
      <c r="B1248" t="s">
        <v>10</v>
      </c>
      <c r="C1248" t="s">
        <v>2</v>
      </c>
      <c r="D1248">
        <v>1</v>
      </c>
      <c r="E1248">
        <v>0.8</v>
      </c>
      <c r="F1248">
        <v>16</v>
      </c>
      <c r="G1248">
        <v>90000000</v>
      </c>
      <c r="H1248">
        <v>2</v>
      </c>
      <c r="I1248" t="s">
        <v>6</v>
      </c>
      <c r="J1248">
        <v>74831416</v>
      </c>
      <c r="K1248">
        <v>187</v>
      </c>
      <c r="L1248">
        <v>50021</v>
      </c>
      <c r="O1248" t="str">
        <f t="shared" si="19"/>
        <v>MEM_LOAD_UOPS_RETIRED.L3_HITkmerindMURMURfind900000002</v>
      </c>
      <c r="P1248">
        <v>74831416</v>
      </c>
    </row>
    <row r="1249" spans="1:16" x14ac:dyDescent="0.25">
      <c r="A1249" t="s">
        <v>13</v>
      </c>
      <c r="B1249" t="s">
        <v>10</v>
      </c>
      <c r="C1249" t="s">
        <v>2</v>
      </c>
      <c r="D1249">
        <v>1</v>
      </c>
      <c r="E1249">
        <v>0.8</v>
      </c>
      <c r="F1249">
        <v>16</v>
      </c>
      <c r="G1249">
        <v>90000000</v>
      </c>
      <c r="H1249">
        <v>3</v>
      </c>
      <c r="I1249" t="s">
        <v>6</v>
      </c>
      <c r="J1249">
        <v>76031920</v>
      </c>
      <c r="K1249">
        <v>190</v>
      </c>
      <c r="L1249">
        <v>50021</v>
      </c>
      <c r="O1249" t="str">
        <f t="shared" si="19"/>
        <v>MEM_LOAD_UOPS_RETIRED.L3_HITkmerindMURMURfind900000003</v>
      </c>
      <c r="P1249">
        <v>76031920</v>
      </c>
    </row>
    <row r="1250" spans="1:16" x14ac:dyDescent="0.25">
      <c r="A1250" t="s">
        <v>13</v>
      </c>
      <c r="B1250" t="s">
        <v>11</v>
      </c>
      <c r="C1250" t="s">
        <v>2</v>
      </c>
      <c r="D1250">
        <v>1</v>
      </c>
      <c r="E1250">
        <v>0.8</v>
      </c>
      <c r="F1250">
        <v>16</v>
      </c>
      <c r="G1250">
        <v>11300000</v>
      </c>
      <c r="H1250">
        <v>1</v>
      </c>
      <c r="I1250" t="s">
        <v>6</v>
      </c>
      <c r="J1250">
        <v>29212264</v>
      </c>
      <c r="K1250">
        <v>73</v>
      </c>
      <c r="L1250">
        <v>50021</v>
      </c>
      <c r="O1250" t="str">
        <f t="shared" si="19"/>
        <v>MEM_LOAD_UOPS_RETIRED.L3_HITkmerindMURMURinsert113000001</v>
      </c>
      <c r="P1250">
        <v>29212264</v>
      </c>
    </row>
    <row r="1251" spans="1:16" x14ac:dyDescent="0.25">
      <c r="A1251" t="s">
        <v>13</v>
      </c>
      <c r="B1251" t="s">
        <v>11</v>
      </c>
      <c r="C1251" t="s">
        <v>2</v>
      </c>
      <c r="D1251">
        <v>1</v>
      </c>
      <c r="E1251">
        <v>0.8</v>
      </c>
      <c r="F1251">
        <v>16</v>
      </c>
      <c r="G1251">
        <v>11300000</v>
      </c>
      <c r="H1251">
        <v>2</v>
      </c>
      <c r="I1251" t="s">
        <v>6</v>
      </c>
      <c r="J1251">
        <v>29212264</v>
      </c>
      <c r="K1251">
        <v>73</v>
      </c>
      <c r="L1251">
        <v>50021</v>
      </c>
      <c r="O1251" t="str">
        <f t="shared" si="19"/>
        <v>MEM_LOAD_UOPS_RETIRED.L3_HITkmerindMURMURinsert113000002</v>
      </c>
      <c r="P1251">
        <v>29212264</v>
      </c>
    </row>
    <row r="1252" spans="1:16" x14ac:dyDescent="0.25">
      <c r="A1252" t="s">
        <v>13</v>
      </c>
      <c r="B1252" t="s">
        <v>11</v>
      </c>
      <c r="C1252" t="s">
        <v>2</v>
      </c>
      <c r="D1252">
        <v>1</v>
      </c>
      <c r="E1252">
        <v>0.8</v>
      </c>
      <c r="F1252">
        <v>16</v>
      </c>
      <c r="G1252">
        <v>11300000</v>
      </c>
      <c r="H1252">
        <v>3</v>
      </c>
      <c r="I1252" t="s">
        <v>6</v>
      </c>
      <c r="J1252">
        <v>28812096</v>
      </c>
      <c r="K1252">
        <v>72</v>
      </c>
      <c r="L1252">
        <v>50021</v>
      </c>
      <c r="O1252" t="str">
        <f t="shared" si="19"/>
        <v>MEM_LOAD_UOPS_RETIRED.L3_HITkmerindMURMURinsert113000003</v>
      </c>
      <c r="P1252">
        <v>28812096</v>
      </c>
    </row>
    <row r="1253" spans="1:16" x14ac:dyDescent="0.25">
      <c r="A1253" t="s">
        <v>13</v>
      </c>
      <c r="B1253" t="s">
        <v>11</v>
      </c>
      <c r="C1253" t="s">
        <v>2</v>
      </c>
      <c r="D1253">
        <v>1</v>
      </c>
      <c r="E1253">
        <v>0.8</v>
      </c>
      <c r="F1253">
        <v>16</v>
      </c>
      <c r="G1253">
        <v>22500000</v>
      </c>
      <c r="H1253">
        <v>1</v>
      </c>
      <c r="I1253" t="s">
        <v>6</v>
      </c>
      <c r="J1253">
        <v>34414448</v>
      </c>
      <c r="K1253">
        <v>86</v>
      </c>
      <c r="L1253">
        <v>50021</v>
      </c>
      <c r="O1253" t="str">
        <f t="shared" si="19"/>
        <v>MEM_LOAD_UOPS_RETIRED.L3_HITkmerindMURMURinsert225000001</v>
      </c>
      <c r="P1253">
        <v>34414448</v>
      </c>
    </row>
    <row r="1254" spans="1:16" x14ac:dyDescent="0.25">
      <c r="A1254" t="s">
        <v>13</v>
      </c>
      <c r="B1254" t="s">
        <v>11</v>
      </c>
      <c r="C1254" t="s">
        <v>2</v>
      </c>
      <c r="D1254">
        <v>1</v>
      </c>
      <c r="E1254">
        <v>0.8</v>
      </c>
      <c r="F1254">
        <v>16</v>
      </c>
      <c r="G1254">
        <v>22500000</v>
      </c>
      <c r="H1254">
        <v>2</v>
      </c>
      <c r="I1254" t="s">
        <v>6</v>
      </c>
      <c r="J1254">
        <v>34414448</v>
      </c>
      <c r="K1254">
        <v>86</v>
      </c>
      <c r="L1254">
        <v>50021</v>
      </c>
      <c r="O1254" t="str">
        <f t="shared" si="19"/>
        <v>MEM_LOAD_UOPS_RETIRED.L3_HITkmerindMURMURinsert225000002</v>
      </c>
      <c r="P1254">
        <v>34414448</v>
      </c>
    </row>
    <row r="1255" spans="1:16" x14ac:dyDescent="0.25">
      <c r="A1255" t="s">
        <v>13</v>
      </c>
      <c r="B1255" t="s">
        <v>11</v>
      </c>
      <c r="C1255" t="s">
        <v>2</v>
      </c>
      <c r="D1255">
        <v>1</v>
      </c>
      <c r="E1255">
        <v>0.8</v>
      </c>
      <c r="F1255">
        <v>16</v>
      </c>
      <c r="G1255">
        <v>22500000</v>
      </c>
      <c r="H1255">
        <v>3</v>
      </c>
      <c r="I1255" t="s">
        <v>6</v>
      </c>
      <c r="J1255">
        <v>31213104</v>
      </c>
      <c r="K1255">
        <v>78</v>
      </c>
      <c r="L1255">
        <v>50021</v>
      </c>
      <c r="O1255" t="str">
        <f t="shared" si="19"/>
        <v>MEM_LOAD_UOPS_RETIRED.L3_HITkmerindMURMURinsert225000003</v>
      </c>
      <c r="P1255">
        <v>31213104</v>
      </c>
    </row>
    <row r="1256" spans="1:16" x14ac:dyDescent="0.25">
      <c r="A1256" t="s">
        <v>13</v>
      </c>
      <c r="B1256" t="s">
        <v>11</v>
      </c>
      <c r="C1256" t="s">
        <v>2</v>
      </c>
      <c r="D1256">
        <v>1</v>
      </c>
      <c r="E1256">
        <v>0.8</v>
      </c>
      <c r="F1256">
        <v>16</v>
      </c>
      <c r="G1256">
        <v>45000000</v>
      </c>
      <c r="H1256">
        <v>1</v>
      </c>
      <c r="I1256" t="s">
        <v>6</v>
      </c>
      <c r="J1256">
        <v>47619992</v>
      </c>
      <c r="K1256">
        <v>119</v>
      </c>
      <c r="L1256">
        <v>50021</v>
      </c>
      <c r="O1256" t="str">
        <f t="shared" si="19"/>
        <v>MEM_LOAD_UOPS_RETIRED.L3_HITkmerindMURMURinsert450000001</v>
      </c>
      <c r="P1256">
        <v>47619992</v>
      </c>
    </row>
    <row r="1257" spans="1:16" x14ac:dyDescent="0.25">
      <c r="A1257" t="s">
        <v>13</v>
      </c>
      <c r="B1257" t="s">
        <v>11</v>
      </c>
      <c r="C1257" t="s">
        <v>2</v>
      </c>
      <c r="D1257">
        <v>1</v>
      </c>
      <c r="E1257">
        <v>0.8</v>
      </c>
      <c r="F1257">
        <v>16</v>
      </c>
      <c r="G1257">
        <v>45000000</v>
      </c>
      <c r="H1257">
        <v>2</v>
      </c>
      <c r="I1257" t="s">
        <v>6</v>
      </c>
      <c r="J1257">
        <v>48020160</v>
      </c>
      <c r="K1257">
        <v>120</v>
      </c>
      <c r="L1257">
        <v>50021</v>
      </c>
      <c r="O1257" t="str">
        <f t="shared" si="19"/>
        <v>MEM_LOAD_UOPS_RETIRED.L3_HITkmerindMURMURinsert450000002</v>
      </c>
      <c r="P1257">
        <v>48020160</v>
      </c>
    </row>
    <row r="1258" spans="1:16" x14ac:dyDescent="0.25">
      <c r="A1258" t="s">
        <v>13</v>
      </c>
      <c r="B1258" t="s">
        <v>11</v>
      </c>
      <c r="C1258" t="s">
        <v>2</v>
      </c>
      <c r="D1258">
        <v>1</v>
      </c>
      <c r="E1258">
        <v>0.8</v>
      </c>
      <c r="F1258">
        <v>16</v>
      </c>
      <c r="G1258">
        <v>45000000</v>
      </c>
      <c r="H1258">
        <v>3</v>
      </c>
      <c r="I1258" t="s">
        <v>6</v>
      </c>
      <c r="J1258">
        <v>48020160</v>
      </c>
      <c r="K1258">
        <v>120</v>
      </c>
      <c r="L1258">
        <v>50021</v>
      </c>
      <c r="O1258" t="str">
        <f t="shared" si="19"/>
        <v>MEM_LOAD_UOPS_RETIRED.L3_HITkmerindMURMURinsert450000003</v>
      </c>
      <c r="P1258">
        <v>48020160</v>
      </c>
    </row>
    <row r="1259" spans="1:16" x14ac:dyDescent="0.25">
      <c r="A1259" t="s">
        <v>13</v>
      </c>
      <c r="B1259" t="s">
        <v>11</v>
      </c>
      <c r="C1259" t="s">
        <v>2</v>
      </c>
      <c r="D1259">
        <v>1</v>
      </c>
      <c r="E1259">
        <v>0.8</v>
      </c>
      <c r="F1259">
        <v>16</v>
      </c>
      <c r="G1259">
        <v>90000000</v>
      </c>
      <c r="H1259">
        <v>1</v>
      </c>
      <c r="I1259" t="s">
        <v>6</v>
      </c>
      <c r="J1259">
        <v>74831416</v>
      </c>
      <c r="K1259">
        <v>187</v>
      </c>
      <c r="L1259">
        <v>50021</v>
      </c>
      <c r="O1259" t="str">
        <f t="shared" si="19"/>
        <v>MEM_LOAD_UOPS_RETIRED.L3_HITkmerindMURMURinsert900000001</v>
      </c>
      <c r="P1259">
        <v>74831416</v>
      </c>
    </row>
    <row r="1260" spans="1:16" x14ac:dyDescent="0.25">
      <c r="A1260" t="s">
        <v>13</v>
      </c>
      <c r="B1260" t="s">
        <v>11</v>
      </c>
      <c r="C1260" t="s">
        <v>2</v>
      </c>
      <c r="D1260">
        <v>1</v>
      </c>
      <c r="E1260">
        <v>0.8</v>
      </c>
      <c r="F1260">
        <v>16</v>
      </c>
      <c r="G1260">
        <v>90000000</v>
      </c>
      <c r="H1260">
        <v>2</v>
      </c>
      <c r="I1260" t="s">
        <v>6</v>
      </c>
      <c r="J1260">
        <v>73630912</v>
      </c>
      <c r="K1260">
        <v>184</v>
      </c>
      <c r="L1260">
        <v>50021</v>
      </c>
      <c r="O1260" t="str">
        <f t="shared" si="19"/>
        <v>MEM_LOAD_UOPS_RETIRED.L3_HITkmerindMURMURinsert900000002</v>
      </c>
      <c r="P1260">
        <v>73630912</v>
      </c>
    </row>
    <row r="1261" spans="1:16" x14ac:dyDescent="0.25">
      <c r="A1261" t="s">
        <v>13</v>
      </c>
      <c r="B1261" t="s">
        <v>11</v>
      </c>
      <c r="C1261" t="s">
        <v>2</v>
      </c>
      <c r="D1261">
        <v>1</v>
      </c>
      <c r="E1261">
        <v>0.8</v>
      </c>
      <c r="F1261">
        <v>16</v>
      </c>
      <c r="G1261">
        <v>90000000</v>
      </c>
      <c r="H1261">
        <v>3</v>
      </c>
      <c r="I1261" t="s">
        <v>6</v>
      </c>
      <c r="J1261">
        <v>75231584</v>
      </c>
      <c r="K1261">
        <v>188</v>
      </c>
      <c r="L1261">
        <v>50021</v>
      </c>
      <c r="O1261" t="str">
        <f t="shared" si="19"/>
        <v>MEM_LOAD_UOPS_RETIRED.L3_HITkmerindMURMURinsert900000003</v>
      </c>
      <c r="P1261">
        <v>75231584</v>
      </c>
    </row>
    <row r="1262" spans="1:16" x14ac:dyDescent="0.25">
      <c r="A1262" t="s">
        <v>14</v>
      </c>
      <c r="B1262" t="s">
        <v>1</v>
      </c>
      <c r="C1262" t="s">
        <v>2</v>
      </c>
      <c r="D1262">
        <v>1</v>
      </c>
      <c r="E1262">
        <v>0.8</v>
      </c>
      <c r="F1262">
        <v>16</v>
      </c>
      <c r="G1262">
        <v>11300000</v>
      </c>
      <c r="H1262">
        <v>1</v>
      </c>
      <c r="I1262" t="s">
        <v>6</v>
      </c>
      <c r="J1262">
        <v>59224864</v>
      </c>
      <c r="K1262">
        <v>148</v>
      </c>
      <c r="L1262">
        <v>50021</v>
      </c>
      <c r="O1262" t="str">
        <f t="shared" si="19"/>
        <v>MEM_LOAD_UOPS_RETIRED.L3_HITlinearprobeMURMURerase113000001</v>
      </c>
      <c r="P1262">
        <v>59224864</v>
      </c>
    </row>
    <row r="1263" spans="1:16" x14ac:dyDescent="0.25">
      <c r="A1263" t="s">
        <v>14</v>
      </c>
      <c r="B1263" t="s">
        <v>1</v>
      </c>
      <c r="C1263" t="s">
        <v>2</v>
      </c>
      <c r="D1263">
        <v>1</v>
      </c>
      <c r="E1263">
        <v>0.8</v>
      </c>
      <c r="F1263">
        <v>16</v>
      </c>
      <c r="G1263">
        <v>11300000</v>
      </c>
      <c r="H1263">
        <v>2</v>
      </c>
      <c r="I1263" t="s">
        <v>6</v>
      </c>
      <c r="J1263">
        <v>58424528</v>
      </c>
      <c r="K1263">
        <v>146</v>
      </c>
      <c r="L1263">
        <v>50021</v>
      </c>
      <c r="O1263" t="str">
        <f t="shared" si="19"/>
        <v>MEM_LOAD_UOPS_RETIRED.L3_HITlinearprobeMURMURerase113000002</v>
      </c>
      <c r="P1263">
        <v>58424528</v>
      </c>
    </row>
    <row r="1264" spans="1:16" x14ac:dyDescent="0.25">
      <c r="A1264" t="s">
        <v>14</v>
      </c>
      <c r="B1264" t="s">
        <v>1</v>
      </c>
      <c r="C1264" t="s">
        <v>2</v>
      </c>
      <c r="D1264">
        <v>1</v>
      </c>
      <c r="E1264">
        <v>0.8</v>
      </c>
      <c r="F1264">
        <v>16</v>
      </c>
      <c r="G1264">
        <v>11300000</v>
      </c>
      <c r="H1264">
        <v>3</v>
      </c>
      <c r="I1264" t="s">
        <v>6</v>
      </c>
      <c r="J1264">
        <v>58024360</v>
      </c>
      <c r="K1264">
        <v>145</v>
      </c>
      <c r="L1264">
        <v>50021</v>
      </c>
      <c r="O1264" t="str">
        <f t="shared" si="19"/>
        <v>MEM_LOAD_UOPS_RETIRED.L3_HITlinearprobeMURMURerase113000003</v>
      </c>
      <c r="P1264">
        <v>58024360</v>
      </c>
    </row>
    <row r="1265" spans="1:16" x14ac:dyDescent="0.25">
      <c r="A1265" t="s">
        <v>14</v>
      </c>
      <c r="B1265" t="s">
        <v>1</v>
      </c>
      <c r="C1265" t="s">
        <v>2</v>
      </c>
      <c r="D1265">
        <v>1</v>
      </c>
      <c r="E1265">
        <v>0.8</v>
      </c>
      <c r="F1265">
        <v>16</v>
      </c>
      <c r="G1265">
        <v>22500000</v>
      </c>
      <c r="H1265">
        <v>1</v>
      </c>
      <c r="I1265" t="s">
        <v>6</v>
      </c>
      <c r="J1265">
        <v>102443008</v>
      </c>
      <c r="K1265">
        <v>256</v>
      </c>
      <c r="L1265">
        <v>50021</v>
      </c>
      <c r="O1265" t="str">
        <f t="shared" si="19"/>
        <v>MEM_LOAD_UOPS_RETIRED.L3_HITlinearprobeMURMURerase225000001</v>
      </c>
      <c r="P1265">
        <v>102443008</v>
      </c>
    </row>
    <row r="1266" spans="1:16" x14ac:dyDescent="0.25">
      <c r="A1266" t="s">
        <v>14</v>
      </c>
      <c r="B1266" t="s">
        <v>1</v>
      </c>
      <c r="C1266" t="s">
        <v>2</v>
      </c>
      <c r="D1266">
        <v>1</v>
      </c>
      <c r="E1266">
        <v>0.8</v>
      </c>
      <c r="F1266">
        <v>16</v>
      </c>
      <c r="G1266">
        <v>22500000</v>
      </c>
      <c r="H1266">
        <v>2</v>
      </c>
      <c r="I1266" t="s">
        <v>6</v>
      </c>
      <c r="J1266">
        <v>102843176</v>
      </c>
      <c r="K1266">
        <v>257</v>
      </c>
      <c r="L1266">
        <v>50021</v>
      </c>
      <c r="O1266" t="str">
        <f t="shared" si="19"/>
        <v>MEM_LOAD_UOPS_RETIRED.L3_HITlinearprobeMURMURerase225000002</v>
      </c>
      <c r="P1266">
        <v>102843176</v>
      </c>
    </row>
    <row r="1267" spans="1:16" x14ac:dyDescent="0.25">
      <c r="A1267" t="s">
        <v>14</v>
      </c>
      <c r="B1267" t="s">
        <v>1</v>
      </c>
      <c r="C1267" t="s">
        <v>2</v>
      </c>
      <c r="D1267">
        <v>1</v>
      </c>
      <c r="E1267">
        <v>0.8</v>
      </c>
      <c r="F1267">
        <v>16</v>
      </c>
      <c r="G1267">
        <v>22500000</v>
      </c>
      <c r="H1267">
        <v>3</v>
      </c>
      <c r="I1267" t="s">
        <v>6</v>
      </c>
      <c r="J1267">
        <v>102042840</v>
      </c>
      <c r="K1267">
        <v>255</v>
      </c>
      <c r="L1267">
        <v>50021</v>
      </c>
      <c r="O1267" t="str">
        <f t="shared" si="19"/>
        <v>MEM_LOAD_UOPS_RETIRED.L3_HITlinearprobeMURMURerase225000003</v>
      </c>
      <c r="P1267">
        <v>102042840</v>
      </c>
    </row>
    <row r="1268" spans="1:16" x14ac:dyDescent="0.25">
      <c r="A1268" t="s">
        <v>14</v>
      </c>
      <c r="B1268" t="s">
        <v>1</v>
      </c>
      <c r="C1268" t="s">
        <v>2</v>
      </c>
      <c r="D1268">
        <v>1</v>
      </c>
      <c r="E1268">
        <v>0.8</v>
      </c>
      <c r="F1268">
        <v>16</v>
      </c>
      <c r="G1268">
        <v>45000000</v>
      </c>
      <c r="H1268">
        <v>1</v>
      </c>
      <c r="I1268" t="s">
        <v>6</v>
      </c>
      <c r="J1268">
        <v>163668712</v>
      </c>
      <c r="K1268">
        <v>409</v>
      </c>
      <c r="L1268">
        <v>50021</v>
      </c>
      <c r="O1268" t="str">
        <f t="shared" si="19"/>
        <v>MEM_LOAD_UOPS_RETIRED.L3_HITlinearprobeMURMURerase450000001</v>
      </c>
      <c r="P1268">
        <v>163668712</v>
      </c>
    </row>
    <row r="1269" spans="1:16" x14ac:dyDescent="0.25">
      <c r="A1269" t="s">
        <v>14</v>
      </c>
      <c r="B1269" t="s">
        <v>1</v>
      </c>
      <c r="C1269" t="s">
        <v>2</v>
      </c>
      <c r="D1269">
        <v>1</v>
      </c>
      <c r="E1269">
        <v>0.8</v>
      </c>
      <c r="F1269">
        <v>16</v>
      </c>
      <c r="G1269">
        <v>45000000</v>
      </c>
      <c r="H1269">
        <v>2</v>
      </c>
      <c r="I1269" t="s">
        <v>6</v>
      </c>
      <c r="J1269">
        <v>162868376</v>
      </c>
      <c r="K1269">
        <v>407</v>
      </c>
      <c r="L1269">
        <v>50021</v>
      </c>
      <c r="O1269" t="str">
        <f t="shared" si="19"/>
        <v>MEM_LOAD_UOPS_RETIRED.L3_HITlinearprobeMURMURerase450000002</v>
      </c>
      <c r="P1269">
        <v>162868376</v>
      </c>
    </row>
    <row r="1270" spans="1:16" x14ac:dyDescent="0.25">
      <c r="A1270" t="s">
        <v>14</v>
      </c>
      <c r="B1270" t="s">
        <v>1</v>
      </c>
      <c r="C1270" t="s">
        <v>2</v>
      </c>
      <c r="D1270">
        <v>1</v>
      </c>
      <c r="E1270">
        <v>0.8</v>
      </c>
      <c r="F1270">
        <v>16</v>
      </c>
      <c r="G1270">
        <v>45000000</v>
      </c>
      <c r="H1270">
        <v>3</v>
      </c>
      <c r="I1270" t="s">
        <v>6</v>
      </c>
      <c r="J1270">
        <v>166069720</v>
      </c>
      <c r="K1270">
        <v>415</v>
      </c>
      <c r="L1270">
        <v>50021</v>
      </c>
      <c r="O1270" t="str">
        <f t="shared" si="19"/>
        <v>MEM_LOAD_UOPS_RETIRED.L3_HITlinearprobeMURMURerase450000003</v>
      </c>
      <c r="P1270">
        <v>166069720</v>
      </c>
    </row>
    <row r="1271" spans="1:16" x14ac:dyDescent="0.25">
      <c r="A1271" t="s">
        <v>14</v>
      </c>
      <c r="B1271" t="s">
        <v>1</v>
      </c>
      <c r="C1271" t="s">
        <v>2</v>
      </c>
      <c r="D1271">
        <v>1</v>
      </c>
      <c r="E1271">
        <v>0.8</v>
      </c>
      <c r="F1271">
        <v>16</v>
      </c>
      <c r="G1271">
        <v>90000000</v>
      </c>
      <c r="H1271">
        <v>1</v>
      </c>
      <c r="I1271" t="s">
        <v>6</v>
      </c>
      <c r="J1271">
        <v>246103320</v>
      </c>
      <c r="K1271">
        <v>615</v>
      </c>
      <c r="L1271">
        <v>50021</v>
      </c>
      <c r="O1271" t="str">
        <f t="shared" si="19"/>
        <v>MEM_LOAD_UOPS_RETIRED.L3_HITlinearprobeMURMURerase900000001</v>
      </c>
      <c r="P1271">
        <v>246103320</v>
      </c>
    </row>
    <row r="1272" spans="1:16" x14ac:dyDescent="0.25">
      <c r="A1272" t="s">
        <v>14</v>
      </c>
      <c r="B1272" t="s">
        <v>1</v>
      </c>
      <c r="C1272" t="s">
        <v>2</v>
      </c>
      <c r="D1272">
        <v>1</v>
      </c>
      <c r="E1272">
        <v>0.8</v>
      </c>
      <c r="F1272">
        <v>16</v>
      </c>
      <c r="G1272">
        <v>90000000</v>
      </c>
      <c r="H1272">
        <v>2</v>
      </c>
      <c r="I1272" t="s">
        <v>6</v>
      </c>
      <c r="J1272">
        <v>249304664</v>
      </c>
      <c r="K1272">
        <v>623</v>
      </c>
      <c r="L1272">
        <v>50021</v>
      </c>
      <c r="O1272" t="str">
        <f t="shared" si="19"/>
        <v>MEM_LOAD_UOPS_RETIRED.L3_HITlinearprobeMURMURerase900000002</v>
      </c>
      <c r="P1272">
        <v>249304664</v>
      </c>
    </row>
    <row r="1273" spans="1:16" x14ac:dyDescent="0.25">
      <c r="A1273" t="s">
        <v>14</v>
      </c>
      <c r="B1273" t="s">
        <v>1</v>
      </c>
      <c r="C1273" t="s">
        <v>2</v>
      </c>
      <c r="D1273">
        <v>1</v>
      </c>
      <c r="E1273">
        <v>0.8</v>
      </c>
      <c r="F1273">
        <v>16</v>
      </c>
      <c r="G1273">
        <v>90000000</v>
      </c>
      <c r="H1273">
        <v>3</v>
      </c>
      <c r="I1273" t="s">
        <v>6</v>
      </c>
      <c r="J1273">
        <v>247303824</v>
      </c>
      <c r="K1273">
        <v>618</v>
      </c>
      <c r="L1273">
        <v>50021</v>
      </c>
      <c r="O1273" t="str">
        <f t="shared" si="19"/>
        <v>MEM_LOAD_UOPS_RETIRED.L3_HITlinearprobeMURMURerase900000003</v>
      </c>
      <c r="P1273">
        <v>247303824</v>
      </c>
    </row>
    <row r="1274" spans="1:16" x14ac:dyDescent="0.25">
      <c r="A1274" t="s">
        <v>14</v>
      </c>
      <c r="B1274" t="s">
        <v>10</v>
      </c>
      <c r="C1274" t="s">
        <v>2</v>
      </c>
      <c r="D1274">
        <v>1</v>
      </c>
      <c r="E1274">
        <v>0.8</v>
      </c>
      <c r="F1274">
        <v>16</v>
      </c>
      <c r="G1274">
        <v>11300000</v>
      </c>
      <c r="H1274">
        <v>1</v>
      </c>
      <c r="I1274" t="s">
        <v>6</v>
      </c>
      <c r="J1274">
        <v>59625032</v>
      </c>
      <c r="K1274">
        <v>149</v>
      </c>
      <c r="L1274">
        <v>50021</v>
      </c>
      <c r="O1274" t="str">
        <f t="shared" si="19"/>
        <v>MEM_LOAD_UOPS_RETIRED.L3_HITlinearprobeMURMURfind113000001</v>
      </c>
      <c r="P1274">
        <v>59625032</v>
      </c>
    </row>
    <row r="1275" spans="1:16" x14ac:dyDescent="0.25">
      <c r="A1275" t="s">
        <v>14</v>
      </c>
      <c r="B1275" t="s">
        <v>10</v>
      </c>
      <c r="C1275" t="s">
        <v>2</v>
      </c>
      <c r="D1275">
        <v>1</v>
      </c>
      <c r="E1275">
        <v>0.8</v>
      </c>
      <c r="F1275">
        <v>16</v>
      </c>
      <c r="G1275">
        <v>11300000</v>
      </c>
      <c r="H1275">
        <v>2</v>
      </c>
      <c r="I1275" t="s">
        <v>6</v>
      </c>
      <c r="J1275">
        <v>55223184</v>
      </c>
      <c r="K1275">
        <v>138</v>
      </c>
      <c r="L1275">
        <v>50021</v>
      </c>
      <c r="O1275" t="str">
        <f t="shared" si="19"/>
        <v>MEM_LOAD_UOPS_RETIRED.L3_HITlinearprobeMURMURfind113000002</v>
      </c>
      <c r="P1275">
        <v>55223184</v>
      </c>
    </row>
    <row r="1276" spans="1:16" x14ac:dyDescent="0.25">
      <c r="A1276" t="s">
        <v>14</v>
      </c>
      <c r="B1276" t="s">
        <v>10</v>
      </c>
      <c r="C1276" t="s">
        <v>2</v>
      </c>
      <c r="D1276">
        <v>1</v>
      </c>
      <c r="E1276">
        <v>0.8</v>
      </c>
      <c r="F1276">
        <v>16</v>
      </c>
      <c r="G1276">
        <v>11300000</v>
      </c>
      <c r="H1276">
        <v>3</v>
      </c>
      <c r="I1276" t="s">
        <v>6</v>
      </c>
      <c r="J1276">
        <v>55623352</v>
      </c>
      <c r="K1276">
        <v>139</v>
      </c>
      <c r="L1276">
        <v>50021</v>
      </c>
      <c r="O1276" t="str">
        <f t="shared" si="19"/>
        <v>MEM_LOAD_UOPS_RETIRED.L3_HITlinearprobeMURMURfind113000003</v>
      </c>
      <c r="P1276">
        <v>55623352</v>
      </c>
    </row>
    <row r="1277" spans="1:16" x14ac:dyDescent="0.25">
      <c r="A1277" t="s">
        <v>14</v>
      </c>
      <c r="B1277" t="s">
        <v>10</v>
      </c>
      <c r="C1277" t="s">
        <v>2</v>
      </c>
      <c r="D1277">
        <v>1</v>
      </c>
      <c r="E1277">
        <v>0.8</v>
      </c>
      <c r="F1277">
        <v>16</v>
      </c>
      <c r="G1277">
        <v>22500000</v>
      </c>
      <c r="H1277">
        <v>1</v>
      </c>
      <c r="I1277" t="s">
        <v>6</v>
      </c>
      <c r="J1277">
        <v>103643512</v>
      </c>
      <c r="K1277">
        <v>259</v>
      </c>
      <c r="L1277">
        <v>50021</v>
      </c>
      <c r="O1277" t="str">
        <f t="shared" si="19"/>
        <v>MEM_LOAD_UOPS_RETIRED.L3_HITlinearprobeMURMURfind225000001</v>
      </c>
      <c r="P1277">
        <v>103643512</v>
      </c>
    </row>
    <row r="1278" spans="1:16" x14ac:dyDescent="0.25">
      <c r="A1278" t="s">
        <v>14</v>
      </c>
      <c r="B1278" t="s">
        <v>10</v>
      </c>
      <c r="C1278" t="s">
        <v>2</v>
      </c>
      <c r="D1278">
        <v>1</v>
      </c>
      <c r="E1278">
        <v>0.8</v>
      </c>
      <c r="F1278">
        <v>16</v>
      </c>
      <c r="G1278">
        <v>22500000</v>
      </c>
      <c r="H1278">
        <v>2</v>
      </c>
      <c r="I1278" t="s">
        <v>6</v>
      </c>
      <c r="J1278">
        <v>105244184</v>
      </c>
      <c r="K1278">
        <v>263</v>
      </c>
      <c r="L1278">
        <v>50021</v>
      </c>
      <c r="O1278" t="str">
        <f t="shared" si="19"/>
        <v>MEM_LOAD_UOPS_RETIRED.L3_HITlinearprobeMURMURfind225000002</v>
      </c>
      <c r="P1278">
        <v>105244184</v>
      </c>
    </row>
    <row r="1279" spans="1:16" x14ac:dyDescent="0.25">
      <c r="A1279" t="s">
        <v>14</v>
      </c>
      <c r="B1279" t="s">
        <v>10</v>
      </c>
      <c r="C1279" t="s">
        <v>2</v>
      </c>
      <c r="D1279">
        <v>1</v>
      </c>
      <c r="E1279">
        <v>0.8</v>
      </c>
      <c r="F1279">
        <v>16</v>
      </c>
      <c r="G1279">
        <v>22500000</v>
      </c>
      <c r="H1279">
        <v>3</v>
      </c>
      <c r="I1279" t="s">
        <v>6</v>
      </c>
      <c r="J1279">
        <v>105644352</v>
      </c>
      <c r="K1279">
        <v>264</v>
      </c>
      <c r="L1279">
        <v>50021</v>
      </c>
      <c r="O1279" t="str">
        <f t="shared" si="19"/>
        <v>MEM_LOAD_UOPS_RETIRED.L3_HITlinearprobeMURMURfind225000003</v>
      </c>
      <c r="P1279">
        <v>105644352</v>
      </c>
    </row>
    <row r="1280" spans="1:16" x14ac:dyDescent="0.25">
      <c r="A1280" t="s">
        <v>14</v>
      </c>
      <c r="B1280" t="s">
        <v>10</v>
      </c>
      <c r="C1280" t="s">
        <v>2</v>
      </c>
      <c r="D1280">
        <v>1</v>
      </c>
      <c r="E1280">
        <v>0.8</v>
      </c>
      <c r="F1280">
        <v>16</v>
      </c>
      <c r="G1280">
        <v>45000000</v>
      </c>
      <c r="H1280">
        <v>1</v>
      </c>
      <c r="I1280" t="s">
        <v>6</v>
      </c>
      <c r="J1280">
        <v>163668712</v>
      </c>
      <c r="K1280">
        <v>409</v>
      </c>
      <c r="L1280">
        <v>50021</v>
      </c>
      <c r="O1280" t="str">
        <f t="shared" si="19"/>
        <v>MEM_LOAD_UOPS_RETIRED.L3_HITlinearprobeMURMURfind450000001</v>
      </c>
      <c r="P1280">
        <v>163668712</v>
      </c>
    </row>
    <row r="1281" spans="1:16" x14ac:dyDescent="0.25">
      <c r="A1281" t="s">
        <v>14</v>
      </c>
      <c r="B1281" t="s">
        <v>10</v>
      </c>
      <c r="C1281" t="s">
        <v>2</v>
      </c>
      <c r="D1281">
        <v>1</v>
      </c>
      <c r="E1281">
        <v>0.8</v>
      </c>
      <c r="F1281">
        <v>16</v>
      </c>
      <c r="G1281">
        <v>45000000</v>
      </c>
      <c r="H1281">
        <v>2</v>
      </c>
      <c r="I1281" t="s">
        <v>6</v>
      </c>
      <c r="J1281">
        <v>160467368</v>
      </c>
      <c r="K1281">
        <v>401</v>
      </c>
      <c r="L1281">
        <v>50021</v>
      </c>
      <c r="O1281" t="str">
        <f t="shared" si="19"/>
        <v>MEM_LOAD_UOPS_RETIRED.L3_HITlinearprobeMURMURfind450000002</v>
      </c>
      <c r="P1281">
        <v>160467368</v>
      </c>
    </row>
    <row r="1282" spans="1:16" x14ac:dyDescent="0.25">
      <c r="A1282" t="s">
        <v>14</v>
      </c>
      <c r="B1282" t="s">
        <v>10</v>
      </c>
      <c r="C1282" t="s">
        <v>2</v>
      </c>
      <c r="D1282">
        <v>1</v>
      </c>
      <c r="E1282">
        <v>0.8</v>
      </c>
      <c r="F1282">
        <v>16</v>
      </c>
      <c r="G1282">
        <v>45000000</v>
      </c>
      <c r="H1282">
        <v>3</v>
      </c>
      <c r="I1282" t="s">
        <v>6</v>
      </c>
      <c r="J1282">
        <v>164869216</v>
      </c>
      <c r="K1282">
        <v>412</v>
      </c>
      <c r="L1282">
        <v>50021</v>
      </c>
      <c r="O1282" t="str">
        <f t="shared" ref="O1282:O1345" si="20">I1282&amp;A1282&amp;C1282&amp;B1282&amp;G1282&amp;H1282</f>
        <v>MEM_LOAD_UOPS_RETIRED.L3_HITlinearprobeMURMURfind450000003</v>
      </c>
      <c r="P1282">
        <v>164869216</v>
      </c>
    </row>
    <row r="1283" spans="1:16" x14ac:dyDescent="0.25">
      <c r="A1283" t="s">
        <v>14</v>
      </c>
      <c r="B1283" t="s">
        <v>10</v>
      </c>
      <c r="C1283" t="s">
        <v>2</v>
      </c>
      <c r="D1283">
        <v>1</v>
      </c>
      <c r="E1283">
        <v>0.8</v>
      </c>
      <c r="F1283">
        <v>16</v>
      </c>
      <c r="G1283">
        <v>90000000</v>
      </c>
      <c r="H1283">
        <v>1</v>
      </c>
      <c r="I1283" t="s">
        <v>6</v>
      </c>
      <c r="J1283">
        <v>246903656</v>
      </c>
      <c r="K1283">
        <v>617</v>
      </c>
      <c r="L1283">
        <v>50021</v>
      </c>
      <c r="O1283" t="str">
        <f t="shared" si="20"/>
        <v>MEM_LOAD_UOPS_RETIRED.L3_HITlinearprobeMURMURfind900000001</v>
      </c>
      <c r="P1283">
        <v>246903656</v>
      </c>
    </row>
    <row r="1284" spans="1:16" x14ac:dyDescent="0.25">
      <c r="A1284" t="s">
        <v>14</v>
      </c>
      <c r="B1284" t="s">
        <v>10</v>
      </c>
      <c r="C1284" t="s">
        <v>2</v>
      </c>
      <c r="D1284">
        <v>1</v>
      </c>
      <c r="E1284">
        <v>0.8</v>
      </c>
      <c r="F1284">
        <v>16</v>
      </c>
      <c r="G1284">
        <v>90000000</v>
      </c>
      <c r="H1284">
        <v>2</v>
      </c>
      <c r="I1284" t="s">
        <v>6</v>
      </c>
      <c r="J1284">
        <v>245703152</v>
      </c>
      <c r="K1284">
        <v>614</v>
      </c>
      <c r="L1284">
        <v>50021</v>
      </c>
      <c r="O1284" t="str">
        <f t="shared" si="20"/>
        <v>MEM_LOAD_UOPS_RETIRED.L3_HITlinearprobeMURMURfind900000002</v>
      </c>
      <c r="P1284">
        <v>245703152</v>
      </c>
    </row>
    <row r="1285" spans="1:16" x14ac:dyDescent="0.25">
      <c r="A1285" t="s">
        <v>14</v>
      </c>
      <c r="B1285" t="s">
        <v>10</v>
      </c>
      <c r="C1285" t="s">
        <v>2</v>
      </c>
      <c r="D1285">
        <v>1</v>
      </c>
      <c r="E1285">
        <v>0.8</v>
      </c>
      <c r="F1285">
        <v>16</v>
      </c>
      <c r="G1285">
        <v>90000000</v>
      </c>
      <c r="H1285">
        <v>3</v>
      </c>
      <c r="I1285" t="s">
        <v>6</v>
      </c>
      <c r="J1285">
        <v>258108360</v>
      </c>
      <c r="K1285">
        <v>645</v>
      </c>
      <c r="L1285">
        <v>50021</v>
      </c>
      <c r="O1285" t="str">
        <f t="shared" si="20"/>
        <v>MEM_LOAD_UOPS_RETIRED.L3_HITlinearprobeMURMURfind900000003</v>
      </c>
      <c r="P1285">
        <v>258108360</v>
      </c>
    </row>
    <row r="1286" spans="1:16" x14ac:dyDescent="0.25">
      <c r="A1286" t="s">
        <v>14</v>
      </c>
      <c r="B1286" t="s">
        <v>11</v>
      </c>
      <c r="C1286" t="s">
        <v>2</v>
      </c>
      <c r="D1286">
        <v>1</v>
      </c>
      <c r="E1286">
        <v>0.8</v>
      </c>
      <c r="F1286">
        <v>16</v>
      </c>
      <c r="G1286">
        <v>11300000</v>
      </c>
      <c r="H1286">
        <v>1</v>
      </c>
      <c r="I1286" t="s">
        <v>6</v>
      </c>
      <c r="J1286">
        <v>57224024</v>
      </c>
      <c r="K1286">
        <v>143</v>
      </c>
      <c r="L1286">
        <v>50021</v>
      </c>
      <c r="O1286" t="str">
        <f t="shared" si="20"/>
        <v>MEM_LOAD_UOPS_RETIRED.L3_HITlinearprobeMURMURinsert113000001</v>
      </c>
      <c r="P1286">
        <v>57224024</v>
      </c>
    </row>
    <row r="1287" spans="1:16" x14ac:dyDescent="0.25">
      <c r="A1287" t="s">
        <v>14</v>
      </c>
      <c r="B1287" t="s">
        <v>11</v>
      </c>
      <c r="C1287" t="s">
        <v>2</v>
      </c>
      <c r="D1287">
        <v>1</v>
      </c>
      <c r="E1287">
        <v>0.8</v>
      </c>
      <c r="F1287">
        <v>16</v>
      </c>
      <c r="G1287">
        <v>11300000</v>
      </c>
      <c r="H1287">
        <v>2</v>
      </c>
      <c r="I1287" t="s">
        <v>6</v>
      </c>
      <c r="J1287">
        <v>56823856</v>
      </c>
      <c r="K1287">
        <v>142</v>
      </c>
      <c r="L1287">
        <v>50021</v>
      </c>
      <c r="O1287" t="str">
        <f t="shared" si="20"/>
        <v>MEM_LOAD_UOPS_RETIRED.L3_HITlinearprobeMURMURinsert113000002</v>
      </c>
      <c r="P1287">
        <v>56823856</v>
      </c>
    </row>
    <row r="1288" spans="1:16" x14ac:dyDescent="0.25">
      <c r="A1288" t="s">
        <v>14</v>
      </c>
      <c r="B1288" t="s">
        <v>11</v>
      </c>
      <c r="C1288" t="s">
        <v>2</v>
      </c>
      <c r="D1288">
        <v>1</v>
      </c>
      <c r="E1288">
        <v>0.8</v>
      </c>
      <c r="F1288">
        <v>16</v>
      </c>
      <c r="G1288">
        <v>11300000</v>
      </c>
      <c r="H1288">
        <v>3</v>
      </c>
      <c r="I1288" t="s">
        <v>6</v>
      </c>
      <c r="J1288">
        <v>58824696</v>
      </c>
      <c r="K1288">
        <v>147</v>
      </c>
      <c r="L1288">
        <v>50021</v>
      </c>
      <c r="O1288" t="str">
        <f t="shared" si="20"/>
        <v>MEM_LOAD_UOPS_RETIRED.L3_HITlinearprobeMURMURinsert113000003</v>
      </c>
      <c r="P1288">
        <v>58824696</v>
      </c>
    </row>
    <row r="1289" spans="1:16" x14ac:dyDescent="0.25">
      <c r="A1289" t="s">
        <v>14</v>
      </c>
      <c r="B1289" t="s">
        <v>11</v>
      </c>
      <c r="C1289" t="s">
        <v>2</v>
      </c>
      <c r="D1289">
        <v>1</v>
      </c>
      <c r="E1289">
        <v>0.8</v>
      </c>
      <c r="F1289">
        <v>16</v>
      </c>
      <c r="G1289">
        <v>22500000</v>
      </c>
      <c r="H1289">
        <v>1</v>
      </c>
      <c r="I1289" t="s">
        <v>6</v>
      </c>
      <c r="J1289">
        <v>102843176</v>
      </c>
      <c r="K1289">
        <v>257</v>
      </c>
      <c r="L1289">
        <v>50021</v>
      </c>
      <c r="O1289" t="str">
        <f t="shared" si="20"/>
        <v>MEM_LOAD_UOPS_RETIRED.L3_HITlinearprobeMURMURinsert225000001</v>
      </c>
      <c r="P1289">
        <v>102843176</v>
      </c>
    </row>
    <row r="1290" spans="1:16" x14ac:dyDescent="0.25">
      <c r="A1290" t="s">
        <v>14</v>
      </c>
      <c r="B1290" t="s">
        <v>11</v>
      </c>
      <c r="C1290" t="s">
        <v>2</v>
      </c>
      <c r="D1290">
        <v>1</v>
      </c>
      <c r="E1290">
        <v>0.8</v>
      </c>
      <c r="F1290">
        <v>16</v>
      </c>
      <c r="G1290">
        <v>22500000</v>
      </c>
      <c r="H1290">
        <v>2</v>
      </c>
      <c r="I1290" t="s">
        <v>6</v>
      </c>
      <c r="J1290">
        <v>99241664</v>
      </c>
      <c r="K1290">
        <v>248</v>
      </c>
      <c r="L1290">
        <v>50021</v>
      </c>
      <c r="O1290" t="str">
        <f t="shared" si="20"/>
        <v>MEM_LOAD_UOPS_RETIRED.L3_HITlinearprobeMURMURinsert225000002</v>
      </c>
      <c r="P1290">
        <v>99241664</v>
      </c>
    </row>
    <row r="1291" spans="1:16" x14ac:dyDescent="0.25">
      <c r="A1291" t="s">
        <v>14</v>
      </c>
      <c r="B1291" t="s">
        <v>11</v>
      </c>
      <c r="C1291" t="s">
        <v>2</v>
      </c>
      <c r="D1291">
        <v>1</v>
      </c>
      <c r="E1291">
        <v>0.8</v>
      </c>
      <c r="F1291">
        <v>16</v>
      </c>
      <c r="G1291">
        <v>22500000</v>
      </c>
      <c r="H1291">
        <v>3</v>
      </c>
      <c r="I1291" t="s">
        <v>6</v>
      </c>
      <c r="J1291">
        <v>102042840</v>
      </c>
      <c r="K1291">
        <v>255</v>
      </c>
      <c r="L1291">
        <v>50021</v>
      </c>
      <c r="O1291" t="str">
        <f t="shared" si="20"/>
        <v>MEM_LOAD_UOPS_RETIRED.L3_HITlinearprobeMURMURinsert225000003</v>
      </c>
      <c r="P1291">
        <v>102042840</v>
      </c>
    </row>
    <row r="1292" spans="1:16" x14ac:dyDescent="0.25">
      <c r="A1292" t="s">
        <v>14</v>
      </c>
      <c r="B1292" t="s">
        <v>11</v>
      </c>
      <c r="C1292" t="s">
        <v>2</v>
      </c>
      <c r="D1292">
        <v>1</v>
      </c>
      <c r="E1292">
        <v>0.8</v>
      </c>
      <c r="F1292">
        <v>16</v>
      </c>
      <c r="G1292">
        <v>45000000</v>
      </c>
      <c r="H1292">
        <v>1</v>
      </c>
      <c r="I1292" t="s">
        <v>6</v>
      </c>
      <c r="J1292">
        <v>161667872</v>
      </c>
      <c r="K1292">
        <v>404</v>
      </c>
      <c r="L1292">
        <v>50021</v>
      </c>
      <c r="O1292" t="str">
        <f t="shared" si="20"/>
        <v>MEM_LOAD_UOPS_RETIRED.L3_HITlinearprobeMURMURinsert450000001</v>
      </c>
      <c r="P1292">
        <v>161667872</v>
      </c>
    </row>
    <row r="1293" spans="1:16" x14ac:dyDescent="0.25">
      <c r="A1293" t="s">
        <v>14</v>
      </c>
      <c r="B1293" t="s">
        <v>11</v>
      </c>
      <c r="C1293" t="s">
        <v>2</v>
      </c>
      <c r="D1293">
        <v>1</v>
      </c>
      <c r="E1293">
        <v>0.8</v>
      </c>
      <c r="F1293">
        <v>16</v>
      </c>
      <c r="G1293">
        <v>45000000</v>
      </c>
      <c r="H1293">
        <v>2</v>
      </c>
      <c r="I1293" t="s">
        <v>6</v>
      </c>
      <c r="J1293">
        <v>162868376</v>
      </c>
      <c r="K1293">
        <v>407</v>
      </c>
      <c r="L1293">
        <v>50021</v>
      </c>
      <c r="O1293" t="str">
        <f t="shared" si="20"/>
        <v>MEM_LOAD_UOPS_RETIRED.L3_HITlinearprobeMURMURinsert450000002</v>
      </c>
      <c r="P1293">
        <v>162868376</v>
      </c>
    </row>
    <row r="1294" spans="1:16" x14ac:dyDescent="0.25">
      <c r="A1294" t="s">
        <v>14</v>
      </c>
      <c r="B1294" t="s">
        <v>11</v>
      </c>
      <c r="C1294" t="s">
        <v>2</v>
      </c>
      <c r="D1294">
        <v>1</v>
      </c>
      <c r="E1294">
        <v>0.8</v>
      </c>
      <c r="F1294">
        <v>16</v>
      </c>
      <c r="G1294">
        <v>45000000</v>
      </c>
      <c r="H1294">
        <v>3</v>
      </c>
      <c r="I1294" t="s">
        <v>6</v>
      </c>
      <c r="J1294">
        <v>162868376</v>
      </c>
      <c r="K1294">
        <v>407</v>
      </c>
      <c r="L1294">
        <v>50021</v>
      </c>
      <c r="O1294" t="str">
        <f t="shared" si="20"/>
        <v>MEM_LOAD_UOPS_RETIRED.L3_HITlinearprobeMURMURinsert450000003</v>
      </c>
      <c r="P1294">
        <v>162868376</v>
      </c>
    </row>
    <row r="1295" spans="1:16" x14ac:dyDescent="0.25">
      <c r="A1295" t="s">
        <v>14</v>
      </c>
      <c r="B1295" t="s">
        <v>11</v>
      </c>
      <c r="C1295" t="s">
        <v>2</v>
      </c>
      <c r="D1295">
        <v>1</v>
      </c>
      <c r="E1295">
        <v>0.8</v>
      </c>
      <c r="F1295">
        <v>16</v>
      </c>
      <c r="G1295">
        <v>90000000</v>
      </c>
      <c r="H1295">
        <v>1</v>
      </c>
      <c r="I1295" t="s">
        <v>6</v>
      </c>
      <c r="J1295">
        <v>248504328</v>
      </c>
      <c r="K1295">
        <v>621</v>
      </c>
      <c r="L1295">
        <v>50021</v>
      </c>
      <c r="O1295" t="str">
        <f t="shared" si="20"/>
        <v>MEM_LOAD_UOPS_RETIRED.L3_HITlinearprobeMURMURinsert900000001</v>
      </c>
      <c r="P1295">
        <v>248504328</v>
      </c>
    </row>
    <row r="1296" spans="1:16" x14ac:dyDescent="0.25">
      <c r="A1296" t="s">
        <v>14</v>
      </c>
      <c r="B1296" t="s">
        <v>11</v>
      </c>
      <c r="C1296" t="s">
        <v>2</v>
      </c>
      <c r="D1296">
        <v>1</v>
      </c>
      <c r="E1296">
        <v>0.8</v>
      </c>
      <c r="F1296">
        <v>16</v>
      </c>
      <c r="G1296">
        <v>90000000</v>
      </c>
      <c r="H1296">
        <v>2</v>
      </c>
      <c r="I1296" t="s">
        <v>6</v>
      </c>
      <c r="J1296">
        <v>246903656</v>
      </c>
      <c r="K1296">
        <v>617</v>
      </c>
      <c r="L1296">
        <v>50021</v>
      </c>
      <c r="O1296" t="str">
        <f t="shared" si="20"/>
        <v>MEM_LOAD_UOPS_RETIRED.L3_HITlinearprobeMURMURinsert900000002</v>
      </c>
      <c r="P1296">
        <v>246903656</v>
      </c>
    </row>
    <row r="1297" spans="1:16" x14ac:dyDescent="0.25">
      <c r="A1297" t="s">
        <v>14</v>
      </c>
      <c r="B1297" t="s">
        <v>11</v>
      </c>
      <c r="C1297" t="s">
        <v>2</v>
      </c>
      <c r="D1297">
        <v>1</v>
      </c>
      <c r="E1297">
        <v>0.8</v>
      </c>
      <c r="F1297">
        <v>16</v>
      </c>
      <c r="G1297">
        <v>90000000</v>
      </c>
      <c r="H1297">
        <v>3</v>
      </c>
      <c r="I1297" t="s">
        <v>6</v>
      </c>
      <c r="J1297">
        <v>246103320</v>
      </c>
      <c r="K1297">
        <v>615</v>
      </c>
      <c r="L1297">
        <v>50021</v>
      </c>
      <c r="O1297" t="str">
        <f t="shared" si="20"/>
        <v>MEM_LOAD_UOPS_RETIRED.L3_HITlinearprobeMURMURinsert900000003</v>
      </c>
      <c r="P1297">
        <v>246103320</v>
      </c>
    </row>
    <row r="1298" spans="1:16" x14ac:dyDescent="0.25">
      <c r="A1298" t="s">
        <v>15</v>
      </c>
      <c r="B1298" t="s">
        <v>1</v>
      </c>
      <c r="C1298" t="s">
        <v>2</v>
      </c>
      <c r="D1298">
        <v>1</v>
      </c>
      <c r="E1298">
        <v>0.8</v>
      </c>
      <c r="F1298">
        <v>16</v>
      </c>
      <c r="G1298">
        <v>11300000</v>
      </c>
      <c r="H1298">
        <v>1</v>
      </c>
      <c r="I1298" t="s">
        <v>6</v>
      </c>
      <c r="J1298">
        <v>6002520</v>
      </c>
      <c r="K1298">
        <v>15</v>
      </c>
      <c r="L1298">
        <v>50021</v>
      </c>
      <c r="O1298" t="str">
        <f t="shared" si="20"/>
        <v>MEM_LOAD_UOPS_RETIRED.L3_HITradixsortMURMURerase113000001</v>
      </c>
      <c r="P1298">
        <v>6002520</v>
      </c>
    </row>
    <row r="1299" spans="1:16" x14ac:dyDescent="0.25">
      <c r="A1299" t="s">
        <v>15</v>
      </c>
      <c r="B1299" t="s">
        <v>1</v>
      </c>
      <c r="C1299" t="s">
        <v>2</v>
      </c>
      <c r="D1299">
        <v>1</v>
      </c>
      <c r="E1299">
        <v>0.8</v>
      </c>
      <c r="F1299">
        <v>16</v>
      </c>
      <c r="G1299">
        <v>11300000</v>
      </c>
      <c r="H1299">
        <v>2</v>
      </c>
      <c r="I1299" t="s">
        <v>6</v>
      </c>
      <c r="J1299">
        <v>6002520</v>
      </c>
      <c r="K1299">
        <v>15</v>
      </c>
      <c r="L1299">
        <v>50021</v>
      </c>
      <c r="O1299" t="str">
        <f t="shared" si="20"/>
        <v>MEM_LOAD_UOPS_RETIRED.L3_HITradixsortMURMURerase113000002</v>
      </c>
      <c r="P1299">
        <v>6002520</v>
      </c>
    </row>
    <row r="1300" spans="1:16" x14ac:dyDescent="0.25">
      <c r="A1300" t="s">
        <v>15</v>
      </c>
      <c r="B1300" t="s">
        <v>1</v>
      </c>
      <c r="C1300" t="s">
        <v>2</v>
      </c>
      <c r="D1300">
        <v>1</v>
      </c>
      <c r="E1300">
        <v>0.8</v>
      </c>
      <c r="F1300">
        <v>16</v>
      </c>
      <c r="G1300">
        <v>11300000</v>
      </c>
      <c r="H1300">
        <v>3</v>
      </c>
      <c r="I1300" t="s">
        <v>6</v>
      </c>
      <c r="J1300">
        <v>6402688</v>
      </c>
      <c r="K1300">
        <v>16</v>
      </c>
      <c r="L1300">
        <v>50021</v>
      </c>
      <c r="O1300" t="str">
        <f t="shared" si="20"/>
        <v>MEM_LOAD_UOPS_RETIRED.L3_HITradixsortMURMURerase113000003</v>
      </c>
      <c r="P1300">
        <v>6402688</v>
      </c>
    </row>
    <row r="1301" spans="1:16" x14ac:dyDescent="0.25">
      <c r="A1301" t="s">
        <v>15</v>
      </c>
      <c r="B1301" t="s">
        <v>1</v>
      </c>
      <c r="C1301" t="s">
        <v>2</v>
      </c>
      <c r="D1301">
        <v>1</v>
      </c>
      <c r="E1301">
        <v>0.8</v>
      </c>
      <c r="F1301">
        <v>16</v>
      </c>
      <c r="G1301">
        <v>22500000</v>
      </c>
      <c r="H1301">
        <v>1</v>
      </c>
      <c r="I1301" t="s">
        <v>6</v>
      </c>
      <c r="J1301">
        <v>15206384</v>
      </c>
      <c r="K1301">
        <v>38</v>
      </c>
      <c r="L1301">
        <v>50021</v>
      </c>
      <c r="O1301" t="str">
        <f t="shared" si="20"/>
        <v>MEM_LOAD_UOPS_RETIRED.L3_HITradixsortMURMURerase225000001</v>
      </c>
      <c r="P1301">
        <v>15206384</v>
      </c>
    </row>
    <row r="1302" spans="1:16" x14ac:dyDescent="0.25">
      <c r="A1302" t="s">
        <v>15</v>
      </c>
      <c r="B1302" t="s">
        <v>1</v>
      </c>
      <c r="C1302" t="s">
        <v>2</v>
      </c>
      <c r="D1302">
        <v>1</v>
      </c>
      <c r="E1302">
        <v>0.8</v>
      </c>
      <c r="F1302">
        <v>16</v>
      </c>
      <c r="G1302">
        <v>22500000</v>
      </c>
      <c r="H1302">
        <v>2</v>
      </c>
      <c r="I1302" t="s">
        <v>6</v>
      </c>
      <c r="J1302">
        <v>14806216</v>
      </c>
      <c r="K1302">
        <v>37</v>
      </c>
      <c r="L1302">
        <v>50021</v>
      </c>
      <c r="O1302" t="str">
        <f t="shared" si="20"/>
        <v>MEM_LOAD_UOPS_RETIRED.L3_HITradixsortMURMURerase225000002</v>
      </c>
      <c r="P1302">
        <v>14806216</v>
      </c>
    </row>
    <row r="1303" spans="1:16" x14ac:dyDescent="0.25">
      <c r="A1303" t="s">
        <v>15</v>
      </c>
      <c r="B1303" t="s">
        <v>1</v>
      </c>
      <c r="C1303" t="s">
        <v>2</v>
      </c>
      <c r="D1303">
        <v>1</v>
      </c>
      <c r="E1303">
        <v>0.8</v>
      </c>
      <c r="F1303">
        <v>16</v>
      </c>
      <c r="G1303">
        <v>22500000</v>
      </c>
      <c r="H1303">
        <v>3</v>
      </c>
      <c r="I1303" t="s">
        <v>6</v>
      </c>
      <c r="J1303">
        <v>16006720</v>
      </c>
      <c r="K1303">
        <v>40</v>
      </c>
      <c r="L1303">
        <v>50021</v>
      </c>
      <c r="O1303" t="str">
        <f t="shared" si="20"/>
        <v>MEM_LOAD_UOPS_RETIRED.L3_HITradixsortMURMURerase225000003</v>
      </c>
      <c r="P1303">
        <v>16006720</v>
      </c>
    </row>
    <row r="1304" spans="1:16" x14ac:dyDescent="0.25">
      <c r="A1304" t="s">
        <v>15</v>
      </c>
      <c r="B1304" t="s">
        <v>1</v>
      </c>
      <c r="C1304" t="s">
        <v>2</v>
      </c>
      <c r="D1304">
        <v>1</v>
      </c>
      <c r="E1304">
        <v>0.8</v>
      </c>
      <c r="F1304">
        <v>16</v>
      </c>
      <c r="G1304">
        <v>45000000</v>
      </c>
      <c r="H1304">
        <v>1</v>
      </c>
      <c r="I1304" t="s">
        <v>6</v>
      </c>
      <c r="J1304">
        <v>17607392</v>
      </c>
      <c r="K1304">
        <v>44</v>
      </c>
      <c r="L1304">
        <v>50021</v>
      </c>
      <c r="O1304" t="str">
        <f t="shared" si="20"/>
        <v>MEM_LOAD_UOPS_RETIRED.L3_HITradixsortMURMURerase450000001</v>
      </c>
      <c r="P1304">
        <v>17607392</v>
      </c>
    </row>
    <row r="1305" spans="1:16" x14ac:dyDescent="0.25">
      <c r="A1305" t="s">
        <v>15</v>
      </c>
      <c r="B1305" t="s">
        <v>1</v>
      </c>
      <c r="C1305" t="s">
        <v>2</v>
      </c>
      <c r="D1305">
        <v>1</v>
      </c>
      <c r="E1305">
        <v>0.8</v>
      </c>
      <c r="F1305">
        <v>16</v>
      </c>
      <c r="G1305">
        <v>45000000</v>
      </c>
      <c r="H1305">
        <v>2</v>
      </c>
      <c r="I1305" t="s">
        <v>6</v>
      </c>
      <c r="J1305">
        <v>16807056</v>
      </c>
      <c r="K1305">
        <v>42</v>
      </c>
      <c r="L1305">
        <v>50021</v>
      </c>
      <c r="O1305" t="str">
        <f t="shared" si="20"/>
        <v>MEM_LOAD_UOPS_RETIRED.L3_HITradixsortMURMURerase450000002</v>
      </c>
      <c r="P1305">
        <v>16807056</v>
      </c>
    </row>
    <row r="1306" spans="1:16" x14ac:dyDescent="0.25">
      <c r="A1306" t="s">
        <v>15</v>
      </c>
      <c r="B1306" t="s">
        <v>1</v>
      </c>
      <c r="C1306" t="s">
        <v>2</v>
      </c>
      <c r="D1306">
        <v>1</v>
      </c>
      <c r="E1306">
        <v>0.8</v>
      </c>
      <c r="F1306">
        <v>16</v>
      </c>
      <c r="G1306">
        <v>45000000</v>
      </c>
      <c r="H1306">
        <v>3</v>
      </c>
      <c r="I1306" t="s">
        <v>6</v>
      </c>
      <c r="J1306">
        <v>18407728</v>
      </c>
      <c r="K1306">
        <v>46</v>
      </c>
      <c r="L1306">
        <v>50021</v>
      </c>
      <c r="O1306" t="str">
        <f t="shared" si="20"/>
        <v>MEM_LOAD_UOPS_RETIRED.L3_HITradixsortMURMURerase450000003</v>
      </c>
      <c r="P1306">
        <v>18407728</v>
      </c>
    </row>
    <row r="1307" spans="1:16" x14ac:dyDescent="0.25">
      <c r="A1307" t="s">
        <v>15</v>
      </c>
      <c r="B1307" t="s">
        <v>1</v>
      </c>
      <c r="C1307" t="s">
        <v>2</v>
      </c>
      <c r="D1307">
        <v>1</v>
      </c>
      <c r="E1307">
        <v>0.8</v>
      </c>
      <c r="F1307">
        <v>16</v>
      </c>
      <c r="G1307">
        <v>90000000</v>
      </c>
      <c r="H1307">
        <v>1</v>
      </c>
      <c r="I1307" t="s">
        <v>6</v>
      </c>
      <c r="J1307">
        <v>36815456</v>
      </c>
      <c r="K1307">
        <v>92</v>
      </c>
      <c r="L1307">
        <v>50021</v>
      </c>
      <c r="O1307" t="str">
        <f t="shared" si="20"/>
        <v>MEM_LOAD_UOPS_RETIRED.L3_HITradixsortMURMURerase900000001</v>
      </c>
      <c r="P1307">
        <v>36815456</v>
      </c>
    </row>
    <row r="1308" spans="1:16" x14ac:dyDescent="0.25">
      <c r="A1308" t="s">
        <v>15</v>
      </c>
      <c r="B1308" t="s">
        <v>1</v>
      </c>
      <c r="C1308" t="s">
        <v>2</v>
      </c>
      <c r="D1308">
        <v>1</v>
      </c>
      <c r="E1308">
        <v>0.8</v>
      </c>
      <c r="F1308">
        <v>16</v>
      </c>
      <c r="G1308">
        <v>90000000</v>
      </c>
      <c r="H1308">
        <v>2</v>
      </c>
      <c r="I1308" t="s">
        <v>6</v>
      </c>
      <c r="J1308">
        <v>35614952</v>
      </c>
      <c r="K1308">
        <v>89</v>
      </c>
      <c r="L1308">
        <v>50021</v>
      </c>
      <c r="O1308" t="str">
        <f t="shared" si="20"/>
        <v>MEM_LOAD_UOPS_RETIRED.L3_HITradixsortMURMURerase900000002</v>
      </c>
      <c r="P1308">
        <v>35614952</v>
      </c>
    </row>
    <row r="1309" spans="1:16" x14ac:dyDescent="0.25">
      <c r="A1309" t="s">
        <v>15</v>
      </c>
      <c r="B1309" t="s">
        <v>1</v>
      </c>
      <c r="C1309" t="s">
        <v>2</v>
      </c>
      <c r="D1309">
        <v>1</v>
      </c>
      <c r="E1309">
        <v>0.8</v>
      </c>
      <c r="F1309">
        <v>16</v>
      </c>
      <c r="G1309">
        <v>90000000</v>
      </c>
      <c r="H1309">
        <v>3</v>
      </c>
      <c r="I1309" t="s">
        <v>6</v>
      </c>
      <c r="J1309">
        <v>35614952</v>
      </c>
      <c r="K1309">
        <v>89</v>
      </c>
      <c r="L1309">
        <v>50021</v>
      </c>
      <c r="O1309" t="str">
        <f t="shared" si="20"/>
        <v>MEM_LOAD_UOPS_RETIRED.L3_HITradixsortMURMURerase900000003</v>
      </c>
      <c r="P1309">
        <v>35614952</v>
      </c>
    </row>
    <row r="1310" spans="1:16" x14ac:dyDescent="0.25">
      <c r="A1310" t="s">
        <v>15</v>
      </c>
      <c r="B1310" t="s">
        <v>10</v>
      </c>
      <c r="C1310" t="s">
        <v>2</v>
      </c>
      <c r="D1310">
        <v>1</v>
      </c>
      <c r="E1310">
        <v>0.8</v>
      </c>
      <c r="F1310">
        <v>16</v>
      </c>
      <c r="G1310">
        <v>11300000</v>
      </c>
      <c r="H1310">
        <v>1</v>
      </c>
      <c r="I1310" t="s">
        <v>6</v>
      </c>
      <c r="J1310">
        <v>6002520</v>
      </c>
      <c r="K1310">
        <v>15</v>
      </c>
      <c r="L1310">
        <v>50021</v>
      </c>
      <c r="O1310" t="str">
        <f t="shared" si="20"/>
        <v>MEM_LOAD_UOPS_RETIRED.L3_HITradixsortMURMURfind113000001</v>
      </c>
      <c r="P1310">
        <v>6002520</v>
      </c>
    </row>
    <row r="1311" spans="1:16" x14ac:dyDescent="0.25">
      <c r="A1311" t="s">
        <v>15</v>
      </c>
      <c r="B1311" t="s">
        <v>10</v>
      </c>
      <c r="C1311" t="s">
        <v>2</v>
      </c>
      <c r="D1311">
        <v>1</v>
      </c>
      <c r="E1311">
        <v>0.8</v>
      </c>
      <c r="F1311">
        <v>16</v>
      </c>
      <c r="G1311">
        <v>11300000</v>
      </c>
      <c r="H1311">
        <v>2</v>
      </c>
      <c r="I1311" t="s">
        <v>6</v>
      </c>
      <c r="J1311">
        <v>6002520</v>
      </c>
      <c r="K1311">
        <v>15</v>
      </c>
      <c r="L1311">
        <v>50021</v>
      </c>
      <c r="O1311" t="str">
        <f t="shared" si="20"/>
        <v>MEM_LOAD_UOPS_RETIRED.L3_HITradixsortMURMURfind113000002</v>
      </c>
      <c r="P1311">
        <v>6002520</v>
      </c>
    </row>
    <row r="1312" spans="1:16" x14ac:dyDescent="0.25">
      <c r="A1312" t="s">
        <v>15</v>
      </c>
      <c r="B1312" t="s">
        <v>10</v>
      </c>
      <c r="C1312" t="s">
        <v>2</v>
      </c>
      <c r="D1312">
        <v>1</v>
      </c>
      <c r="E1312">
        <v>0.8</v>
      </c>
      <c r="F1312">
        <v>16</v>
      </c>
      <c r="G1312">
        <v>11300000</v>
      </c>
      <c r="H1312">
        <v>3</v>
      </c>
      <c r="I1312" t="s">
        <v>6</v>
      </c>
      <c r="J1312">
        <v>6002520</v>
      </c>
      <c r="K1312">
        <v>15</v>
      </c>
      <c r="L1312">
        <v>50021</v>
      </c>
      <c r="O1312" t="str">
        <f t="shared" si="20"/>
        <v>MEM_LOAD_UOPS_RETIRED.L3_HITradixsortMURMURfind113000003</v>
      </c>
      <c r="P1312">
        <v>6002520</v>
      </c>
    </row>
    <row r="1313" spans="1:16" x14ac:dyDescent="0.25">
      <c r="A1313" t="s">
        <v>15</v>
      </c>
      <c r="B1313" t="s">
        <v>10</v>
      </c>
      <c r="C1313" t="s">
        <v>2</v>
      </c>
      <c r="D1313">
        <v>1</v>
      </c>
      <c r="E1313">
        <v>0.8</v>
      </c>
      <c r="F1313">
        <v>16</v>
      </c>
      <c r="G1313">
        <v>22500000</v>
      </c>
      <c r="H1313">
        <v>1</v>
      </c>
      <c r="I1313" t="s">
        <v>6</v>
      </c>
      <c r="J1313">
        <v>14806216</v>
      </c>
      <c r="K1313">
        <v>37</v>
      </c>
      <c r="L1313">
        <v>50021</v>
      </c>
      <c r="O1313" t="str">
        <f t="shared" si="20"/>
        <v>MEM_LOAD_UOPS_RETIRED.L3_HITradixsortMURMURfind225000001</v>
      </c>
      <c r="P1313">
        <v>14806216</v>
      </c>
    </row>
    <row r="1314" spans="1:16" x14ac:dyDescent="0.25">
      <c r="A1314" t="s">
        <v>15</v>
      </c>
      <c r="B1314" t="s">
        <v>10</v>
      </c>
      <c r="C1314" t="s">
        <v>2</v>
      </c>
      <c r="D1314">
        <v>1</v>
      </c>
      <c r="E1314">
        <v>0.8</v>
      </c>
      <c r="F1314">
        <v>16</v>
      </c>
      <c r="G1314">
        <v>22500000</v>
      </c>
      <c r="H1314">
        <v>2</v>
      </c>
      <c r="I1314" t="s">
        <v>6</v>
      </c>
      <c r="J1314">
        <v>14406048</v>
      </c>
      <c r="K1314">
        <v>36</v>
      </c>
      <c r="L1314">
        <v>50021</v>
      </c>
      <c r="O1314" t="str">
        <f t="shared" si="20"/>
        <v>MEM_LOAD_UOPS_RETIRED.L3_HITradixsortMURMURfind225000002</v>
      </c>
      <c r="P1314">
        <v>14406048</v>
      </c>
    </row>
    <row r="1315" spans="1:16" x14ac:dyDescent="0.25">
      <c r="A1315" t="s">
        <v>15</v>
      </c>
      <c r="B1315" t="s">
        <v>10</v>
      </c>
      <c r="C1315" t="s">
        <v>2</v>
      </c>
      <c r="D1315">
        <v>1</v>
      </c>
      <c r="E1315">
        <v>0.8</v>
      </c>
      <c r="F1315">
        <v>16</v>
      </c>
      <c r="G1315">
        <v>22500000</v>
      </c>
      <c r="H1315">
        <v>3</v>
      </c>
      <c r="I1315" t="s">
        <v>6</v>
      </c>
      <c r="J1315">
        <v>14406048</v>
      </c>
      <c r="K1315">
        <v>36</v>
      </c>
      <c r="L1315">
        <v>50021</v>
      </c>
      <c r="O1315" t="str">
        <f t="shared" si="20"/>
        <v>MEM_LOAD_UOPS_RETIRED.L3_HITradixsortMURMURfind225000003</v>
      </c>
      <c r="P1315">
        <v>14406048</v>
      </c>
    </row>
    <row r="1316" spans="1:16" x14ac:dyDescent="0.25">
      <c r="A1316" t="s">
        <v>15</v>
      </c>
      <c r="B1316" t="s">
        <v>10</v>
      </c>
      <c r="C1316" t="s">
        <v>2</v>
      </c>
      <c r="D1316">
        <v>1</v>
      </c>
      <c r="E1316">
        <v>0.8</v>
      </c>
      <c r="F1316">
        <v>16</v>
      </c>
      <c r="G1316">
        <v>45000000</v>
      </c>
      <c r="H1316">
        <v>1</v>
      </c>
      <c r="I1316" t="s">
        <v>6</v>
      </c>
      <c r="J1316">
        <v>17207224</v>
      </c>
      <c r="K1316">
        <v>43</v>
      </c>
      <c r="L1316">
        <v>50021</v>
      </c>
      <c r="O1316" t="str">
        <f t="shared" si="20"/>
        <v>MEM_LOAD_UOPS_RETIRED.L3_HITradixsortMURMURfind450000001</v>
      </c>
      <c r="P1316">
        <v>17207224</v>
      </c>
    </row>
    <row r="1317" spans="1:16" x14ac:dyDescent="0.25">
      <c r="A1317" t="s">
        <v>15</v>
      </c>
      <c r="B1317" t="s">
        <v>10</v>
      </c>
      <c r="C1317" t="s">
        <v>2</v>
      </c>
      <c r="D1317">
        <v>1</v>
      </c>
      <c r="E1317">
        <v>0.8</v>
      </c>
      <c r="F1317">
        <v>16</v>
      </c>
      <c r="G1317">
        <v>45000000</v>
      </c>
      <c r="H1317">
        <v>2</v>
      </c>
      <c r="I1317" t="s">
        <v>6</v>
      </c>
      <c r="J1317">
        <v>17207224</v>
      </c>
      <c r="K1317">
        <v>43</v>
      </c>
      <c r="L1317">
        <v>50021</v>
      </c>
      <c r="O1317" t="str">
        <f t="shared" si="20"/>
        <v>MEM_LOAD_UOPS_RETIRED.L3_HITradixsortMURMURfind450000002</v>
      </c>
      <c r="P1317">
        <v>17207224</v>
      </c>
    </row>
    <row r="1318" spans="1:16" x14ac:dyDescent="0.25">
      <c r="A1318" t="s">
        <v>15</v>
      </c>
      <c r="B1318" t="s">
        <v>10</v>
      </c>
      <c r="C1318" t="s">
        <v>2</v>
      </c>
      <c r="D1318">
        <v>1</v>
      </c>
      <c r="E1318">
        <v>0.8</v>
      </c>
      <c r="F1318">
        <v>16</v>
      </c>
      <c r="G1318">
        <v>45000000</v>
      </c>
      <c r="H1318">
        <v>3</v>
      </c>
      <c r="I1318" t="s">
        <v>6</v>
      </c>
      <c r="J1318">
        <v>16807056</v>
      </c>
      <c r="K1318">
        <v>42</v>
      </c>
      <c r="L1318">
        <v>50021</v>
      </c>
      <c r="O1318" t="str">
        <f t="shared" si="20"/>
        <v>MEM_LOAD_UOPS_RETIRED.L3_HITradixsortMURMURfind450000003</v>
      </c>
      <c r="P1318">
        <v>16807056</v>
      </c>
    </row>
    <row r="1319" spans="1:16" x14ac:dyDescent="0.25">
      <c r="A1319" t="s">
        <v>15</v>
      </c>
      <c r="B1319" t="s">
        <v>10</v>
      </c>
      <c r="C1319" t="s">
        <v>2</v>
      </c>
      <c r="D1319">
        <v>1</v>
      </c>
      <c r="E1319">
        <v>0.8</v>
      </c>
      <c r="F1319">
        <v>16</v>
      </c>
      <c r="G1319">
        <v>90000000</v>
      </c>
      <c r="H1319">
        <v>1</v>
      </c>
      <c r="I1319" t="s">
        <v>6</v>
      </c>
      <c r="J1319">
        <v>36015120</v>
      </c>
      <c r="K1319">
        <v>90</v>
      </c>
      <c r="L1319">
        <v>50021</v>
      </c>
      <c r="O1319" t="str">
        <f t="shared" si="20"/>
        <v>MEM_LOAD_UOPS_RETIRED.L3_HITradixsortMURMURfind900000001</v>
      </c>
      <c r="P1319">
        <v>36015120</v>
      </c>
    </row>
    <row r="1320" spans="1:16" x14ac:dyDescent="0.25">
      <c r="A1320" t="s">
        <v>15</v>
      </c>
      <c r="B1320" t="s">
        <v>10</v>
      </c>
      <c r="C1320" t="s">
        <v>2</v>
      </c>
      <c r="D1320">
        <v>1</v>
      </c>
      <c r="E1320">
        <v>0.8</v>
      </c>
      <c r="F1320">
        <v>16</v>
      </c>
      <c r="G1320">
        <v>90000000</v>
      </c>
      <c r="H1320">
        <v>2</v>
      </c>
      <c r="I1320" t="s">
        <v>6</v>
      </c>
      <c r="J1320">
        <v>35614952</v>
      </c>
      <c r="K1320">
        <v>89</v>
      </c>
      <c r="L1320">
        <v>50021</v>
      </c>
      <c r="O1320" t="str">
        <f t="shared" si="20"/>
        <v>MEM_LOAD_UOPS_RETIRED.L3_HITradixsortMURMURfind900000002</v>
      </c>
      <c r="P1320">
        <v>35614952</v>
      </c>
    </row>
    <row r="1321" spans="1:16" x14ac:dyDescent="0.25">
      <c r="A1321" t="s">
        <v>15</v>
      </c>
      <c r="B1321" t="s">
        <v>10</v>
      </c>
      <c r="C1321" t="s">
        <v>2</v>
      </c>
      <c r="D1321">
        <v>1</v>
      </c>
      <c r="E1321">
        <v>0.8</v>
      </c>
      <c r="F1321">
        <v>16</v>
      </c>
      <c r="G1321">
        <v>90000000</v>
      </c>
      <c r="H1321">
        <v>3</v>
      </c>
      <c r="I1321" t="s">
        <v>6</v>
      </c>
      <c r="J1321">
        <v>34414448</v>
      </c>
      <c r="K1321">
        <v>86</v>
      </c>
      <c r="L1321">
        <v>50021</v>
      </c>
      <c r="O1321" t="str">
        <f t="shared" si="20"/>
        <v>MEM_LOAD_UOPS_RETIRED.L3_HITradixsortMURMURfind900000003</v>
      </c>
      <c r="P1321">
        <v>34414448</v>
      </c>
    </row>
    <row r="1322" spans="1:16" x14ac:dyDescent="0.25">
      <c r="A1322" t="s">
        <v>15</v>
      </c>
      <c r="B1322" t="s">
        <v>11</v>
      </c>
      <c r="C1322" t="s">
        <v>2</v>
      </c>
      <c r="D1322">
        <v>1</v>
      </c>
      <c r="E1322">
        <v>0.8</v>
      </c>
      <c r="F1322">
        <v>16</v>
      </c>
      <c r="G1322">
        <v>11300000</v>
      </c>
      <c r="H1322">
        <v>1</v>
      </c>
      <c r="I1322" t="s">
        <v>6</v>
      </c>
      <c r="J1322">
        <v>6402688</v>
      </c>
      <c r="K1322">
        <v>16</v>
      </c>
      <c r="L1322">
        <v>50021</v>
      </c>
      <c r="O1322" t="str">
        <f t="shared" si="20"/>
        <v>MEM_LOAD_UOPS_RETIRED.L3_HITradixsortMURMURinsert113000001</v>
      </c>
      <c r="P1322">
        <v>6402688</v>
      </c>
    </row>
    <row r="1323" spans="1:16" x14ac:dyDescent="0.25">
      <c r="A1323" t="s">
        <v>15</v>
      </c>
      <c r="B1323" t="s">
        <v>11</v>
      </c>
      <c r="C1323" t="s">
        <v>2</v>
      </c>
      <c r="D1323">
        <v>1</v>
      </c>
      <c r="E1323">
        <v>0.8</v>
      </c>
      <c r="F1323">
        <v>16</v>
      </c>
      <c r="G1323">
        <v>11300000</v>
      </c>
      <c r="H1323">
        <v>2</v>
      </c>
      <c r="I1323" t="s">
        <v>6</v>
      </c>
      <c r="J1323">
        <v>6002520</v>
      </c>
      <c r="K1323">
        <v>15</v>
      </c>
      <c r="L1323">
        <v>50021</v>
      </c>
      <c r="O1323" t="str">
        <f t="shared" si="20"/>
        <v>MEM_LOAD_UOPS_RETIRED.L3_HITradixsortMURMURinsert113000002</v>
      </c>
      <c r="P1323">
        <v>6002520</v>
      </c>
    </row>
    <row r="1324" spans="1:16" x14ac:dyDescent="0.25">
      <c r="A1324" t="s">
        <v>15</v>
      </c>
      <c r="B1324" t="s">
        <v>11</v>
      </c>
      <c r="C1324" t="s">
        <v>2</v>
      </c>
      <c r="D1324">
        <v>1</v>
      </c>
      <c r="E1324">
        <v>0.8</v>
      </c>
      <c r="F1324">
        <v>16</v>
      </c>
      <c r="G1324">
        <v>11300000</v>
      </c>
      <c r="H1324">
        <v>3</v>
      </c>
      <c r="I1324" t="s">
        <v>6</v>
      </c>
      <c r="J1324">
        <v>6002520</v>
      </c>
      <c r="K1324">
        <v>15</v>
      </c>
      <c r="L1324">
        <v>50021</v>
      </c>
      <c r="O1324" t="str">
        <f t="shared" si="20"/>
        <v>MEM_LOAD_UOPS_RETIRED.L3_HITradixsortMURMURinsert113000003</v>
      </c>
      <c r="P1324">
        <v>6002520</v>
      </c>
    </row>
    <row r="1325" spans="1:16" x14ac:dyDescent="0.25">
      <c r="A1325" t="s">
        <v>15</v>
      </c>
      <c r="B1325" t="s">
        <v>11</v>
      </c>
      <c r="C1325" t="s">
        <v>2</v>
      </c>
      <c r="D1325">
        <v>1</v>
      </c>
      <c r="E1325">
        <v>0.8</v>
      </c>
      <c r="F1325">
        <v>16</v>
      </c>
      <c r="G1325">
        <v>22500000</v>
      </c>
      <c r="H1325">
        <v>1</v>
      </c>
      <c r="I1325" t="s">
        <v>6</v>
      </c>
      <c r="J1325">
        <v>15606552</v>
      </c>
      <c r="K1325">
        <v>39</v>
      </c>
      <c r="L1325">
        <v>50021</v>
      </c>
      <c r="O1325" t="str">
        <f t="shared" si="20"/>
        <v>MEM_LOAD_UOPS_RETIRED.L3_HITradixsortMURMURinsert225000001</v>
      </c>
      <c r="P1325">
        <v>15606552</v>
      </c>
    </row>
    <row r="1326" spans="1:16" x14ac:dyDescent="0.25">
      <c r="A1326" t="s">
        <v>15</v>
      </c>
      <c r="B1326" t="s">
        <v>11</v>
      </c>
      <c r="C1326" t="s">
        <v>2</v>
      </c>
      <c r="D1326">
        <v>1</v>
      </c>
      <c r="E1326">
        <v>0.8</v>
      </c>
      <c r="F1326">
        <v>16</v>
      </c>
      <c r="G1326">
        <v>22500000</v>
      </c>
      <c r="H1326">
        <v>2</v>
      </c>
      <c r="I1326" t="s">
        <v>6</v>
      </c>
      <c r="J1326">
        <v>13205544</v>
      </c>
      <c r="K1326">
        <v>33</v>
      </c>
      <c r="L1326">
        <v>50021</v>
      </c>
      <c r="O1326" t="str">
        <f t="shared" si="20"/>
        <v>MEM_LOAD_UOPS_RETIRED.L3_HITradixsortMURMURinsert225000002</v>
      </c>
      <c r="P1326">
        <v>13205544</v>
      </c>
    </row>
    <row r="1327" spans="1:16" x14ac:dyDescent="0.25">
      <c r="A1327" t="s">
        <v>15</v>
      </c>
      <c r="B1327" t="s">
        <v>11</v>
      </c>
      <c r="C1327" t="s">
        <v>2</v>
      </c>
      <c r="D1327">
        <v>1</v>
      </c>
      <c r="E1327">
        <v>0.8</v>
      </c>
      <c r="F1327">
        <v>16</v>
      </c>
      <c r="G1327">
        <v>22500000</v>
      </c>
      <c r="H1327">
        <v>3</v>
      </c>
      <c r="I1327" t="s">
        <v>6</v>
      </c>
      <c r="J1327">
        <v>15206384</v>
      </c>
      <c r="K1327">
        <v>38</v>
      </c>
      <c r="L1327">
        <v>50021</v>
      </c>
      <c r="O1327" t="str">
        <f t="shared" si="20"/>
        <v>MEM_LOAD_UOPS_RETIRED.L3_HITradixsortMURMURinsert225000003</v>
      </c>
      <c r="P1327">
        <v>15206384</v>
      </c>
    </row>
    <row r="1328" spans="1:16" x14ac:dyDescent="0.25">
      <c r="A1328" t="s">
        <v>15</v>
      </c>
      <c r="B1328" t="s">
        <v>11</v>
      </c>
      <c r="C1328" t="s">
        <v>2</v>
      </c>
      <c r="D1328">
        <v>1</v>
      </c>
      <c r="E1328">
        <v>0.8</v>
      </c>
      <c r="F1328">
        <v>16</v>
      </c>
      <c r="G1328">
        <v>45000000</v>
      </c>
      <c r="H1328">
        <v>1</v>
      </c>
      <c r="I1328" t="s">
        <v>6</v>
      </c>
      <c r="J1328">
        <v>16807056</v>
      </c>
      <c r="K1328">
        <v>42</v>
      </c>
      <c r="L1328">
        <v>50021</v>
      </c>
      <c r="O1328" t="str">
        <f t="shared" si="20"/>
        <v>MEM_LOAD_UOPS_RETIRED.L3_HITradixsortMURMURinsert450000001</v>
      </c>
      <c r="P1328">
        <v>16807056</v>
      </c>
    </row>
    <row r="1329" spans="1:16" x14ac:dyDescent="0.25">
      <c r="A1329" t="s">
        <v>15</v>
      </c>
      <c r="B1329" t="s">
        <v>11</v>
      </c>
      <c r="C1329" t="s">
        <v>2</v>
      </c>
      <c r="D1329">
        <v>1</v>
      </c>
      <c r="E1329">
        <v>0.8</v>
      </c>
      <c r="F1329">
        <v>16</v>
      </c>
      <c r="G1329">
        <v>45000000</v>
      </c>
      <c r="H1329">
        <v>2</v>
      </c>
      <c r="I1329" t="s">
        <v>6</v>
      </c>
      <c r="J1329">
        <v>17607392</v>
      </c>
      <c r="K1329">
        <v>44</v>
      </c>
      <c r="L1329">
        <v>50021</v>
      </c>
      <c r="O1329" t="str">
        <f t="shared" si="20"/>
        <v>MEM_LOAD_UOPS_RETIRED.L3_HITradixsortMURMURinsert450000002</v>
      </c>
      <c r="P1329">
        <v>17607392</v>
      </c>
    </row>
    <row r="1330" spans="1:16" x14ac:dyDescent="0.25">
      <c r="A1330" t="s">
        <v>15</v>
      </c>
      <c r="B1330" t="s">
        <v>11</v>
      </c>
      <c r="C1330" t="s">
        <v>2</v>
      </c>
      <c r="D1330">
        <v>1</v>
      </c>
      <c r="E1330">
        <v>0.8</v>
      </c>
      <c r="F1330">
        <v>16</v>
      </c>
      <c r="G1330">
        <v>45000000</v>
      </c>
      <c r="H1330">
        <v>3</v>
      </c>
      <c r="I1330" t="s">
        <v>6</v>
      </c>
      <c r="J1330">
        <v>16807056</v>
      </c>
      <c r="K1330">
        <v>42</v>
      </c>
      <c r="L1330">
        <v>50021</v>
      </c>
      <c r="O1330" t="str">
        <f t="shared" si="20"/>
        <v>MEM_LOAD_UOPS_RETIRED.L3_HITradixsortMURMURinsert450000003</v>
      </c>
      <c r="P1330">
        <v>16807056</v>
      </c>
    </row>
    <row r="1331" spans="1:16" x14ac:dyDescent="0.25">
      <c r="A1331" t="s">
        <v>15</v>
      </c>
      <c r="B1331" t="s">
        <v>11</v>
      </c>
      <c r="C1331" t="s">
        <v>2</v>
      </c>
      <c r="D1331">
        <v>1</v>
      </c>
      <c r="E1331">
        <v>0.8</v>
      </c>
      <c r="F1331">
        <v>16</v>
      </c>
      <c r="G1331">
        <v>90000000</v>
      </c>
      <c r="H1331">
        <v>1</v>
      </c>
      <c r="I1331" t="s">
        <v>6</v>
      </c>
      <c r="J1331">
        <v>36815456</v>
      </c>
      <c r="K1331">
        <v>92</v>
      </c>
      <c r="L1331">
        <v>50021</v>
      </c>
      <c r="O1331" t="str">
        <f t="shared" si="20"/>
        <v>MEM_LOAD_UOPS_RETIRED.L3_HITradixsortMURMURinsert900000001</v>
      </c>
      <c r="P1331">
        <v>36815456</v>
      </c>
    </row>
    <row r="1332" spans="1:16" x14ac:dyDescent="0.25">
      <c r="A1332" t="s">
        <v>15</v>
      </c>
      <c r="B1332" t="s">
        <v>11</v>
      </c>
      <c r="C1332" t="s">
        <v>2</v>
      </c>
      <c r="D1332">
        <v>1</v>
      </c>
      <c r="E1332">
        <v>0.8</v>
      </c>
      <c r="F1332">
        <v>16</v>
      </c>
      <c r="G1332">
        <v>90000000</v>
      </c>
      <c r="H1332">
        <v>2</v>
      </c>
      <c r="I1332" t="s">
        <v>6</v>
      </c>
      <c r="J1332">
        <v>36815456</v>
      </c>
      <c r="K1332">
        <v>92</v>
      </c>
      <c r="L1332">
        <v>50021</v>
      </c>
      <c r="O1332" t="str">
        <f t="shared" si="20"/>
        <v>MEM_LOAD_UOPS_RETIRED.L3_HITradixsortMURMURinsert900000002</v>
      </c>
      <c r="P1332">
        <v>36815456</v>
      </c>
    </row>
    <row r="1333" spans="1:16" x14ac:dyDescent="0.25">
      <c r="A1333" t="s">
        <v>15</v>
      </c>
      <c r="B1333" t="s">
        <v>11</v>
      </c>
      <c r="C1333" t="s">
        <v>2</v>
      </c>
      <c r="D1333">
        <v>1</v>
      </c>
      <c r="E1333">
        <v>0.8</v>
      </c>
      <c r="F1333">
        <v>16</v>
      </c>
      <c r="G1333">
        <v>90000000</v>
      </c>
      <c r="H1333">
        <v>3</v>
      </c>
      <c r="I1333" t="s">
        <v>6</v>
      </c>
      <c r="J1333">
        <v>37615792</v>
      </c>
      <c r="K1333">
        <v>94</v>
      </c>
      <c r="L1333">
        <v>50021</v>
      </c>
      <c r="O1333" t="str">
        <f t="shared" si="20"/>
        <v>MEM_LOAD_UOPS_RETIRED.L3_HITradixsortMURMURinsert900000003</v>
      </c>
      <c r="P1333">
        <v>37615792</v>
      </c>
    </row>
    <row r="1334" spans="1:16" x14ac:dyDescent="0.25">
      <c r="A1334" t="s">
        <v>16</v>
      </c>
      <c r="B1334" t="s">
        <v>1</v>
      </c>
      <c r="C1334" t="s">
        <v>2</v>
      </c>
      <c r="D1334">
        <v>1</v>
      </c>
      <c r="E1334">
        <v>0.8</v>
      </c>
      <c r="F1334">
        <v>16</v>
      </c>
      <c r="G1334">
        <v>11300000</v>
      </c>
      <c r="H1334">
        <v>1</v>
      </c>
      <c r="I1334" t="s">
        <v>6</v>
      </c>
      <c r="J1334">
        <v>6802856</v>
      </c>
      <c r="K1334">
        <v>17</v>
      </c>
      <c r="L1334">
        <v>50021</v>
      </c>
      <c r="O1334" t="str">
        <f t="shared" si="20"/>
        <v>MEM_LOAD_UOPS_RETIRED.L3_HITrobinhood_offset_overflowMURMURerase113000001</v>
      </c>
      <c r="P1334">
        <v>6802856</v>
      </c>
    </row>
    <row r="1335" spans="1:16" x14ac:dyDescent="0.25">
      <c r="A1335" t="s">
        <v>16</v>
      </c>
      <c r="B1335" t="s">
        <v>1</v>
      </c>
      <c r="C1335" t="s">
        <v>2</v>
      </c>
      <c r="D1335">
        <v>1</v>
      </c>
      <c r="E1335">
        <v>0.8</v>
      </c>
      <c r="F1335">
        <v>16</v>
      </c>
      <c r="G1335">
        <v>11300000</v>
      </c>
      <c r="H1335">
        <v>2</v>
      </c>
      <c r="I1335" t="s">
        <v>6</v>
      </c>
      <c r="J1335">
        <v>6802856</v>
      </c>
      <c r="K1335">
        <v>17</v>
      </c>
      <c r="L1335">
        <v>50021</v>
      </c>
      <c r="O1335" t="str">
        <f t="shared" si="20"/>
        <v>MEM_LOAD_UOPS_RETIRED.L3_HITrobinhood_offset_overflowMURMURerase113000002</v>
      </c>
      <c r="P1335">
        <v>6802856</v>
      </c>
    </row>
    <row r="1336" spans="1:16" x14ac:dyDescent="0.25">
      <c r="A1336" t="s">
        <v>16</v>
      </c>
      <c r="B1336" t="s">
        <v>1</v>
      </c>
      <c r="C1336" t="s">
        <v>2</v>
      </c>
      <c r="D1336">
        <v>1</v>
      </c>
      <c r="E1336">
        <v>0.8</v>
      </c>
      <c r="F1336">
        <v>16</v>
      </c>
      <c r="G1336">
        <v>11300000</v>
      </c>
      <c r="H1336">
        <v>3</v>
      </c>
      <c r="I1336" t="s">
        <v>6</v>
      </c>
      <c r="J1336">
        <v>6402688</v>
      </c>
      <c r="K1336">
        <v>16</v>
      </c>
      <c r="L1336">
        <v>50021</v>
      </c>
      <c r="O1336" t="str">
        <f t="shared" si="20"/>
        <v>MEM_LOAD_UOPS_RETIRED.L3_HITrobinhood_offset_overflowMURMURerase113000003</v>
      </c>
      <c r="P1336">
        <v>6402688</v>
      </c>
    </row>
    <row r="1337" spans="1:16" x14ac:dyDescent="0.25">
      <c r="A1337" t="s">
        <v>16</v>
      </c>
      <c r="B1337" t="s">
        <v>1</v>
      </c>
      <c r="C1337" t="s">
        <v>2</v>
      </c>
      <c r="D1337">
        <v>1</v>
      </c>
      <c r="E1337">
        <v>0.8</v>
      </c>
      <c r="F1337">
        <v>16</v>
      </c>
      <c r="G1337">
        <v>22500000</v>
      </c>
      <c r="H1337">
        <v>1</v>
      </c>
      <c r="I1337" t="s">
        <v>6</v>
      </c>
      <c r="J1337">
        <v>12405208</v>
      </c>
      <c r="K1337">
        <v>31</v>
      </c>
      <c r="L1337">
        <v>50021</v>
      </c>
      <c r="O1337" t="str">
        <f t="shared" si="20"/>
        <v>MEM_LOAD_UOPS_RETIRED.L3_HITrobinhood_offset_overflowMURMURerase225000001</v>
      </c>
      <c r="P1337">
        <v>12405208</v>
      </c>
    </row>
    <row r="1338" spans="1:16" x14ac:dyDescent="0.25">
      <c r="A1338" t="s">
        <v>16</v>
      </c>
      <c r="B1338" t="s">
        <v>1</v>
      </c>
      <c r="C1338" t="s">
        <v>2</v>
      </c>
      <c r="D1338">
        <v>1</v>
      </c>
      <c r="E1338">
        <v>0.8</v>
      </c>
      <c r="F1338">
        <v>16</v>
      </c>
      <c r="G1338">
        <v>22500000</v>
      </c>
      <c r="H1338">
        <v>2</v>
      </c>
      <c r="I1338" t="s">
        <v>6</v>
      </c>
      <c r="J1338">
        <v>8803696</v>
      </c>
      <c r="K1338">
        <v>22</v>
      </c>
      <c r="L1338">
        <v>50021</v>
      </c>
      <c r="O1338" t="str">
        <f t="shared" si="20"/>
        <v>MEM_LOAD_UOPS_RETIRED.L3_HITrobinhood_offset_overflowMURMURerase225000002</v>
      </c>
      <c r="P1338">
        <v>8803696</v>
      </c>
    </row>
    <row r="1339" spans="1:16" x14ac:dyDescent="0.25">
      <c r="A1339" t="s">
        <v>16</v>
      </c>
      <c r="B1339" t="s">
        <v>1</v>
      </c>
      <c r="C1339" t="s">
        <v>2</v>
      </c>
      <c r="D1339">
        <v>1</v>
      </c>
      <c r="E1339">
        <v>0.8</v>
      </c>
      <c r="F1339">
        <v>16</v>
      </c>
      <c r="G1339">
        <v>22500000</v>
      </c>
      <c r="H1339">
        <v>3</v>
      </c>
      <c r="I1339" t="s">
        <v>6</v>
      </c>
      <c r="J1339">
        <v>13205544</v>
      </c>
      <c r="K1339">
        <v>33</v>
      </c>
      <c r="L1339">
        <v>50021</v>
      </c>
      <c r="O1339" t="str">
        <f t="shared" si="20"/>
        <v>MEM_LOAD_UOPS_RETIRED.L3_HITrobinhood_offset_overflowMURMURerase225000003</v>
      </c>
      <c r="P1339">
        <v>13205544</v>
      </c>
    </row>
    <row r="1340" spans="1:16" x14ac:dyDescent="0.25">
      <c r="A1340" t="s">
        <v>16</v>
      </c>
      <c r="B1340" t="s">
        <v>1</v>
      </c>
      <c r="C1340" t="s">
        <v>2</v>
      </c>
      <c r="D1340">
        <v>1</v>
      </c>
      <c r="E1340">
        <v>0.8</v>
      </c>
      <c r="F1340">
        <v>16</v>
      </c>
      <c r="G1340">
        <v>45000000</v>
      </c>
      <c r="H1340">
        <v>1</v>
      </c>
      <c r="I1340" t="s">
        <v>6</v>
      </c>
      <c r="J1340">
        <v>10404368</v>
      </c>
      <c r="K1340">
        <v>26</v>
      </c>
      <c r="L1340">
        <v>50021</v>
      </c>
      <c r="O1340" t="str">
        <f t="shared" si="20"/>
        <v>MEM_LOAD_UOPS_RETIRED.L3_HITrobinhood_offset_overflowMURMURerase450000001</v>
      </c>
      <c r="P1340">
        <v>10404368</v>
      </c>
    </row>
    <row r="1341" spans="1:16" x14ac:dyDescent="0.25">
      <c r="A1341" t="s">
        <v>16</v>
      </c>
      <c r="B1341" t="s">
        <v>1</v>
      </c>
      <c r="C1341" t="s">
        <v>2</v>
      </c>
      <c r="D1341">
        <v>1</v>
      </c>
      <c r="E1341">
        <v>0.8</v>
      </c>
      <c r="F1341">
        <v>16</v>
      </c>
      <c r="G1341">
        <v>45000000</v>
      </c>
      <c r="H1341">
        <v>2</v>
      </c>
      <c r="I1341" t="s">
        <v>6</v>
      </c>
      <c r="J1341">
        <v>10004200</v>
      </c>
      <c r="K1341">
        <v>25</v>
      </c>
      <c r="L1341">
        <v>50021</v>
      </c>
      <c r="O1341" t="str">
        <f t="shared" si="20"/>
        <v>MEM_LOAD_UOPS_RETIRED.L3_HITrobinhood_offset_overflowMURMURerase450000002</v>
      </c>
      <c r="P1341">
        <v>10004200</v>
      </c>
    </row>
    <row r="1342" spans="1:16" x14ac:dyDescent="0.25">
      <c r="A1342" t="s">
        <v>16</v>
      </c>
      <c r="B1342" t="s">
        <v>1</v>
      </c>
      <c r="C1342" t="s">
        <v>2</v>
      </c>
      <c r="D1342">
        <v>1</v>
      </c>
      <c r="E1342">
        <v>0.8</v>
      </c>
      <c r="F1342">
        <v>16</v>
      </c>
      <c r="G1342">
        <v>45000000</v>
      </c>
      <c r="H1342">
        <v>3</v>
      </c>
      <c r="I1342" t="s">
        <v>6</v>
      </c>
      <c r="J1342">
        <v>9604032</v>
      </c>
      <c r="K1342">
        <v>24</v>
      </c>
      <c r="L1342">
        <v>50021</v>
      </c>
      <c r="O1342" t="str">
        <f t="shared" si="20"/>
        <v>MEM_LOAD_UOPS_RETIRED.L3_HITrobinhood_offset_overflowMURMURerase450000003</v>
      </c>
      <c r="P1342">
        <v>9604032</v>
      </c>
    </row>
    <row r="1343" spans="1:16" x14ac:dyDescent="0.25">
      <c r="A1343" t="s">
        <v>16</v>
      </c>
      <c r="B1343" t="s">
        <v>1</v>
      </c>
      <c r="C1343" t="s">
        <v>2</v>
      </c>
      <c r="D1343">
        <v>1</v>
      </c>
      <c r="E1343">
        <v>0.8</v>
      </c>
      <c r="F1343">
        <v>16</v>
      </c>
      <c r="G1343">
        <v>90000000</v>
      </c>
      <c r="H1343">
        <v>1</v>
      </c>
      <c r="I1343" t="s">
        <v>6</v>
      </c>
      <c r="J1343">
        <v>20808736</v>
      </c>
      <c r="K1343">
        <v>52</v>
      </c>
      <c r="L1343">
        <v>50021</v>
      </c>
      <c r="O1343" t="str">
        <f t="shared" si="20"/>
        <v>MEM_LOAD_UOPS_RETIRED.L3_HITrobinhood_offset_overflowMURMURerase900000001</v>
      </c>
      <c r="P1343">
        <v>20808736</v>
      </c>
    </row>
    <row r="1344" spans="1:16" x14ac:dyDescent="0.25">
      <c r="A1344" t="s">
        <v>16</v>
      </c>
      <c r="B1344" t="s">
        <v>1</v>
      </c>
      <c r="C1344" t="s">
        <v>2</v>
      </c>
      <c r="D1344">
        <v>1</v>
      </c>
      <c r="E1344">
        <v>0.8</v>
      </c>
      <c r="F1344">
        <v>16</v>
      </c>
      <c r="G1344">
        <v>90000000</v>
      </c>
      <c r="H1344">
        <v>2</v>
      </c>
      <c r="I1344" t="s">
        <v>6</v>
      </c>
      <c r="J1344">
        <v>20408568</v>
      </c>
      <c r="K1344">
        <v>51</v>
      </c>
      <c r="L1344">
        <v>50021</v>
      </c>
      <c r="O1344" t="str">
        <f t="shared" si="20"/>
        <v>MEM_LOAD_UOPS_RETIRED.L3_HITrobinhood_offset_overflowMURMURerase900000002</v>
      </c>
      <c r="P1344">
        <v>20408568</v>
      </c>
    </row>
    <row r="1345" spans="1:16" x14ac:dyDescent="0.25">
      <c r="A1345" t="s">
        <v>16</v>
      </c>
      <c r="B1345" t="s">
        <v>1</v>
      </c>
      <c r="C1345" t="s">
        <v>2</v>
      </c>
      <c r="D1345">
        <v>1</v>
      </c>
      <c r="E1345">
        <v>0.8</v>
      </c>
      <c r="F1345">
        <v>16</v>
      </c>
      <c r="G1345">
        <v>90000000</v>
      </c>
      <c r="H1345">
        <v>3</v>
      </c>
      <c r="I1345" t="s">
        <v>6</v>
      </c>
      <c r="J1345">
        <v>20408568</v>
      </c>
      <c r="K1345">
        <v>51</v>
      </c>
      <c r="L1345">
        <v>50021</v>
      </c>
      <c r="O1345" t="str">
        <f t="shared" si="20"/>
        <v>MEM_LOAD_UOPS_RETIRED.L3_HITrobinhood_offset_overflowMURMURerase900000003</v>
      </c>
      <c r="P1345">
        <v>20408568</v>
      </c>
    </row>
    <row r="1346" spans="1:16" x14ac:dyDescent="0.25">
      <c r="A1346" t="s">
        <v>16</v>
      </c>
      <c r="B1346" t="s">
        <v>10</v>
      </c>
      <c r="C1346" t="s">
        <v>2</v>
      </c>
      <c r="D1346">
        <v>1</v>
      </c>
      <c r="E1346">
        <v>0.8</v>
      </c>
      <c r="F1346">
        <v>16</v>
      </c>
      <c r="G1346">
        <v>11300000</v>
      </c>
      <c r="H1346">
        <v>1</v>
      </c>
      <c r="I1346" t="s">
        <v>6</v>
      </c>
      <c r="J1346">
        <v>6802856</v>
      </c>
      <c r="K1346">
        <v>17</v>
      </c>
      <c r="L1346">
        <v>50021</v>
      </c>
      <c r="O1346" t="str">
        <f t="shared" ref="O1346:O1409" si="21">I1346&amp;A1346&amp;C1346&amp;B1346&amp;G1346&amp;H1346</f>
        <v>MEM_LOAD_UOPS_RETIRED.L3_HITrobinhood_offset_overflowMURMURfind113000001</v>
      </c>
      <c r="P1346">
        <v>6802856</v>
      </c>
    </row>
    <row r="1347" spans="1:16" x14ac:dyDescent="0.25">
      <c r="A1347" t="s">
        <v>16</v>
      </c>
      <c r="B1347" t="s">
        <v>10</v>
      </c>
      <c r="C1347" t="s">
        <v>2</v>
      </c>
      <c r="D1347">
        <v>1</v>
      </c>
      <c r="E1347">
        <v>0.8</v>
      </c>
      <c r="F1347">
        <v>16</v>
      </c>
      <c r="G1347">
        <v>11300000</v>
      </c>
      <c r="H1347">
        <v>2</v>
      </c>
      <c r="I1347" t="s">
        <v>6</v>
      </c>
      <c r="J1347">
        <v>6802856</v>
      </c>
      <c r="K1347">
        <v>17</v>
      </c>
      <c r="L1347">
        <v>50021</v>
      </c>
      <c r="O1347" t="str">
        <f t="shared" si="21"/>
        <v>MEM_LOAD_UOPS_RETIRED.L3_HITrobinhood_offset_overflowMURMURfind113000002</v>
      </c>
      <c r="P1347">
        <v>6802856</v>
      </c>
    </row>
    <row r="1348" spans="1:16" x14ac:dyDescent="0.25">
      <c r="A1348" t="s">
        <v>16</v>
      </c>
      <c r="B1348" t="s">
        <v>10</v>
      </c>
      <c r="C1348" t="s">
        <v>2</v>
      </c>
      <c r="D1348">
        <v>1</v>
      </c>
      <c r="E1348">
        <v>0.8</v>
      </c>
      <c r="F1348">
        <v>16</v>
      </c>
      <c r="G1348">
        <v>11300000</v>
      </c>
      <c r="H1348">
        <v>3</v>
      </c>
      <c r="I1348" t="s">
        <v>6</v>
      </c>
      <c r="J1348">
        <v>7203024</v>
      </c>
      <c r="K1348">
        <v>18</v>
      </c>
      <c r="L1348">
        <v>50021</v>
      </c>
      <c r="O1348" t="str">
        <f t="shared" si="21"/>
        <v>MEM_LOAD_UOPS_RETIRED.L3_HITrobinhood_offset_overflowMURMURfind113000003</v>
      </c>
      <c r="P1348">
        <v>7203024</v>
      </c>
    </row>
    <row r="1349" spans="1:16" x14ac:dyDescent="0.25">
      <c r="A1349" t="s">
        <v>16</v>
      </c>
      <c r="B1349" t="s">
        <v>10</v>
      </c>
      <c r="C1349" t="s">
        <v>2</v>
      </c>
      <c r="D1349">
        <v>1</v>
      </c>
      <c r="E1349">
        <v>0.8</v>
      </c>
      <c r="F1349">
        <v>16</v>
      </c>
      <c r="G1349">
        <v>22500000</v>
      </c>
      <c r="H1349">
        <v>1</v>
      </c>
      <c r="I1349" t="s">
        <v>6</v>
      </c>
      <c r="J1349">
        <v>14005880</v>
      </c>
      <c r="K1349">
        <v>35</v>
      </c>
      <c r="L1349">
        <v>50021</v>
      </c>
      <c r="O1349" t="str">
        <f t="shared" si="21"/>
        <v>MEM_LOAD_UOPS_RETIRED.L3_HITrobinhood_offset_overflowMURMURfind225000001</v>
      </c>
      <c r="P1349">
        <v>14005880</v>
      </c>
    </row>
    <row r="1350" spans="1:16" x14ac:dyDescent="0.25">
      <c r="A1350" t="s">
        <v>16</v>
      </c>
      <c r="B1350" t="s">
        <v>10</v>
      </c>
      <c r="C1350" t="s">
        <v>2</v>
      </c>
      <c r="D1350">
        <v>1</v>
      </c>
      <c r="E1350">
        <v>0.8</v>
      </c>
      <c r="F1350">
        <v>16</v>
      </c>
      <c r="G1350">
        <v>22500000</v>
      </c>
      <c r="H1350">
        <v>2</v>
      </c>
      <c r="I1350" t="s">
        <v>6</v>
      </c>
      <c r="J1350">
        <v>10804536</v>
      </c>
      <c r="K1350">
        <v>27</v>
      </c>
      <c r="L1350">
        <v>50021</v>
      </c>
      <c r="O1350" t="str">
        <f t="shared" si="21"/>
        <v>MEM_LOAD_UOPS_RETIRED.L3_HITrobinhood_offset_overflowMURMURfind225000002</v>
      </c>
      <c r="P1350">
        <v>10804536</v>
      </c>
    </row>
    <row r="1351" spans="1:16" x14ac:dyDescent="0.25">
      <c r="A1351" t="s">
        <v>16</v>
      </c>
      <c r="B1351" t="s">
        <v>10</v>
      </c>
      <c r="C1351" t="s">
        <v>2</v>
      </c>
      <c r="D1351">
        <v>1</v>
      </c>
      <c r="E1351">
        <v>0.8</v>
      </c>
      <c r="F1351">
        <v>16</v>
      </c>
      <c r="G1351">
        <v>22500000</v>
      </c>
      <c r="H1351">
        <v>3</v>
      </c>
      <c r="I1351" t="s">
        <v>6</v>
      </c>
      <c r="J1351">
        <v>8403528</v>
      </c>
      <c r="K1351">
        <v>21</v>
      </c>
      <c r="L1351">
        <v>50021</v>
      </c>
      <c r="O1351" t="str">
        <f t="shared" si="21"/>
        <v>MEM_LOAD_UOPS_RETIRED.L3_HITrobinhood_offset_overflowMURMURfind225000003</v>
      </c>
      <c r="P1351">
        <v>8403528</v>
      </c>
    </row>
    <row r="1352" spans="1:16" x14ac:dyDescent="0.25">
      <c r="A1352" t="s">
        <v>16</v>
      </c>
      <c r="B1352" t="s">
        <v>10</v>
      </c>
      <c r="C1352" t="s">
        <v>2</v>
      </c>
      <c r="D1352">
        <v>1</v>
      </c>
      <c r="E1352">
        <v>0.8</v>
      </c>
      <c r="F1352">
        <v>16</v>
      </c>
      <c r="G1352">
        <v>45000000</v>
      </c>
      <c r="H1352">
        <v>1</v>
      </c>
      <c r="I1352" t="s">
        <v>6</v>
      </c>
      <c r="J1352">
        <v>9604032</v>
      </c>
      <c r="K1352">
        <v>24</v>
      </c>
      <c r="L1352">
        <v>50021</v>
      </c>
      <c r="O1352" t="str">
        <f t="shared" si="21"/>
        <v>MEM_LOAD_UOPS_RETIRED.L3_HITrobinhood_offset_overflowMURMURfind450000001</v>
      </c>
      <c r="P1352">
        <v>9604032</v>
      </c>
    </row>
    <row r="1353" spans="1:16" x14ac:dyDescent="0.25">
      <c r="A1353" t="s">
        <v>16</v>
      </c>
      <c r="B1353" t="s">
        <v>10</v>
      </c>
      <c r="C1353" t="s">
        <v>2</v>
      </c>
      <c r="D1353">
        <v>1</v>
      </c>
      <c r="E1353">
        <v>0.8</v>
      </c>
      <c r="F1353">
        <v>16</v>
      </c>
      <c r="G1353">
        <v>45000000</v>
      </c>
      <c r="H1353">
        <v>2</v>
      </c>
      <c r="I1353" t="s">
        <v>6</v>
      </c>
      <c r="J1353">
        <v>10004200</v>
      </c>
      <c r="K1353">
        <v>25</v>
      </c>
      <c r="L1353">
        <v>50021</v>
      </c>
      <c r="O1353" t="str">
        <f t="shared" si="21"/>
        <v>MEM_LOAD_UOPS_RETIRED.L3_HITrobinhood_offset_overflowMURMURfind450000002</v>
      </c>
      <c r="P1353">
        <v>10004200</v>
      </c>
    </row>
    <row r="1354" spans="1:16" x14ac:dyDescent="0.25">
      <c r="A1354" t="s">
        <v>16</v>
      </c>
      <c r="B1354" t="s">
        <v>10</v>
      </c>
      <c r="C1354" t="s">
        <v>2</v>
      </c>
      <c r="D1354">
        <v>1</v>
      </c>
      <c r="E1354">
        <v>0.8</v>
      </c>
      <c r="F1354">
        <v>16</v>
      </c>
      <c r="G1354">
        <v>45000000</v>
      </c>
      <c r="H1354">
        <v>3</v>
      </c>
      <c r="I1354" t="s">
        <v>6</v>
      </c>
      <c r="J1354">
        <v>10404368</v>
      </c>
      <c r="K1354">
        <v>26</v>
      </c>
      <c r="L1354">
        <v>50021</v>
      </c>
      <c r="O1354" t="str">
        <f t="shared" si="21"/>
        <v>MEM_LOAD_UOPS_RETIRED.L3_HITrobinhood_offset_overflowMURMURfind450000003</v>
      </c>
      <c r="P1354">
        <v>10404368</v>
      </c>
    </row>
    <row r="1355" spans="1:16" x14ac:dyDescent="0.25">
      <c r="A1355" t="s">
        <v>16</v>
      </c>
      <c r="B1355" t="s">
        <v>10</v>
      </c>
      <c r="C1355" t="s">
        <v>2</v>
      </c>
      <c r="D1355">
        <v>1</v>
      </c>
      <c r="E1355">
        <v>0.8</v>
      </c>
      <c r="F1355">
        <v>16</v>
      </c>
      <c r="G1355">
        <v>90000000</v>
      </c>
      <c r="H1355">
        <v>1</v>
      </c>
      <c r="I1355" t="s">
        <v>6</v>
      </c>
      <c r="J1355">
        <v>20408568</v>
      </c>
      <c r="K1355">
        <v>51</v>
      </c>
      <c r="L1355">
        <v>50021</v>
      </c>
      <c r="O1355" t="str">
        <f t="shared" si="21"/>
        <v>MEM_LOAD_UOPS_RETIRED.L3_HITrobinhood_offset_overflowMURMURfind900000001</v>
      </c>
      <c r="P1355">
        <v>20408568</v>
      </c>
    </row>
    <row r="1356" spans="1:16" x14ac:dyDescent="0.25">
      <c r="A1356" t="s">
        <v>16</v>
      </c>
      <c r="B1356" t="s">
        <v>10</v>
      </c>
      <c r="C1356" t="s">
        <v>2</v>
      </c>
      <c r="D1356">
        <v>1</v>
      </c>
      <c r="E1356">
        <v>0.8</v>
      </c>
      <c r="F1356">
        <v>16</v>
      </c>
      <c r="G1356">
        <v>90000000</v>
      </c>
      <c r="H1356">
        <v>2</v>
      </c>
      <c r="I1356" t="s">
        <v>6</v>
      </c>
      <c r="J1356">
        <v>20808736</v>
      </c>
      <c r="K1356">
        <v>52</v>
      </c>
      <c r="L1356">
        <v>50021</v>
      </c>
      <c r="O1356" t="str">
        <f t="shared" si="21"/>
        <v>MEM_LOAD_UOPS_RETIRED.L3_HITrobinhood_offset_overflowMURMURfind900000002</v>
      </c>
      <c r="P1356">
        <v>20808736</v>
      </c>
    </row>
    <row r="1357" spans="1:16" x14ac:dyDescent="0.25">
      <c r="A1357" t="s">
        <v>16</v>
      </c>
      <c r="B1357" t="s">
        <v>10</v>
      </c>
      <c r="C1357" t="s">
        <v>2</v>
      </c>
      <c r="D1357">
        <v>1</v>
      </c>
      <c r="E1357">
        <v>0.8</v>
      </c>
      <c r="F1357">
        <v>16</v>
      </c>
      <c r="G1357">
        <v>90000000</v>
      </c>
      <c r="H1357">
        <v>3</v>
      </c>
      <c r="I1357" t="s">
        <v>6</v>
      </c>
      <c r="J1357">
        <v>21208904</v>
      </c>
      <c r="K1357">
        <v>53</v>
      </c>
      <c r="L1357">
        <v>50021</v>
      </c>
      <c r="O1357" t="str">
        <f t="shared" si="21"/>
        <v>MEM_LOAD_UOPS_RETIRED.L3_HITrobinhood_offset_overflowMURMURfind900000003</v>
      </c>
      <c r="P1357">
        <v>21208904</v>
      </c>
    </row>
    <row r="1358" spans="1:16" x14ac:dyDescent="0.25">
      <c r="A1358" t="s">
        <v>16</v>
      </c>
      <c r="B1358" t="s">
        <v>11</v>
      </c>
      <c r="C1358" t="s">
        <v>2</v>
      </c>
      <c r="D1358">
        <v>1</v>
      </c>
      <c r="E1358">
        <v>0.8</v>
      </c>
      <c r="F1358">
        <v>16</v>
      </c>
      <c r="G1358">
        <v>11300000</v>
      </c>
      <c r="H1358">
        <v>1</v>
      </c>
      <c r="I1358" t="s">
        <v>6</v>
      </c>
      <c r="J1358">
        <v>6802856</v>
      </c>
      <c r="K1358">
        <v>17</v>
      </c>
      <c r="L1358">
        <v>50021</v>
      </c>
      <c r="O1358" t="str">
        <f t="shared" si="21"/>
        <v>MEM_LOAD_UOPS_RETIRED.L3_HITrobinhood_offset_overflowMURMURinsert113000001</v>
      </c>
      <c r="P1358">
        <v>6802856</v>
      </c>
    </row>
    <row r="1359" spans="1:16" x14ac:dyDescent="0.25">
      <c r="A1359" t="s">
        <v>16</v>
      </c>
      <c r="B1359" t="s">
        <v>11</v>
      </c>
      <c r="C1359" t="s">
        <v>2</v>
      </c>
      <c r="D1359">
        <v>1</v>
      </c>
      <c r="E1359">
        <v>0.8</v>
      </c>
      <c r="F1359">
        <v>16</v>
      </c>
      <c r="G1359">
        <v>11300000</v>
      </c>
      <c r="H1359">
        <v>2</v>
      </c>
      <c r="I1359" t="s">
        <v>6</v>
      </c>
      <c r="J1359">
        <v>6802856</v>
      </c>
      <c r="K1359">
        <v>17</v>
      </c>
      <c r="L1359">
        <v>50021</v>
      </c>
      <c r="O1359" t="str">
        <f t="shared" si="21"/>
        <v>MEM_LOAD_UOPS_RETIRED.L3_HITrobinhood_offset_overflowMURMURinsert113000002</v>
      </c>
      <c r="P1359">
        <v>6802856</v>
      </c>
    </row>
    <row r="1360" spans="1:16" x14ac:dyDescent="0.25">
      <c r="A1360" t="s">
        <v>16</v>
      </c>
      <c r="B1360" t="s">
        <v>11</v>
      </c>
      <c r="C1360" t="s">
        <v>2</v>
      </c>
      <c r="D1360">
        <v>1</v>
      </c>
      <c r="E1360">
        <v>0.8</v>
      </c>
      <c r="F1360">
        <v>16</v>
      </c>
      <c r="G1360">
        <v>11300000</v>
      </c>
      <c r="H1360">
        <v>3</v>
      </c>
      <c r="I1360" t="s">
        <v>6</v>
      </c>
      <c r="J1360">
        <v>6802856</v>
      </c>
      <c r="K1360">
        <v>17</v>
      </c>
      <c r="L1360">
        <v>50021</v>
      </c>
      <c r="O1360" t="str">
        <f t="shared" si="21"/>
        <v>MEM_LOAD_UOPS_RETIRED.L3_HITrobinhood_offset_overflowMURMURinsert113000003</v>
      </c>
      <c r="P1360">
        <v>6802856</v>
      </c>
    </row>
    <row r="1361" spans="1:16" x14ac:dyDescent="0.25">
      <c r="A1361" t="s">
        <v>16</v>
      </c>
      <c r="B1361" t="s">
        <v>11</v>
      </c>
      <c r="C1361" t="s">
        <v>2</v>
      </c>
      <c r="D1361">
        <v>1</v>
      </c>
      <c r="E1361">
        <v>0.8</v>
      </c>
      <c r="F1361">
        <v>16</v>
      </c>
      <c r="G1361">
        <v>22500000</v>
      </c>
      <c r="H1361">
        <v>1</v>
      </c>
      <c r="I1361" t="s">
        <v>6</v>
      </c>
      <c r="J1361">
        <v>12005040</v>
      </c>
      <c r="K1361">
        <v>30</v>
      </c>
      <c r="L1361">
        <v>50021</v>
      </c>
      <c r="O1361" t="str">
        <f t="shared" si="21"/>
        <v>MEM_LOAD_UOPS_RETIRED.L3_HITrobinhood_offset_overflowMURMURinsert225000001</v>
      </c>
      <c r="P1361">
        <v>12005040</v>
      </c>
    </row>
    <row r="1362" spans="1:16" x14ac:dyDescent="0.25">
      <c r="A1362" t="s">
        <v>16</v>
      </c>
      <c r="B1362" t="s">
        <v>11</v>
      </c>
      <c r="C1362" t="s">
        <v>2</v>
      </c>
      <c r="D1362">
        <v>1</v>
      </c>
      <c r="E1362">
        <v>0.8</v>
      </c>
      <c r="F1362">
        <v>16</v>
      </c>
      <c r="G1362">
        <v>22500000</v>
      </c>
      <c r="H1362">
        <v>2</v>
      </c>
      <c r="I1362" t="s">
        <v>6</v>
      </c>
      <c r="J1362">
        <v>10004200</v>
      </c>
      <c r="K1362">
        <v>25</v>
      </c>
      <c r="L1362">
        <v>50021</v>
      </c>
      <c r="O1362" t="str">
        <f t="shared" si="21"/>
        <v>MEM_LOAD_UOPS_RETIRED.L3_HITrobinhood_offset_overflowMURMURinsert225000002</v>
      </c>
      <c r="P1362">
        <v>10004200</v>
      </c>
    </row>
    <row r="1363" spans="1:16" x14ac:dyDescent="0.25">
      <c r="A1363" t="s">
        <v>16</v>
      </c>
      <c r="B1363" t="s">
        <v>11</v>
      </c>
      <c r="C1363" t="s">
        <v>2</v>
      </c>
      <c r="D1363">
        <v>1</v>
      </c>
      <c r="E1363">
        <v>0.8</v>
      </c>
      <c r="F1363">
        <v>16</v>
      </c>
      <c r="G1363">
        <v>22500000</v>
      </c>
      <c r="H1363">
        <v>3</v>
      </c>
      <c r="I1363" t="s">
        <v>6</v>
      </c>
      <c r="J1363">
        <v>11204704</v>
      </c>
      <c r="K1363">
        <v>28</v>
      </c>
      <c r="L1363">
        <v>50021</v>
      </c>
      <c r="O1363" t="str">
        <f t="shared" si="21"/>
        <v>MEM_LOAD_UOPS_RETIRED.L3_HITrobinhood_offset_overflowMURMURinsert225000003</v>
      </c>
      <c r="P1363">
        <v>11204704</v>
      </c>
    </row>
    <row r="1364" spans="1:16" x14ac:dyDescent="0.25">
      <c r="A1364" t="s">
        <v>16</v>
      </c>
      <c r="B1364" t="s">
        <v>11</v>
      </c>
      <c r="C1364" t="s">
        <v>2</v>
      </c>
      <c r="D1364">
        <v>1</v>
      </c>
      <c r="E1364">
        <v>0.8</v>
      </c>
      <c r="F1364">
        <v>16</v>
      </c>
      <c r="G1364">
        <v>45000000</v>
      </c>
      <c r="H1364">
        <v>1</v>
      </c>
      <c r="I1364" t="s">
        <v>6</v>
      </c>
      <c r="J1364">
        <v>10404368</v>
      </c>
      <c r="K1364">
        <v>26</v>
      </c>
      <c r="L1364">
        <v>50021</v>
      </c>
      <c r="O1364" t="str">
        <f t="shared" si="21"/>
        <v>MEM_LOAD_UOPS_RETIRED.L3_HITrobinhood_offset_overflowMURMURinsert450000001</v>
      </c>
      <c r="P1364">
        <v>10404368</v>
      </c>
    </row>
    <row r="1365" spans="1:16" x14ac:dyDescent="0.25">
      <c r="A1365" t="s">
        <v>16</v>
      </c>
      <c r="B1365" t="s">
        <v>11</v>
      </c>
      <c r="C1365" t="s">
        <v>2</v>
      </c>
      <c r="D1365">
        <v>1</v>
      </c>
      <c r="E1365">
        <v>0.8</v>
      </c>
      <c r="F1365">
        <v>16</v>
      </c>
      <c r="G1365">
        <v>45000000</v>
      </c>
      <c r="H1365">
        <v>2</v>
      </c>
      <c r="I1365" t="s">
        <v>6</v>
      </c>
      <c r="J1365">
        <v>10004200</v>
      </c>
      <c r="K1365">
        <v>25</v>
      </c>
      <c r="L1365">
        <v>50021</v>
      </c>
      <c r="O1365" t="str">
        <f t="shared" si="21"/>
        <v>MEM_LOAD_UOPS_RETIRED.L3_HITrobinhood_offset_overflowMURMURinsert450000002</v>
      </c>
      <c r="P1365">
        <v>10004200</v>
      </c>
    </row>
    <row r="1366" spans="1:16" x14ac:dyDescent="0.25">
      <c r="A1366" t="s">
        <v>16</v>
      </c>
      <c r="B1366" t="s">
        <v>11</v>
      </c>
      <c r="C1366" t="s">
        <v>2</v>
      </c>
      <c r="D1366">
        <v>1</v>
      </c>
      <c r="E1366">
        <v>0.8</v>
      </c>
      <c r="F1366">
        <v>16</v>
      </c>
      <c r="G1366">
        <v>45000000</v>
      </c>
      <c r="H1366">
        <v>3</v>
      </c>
      <c r="I1366" t="s">
        <v>6</v>
      </c>
      <c r="J1366">
        <v>10004200</v>
      </c>
      <c r="K1366">
        <v>25</v>
      </c>
      <c r="L1366">
        <v>50021</v>
      </c>
      <c r="O1366" t="str">
        <f t="shared" si="21"/>
        <v>MEM_LOAD_UOPS_RETIRED.L3_HITrobinhood_offset_overflowMURMURinsert450000003</v>
      </c>
      <c r="P1366">
        <v>10004200</v>
      </c>
    </row>
    <row r="1367" spans="1:16" x14ac:dyDescent="0.25">
      <c r="A1367" t="s">
        <v>16</v>
      </c>
      <c r="B1367" t="s">
        <v>11</v>
      </c>
      <c r="C1367" t="s">
        <v>2</v>
      </c>
      <c r="D1367">
        <v>1</v>
      </c>
      <c r="E1367">
        <v>0.8</v>
      </c>
      <c r="F1367">
        <v>16</v>
      </c>
      <c r="G1367">
        <v>90000000</v>
      </c>
      <c r="H1367">
        <v>1</v>
      </c>
      <c r="I1367" t="s">
        <v>6</v>
      </c>
      <c r="J1367">
        <v>20808736</v>
      </c>
      <c r="K1367">
        <v>52</v>
      </c>
      <c r="L1367">
        <v>50021</v>
      </c>
      <c r="O1367" t="str">
        <f t="shared" si="21"/>
        <v>MEM_LOAD_UOPS_RETIRED.L3_HITrobinhood_offset_overflowMURMURinsert900000001</v>
      </c>
      <c r="P1367">
        <v>20808736</v>
      </c>
    </row>
    <row r="1368" spans="1:16" x14ac:dyDescent="0.25">
      <c r="A1368" t="s">
        <v>16</v>
      </c>
      <c r="B1368" t="s">
        <v>11</v>
      </c>
      <c r="C1368" t="s">
        <v>2</v>
      </c>
      <c r="D1368">
        <v>1</v>
      </c>
      <c r="E1368">
        <v>0.8</v>
      </c>
      <c r="F1368">
        <v>16</v>
      </c>
      <c r="G1368">
        <v>90000000</v>
      </c>
      <c r="H1368">
        <v>2</v>
      </c>
      <c r="I1368" t="s">
        <v>6</v>
      </c>
      <c r="J1368">
        <v>20808736</v>
      </c>
      <c r="K1368">
        <v>52</v>
      </c>
      <c r="L1368">
        <v>50021</v>
      </c>
      <c r="O1368" t="str">
        <f t="shared" si="21"/>
        <v>MEM_LOAD_UOPS_RETIRED.L3_HITrobinhood_offset_overflowMURMURinsert900000002</v>
      </c>
      <c r="P1368">
        <v>20808736</v>
      </c>
    </row>
    <row r="1369" spans="1:16" x14ac:dyDescent="0.25">
      <c r="A1369" t="s">
        <v>16</v>
      </c>
      <c r="B1369" t="s">
        <v>11</v>
      </c>
      <c r="C1369" t="s">
        <v>2</v>
      </c>
      <c r="D1369">
        <v>1</v>
      </c>
      <c r="E1369">
        <v>0.8</v>
      </c>
      <c r="F1369">
        <v>16</v>
      </c>
      <c r="G1369">
        <v>90000000</v>
      </c>
      <c r="H1369">
        <v>3</v>
      </c>
      <c r="I1369" t="s">
        <v>6</v>
      </c>
      <c r="J1369">
        <v>20408568</v>
      </c>
      <c r="K1369">
        <v>51</v>
      </c>
      <c r="L1369">
        <v>50021</v>
      </c>
      <c r="O1369" t="str">
        <f t="shared" si="21"/>
        <v>MEM_LOAD_UOPS_RETIRED.L3_HITrobinhood_offset_overflowMURMURinsert900000003</v>
      </c>
      <c r="P1369">
        <v>20408568</v>
      </c>
    </row>
    <row r="1370" spans="1:16" x14ac:dyDescent="0.25">
      <c r="A1370" t="s">
        <v>17</v>
      </c>
      <c r="B1370" t="s">
        <v>1</v>
      </c>
      <c r="C1370" t="s">
        <v>2</v>
      </c>
      <c r="D1370">
        <v>1</v>
      </c>
      <c r="E1370">
        <v>0.8</v>
      </c>
      <c r="F1370">
        <v>16</v>
      </c>
      <c r="G1370">
        <v>11300000</v>
      </c>
      <c r="H1370">
        <v>1</v>
      </c>
      <c r="I1370" t="s">
        <v>6</v>
      </c>
      <c r="J1370">
        <v>8403528</v>
      </c>
      <c r="K1370">
        <v>21</v>
      </c>
      <c r="L1370">
        <v>50021</v>
      </c>
      <c r="O1370" t="str">
        <f t="shared" si="21"/>
        <v>MEM_LOAD_UOPS_RETIRED.L3_HITrobinhood_prefetchMURMURerase113000001</v>
      </c>
      <c r="P1370">
        <v>8403528</v>
      </c>
    </row>
    <row r="1371" spans="1:16" x14ac:dyDescent="0.25">
      <c r="A1371" t="s">
        <v>17</v>
      </c>
      <c r="B1371" t="s">
        <v>1</v>
      </c>
      <c r="C1371" t="s">
        <v>2</v>
      </c>
      <c r="D1371">
        <v>1</v>
      </c>
      <c r="E1371">
        <v>0.8</v>
      </c>
      <c r="F1371">
        <v>16</v>
      </c>
      <c r="G1371">
        <v>11300000</v>
      </c>
      <c r="H1371">
        <v>2</v>
      </c>
      <c r="I1371" t="s">
        <v>6</v>
      </c>
      <c r="J1371">
        <v>9604032</v>
      </c>
      <c r="K1371">
        <v>24</v>
      </c>
      <c r="L1371">
        <v>50021</v>
      </c>
      <c r="O1371" t="str">
        <f t="shared" si="21"/>
        <v>MEM_LOAD_UOPS_RETIRED.L3_HITrobinhood_prefetchMURMURerase113000002</v>
      </c>
      <c r="P1371">
        <v>9604032</v>
      </c>
    </row>
    <row r="1372" spans="1:16" x14ac:dyDescent="0.25">
      <c r="A1372" t="s">
        <v>17</v>
      </c>
      <c r="B1372" t="s">
        <v>1</v>
      </c>
      <c r="C1372" t="s">
        <v>2</v>
      </c>
      <c r="D1372">
        <v>1</v>
      </c>
      <c r="E1372">
        <v>0.8</v>
      </c>
      <c r="F1372">
        <v>16</v>
      </c>
      <c r="G1372">
        <v>11300000</v>
      </c>
      <c r="H1372">
        <v>3</v>
      </c>
      <c r="I1372" t="s">
        <v>6</v>
      </c>
      <c r="J1372">
        <v>12405208</v>
      </c>
      <c r="K1372">
        <v>31</v>
      </c>
      <c r="L1372">
        <v>50021</v>
      </c>
      <c r="O1372" t="str">
        <f t="shared" si="21"/>
        <v>MEM_LOAD_UOPS_RETIRED.L3_HITrobinhood_prefetchMURMURerase113000003</v>
      </c>
      <c r="P1372">
        <v>12405208</v>
      </c>
    </row>
    <row r="1373" spans="1:16" x14ac:dyDescent="0.25">
      <c r="A1373" t="s">
        <v>17</v>
      </c>
      <c r="B1373" t="s">
        <v>1</v>
      </c>
      <c r="C1373" t="s">
        <v>2</v>
      </c>
      <c r="D1373">
        <v>1</v>
      </c>
      <c r="E1373">
        <v>0.8</v>
      </c>
      <c r="F1373">
        <v>16</v>
      </c>
      <c r="G1373">
        <v>22500000</v>
      </c>
      <c r="H1373">
        <v>1</v>
      </c>
      <c r="I1373" t="s">
        <v>6</v>
      </c>
      <c r="J1373">
        <v>21208904</v>
      </c>
      <c r="K1373">
        <v>53</v>
      </c>
      <c r="L1373">
        <v>50021</v>
      </c>
      <c r="O1373" t="str">
        <f t="shared" si="21"/>
        <v>MEM_LOAD_UOPS_RETIRED.L3_HITrobinhood_prefetchMURMURerase225000001</v>
      </c>
      <c r="P1373">
        <v>21208904</v>
      </c>
    </row>
    <row r="1374" spans="1:16" x14ac:dyDescent="0.25">
      <c r="A1374" t="s">
        <v>17</v>
      </c>
      <c r="B1374" t="s">
        <v>1</v>
      </c>
      <c r="C1374" t="s">
        <v>2</v>
      </c>
      <c r="D1374">
        <v>1</v>
      </c>
      <c r="E1374">
        <v>0.8</v>
      </c>
      <c r="F1374">
        <v>16</v>
      </c>
      <c r="G1374">
        <v>22500000</v>
      </c>
      <c r="H1374">
        <v>2</v>
      </c>
      <c r="I1374" t="s">
        <v>6</v>
      </c>
      <c r="J1374">
        <v>28812096</v>
      </c>
      <c r="K1374">
        <v>72</v>
      </c>
      <c r="L1374">
        <v>50021</v>
      </c>
      <c r="O1374" t="str">
        <f t="shared" si="21"/>
        <v>MEM_LOAD_UOPS_RETIRED.L3_HITrobinhood_prefetchMURMURerase225000002</v>
      </c>
      <c r="P1374">
        <v>28812096</v>
      </c>
    </row>
    <row r="1375" spans="1:16" x14ac:dyDescent="0.25">
      <c r="A1375" t="s">
        <v>17</v>
      </c>
      <c r="B1375" t="s">
        <v>1</v>
      </c>
      <c r="C1375" t="s">
        <v>2</v>
      </c>
      <c r="D1375">
        <v>1</v>
      </c>
      <c r="E1375">
        <v>0.8</v>
      </c>
      <c r="F1375">
        <v>16</v>
      </c>
      <c r="G1375">
        <v>22500000</v>
      </c>
      <c r="H1375">
        <v>3</v>
      </c>
      <c r="I1375" t="s">
        <v>6</v>
      </c>
      <c r="J1375">
        <v>26411088</v>
      </c>
      <c r="K1375">
        <v>66</v>
      </c>
      <c r="L1375">
        <v>50021</v>
      </c>
      <c r="O1375" t="str">
        <f t="shared" si="21"/>
        <v>MEM_LOAD_UOPS_RETIRED.L3_HITrobinhood_prefetchMURMURerase225000003</v>
      </c>
      <c r="P1375">
        <v>26411088</v>
      </c>
    </row>
    <row r="1376" spans="1:16" x14ac:dyDescent="0.25">
      <c r="A1376" t="s">
        <v>17</v>
      </c>
      <c r="B1376" t="s">
        <v>1</v>
      </c>
      <c r="C1376" t="s">
        <v>2</v>
      </c>
      <c r="D1376">
        <v>1</v>
      </c>
      <c r="E1376">
        <v>0.8</v>
      </c>
      <c r="F1376">
        <v>16</v>
      </c>
      <c r="G1376">
        <v>45000000</v>
      </c>
      <c r="H1376">
        <v>1</v>
      </c>
      <c r="I1376" t="s">
        <v>6</v>
      </c>
      <c r="J1376">
        <v>34014280</v>
      </c>
      <c r="K1376">
        <v>85</v>
      </c>
      <c r="L1376">
        <v>50021</v>
      </c>
      <c r="O1376" t="str">
        <f t="shared" si="21"/>
        <v>MEM_LOAD_UOPS_RETIRED.L3_HITrobinhood_prefetchMURMURerase450000001</v>
      </c>
      <c r="P1376">
        <v>34014280</v>
      </c>
    </row>
    <row r="1377" spans="1:16" x14ac:dyDescent="0.25">
      <c r="A1377" t="s">
        <v>17</v>
      </c>
      <c r="B1377" t="s">
        <v>1</v>
      </c>
      <c r="C1377" t="s">
        <v>2</v>
      </c>
      <c r="D1377">
        <v>1</v>
      </c>
      <c r="E1377">
        <v>0.8</v>
      </c>
      <c r="F1377">
        <v>16</v>
      </c>
      <c r="G1377">
        <v>45000000</v>
      </c>
      <c r="H1377">
        <v>2</v>
      </c>
      <c r="I1377" t="s">
        <v>6</v>
      </c>
      <c r="J1377">
        <v>32813776</v>
      </c>
      <c r="K1377">
        <v>82</v>
      </c>
      <c r="L1377">
        <v>50021</v>
      </c>
      <c r="O1377" t="str">
        <f t="shared" si="21"/>
        <v>MEM_LOAD_UOPS_RETIRED.L3_HITrobinhood_prefetchMURMURerase450000002</v>
      </c>
      <c r="P1377">
        <v>32813776</v>
      </c>
    </row>
    <row r="1378" spans="1:16" x14ac:dyDescent="0.25">
      <c r="A1378" t="s">
        <v>17</v>
      </c>
      <c r="B1378" t="s">
        <v>1</v>
      </c>
      <c r="C1378" t="s">
        <v>2</v>
      </c>
      <c r="D1378">
        <v>1</v>
      </c>
      <c r="E1378">
        <v>0.8</v>
      </c>
      <c r="F1378">
        <v>16</v>
      </c>
      <c r="G1378">
        <v>45000000</v>
      </c>
      <c r="H1378">
        <v>3</v>
      </c>
      <c r="I1378" t="s">
        <v>6</v>
      </c>
      <c r="J1378">
        <v>33213944</v>
      </c>
      <c r="K1378">
        <v>83</v>
      </c>
      <c r="L1378">
        <v>50021</v>
      </c>
      <c r="O1378" t="str">
        <f t="shared" si="21"/>
        <v>MEM_LOAD_UOPS_RETIRED.L3_HITrobinhood_prefetchMURMURerase450000003</v>
      </c>
      <c r="P1378">
        <v>33213944</v>
      </c>
    </row>
    <row r="1379" spans="1:16" x14ac:dyDescent="0.25">
      <c r="A1379" t="s">
        <v>17</v>
      </c>
      <c r="B1379" t="s">
        <v>1</v>
      </c>
      <c r="C1379" t="s">
        <v>2</v>
      </c>
      <c r="D1379">
        <v>1</v>
      </c>
      <c r="E1379">
        <v>0.8</v>
      </c>
      <c r="F1379">
        <v>16</v>
      </c>
      <c r="G1379">
        <v>90000000</v>
      </c>
      <c r="H1379">
        <v>1</v>
      </c>
      <c r="I1379" t="s">
        <v>6</v>
      </c>
      <c r="J1379">
        <v>49220664</v>
      </c>
      <c r="K1379">
        <v>123</v>
      </c>
      <c r="L1379">
        <v>50021</v>
      </c>
      <c r="O1379" t="str">
        <f t="shared" si="21"/>
        <v>MEM_LOAD_UOPS_RETIRED.L3_HITrobinhood_prefetchMURMURerase900000001</v>
      </c>
      <c r="P1379">
        <v>49220664</v>
      </c>
    </row>
    <row r="1380" spans="1:16" x14ac:dyDescent="0.25">
      <c r="A1380" t="s">
        <v>17</v>
      </c>
      <c r="B1380" t="s">
        <v>1</v>
      </c>
      <c r="C1380" t="s">
        <v>2</v>
      </c>
      <c r="D1380">
        <v>1</v>
      </c>
      <c r="E1380">
        <v>0.8</v>
      </c>
      <c r="F1380">
        <v>16</v>
      </c>
      <c r="G1380">
        <v>90000000</v>
      </c>
      <c r="H1380">
        <v>2</v>
      </c>
      <c r="I1380" t="s">
        <v>6</v>
      </c>
      <c r="J1380">
        <v>50421168</v>
      </c>
      <c r="K1380">
        <v>126</v>
      </c>
      <c r="L1380">
        <v>50021</v>
      </c>
      <c r="O1380" t="str">
        <f t="shared" si="21"/>
        <v>MEM_LOAD_UOPS_RETIRED.L3_HITrobinhood_prefetchMURMURerase900000002</v>
      </c>
      <c r="P1380">
        <v>50421168</v>
      </c>
    </row>
    <row r="1381" spans="1:16" x14ac:dyDescent="0.25">
      <c r="A1381" t="s">
        <v>17</v>
      </c>
      <c r="B1381" t="s">
        <v>1</v>
      </c>
      <c r="C1381" t="s">
        <v>2</v>
      </c>
      <c r="D1381">
        <v>1</v>
      </c>
      <c r="E1381">
        <v>0.8</v>
      </c>
      <c r="F1381">
        <v>16</v>
      </c>
      <c r="G1381">
        <v>90000000</v>
      </c>
      <c r="H1381">
        <v>3</v>
      </c>
      <c r="I1381" t="s">
        <v>6</v>
      </c>
      <c r="J1381">
        <v>49620832</v>
      </c>
      <c r="K1381">
        <v>124</v>
      </c>
      <c r="L1381">
        <v>50021</v>
      </c>
      <c r="O1381" t="str">
        <f t="shared" si="21"/>
        <v>MEM_LOAD_UOPS_RETIRED.L3_HITrobinhood_prefetchMURMURerase900000003</v>
      </c>
      <c r="P1381">
        <v>49620832</v>
      </c>
    </row>
    <row r="1382" spans="1:16" x14ac:dyDescent="0.25">
      <c r="A1382" t="s">
        <v>17</v>
      </c>
      <c r="B1382" t="s">
        <v>10</v>
      </c>
      <c r="C1382" t="s">
        <v>2</v>
      </c>
      <c r="D1382">
        <v>1</v>
      </c>
      <c r="E1382">
        <v>0.8</v>
      </c>
      <c r="F1382">
        <v>16</v>
      </c>
      <c r="G1382">
        <v>11300000</v>
      </c>
      <c r="H1382">
        <v>1</v>
      </c>
      <c r="I1382" t="s">
        <v>6</v>
      </c>
      <c r="J1382">
        <v>8003360</v>
      </c>
      <c r="K1382">
        <v>20</v>
      </c>
      <c r="L1382">
        <v>50021</v>
      </c>
      <c r="O1382" t="str">
        <f t="shared" si="21"/>
        <v>MEM_LOAD_UOPS_RETIRED.L3_HITrobinhood_prefetchMURMURfind113000001</v>
      </c>
      <c r="P1382">
        <v>8003360</v>
      </c>
    </row>
    <row r="1383" spans="1:16" x14ac:dyDescent="0.25">
      <c r="A1383" t="s">
        <v>17</v>
      </c>
      <c r="B1383" t="s">
        <v>10</v>
      </c>
      <c r="C1383" t="s">
        <v>2</v>
      </c>
      <c r="D1383">
        <v>1</v>
      </c>
      <c r="E1383">
        <v>0.8</v>
      </c>
      <c r="F1383">
        <v>16</v>
      </c>
      <c r="G1383">
        <v>11300000</v>
      </c>
      <c r="H1383">
        <v>2</v>
      </c>
      <c r="I1383" t="s">
        <v>6</v>
      </c>
      <c r="J1383">
        <v>10004200</v>
      </c>
      <c r="K1383">
        <v>25</v>
      </c>
      <c r="L1383">
        <v>50021</v>
      </c>
      <c r="O1383" t="str">
        <f t="shared" si="21"/>
        <v>MEM_LOAD_UOPS_RETIRED.L3_HITrobinhood_prefetchMURMURfind113000002</v>
      </c>
      <c r="P1383">
        <v>10004200</v>
      </c>
    </row>
    <row r="1384" spans="1:16" x14ac:dyDescent="0.25">
      <c r="A1384" t="s">
        <v>17</v>
      </c>
      <c r="B1384" t="s">
        <v>10</v>
      </c>
      <c r="C1384" t="s">
        <v>2</v>
      </c>
      <c r="D1384">
        <v>1</v>
      </c>
      <c r="E1384">
        <v>0.8</v>
      </c>
      <c r="F1384">
        <v>16</v>
      </c>
      <c r="G1384">
        <v>11300000</v>
      </c>
      <c r="H1384">
        <v>3</v>
      </c>
      <c r="I1384" t="s">
        <v>6</v>
      </c>
      <c r="J1384">
        <v>10404368</v>
      </c>
      <c r="K1384">
        <v>26</v>
      </c>
      <c r="L1384">
        <v>50021</v>
      </c>
      <c r="O1384" t="str">
        <f t="shared" si="21"/>
        <v>MEM_LOAD_UOPS_RETIRED.L3_HITrobinhood_prefetchMURMURfind113000003</v>
      </c>
      <c r="P1384">
        <v>10404368</v>
      </c>
    </row>
    <row r="1385" spans="1:16" x14ac:dyDescent="0.25">
      <c r="A1385" t="s">
        <v>17</v>
      </c>
      <c r="B1385" t="s">
        <v>10</v>
      </c>
      <c r="C1385" t="s">
        <v>2</v>
      </c>
      <c r="D1385">
        <v>1</v>
      </c>
      <c r="E1385">
        <v>0.8</v>
      </c>
      <c r="F1385">
        <v>16</v>
      </c>
      <c r="G1385">
        <v>22500000</v>
      </c>
      <c r="H1385">
        <v>1</v>
      </c>
      <c r="I1385" t="s">
        <v>6</v>
      </c>
      <c r="J1385">
        <v>26811256</v>
      </c>
      <c r="K1385">
        <v>67</v>
      </c>
      <c r="L1385">
        <v>50021</v>
      </c>
      <c r="O1385" t="str">
        <f t="shared" si="21"/>
        <v>MEM_LOAD_UOPS_RETIRED.L3_HITrobinhood_prefetchMURMURfind225000001</v>
      </c>
      <c r="P1385">
        <v>26811256</v>
      </c>
    </row>
    <row r="1386" spans="1:16" x14ac:dyDescent="0.25">
      <c r="A1386" t="s">
        <v>17</v>
      </c>
      <c r="B1386" t="s">
        <v>10</v>
      </c>
      <c r="C1386" t="s">
        <v>2</v>
      </c>
      <c r="D1386">
        <v>1</v>
      </c>
      <c r="E1386">
        <v>0.8</v>
      </c>
      <c r="F1386">
        <v>16</v>
      </c>
      <c r="G1386">
        <v>22500000</v>
      </c>
      <c r="H1386">
        <v>2</v>
      </c>
      <c r="I1386" t="s">
        <v>6</v>
      </c>
      <c r="J1386">
        <v>26811256</v>
      </c>
      <c r="K1386">
        <v>67</v>
      </c>
      <c r="L1386">
        <v>50021</v>
      </c>
      <c r="O1386" t="str">
        <f t="shared" si="21"/>
        <v>MEM_LOAD_UOPS_RETIRED.L3_HITrobinhood_prefetchMURMURfind225000002</v>
      </c>
      <c r="P1386">
        <v>26811256</v>
      </c>
    </row>
    <row r="1387" spans="1:16" x14ac:dyDescent="0.25">
      <c r="A1387" t="s">
        <v>17</v>
      </c>
      <c r="B1387" t="s">
        <v>10</v>
      </c>
      <c r="C1387" t="s">
        <v>2</v>
      </c>
      <c r="D1387">
        <v>1</v>
      </c>
      <c r="E1387">
        <v>0.8</v>
      </c>
      <c r="F1387">
        <v>16</v>
      </c>
      <c r="G1387">
        <v>22500000</v>
      </c>
      <c r="H1387">
        <v>3</v>
      </c>
      <c r="I1387" t="s">
        <v>6</v>
      </c>
      <c r="J1387">
        <v>27211424</v>
      </c>
      <c r="K1387">
        <v>68</v>
      </c>
      <c r="L1387">
        <v>50021</v>
      </c>
      <c r="O1387" t="str">
        <f t="shared" si="21"/>
        <v>MEM_LOAD_UOPS_RETIRED.L3_HITrobinhood_prefetchMURMURfind225000003</v>
      </c>
      <c r="P1387">
        <v>27211424</v>
      </c>
    </row>
    <row r="1388" spans="1:16" x14ac:dyDescent="0.25">
      <c r="A1388" t="s">
        <v>17</v>
      </c>
      <c r="B1388" t="s">
        <v>10</v>
      </c>
      <c r="C1388" t="s">
        <v>2</v>
      </c>
      <c r="D1388">
        <v>1</v>
      </c>
      <c r="E1388">
        <v>0.8</v>
      </c>
      <c r="F1388">
        <v>16</v>
      </c>
      <c r="G1388">
        <v>45000000</v>
      </c>
      <c r="H1388">
        <v>1</v>
      </c>
      <c r="I1388" t="s">
        <v>6</v>
      </c>
      <c r="J1388">
        <v>33213944</v>
      </c>
      <c r="K1388">
        <v>83</v>
      </c>
      <c r="L1388">
        <v>50021</v>
      </c>
      <c r="O1388" t="str">
        <f t="shared" si="21"/>
        <v>MEM_LOAD_UOPS_RETIRED.L3_HITrobinhood_prefetchMURMURfind450000001</v>
      </c>
      <c r="P1388">
        <v>33213944</v>
      </c>
    </row>
    <row r="1389" spans="1:16" x14ac:dyDescent="0.25">
      <c r="A1389" t="s">
        <v>17</v>
      </c>
      <c r="B1389" t="s">
        <v>10</v>
      </c>
      <c r="C1389" t="s">
        <v>2</v>
      </c>
      <c r="D1389">
        <v>1</v>
      </c>
      <c r="E1389">
        <v>0.8</v>
      </c>
      <c r="F1389">
        <v>16</v>
      </c>
      <c r="G1389">
        <v>45000000</v>
      </c>
      <c r="H1389">
        <v>2</v>
      </c>
      <c r="I1389" t="s">
        <v>6</v>
      </c>
      <c r="J1389">
        <v>33614112</v>
      </c>
      <c r="K1389">
        <v>84</v>
      </c>
      <c r="L1389">
        <v>50021</v>
      </c>
      <c r="O1389" t="str">
        <f t="shared" si="21"/>
        <v>MEM_LOAD_UOPS_RETIRED.L3_HITrobinhood_prefetchMURMURfind450000002</v>
      </c>
      <c r="P1389">
        <v>33614112</v>
      </c>
    </row>
    <row r="1390" spans="1:16" x14ac:dyDescent="0.25">
      <c r="A1390" t="s">
        <v>17</v>
      </c>
      <c r="B1390" t="s">
        <v>10</v>
      </c>
      <c r="C1390" t="s">
        <v>2</v>
      </c>
      <c r="D1390">
        <v>1</v>
      </c>
      <c r="E1390">
        <v>0.8</v>
      </c>
      <c r="F1390">
        <v>16</v>
      </c>
      <c r="G1390">
        <v>45000000</v>
      </c>
      <c r="H1390">
        <v>3</v>
      </c>
      <c r="I1390" t="s">
        <v>6</v>
      </c>
      <c r="J1390">
        <v>33213944</v>
      </c>
      <c r="K1390">
        <v>83</v>
      </c>
      <c r="L1390">
        <v>50021</v>
      </c>
      <c r="O1390" t="str">
        <f t="shared" si="21"/>
        <v>MEM_LOAD_UOPS_RETIRED.L3_HITrobinhood_prefetchMURMURfind450000003</v>
      </c>
      <c r="P1390">
        <v>33213944</v>
      </c>
    </row>
    <row r="1391" spans="1:16" x14ac:dyDescent="0.25">
      <c r="A1391" t="s">
        <v>17</v>
      </c>
      <c r="B1391" t="s">
        <v>10</v>
      </c>
      <c r="C1391" t="s">
        <v>2</v>
      </c>
      <c r="D1391">
        <v>1</v>
      </c>
      <c r="E1391">
        <v>0.8</v>
      </c>
      <c r="F1391">
        <v>16</v>
      </c>
      <c r="G1391">
        <v>90000000</v>
      </c>
      <c r="H1391">
        <v>1</v>
      </c>
      <c r="I1391" t="s">
        <v>6</v>
      </c>
      <c r="J1391">
        <v>49220664</v>
      </c>
      <c r="K1391">
        <v>123</v>
      </c>
      <c r="L1391">
        <v>50021</v>
      </c>
      <c r="O1391" t="str">
        <f t="shared" si="21"/>
        <v>MEM_LOAD_UOPS_RETIRED.L3_HITrobinhood_prefetchMURMURfind900000001</v>
      </c>
      <c r="P1391">
        <v>49220664</v>
      </c>
    </row>
    <row r="1392" spans="1:16" x14ac:dyDescent="0.25">
      <c r="A1392" t="s">
        <v>17</v>
      </c>
      <c r="B1392" t="s">
        <v>10</v>
      </c>
      <c r="C1392" t="s">
        <v>2</v>
      </c>
      <c r="D1392">
        <v>1</v>
      </c>
      <c r="E1392">
        <v>0.8</v>
      </c>
      <c r="F1392">
        <v>16</v>
      </c>
      <c r="G1392">
        <v>90000000</v>
      </c>
      <c r="H1392">
        <v>2</v>
      </c>
      <c r="I1392" t="s">
        <v>6</v>
      </c>
      <c r="J1392">
        <v>49220664</v>
      </c>
      <c r="K1392">
        <v>123</v>
      </c>
      <c r="L1392">
        <v>50021</v>
      </c>
      <c r="O1392" t="str">
        <f t="shared" si="21"/>
        <v>MEM_LOAD_UOPS_RETIRED.L3_HITrobinhood_prefetchMURMURfind900000002</v>
      </c>
      <c r="P1392">
        <v>49220664</v>
      </c>
    </row>
    <row r="1393" spans="1:16" x14ac:dyDescent="0.25">
      <c r="A1393" t="s">
        <v>17</v>
      </c>
      <c r="B1393" t="s">
        <v>10</v>
      </c>
      <c r="C1393" t="s">
        <v>2</v>
      </c>
      <c r="D1393">
        <v>1</v>
      </c>
      <c r="E1393">
        <v>0.8</v>
      </c>
      <c r="F1393">
        <v>16</v>
      </c>
      <c r="G1393">
        <v>90000000</v>
      </c>
      <c r="H1393">
        <v>3</v>
      </c>
      <c r="I1393" t="s">
        <v>6</v>
      </c>
      <c r="J1393">
        <v>49220664</v>
      </c>
      <c r="K1393">
        <v>123</v>
      </c>
      <c r="L1393">
        <v>50021</v>
      </c>
      <c r="O1393" t="str">
        <f t="shared" si="21"/>
        <v>MEM_LOAD_UOPS_RETIRED.L3_HITrobinhood_prefetchMURMURfind900000003</v>
      </c>
      <c r="P1393">
        <v>49220664</v>
      </c>
    </row>
    <row r="1394" spans="1:16" x14ac:dyDescent="0.25">
      <c r="A1394" t="s">
        <v>17</v>
      </c>
      <c r="B1394" t="s">
        <v>11</v>
      </c>
      <c r="C1394" t="s">
        <v>2</v>
      </c>
      <c r="D1394">
        <v>1</v>
      </c>
      <c r="E1394">
        <v>0.8</v>
      </c>
      <c r="F1394">
        <v>16</v>
      </c>
      <c r="G1394">
        <v>11300000</v>
      </c>
      <c r="H1394">
        <v>1</v>
      </c>
      <c r="I1394" t="s">
        <v>6</v>
      </c>
      <c r="J1394">
        <v>8803696</v>
      </c>
      <c r="K1394">
        <v>22</v>
      </c>
      <c r="L1394">
        <v>50021</v>
      </c>
      <c r="O1394" t="str">
        <f t="shared" si="21"/>
        <v>MEM_LOAD_UOPS_RETIRED.L3_HITrobinhood_prefetchMURMURinsert113000001</v>
      </c>
      <c r="P1394">
        <v>8803696</v>
      </c>
    </row>
    <row r="1395" spans="1:16" x14ac:dyDescent="0.25">
      <c r="A1395" t="s">
        <v>17</v>
      </c>
      <c r="B1395" t="s">
        <v>11</v>
      </c>
      <c r="C1395" t="s">
        <v>2</v>
      </c>
      <c r="D1395">
        <v>1</v>
      </c>
      <c r="E1395">
        <v>0.8</v>
      </c>
      <c r="F1395">
        <v>16</v>
      </c>
      <c r="G1395">
        <v>11300000</v>
      </c>
      <c r="H1395">
        <v>2</v>
      </c>
      <c r="I1395" t="s">
        <v>6</v>
      </c>
      <c r="J1395">
        <v>10404368</v>
      </c>
      <c r="K1395">
        <v>26</v>
      </c>
      <c r="L1395">
        <v>50021</v>
      </c>
      <c r="O1395" t="str">
        <f t="shared" si="21"/>
        <v>MEM_LOAD_UOPS_RETIRED.L3_HITrobinhood_prefetchMURMURinsert113000002</v>
      </c>
      <c r="P1395">
        <v>10404368</v>
      </c>
    </row>
    <row r="1396" spans="1:16" x14ac:dyDescent="0.25">
      <c r="A1396" t="s">
        <v>17</v>
      </c>
      <c r="B1396" t="s">
        <v>11</v>
      </c>
      <c r="C1396" t="s">
        <v>2</v>
      </c>
      <c r="D1396">
        <v>1</v>
      </c>
      <c r="E1396">
        <v>0.8</v>
      </c>
      <c r="F1396">
        <v>16</v>
      </c>
      <c r="G1396">
        <v>11300000</v>
      </c>
      <c r="H1396">
        <v>3</v>
      </c>
      <c r="I1396" t="s">
        <v>6</v>
      </c>
      <c r="J1396">
        <v>8403528</v>
      </c>
      <c r="K1396">
        <v>21</v>
      </c>
      <c r="L1396">
        <v>50021</v>
      </c>
      <c r="O1396" t="str">
        <f t="shared" si="21"/>
        <v>MEM_LOAD_UOPS_RETIRED.L3_HITrobinhood_prefetchMURMURinsert113000003</v>
      </c>
      <c r="P1396">
        <v>8403528</v>
      </c>
    </row>
    <row r="1397" spans="1:16" x14ac:dyDescent="0.25">
      <c r="A1397" t="s">
        <v>17</v>
      </c>
      <c r="B1397" t="s">
        <v>11</v>
      </c>
      <c r="C1397" t="s">
        <v>2</v>
      </c>
      <c r="D1397">
        <v>1</v>
      </c>
      <c r="E1397">
        <v>0.8</v>
      </c>
      <c r="F1397">
        <v>16</v>
      </c>
      <c r="G1397">
        <v>22500000</v>
      </c>
      <c r="H1397">
        <v>1</v>
      </c>
      <c r="I1397" t="s">
        <v>6</v>
      </c>
      <c r="J1397">
        <v>24410248</v>
      </c>
      <c r="K1397">
        <v>61</v>
      </c>
      <c r="L1397">
        <v>50021</v>
      </c>
      <c r="O1397" t="str">
        <f t="shared" si="21"/>
        <v>MEM_LOAD_UOPS_RETIRED.L3_HITrobinhood_prefetchMURMURinsert225000001</v>
      </c>
      <c r="P1397">
        <v>24410248</v>
      </c>
    </row>
    <row r="1398" spans="1:16" x14ac:dyDescent="0.25">
      <c r="A1398" t="s">
        <v>17</v>
      </c>
      <c r="B1398" t="s">
        <v>11</v>
      </c>
      <c r="C1398" t="s">
        <v>2</v>
      </c>
      <c r="D1398">
        <v>1</v>
      </c>
      <c r="E1398">
        <v>0.8</v>
      </c>
      <c r="F1398">
        <v>16</v>
      </c>
      <c r="G1398">
        <v>22500000</v>
      </c>
      <c r="H1398">
        <v>2</v>
      </c>
      <c r="I1398" t="s">
        <v>6</v>
      </c>
      <c r="J1398">
        <v>25210584</v>
      </c>
      <c r="K1398">
        <v>63</v>
      </c>
      <c r="L1398">
        <v>50021</v>
      </c>
      <c r="O1398" t="str">
        <f t="shared" si="21"/>
        <v>MEM_LOAD_UOPS_RETIRED.L3_HITrobinhood_prefetchMURMURinsert225000002</v>
      </c>
      <c r="P1398">
        <v>25210584</v>
      </c>
    </row>
    <row r="1399" spans="1:16" x14ac:dyDescent="0.25">
      <c r="A1399" t="s">
        <v>17</v>
      </c>
      <c r="B1399" t="s">
        <v>11</v>
      </c>
      <c r="C1399" t="s">
        <v>2</v>
      </c>
      <c r="D1399">
        <v>1</v>
      </c>
      <c r="E1399">
        <v>0.8</v>
      </c>
      <c r="F1399">
        <v>16</v>
      </c>
      <c r="G1399">
        <v>22500000</v>
      </c>
      <c r="H1399">
        <v>3</v>
      </c>
      <c r="I1399" t="s">
        <v>6</v>
      </c>
      <c r="J1399">
        <v>25210584</v>
      </c>
      <c r="K1399">
        <v>63</v>
      </c>
      <c r="L1399">
        <v>50021</v>
      </c>
      <c r="O1399" t="str">
        <f t="shared" si="21"/>
        <v>MEM_LOAD_UOPS_RETIRED.L3_HITrobinhood_prefetchMURMURinsert225000003</v>
      </c>
      <c r="P1399">
        <v>25210584</v>
      </c>
    </row>
    <row r="1400" spans="1:16" x14ac:dyDescent="0.25">
      <c r="A1400" t="s">
        <v>17</v>
      </c>
      <c r="B1400" t="s">
        <v>11</v>
      </c>
      <c r="C1400" t="s">
        <v>2</v>
      </c>
      <c r="D1400">
        <v>1</v>
      </c>
      <c r="E1400">
        <v>0.8</v>
      </c>
      <c r="F1400">
        <v>16</v>
      </c>
      <c r="G1400">
        <v>45000000</v>
      </c>
      <c r="H1400">
        <v>1</v>
      </c>
      <c r="I1400" t="s">
        <v>6</v>
      </c>
      <c r="J1400">
        <v>33213944</v>
      </c>
      <c r="K1400">
        <v>83</v>
      </c>
      <c r="L1400">
        <v>50021</v>
      </c>
      <c r="O1400" t="str">
        <f t="shared" si="21"/>
        <v>MEM_LOAD_UOPS_RETIRED.L3_HITrobinhood_prefetchMURMURinsert450000001</v>
      </c>
      <c r="P1400">
        <v>33213944</v>
      </c>
    </row>
    <row r="1401" spans="1:16" x14ac:dyDescent="0.25">
      <c r="A1401" t="s">
        <v>17</v>
      </c>
      <c r="B1401" t="s">
        <v>11</v>
      </c>
      <c r="C1401" t="s">
        <v>2</v>
      </c>
      <c r="D1401">
        <v>1</v>
      </c>
      <c r="E1401">
        <v>0.8</v>
      </c>
      <c r="F1401">
        <v>16</v>
      </c>
      <c r="G1401">
        <v>45000000</v>
      </c>
      <c r="H1401">
        <v>2</v>
      </c>
      <c r="I1401" t="s">
        <v>6</v>
      </c>
      <c r="J1401">
        <v>33614112</v>
      </c>
      <c r="K1401">
        <v>84</v>
      </c>
      <c r="L1401">
        <v>50021</v>
      </c>
      <c r="O1401" t="str">
        <f t="shared" si="21"/>
        <v>MEM_LOAD_UOPS_RETIRED.L3_HITrobinhood_prefetchMURMURinsert450000002</v>
      </c>
      <c r="P1401">
        <v>33614112</v>
      </c>
    </row>
    <row r="1402" spans="1:16" x14ac:dyDescent="0.25">
      <c r="A1402" t="s">
        <v>17</v>
      </c>
      <c r="B1402" t="s">
        <v>11</v>
      </c>
      <c r="C1402" t="s">
        <v>2</v>
      </c>
      <c r="D1402">
        <v>1</v>
      </c>
      <c r="E1402">
        <v>0.8</v>
      </c>
      <c r="F1402">
        <v>16</v>
      </c>
      <c r="G1402">
        <v>45000000</v>
      </c>
      <c r="H1402">
        <v>3</v>
      </c>
      <c r="I1402" t="s">
        <v>6</v>
      </c>
      <c r="J1402">
        <v>33614112</v>
      </c>
      <c r="K1402">
        <v>84</v>
      </c>
      <c r="L1402">
        <v>50021</v>
      </c>
      <c r="O1402" t="str">
        <f t="shared" si="21"/>
        <v>MEM_LOAD_UOPS_RETIRED.L3_HITrobinhood_prefetchMURMURinsert450000003</v>
      </c>
      <c r="P1402">
        <v>33614112</v>
      </c>
    </row>
    <row r="1403" spans="1:16" x14ac:dyDescent="0.25">
      <c r="A1403" t="s">
        <v>17</v>
      </c>
      <c r="B1403" t="s">
        <v>11</v>
      </c>
      <c r="C1403" t="s">
        <v>2</v>
      </c>
      <c r="D1403">
        <v>1</v>
      </c>
      <c r="E1403">
        <v>0.8</v>
      </c>
      <c r="F1403">
        <v>16</v>
      </c>
      <c r="G1403">
        <v>90000000</v>
      </c>
      <c r="H1403">
        <v>1</v>
      </c>
      <c r="I1403" t="s">
        <v>6</v>
      </c>
      <c r="J1403">
        <v>49620832</v>
      </c>
      <c r="K1403">
        <v>124</v>
      </c>
      <c r="L1403">
        <v>50021</v>
      </c>
      <c r="O1403" t="str">
        <f t="shared" si="21"/>
        <v>MEM_LOAD_UOPS_RETIRED.L3_HITrobinhood_prefetchMURMURinsert900000001</v>
      </c>
      <c r="P1403">
        <v>49620832</v>
      </c>
    </row>
    <row r="1404" spans="1:16" x14ac:dyDescent="0.25">
      <c r="A1404" t="s">
        <v>17</v>
      </c>
      <c r="B1404" t="s">
        <v>11</v>
      </c>
      <c r="C1404" t="s">
        <v>2</v>
      </c>
      <c r="D1404">
        <v>1</v>
      </c>
      <c r="E1404">
        <v>0.8</v>
      </c>
      <c r="F1404">
        <v>16</v>
      </c>
      <c r="G1404">
        <v>90000000</v>
      </c>
      <c r="H1404">
        <v>2</v>
      </c>
      <c r="I1404" t="s">
        <v>6</v>
      </c>
      <c r="J1404">
        <v>49620832</v>
      </c>
      <c r="K1404">
        <v>124</v>
      </c>
      <c r="L1404">
        <v>50021</v>
      </c>
      <c r="O1404" t="str">
        <f t="shared" si="21"/>
        <v>MEM_LOAD_UOPS_RETIRED.L3_HITrobinhood_prefetchMURMURinsert900000002</v>
      </c>
      <c r="P1404">
        <v>49620832</v>
      </c>
    </row>
    <row r="1405" spans="1:16" x14ac:dyDescent="0.25">
      <c r="A1405" t="s">
        <v>17</v>
      </c>
      <c r="B1405" t="s">
        <v>11</v>
      </c>
      <c r="C1405" t="s">
        <v>2</v>
      </c>
      <c r="D1405">
        <v>1</v>
      </c>
      <c r="E1405">
        <v>0.8</v>
      </c>
      <c r="F1405">
        <v>16</v>
      </c>
      <c r="G1405">
        <v>90000000</v>
      </c>
      <c r="H1405">
        <v>3</v>
      </c>
      <c r="I1405" t="s">
        <v>6</v>
      </c>
      <c r="J1405">
        <v>49220664</v>
      </c>
      <c r="K1405">
        <v>123</v>
      </c>
      <c r="L1405">
        <v>50021</v>
      </c>
      <c r="O1405" t="str">
        <f t="shared" si="21"/>
        <v>MEM_LOAD_UOPS_RETIRED.L3_HITrobinhood_prefetchMURMURinsert900000003</v>
      </c>
      <c r="P1405">
        <v>49220664</v>
      </c>
    </row>
    <row r="1406" spans="1:16" x14ac:dyDescent="0.25">
      <c r="A1406" t="s">
        <v>18</v>
      </c>
      <c r="B1406" t="s">
        <v>1</v>
      </c>
      <c r="C1406" t="s">
        <v>2</v>
      </c>
      <c r="D1406">
        <v>1</v>
      </c>
      <c r="E1406">
        <v>0.8</v>
      </c>
      <c r="F1406">
        <v>16</v>
      </c>
      <c r="G1406">
        <v>11300000</v>
      </c>
      <c r="H1406">
        <v>1</v>
      </c>
      <c r="I1406" t="s">
        <v>6</v>
      </c>
      <c r="J1406">
        <v>25210584</v>
      </c>
      <c r="K1406">
        <v>63</v>
      </c>
      <c r="L1406">
        <v>50021</v>
      </c>
      <c r="O1406" t="str">
        <f t="shared" si="21"/>
        <v>MEM_LOAD_UOPS_RETIRED.L3_HITstd_unorderedMURMURerase113000001</v>
      </c>
      <c r="P1406">
        <v>25210584</v>
      </c>
    </row>
    <row r="1407" spans="1:16" x14ac:dyDescent="0.25">
      <c r="A1407" t="s">
        <v>18</v>
      </c>
      <c r="B1407" t="s">
        <v>1</v>
      </c>
      <c r="C1407" t="s">
        <v>2</v>
      </c>
      <c r="D1407">
        <v>1</v>
      </c>
      <c r="E1407">
        <v>0.8</v>
      </c>
      <c r="F1407">
        <v>16</v>
      </c>
      <c r="G1407">
        <v>11300000</v>
      </c>
      <c r="H1407">
        <v>2</v>
      </c>
      <c r="I1407" t="s">
        <v>6</v>
      </c>
      <c r="J1407">
        <v>24010080</v>
      </c>
      <c r="K1407">
        <v>60</v>
      </c>
      <c r="L1407">
        <v>50021</v>
      </c>
      <c r="O1407" t="str">
        <f t="shared" si="21"/>
        <v>MEM_LOAD_UOPS_RETIRED.L3_HITstd_unorderedMURMURerase113000002</v>
      </c>
      <c r="P1407">
        <v>24010080</v>
      </c>
    </row>
    <row r="1408" spans="1:16" x14ac:dyDescent="0.25">
      <c r="A1408" t="s">
        <v>18</v>
      </c>
      <c r="B1408" t="s">
        <v>1</v>
      </c>
      <c r="C1408" t="s">
        <v>2</v>
      </c>
      <c r="D1408">
        <v>1</v>
      </c>
      <c r="E1408">
        <v>0.8</v>
      </c>
      <c r="F1408">
        <v>16</v>
      </c>
      <c r="G1408">
        <v>11300000</v>
      </c>
      <c r="H1408">
        <v>3</v>
      </c>
      <c r="I1408" t="s">
        <v>6</v>
      </c>
      <c r="J1408">
        <v>25210584</v>
      </c>
      <c r="K1408">
        <v>63</v>
      </c>
      <c r="L1408">
        <v>50021</v>
      </c>
      <c r="O1408" t="str">
        <f t="shared" si="21"/>
        <v>MEM_LOAD_UOPS_RETIRED.L3_HITstd_unorderedMURMURerase113000003</v>
      </c>
      <c r="P1408">
        <v>25210584</v>
      </c>
    </row>
    <row r="1409" spans="1:16" x14ac:dyDescent="0.25">
      <c r="A1409" t="s">
        <v>18</v>
      </c>
      <c r="B1409" t="s">
        <v>1</v>
      </c>
      <c r="C1409" t="s">
        <v>2</v>
      </c>
      <c r="D1409">
        <v>1</v>
      </c>
      <c r="E1409">
        <v>0.8</v>
      </c>
      <c r="F1409">
        <v>16</v>
      </c>
      <c r="G1409">
        <v>22500000</v>
      </c>
      <c r="H1409">
        <v>1</v>
      </c>
      <c r="I1409" t="s">
        <v>6</v>
      </c>
      <c r="J1409">
        <v>30812936</v>
      </c>
      <c r="K1409">
        <v>77</v>
      </c>
      <c r="L1409">
        <v>50021</v>
      </c>
      <c r="O1409" t="str">
        <f t="shared" si="21"/>
        <v>MEM_LOAD_UOPS_RETIRED.L3_HITstd_unorderedMURMURerase225000001</v>
      </c>
      <c r="P1409">
        <v>30812936</v>
      </c>
    </row>
    <row r="1410" spans="1:16" x14ac:dyDescent="0.25">
      <c r="A1410" t="s">
        <v>18</v>
      </c>
      <c r="B1410" t="s">
        <v>1</v>
      </c>
      <c r="C1410" t="s">
        <v>2</v>
      </c>
      <c r="D1410">
        <v>1</v>
      </c>
      <c r="E1410">
        <v>0.8</v>
      </c>
      <c r="F1410">
        <v>16</v>
      </c>
      <c r="G1410">
        <v>22500000</v>
      </c>
      <c r="H1410">
        <v>2</v>
      </c>
      <c r="I1410" t="s">
        <v>6</v>
      </c>
      <c r="J1410">
        <v>37615792</v>
      </c>
      <c r="K1410">
        <v>94</v>
      </c>
      <c r="L1410">
        <v>50021</v>
      </c>
      <c r="O1410" t="str">
        <f t="shared" ref="O1410:O1473" si="22">I1410&amp;A1410&amp;C1410&amp;B1410&amp;G1410&amp;H1410</f>
        <v>MEM_LOAD_UOPS_RETIRED.L3_HITstd_unorderedMURMURerase225000002</v>
      </c>
      <c r="P1410">
        <v>37615792</v>
      </c>
    </row>
    <row r="1411" spans="1:16" x14ac:dyDescent="0.25">
      <c r="A1411" t="s">
        <v>18</v>
      </c>
      <c r="B1411" t="s">
        <v>1</v>
      </c>
      <c r="C1411" t="s">
        <v>2</v>
      </c>
      <c r="D1411">
        <v>1</v>
      </c>
      <c r="E1411">
        <v>0.8</v>
      </c>
      <c r="F1411">
        <v>16</v>
      </c>
      <c r="G1411">
        <v>22500000</v>
      </c>
      <c r="H1411">
        <v>3</v>
      </c>
      <c r="I1411" t="s">
        <v>6</v>
      </c>
      <c r="J1411">
        <v>36415288</v>
      </c>
      <c r="K1411">
        <v>91</v>
      </c>
      <c r="L1411">
        <v>50021</v>
      </c>
      <c r="O1411" t="str">
        <f t="shared" si="22"/>
        <v>MEM_LOAD_UOPS_RETIRED.L3_HITstd_unorderedMURMURerase225000003</v>
      </c>
      <c r="P1411">
        <v>36415288</v>
      </c>
    </row>
    <row r="1412" spans="1:16" x14ac:dyDescent="0.25">
      <c r="A1412" t="s">
        <v>18</v>
      </c>
      <c r="B1412" t="s">
        <v>1</v>
      </c>
      <c r="C1412" t="s">
        <v>2</v>
      </c>
      <c r="D1412">
        <v>1</v>
      </c>
      <c r="E1412">
        <v>0.8</v>
      </c>
      <c r="F1412">
        <v>16</v>
      </c>
      <c r="G1412">
        <v>45000000</v>
      </c>
      <c r="H1412">
        <v>1</v>
      </c>
      <c r="I1412" t="s">
        <v>6</v>
      </c>
      <c r="J1412">
        <v>37215624</v>
      </c>
      <c r="K1412">
        <v>93</v>
      </c>
      <c r="L1412">
        <v>50021</v>
      </c>
      <c r="O1412" t="str">
        <f t="shared" si="22"/>
        <v>MEM_LOAD_UOPS_RETIRED.L3_HITstd_unorderedMURMURerase450000001</v>
      </c>
      <c r="P1412">
        <v>37215624</v>
      </c>
    </row>
    <row r="1413" spans="1:16" x14ac:dyDescent="0.25">
      <c r="A1413" t="s">
        <v>18</v>
      </c>
      <c r="B1413" t="s">
        <v>1</v>
      </c>
      <c r="C1413" t="s">
        <v>2</v>
      </c>
      <c r="D1413">
        <v>1</v>
      </c>
      <c r="E1413">
        <v>0.8</v>
      </c>
      <c r="F1413">
        <v>16</v>
      </c>
      <c r="G1413">
        <v>45000000</v>
      </c>
      <c r="H1413">
        <v>2</v>
      </c>
      <c r="I1413" t="s">
        <v>6</v>
      </c>
      <c r="J1413">
        <v>33614112</v>
      </c>
      <c r="K1413">
        <v>84</v>
      </c>
      <c r="L1413">
        <v>50021</v>
      </c>
      <c r="O1413" t="str">
        <f t="shared" si="22"/>
        <v>MEM_LOAD_UOPS_RETIRED.L3_HITstd_unorderedMURMURerase450000002</v>
      </c>
      <c r="P1413">
        <v>33614112</v>
      </c>
    </row>
    <row r="1414" spans="1:16" x14ac:dyDescent="0.25">
      <c r="A1414" t="s">
        <v>18</v>
      </c>
      <c r="B1414" t="s">
        <v>1</v>
      </c>
      <c r="C1414" t="s">
        <v>2</v>
      </c>
      <c r="D1414">
        <v>1</v>
      </c>
      <c r="E1414">
        <v>0.8</v>
      </c>
      <c r="F1414">
        <v>16</v>
      </c>
      <c r="G1414">
        <v>45000000</v>
      </c>
      <c r="H1414">
        <v>3</v>
      </c>
      <c r="I1414" t="s">
        <v>6</v>
      </c>
      <c r="J1414">
        <v>34414448</v>
      </c>
      <c r="K1414">
        <v>86</v>
      </c>
      <c r="L1414">
        <v>50021</v>
      </c>
      <c r="O1414" t="str">
        <f t="shared" si="22"/>
        <v>MEM_LOAD_UOPS_RETIRED.L3_HITstd_unorderedMURMURerase450000003</v>
      </c>
      <c r="P1414">
        <v>34414448</v>
      </c>
    </row>
    <row r="1415" spans="1:16" x14ac:dyDescent="0.25">
      <c r="A1415" t="s">
        <v>18</v>
      </c>
      <c r="B1415" t="s">
        <v>1</v>
      </c>
      <c r="C1415" t="s">
        <v>2</v>
      </c>
      <c r="D1415">
        <v>1</v>
      </c>
      <c r="E1415">
        <v>0.8</v>
      </c>
      <c r="F1415">
        <v>16</v>
      </c>
      <c r="G1415">
        <v>90000000</v>
      </c>
      <c r="H1415">
        <v>1</v>
      </c>
      <c r="I1415" t="s">
        <v>6</v>
      </c>
      <c r="J1415">
        <v>44418648</v>
      </c>
      <c r="K1415">
        <v>111</v>
      </c>
      <c r="L1415">
        <v>50021</v>
      </c>
      <c r="O1415" t="str">
        <f t="shared" si="22"/>
        <v>MEM_LOAD_UOPS_RETIRED.L3_HITstd_unorderedMURMURerase900000001</v>
      </c>
      <c r="P1415">
        <v>44418648</v>
      </c>
    </row>
    <row r="1416" spans="1:16" x14ac:dyDescent="0.25">
      <c r="A1416" t="s">
        <v>18</v>
      </c>
      <c r="B1416" t="s">
        <v>1</v>
      </c>
      <c r="C1416" t="s">
        <v>2</v>
      </c>
      <c r="D1416">
        <v>1</v>
      </c>
      <c r="E1416">
        <v>0.8</v>
      </c>
      <c r="F1416">
        <v>16</v>
      </c>
      <c r="G1416">
        <v>90000000</v>
      </c>
      <c r="H1416">
        <v>2</v>
      </c>
      <c r="I1416" t="s">
        <v>6</v>
      </c>
      <c r="J1416">
        <v>44818816</v>
      </c>
      <c r="K1416">
        <v>112</v>
      </c>
      <c r="L1416">
        <v>50021</v>
      </c>
      <c r="O1416" t="str">
        <f t="shared" si="22"/>
        <v>MEM_LOAD_UOPS_RETIRED.L3_HITstd_unorderedMURMURerase900000002</v>
      </c>
      <c r="P1416">
        <v>44818816</v>
      </c>
    </row>
    <row r="1417" spans="1:16" x14ac:dyDescent="0.25">
      <c r="A1417" t="s">
        <v>18</v>
      </c>
      <c r="B1417" t="s">
        <v>1</v>
      </c>
      <c r="C1417" t="s">
        <v>2</v>
      </c>
      <c r="D1417">
        <v>1</v>
      </c>
      <c r="E1417">
        <v>0.8</v>
      </c>
      <c r="F1417">
        <v>16</v>
      </c>
      <c r="G1417">
        <v>90000000</v>
      </c>
      <c r="H1417">
        <v>3</v>
      </c>
      <c r="I1417" t="s">
        <v>6</v>
      </c>
      <c r="J1417">
        <v>45218984</v>
      </c>
      <c r="K1417">
        <v>113</v>
      </c>
      <c r="L1417">
        <v>50021</v>
      </c>
      <c r="O1417" t="str">
        <f t="shared" si="22"/>
        <v>MEM_LOAD_UOPS_RETIRED.L3_HITstd_unorderedMURMURerase900000003</v>
      </c>
      <c r="P1417">
        <v>45218984</v>
      </c>
    </row>
    <row r="1418" spans="1:16" x14ac:dyDescent="0.25">
      <c r="A1418" t="s">
        <v>18</v>
      </c>
      <c r="B1418" t="s">
        <v>10</v>
      </c>
      <c r="C1418" t="s">
        <v>2</v>
      </c>
      <c r="D1418">
        <v>1</v>
      </c>
      <c r="E1418">
        <v>0.8</v>
      </c>
      <c r="F1418">
        <v>16</v>
      </c>
      <c r="G1418">
        <v>11300000</v>
      </c>
      <c r="H1418">
        <v>1</v>
      </c>
      <c r="I1418" t="s">
        <v>6</v>
      </c>
      <c r="J1418">
        <v>25610752</v>
      </c>
      <c r="K1418">
        <v>64</v>
      </c>
      <c r="L1418">
        <v>50021</v>
      </c>
      <c r="O1418" t="str">
        <f t="shared" si="22"/>
        <v>MEM_LOAD_UOPS_RETIRED.L3_HITstd_unorderedMURMURfind113000001</v>
      </c>
      <c r="P1418">
        <v>25610752</v>
      </c>
    </row>
    <row r="1419" spans="1:16" x14ac:dyDescent="0.25">
      <c r="A1419" t="s">
        <v>18</v>
      </c>
      <c r="B1419" t="s">
        <v>10</v>
      </c>
      <c r="C1419" t="s">
        <v>2</v>
      </c>
      <c r="D1419">
        <v>1</v>
      </c>
      <c r="E1419">
        <v>0.8</v>
      </c>
      <c r="F1419">
        <v>16</v>
      </c>
      <c r="G1419">
        <v>11300000</v>
      </c>
      <c r="H1419">
        <v>2</v>
      </c>
      <c r="I1419" t="s">
        <v>6</v>
      </c>
      <c r="J1419">
        <v>25610752</v>
      </c>
      <c r="K1419">
        <v>64</v>
      </c>
      <c r="L1419">
        <v>50021</v>
      </c>
      <c r="O1419" t="str">
        <f t="shared" si="22"/>
        <v>MEM_LOAD_UOPS_RETIRED.L3_HITstd_unorderedMURMURfind113000002</v>
      </c>
      <c r="P1419">
        <v>25610752</v>
      </c>
    </row>
    <row r="1420" spans="1:16" x14ac:dyDescent="0.25">
      <c r="A1420" t="s">
        <v>18</v>
      </c>
      <c r="B1420" t="s">
        <v>10</v>
      </c>
      <c r="C1420" t="s">
        <v>2</v>
      </c>
      <c r="D1420">
        <v>1</v>
      </c>
      <c r="E1420">
        <v>0.8</v>
      </c>
      <c r="F1420">
        <v>16</v>
      </c>
      <c r="G1420">
        <v>11300000</v>
      </c>
      <c r="H1420">
        <v>3</v>
      </c>
      <c r="I1420" t="s">
        <v>6</v>
      </c>
      <c r="J1420">
        <v>24810416</v>
      </c>
      <c r="K1420">
        <v>62</v>
      </c>
      <c r="L1420">
        <v>50021</v>
      </c>
      <c r="O1420" t="str">
        <f t="shared" si="22"/>
        <v>MEM_LOAD_UOPS_RETIRED.L3_HITstd_unorderedMURMURfind113000003</v>
      </c>
      <c r="P1420">
        <v>24810416</v>
      </c>
    </row>
    <row r="1421" spans="1:16" x14ac:dyDescent="0.25">
      <c r="A1421" t="s">
        <v>18</v>
      </c>
      <c r="B1421" t="s">
        <v>10</v>
      </c>
      <c r="C1421" t="s">
        <v>2</v>
      </c>
      <c r="D1421">
        <v>1</v>
      </c>
      <c r="E1421">
        <v>0.8</v>
      </c>
      <c r="F1421">
        <v>16</v>
      </c>
      <c r="G1421">
        <v>22500000</v>
      </c>
      <c r="H1421">
        <v>1</v>
      </c>
      <c r="I1421" t="s">
        <v>6</v>
      </c>
      <c r="J1421">
        <v>32813776</v>
      </c>
      <c r="K1421">
        <v>82</v>
      </c>
      <c r="L1421">
        <v>50021</v>
      </c>
      <c r="O1421" t="str">
        <f t="shared" si="22"/>
        <v>MEM_LOAD_UOPS_RETIRED.L3_HITstd_unorderedMURMURfind225000001</v>
      </c>
      <c r="P1421">
        <v>32813776</v>
      </c>
    </row>
    <row r="1422" spans="1:16" x14ac:dyDescent="0.25">
      <c r="A1422" t="s">
        <v>18</v>
      </c>
      <c r="B1422" t="s">
        <v>10</v>
      </c>
      <c r="C1422" t="s">
        <v>2</v>
      </c>
      <c r="D1422">
        <v>1</v>
      </c>
      <c r="E1422">
        <v>0.8</v>
      </c>
      <c r="F1422">
        <v>16</v>
      </c>
      <c r="G1422">
        <v>22500000</v>
      </c>
      <c r="H1422">
        <v>2</v>
      </c>
      <c r="I1422" t="s">
        <v>6</v>
      </c>
      <c r="J1422">
        <v>33614112</v>
      </c>
      <c r="K1422">
        <v>84</v>
      </c>
      <c r="L1422">
        <v>50021</v>
      </c>
      <c r="O1422" t="str">
        <f t="shared" si="22"/>
        <v>MEM_LOAD_UOPS_RETIRED.L3_HITstd_unorderedMURMURfind225000002</v>
      </c>
      <c r="P1422">
        <v>33614112</v>
      </c>
    </row>
    <row r="1423" spans="1:16" x14ac:dyDescent="0.25">
      <c r="A1423" t="s">
        <v>18</v>
      </c>
      <c r="B1423" t="s">
        <v>10</v>
      </c>
      <c r="C1423" t="s">
        <v>2</v>
      </c>
      <c r="D1423">
        <v>1</v>
      </c>
      <c r="E1423">
        <v>0.8</v>
      </c>
      <c r="F1423">
        <v>16</v>
      </c>
      <c r="G1423">
        <v>22500000</v>
      </c>
      <c r="H1423">
        <v>3</v>
      </c>
      <c r="I1423" t="s">
        <v>6</v>
      </c>
      <c r="J1423">
        <v>36815456</v>
      </c>
      <c r="K1423">
        <v>92</v>
      </c>
      <c r="L1423">
        <v>50021</v>
      </c>
      <c r="O1423" t="str">
        <f t="shared" si="22"/>
        <v>MEM_LOAD_UOPS_RETIRED.L3_HITstd_unorderedMURMURfind225000003</v>
      </c>
      <c r="P1423">
        <v>36815456</v>
      </c>
    </row>
    <row r="1424" spans="1:16" x14ac:dyDescent="0.25">
      <c r="A1424" t="s">
        <v>18</v>
      </c>
      <c r="B1424" t="s">
        <v>10</v>
      </c>
      <c r="C1424" t="s">
        <v>2</v>
      </c>
      <c r="D1424">
        <v>1</v>
      </c>
      <c r="E1424">
        <v>0.8</v>
      </c>
      <c r="F1424">
        <v>16</v>
      </c>
      <c r="G1424">
        <v>45000000</v>
      </c>
      <c r="H1424">
        <v>1</v>
      </c>
      <c r="I1424" t="s">
        <v>6</v>
      </c>
      <c r="J1424">
        <v>34414448</v>
      </c>
      <c r="K1424">
        <v>86</v>
      </c>
      <c r="L1424">
        <v>50021</v>
      </c>
      <c r="O1424" t="str">
        <f t="shared" si="22"/>
        <v>MEM_LOAD_UOPS_RETIRED.L3_HITstd_unorderedMURMURfind450000001</v>
      </c>
      <c r="P1424">
        <v>34414448</v>
      </c>
    </row>
    <row r="1425" spans="1:16" x14ac:dyDescent="0.25">
      <c r="A1425" t="s">
        <v>18</v>
      </c>
      <c r="B1425" t="s">
        <v>10</v>
      </c>
      <c r="C1425" t="s">
        <v>2</v>
      </c>
      <c r="D1425">
        <v>1</v>
      </c>
      <c r="E1425">
        <v>0.8</v>
      </c>
      <c r="F1425">
        <v>16</v>
      </c>
      <c r="G1425">
        <v>45000000</v>
      </c>
      <c r="H1425">
        <v>2</v>
      </c>
      <c r="I1425" t="s">
        <v>6</v>
      </c>
      <c r="J1425">
        <v>34414448</v>
      </c>
      <c r="K1425">
        <v>86</v>
      </c>
      <c r="L1425">
        <v>50021</v>
      </c>
      <c r="O1425" t="str">
        <f t="shared" si="22"/>
        <v>MEM_LOAD_UOPS_RETIRED.L3_HITstd_unorderedMURMURfind450000002</v>
      </c>
      <c r="P1425">
        <v>34414448</v>
      </c>
    </row>
    <row r="1426" spans="1:16" x14ac:dyDescent="0.25">
      <c r="A1426" t="s">
        <v>18</v>
      </c>
      <c r="B1426" t="s">
        <v>10</v>
      </c>
      <c r="C1426" t="s">
        <v>2</v>
      </c>
      <c r="D1426">
        <v>1</v>
      </c>
      <c r="E1426">
        <v>0.8</v>
      </c>
      <c r="F1426">
        <v>16</v>
      </c>
      <c r="G1426">
        <v>45000000</v>
      </c>
      <c r="H1426">
        <v>3</v>
      </c>
      <c r="I1426" t="s">
        <v>6</v>
      </c>
      <c r="J1426">
        <v>39216464</v>
      </c>
      <c r="K1426">
        <v>98</v>
      </c>
      <c r="L1426">
        <v>50021</v>
      </c>
      <c r="O1426" t="str">
        <f t="shared" si="22"/>
        <v>MEM_LOAD_UOPS_RETIRED.L3_HITstd_unorderedMURMURfind450000003</v>
      </c>
      <c r="P1426">
        <v>39216464</v>
      </c>
    </row>
    <row r="1427" spans="1:16" x14ac:dyDescent="0.25">
      <c r="A1427" t="s">
        <v>18</v>
      </c>
      <c r="B1427" t="s">
        <v>10</v>
      </c>
      <c r="C1427" t="s">
        <v>2</v>
      </c>
      <c r="D1427">
        <v>1</v>
      </c>
      <c r="E1427">
        <v>0.8</v>
      </c>
      <c r="F1427">
        <v>16</v>
      </c>
      <c r="G1427">
        <v>90000000</v>
      </c>
      <c r="H1427">
        <v>1</v>
      </c>
      <c r="I1427" t="s">
        <v>6</v>
      </c>
      <c r="J1427">
        <v>43218144</v>
      </c>
      <c r="K1427">
        <v>108</v>
      </c>
      <c r="L1427">
        <v>50021</v>
      </c>
      <c r="O1427" t="str">
        <f t="shared" si="22"/>
        <v>MEM_LOAD_UOPS_RETIRED.L3_HITstd_unorderedMURMURfind900000001</v>
      </c>
      <c r="P1427">
        <v>43218144</v>
      </c>
    </row>
    <row r="1428" spans="1:16" x14ac:dyDescent="0.25">
      <c r="A1428" t="s">
        <v>18</v>
      </c>
      <c r="B1428" t="s">
        <v>10</v>
      </c>
      <c r="C1428" t="s">
        <v>2</v>
      </c>
      <c r="D1428">
        <v>1</v>
      </c>
      <c r="E1428">
        <v>0.8</v>
      </c>
      <c r="F1428">
        <v>16</v>
      </c>
      <c r="G1428">
        <v>90000000</v>
      </c>
      <c r="H1428">
        <v>2</v>
      </c>
      <c r="I1428" t="s">
        <v>6</v>
      </c>
      <c r="J1428">
        <v>44018480</v>
      </c>
      <c r="K1428">
        <v>110</v>
      </c>
      <c r="L1428">
        <v>50021</v>
      </c>
      <c r="O1428" t="str">
        <f t="shared" si="22"/>
        <v>MEM_LOAD_UOPS_RETIRED.L3_HITstd_unorderedMURMURfind900000002</v>
      </c>
      <c r="P1428">
        <v>44018480</v>
      </c>
    </row>
    <row r="1429" spans="1:16" x14ac:dyDescent="0.25">
      <c r="A1429" t="s">
        <v>18</v>
      </c>
      <c r="B1429" t="s">
        <v>10</v>
      </c>
      <c r="C1429" t="s">
        <v>2</v>
      </c>
      <c r="D1429">
        <v>1</v>
      </c>
      <c r="E1429">
        <v>0.8</v>
      </c>
      <c r="F1429">
        <v>16</v>
      </c>
      <c r="G1429">
        <v>90000000</v>
      </c>
      <c r="H1429">
        <v>3</v>
      </c>
      <c r="I1429" t="s">
        <v>6</v>
      </c>
      <c r="J1429">
        <v>45619152</v>
      </c>
      <c r="K1429">
        <v>114</v>
      </c>
      <c r="L1429">
        <v>50021</v>
      </c>
      <c r="O1429" t="str">
        <f t="shared" si="22"/>
        <v>MEM_LOAD_UOPS_RETIRED.L3_HITstd_unorderedMURMURfind900000003</v>
      </c>
      <c r="P1429">
        <v>45619152</v>
      </c>
    </row>
    <row r="1430" spans="1:16" x14ac:dyDescent="0.25">
      <c r="A1430" t="s">
        <v>18</v>
      </c>
      <c r="B1430" t="s">
        <v>11</v>
      </c>
      <c r="C1430" t="s">
        <v>2</v>
      </c>
      <c r="D1430">
        <v>1</v>
      </c>
      <c r="E1430">
        <v>0.8</v>
      </c>
      <c r="F1430">
        <v>16</v>
      </c>
      <c r="G1430">
        <v>11300000</v>
      </c>
      <c r="H1430">
        <v>1</v>
      </c>
      <c r="I1430" t="s">
        <v>6</v>
      </c>
      <c r="J1430">
        <v>30012600</v>
      </c>
      <c r="K1430">
        <v>75</v>
      </c>
      <c r="L1430">
        <v>50021</v>
      </c>
      <c r="O1430" t="str">
        <f t="shared" si="22"/>
        <v>MEM_LOAD_UOPS_RETIRED.L3_HITstd_unorderedMURMURinsert113000001</v>
      </c>
      <c r="P1430">
        <v>30012600</v>
      </c>
    </row>
    <row r="1431" spans="1:16" x14ac:dyDescent="0.25">
      <c r="A1431" t="s">
        <v>18</v>
      </c>
      <c r="B1431" t="s">
        <v>11</v>
      </c>
      <c r="C1431" t="s">
        <v>2</v>
      </c>
      <c r="D1431">
        <v>1</v>
      </c>
      <c r="E1431">
        <v>0.8</v>
      </c>
      <c r="F1431">
        <v>16</v>
      </c>
      <c r="G1431">
        <v>11300000</v>
      </c>
      <c r="H1431">
        <v>2</v>
      </c>
      <c r="I1431" t="s">
        <v>6</v>
      </c>
      <c r="J1431">
        <v>24810416</v>
      </c>
      <c r="K1431">
        <v>62</v>
      </c>
      <c r="L1431">
        <v>50021</v>
      </c>
      <c r="O1431" t="str">
        <f t="shared" si="22"/>
        <v>MEM_LOAD_UOPS_RETIRED.L3_HITstd_unorderedMURMURinsert113000002</v>
      </c>
      <c r="P1431">
        <v>24810416</v>
      </c>
    </row>
    <row r="1432" spans="1:16" x14ac:dyDescent="0.25">
      <c r="A1432" t="s">
        <v>18</v>
      </c>
      <c r="B1432" t="s">
        <v>11</v>
      </c>
      <c r="C1432" t="s">
        <v>2</v>
      </c>
      <c r="D1432">
        <v>1</v>
      </c>
      <c r="E1432">
        <v>0.8</v>
      </c>
      <c r="F1432">
        <v>16</v>
      </c>
      <c r="G1432">
        <v>11300000</v>
      </c>
      <c r="H1432">
        <v>3</v>
      </c>
      <c r="I1432" t="s">
        <v>6</v>
      </c>
      <c r="J1432">
        <v>23209744</v>
      </c>
      <c r="K1432">
        <v>58</v>
      </c>
      <c r="L1432">
        <v>50021</v>
      </c>
      <c r="O1432" t="str">
        <f t="shared" si="22"/>
        <v>MEM_LOAD_UOPS_RETIRED.L3_HITstd_unorderedMURMURinsert113000003</v>
      </c>
      <c r="P1432">
        <v>23209744</v>
      </c>
    </row>
    <row r="1433" spans="1:16" x14ac:dyDescent="0.25">
      <c r="A1433" t="s">
        <v>18</v>
      </c>
      <c r="B1433" t="s">
        <v>11</v>
      </c>
      <c r="C1433" t="s">
        <v>2</v>
      </c>
      <c r="D1433">
        <v>1</v>
      </c>
      <c r="E1433">
        <v>0.8</v>
      </c>
      <c r="F1433">
        <v>16</v>
      </c>
      <c r="G1433">
        <v>22500000</v>
      </c>
      <c r="H1433">
        <v>1</v>
      </c>
      <c r="I1433" t="s">
        <v>6</v>
      </c>
      <c r="J1433">
        <v>34014280</v>
      </c>
      <c r="K1433">
        <v>85</v>
      </c>
      <c r="L1433">
        <v>50021</v>
      </c>
      <c r="O1433" t="str">
        <f t="shared" si="22"/>
        <v>MEM_LOAD_UOPS_RETIRED.L3_HITstd_unorderedMURMURinsert225000001</v>
      </c>
      <c r="P1433">
        <v>34014280</v>
      </c>
    </row>
    <row r="1434" spans="1:16" x14ac:dyDescent="0.25">
      <c r="A1434" t="s">
        <v>18</v>
      </c>
      <c r="B1434" t="s">
        <v>11</v>
      </c>
      <c r="C1434" t="s">
        <v>2</v>
      </c>
      <c r="D1434">
        <v>1</v>
      </c>
      <c r="E1434">
        <v>0.8</v>
      </c>
      <c r="F1434">
        <v>16</v>
      </c>
      <c r="G1434">
        <v>22500000</v>
      </c>
      <c r="H1434">
        <v>2</v>
      </c>
      <c r="I1434" t="s">
        <v>6</v>
      </c>
      <c r="J1434">
        <v>36415288</v>
      </c>
      <c r="K1434">
        <v>91</v>
      </c>
      <c r="L1434">
        <v>50021</v>
      </c>
      <c r="O1434" t="str">
        <f t="shared" si="22"/>
        <v>MEM_LOAD_UOPS_RETIRED.L3_HITstd_unorderedMURMURinsert225000002</v>
      </c>
      <c r="P1434">
        <v>36415288</v>
      </c>
    </row>
    <row r="1435" spans="1:16" x14ac:dyDescent="0.25">
      <c r="A1435" t="s">
        <v>18</v>
      </c>
      <c r="B1435" t="s">
        <v>11</v>
      </c>
      <c r="C1435" t="s">
        <v>2</v>
      </c>
      <c r="D1435">
        <v>1</v>
      </c>
      <c r="E1435">
        <v>0.8</v>
      </c>
      <c r="F1435">
        <v>16</v>
      </c>
      <c r="G1435">
        <v>22500000</v>
      </c>
      <c r="H1435">
        <v>3</v>
      </c>
      <c r="I1435" t="s">
        <v>6</v>
      </c>
      <c r="J1435">
        <v>38015960</v>
      </c>
      <c r="K1435">
        <v>95</v>
      </c>
      <c r="L1435">
        <v>50021</v>
      </c>
      <c r="O1435" t="str">
        <f t="shared" si="22"/>
        <v>MEM_LOAD_UOPS_RETIRED.L3_HITstd_unorderedMURMURinsert225000003</v>
      </c>
      <c r="P1435">
        <v>38015960</v>
      </c>
    </row>
    <row r="1436" spans="1:16" x14ac:dyDescent="0.25">
      <c r="A1436" t="s">
        <v>18</v>
      </c>
      <c r="B1436" t="s">
        <v>11</v>
      </c>
      <c r="C1436" t="s">
        <v>2</v>
      </c>
      <c r="D1436">
        <v>1</v>
      </c>
      <c r="E1436">
        <v>0.8</v>
      </c>
      <c r="F1436">
        <v>16</v>
      </c>
      <c r="G1436">
        <v>45000000</v>
      </c>
      <c r="H1436">
        <v>1</v>
      </c>
      <c r="I1436" t="s">
        <v>6</v>
      </c>
      <c r="J1436">
        <v>38816296</v>
      </c>
      <c r="K1436">
        <v>97</v>
      </c>
      <c r="L1436">
        <v>50021</v>
      </c>
      <c r="O1436" t="str">
        <f t="shared" si="22"/>
        <v>MEM_LOAD_UOPS_RETIRED.L3_HITstd_unorderedMURMURinsert450000001</v>
      </c>
      <c r="P1436">
        <v>38816296</v>
      </c>
    </row>
    <row r="1437" spans="1:16" x14ac:dyDescent="0.25">
      <c r="A1437" t="s">
        <v>18</v>
      </c>
      <c r="B1437" t="s">
        <v>11</v>
      </c>
      <c r="C1437" t="s">
        <v>2</v>
      </c>
      <c r="D1437">
        <v>1</v>
      </c>
      <c r="E1437">
        <v>0.8</v>
      </c>
      <c r="F1437">
        <v>16</v>
      </c>
      <c r="G1437">
        <v>45000000</v>
      </c>
      <c r="H1437">
        <v>2</v>
      </c>
      <c r="I1437" t="s">
        <v>6</v>
      </c>
      <c r="J1437">
        <v>37215624</v>
      </c>
      <c r="K1437">
        <v>93</v>
      </c>
      <c r="L1437">
        <v>50021</v>
      </c>
      <c r="O1437" t="str">
        <f t="shared" si="22"/>
        <v>MEM_LOAD_UOPS_RETIRED.L3_HITstd_unorderedMURMURinsert450000002</v>
      </c>
      <c r="P1437">
        <v>37215624</v>
      </c>
    </row>
    <row r="1438" spans="1:16" x14ac:dyDescent="0.25">
      <c r="A1438" t="s">
        <v>18</v>
      </c>
      <c r="B1438" t="s">
        <v>11</v>
      </c>
      <c r="C1438" t="s">
        <v>2</v>
      </c>
      <c r="D1438">
        <v>1</v>
      </c>
      <c r="E1438">
        <v>0.8</v>
      </c>
      <c r="F1438">
        <v>16</v>
      </c>
      <c r="G1438">
        <v>45000000</v>
      </c>
      <c r="H1438">
        <v>3</v>
      </c>
      <c r="I1438" t="s">
        <v>6</v>
      </c>
      <c r="J1438">
        <v>39216464</v>
      </c>
      <c r="K1438">
        <v>98</v>
      </c>
      <c r="L1438">
        <v>50021</v>
      </c>
      <c r="O1438" t="str">
        <f t="shared" si="22"/>
        <v>MEM_LOAD_UOPS_RETIRED.L3_HITstd_unorderedMURMURinsert450000003</v>
      </c>
      <c r="P1438">
        <v>39216464</v>
      </c>
    </row>
    <row r="1439" spans="1:16" x14ac:dyDescent="0.25">
      <c r="A1439" t="s">
        <v>18</v>
      </c>
      <c r="B1439" t="s">
        <v>11</v>
      </c>
      <c r="C1439" t="s">
        <v>2</v>
      </c>
      <c r="D1439">
        <v>1</v>
      </c>
      <c r="E1439">
        <v>0.8</v>
      </c>
      <c r="F1439">
        <v>16</v>
      </c>
      <c r="G1439">
        <v>90000000</v>
      </c>
      <c r="H1439">
        <v>1</v>
      </c>
      <c r="I1439" t="s">
        <v>6</v>
      </c>
      <c r="J1439">
        <v>45619152</v>
      </c>
      <c r="K1439">
        <v>114</v>
      </c>
      <c r="L1439">
        <v>50021</v>
      </c>
      <c r="O1439" t="str">
        <f t="shared" si="22"/>
        <v>MEM_LOAD_UOPS_RETIRED.L3_HITstd_unorderedMURMURinsert900000001</v>
      </c>
      <c r="P1439">
        <v>45619152</v>
      </c>
    </row>
    <row r="1440" spans="1:16" x14ac:dyDescent="0.25">
      <c r="A1440" t="s">
        <v>18</v>
      </c>
      <c r="B1440" t="s">
        <v>11</v>
      </c>
      <c r="C1440" t="s">
        <v>2</v>
      </c>
      <c r="D1440">
        <v>1</v>
      </c>
      <c r="E1440">
        <v>0.8</v>
      </c>
      <c r="F1440">
        <v>16</v>
      </c>
      <c r="G1440">
        <v>90000000</v>
      </c>
      <c r="H1440">
        <v>2</v>
      </c>
      <c r="I1440" t="s">
        <v>6</v>
      </c>
      <c r="J1440">
        <v>43618312</v>
      </c>
      <c r="K1440">
        <v>109</v>
      </c>
      <c r="L1440">
        <v>50021</v>
      </c>
      <c r="O1440" t="str">
        <f t="shared" si="22"/>
        <v>MEM_LOAD_UOPS_RETIRED.L3_HITstd_unorderedMURMURinsert900000002</v>
      </c>
      <c r="P1440">
        <v>43618312</v>
      </c>
    </row>
    <row r="1441" spans="1:16" x14ac:dyDescent="0.25">
      <c r="A1441" t="s">
        <v>18</v>
      </c>
      <c r="B1441" t="s">
        <v>11</v>
      </c>
      <c r="C1441" t="s">
        <v>2</v>
      </c>
      <c r="D1441">
        <v>1</v>
      </c>
      <c r="E1441">
        <v>0.8</v>
      </c>
      <c r="F1441">
        <v>16</v>
      </c>
      <c r="G1441">
        <v>90000000</v>
      </c>
      <c r="H1441">
        <v>3</v>
      </c>
      <c r="I1441" t="s">
        <v>6</v>
      </c>
      <c r="J1441">
        <v>45218984</v>
      </c>
      <c r="K1441">
        <v>113</v>
      </c>
      <c r="L1441">
        <v>50021</v>
      </c>
      <c r="O1441" t="str">
        <f t="shared" si="22"/>
        <v>MEM_LOAD_UOPS_RETIRED.L3_HITstd_unorderedMURMURinsert900000003</v>
      </c>
      <c r="P1441">
        <v>45218984</v>
      </c>
    </row>
    <row r="1442" spans="1:16" x14ac:dyDescent="0.25">
      <c r="A1442" t="s">
        <v>0</v>
      </c>
      <c r="B1442" t="s">
        <v>1</v>
      </c>
      <c r="C1442" t="s">
        <v>2</v>
      </c>
      <c r="D1442">
        <v>1</v>
      </c>
      <c r="E1442">
        <v>0.8</v>
      </c>
      <c r="F1442">
        <v>16</v>
      </c>
      <c r="G1442">
        <v>11300000</v>
      </c>
      <c r="H1442">
        <v>1</v>
      </c>
      <c r="I1442" t="s">
        <v>9</v>
      </c>
      <c r="J1442">
        <v>7200216</v>
      </c>
      <c r="K1442">
        <v>9</v>
      </c>
      <c r="L1442">
        <v>100003</v>
      </c>
      <c r="O1442" t="str">
        <f t="shared" si="22"/>
        <v>MEM_LOAD_UOPS_RETIRED.L3_MISSclassic_robinhoodMURMURerase113000001</v>
      </c>
      <c r="P1442">
        <v>7200216</v>
      </c>
    </row>
    <row r="1443" spans="1:16" x14ac:dyDescent="0.25">
      <c r="A1443" t="s">
        <v>0</v>
      </c>
      <c r="B1443" t="s">
        <v>1</v>
      </c>
      <c r="C1443" t="s">
        <v>2</v>
      </c>
      <c r="D1443">
        <v>1</v>
      </c>
      <c r="E1443">
        <v>0.8</v>
      </c>
      <c r="F1443">
        <v>16</v>
      </c>
      <c r="G1443">
        <v>11300000</v>
      </c>
      <c r="H1443">
        <v>2</v>
      </c>
      <c r="I1443" t="s">
        <v>9</v>
      </c>
      <c r="J1443">
        <v>7200216</v>
      </c>
      <c r="K1443">
        <v>9</v>
      </c>
      <c r="L1443">
        <v>100003</v>
      </c>
      <c r="O1443" t="str">
        <f t="shared" si="22"/>
        <v>MEM_LOAD_UOPS_RETIRED.L3_MISSclassic_robinhoodMURMURerase113000002</v>
      </c>
      <c r="P1443">
        <v>7200216</v>
      </c>
    </row>
    <row r="1444" spans="1:16" x14ac:dyDescent="0.25">
      <c r="A1444" t="s">
        <v>0</v>
      </c>
      <c r="B1444" t="s">
        <v>1</v>
      </c>
      <c r="C1444" t="s">
        <v>2</v>
      </c>
      <c r="D1444">
        <v>1</v>
      </c>
      <c r="E1444">
        <v>0.8</v>
      </c>
      <c r="F1444">
        <v>16</v>
      </c>
      <c r="G1444">
        <v>11300000</v>
      </c>
      <c r="H1444">
        <v>3</v>
      </c>
      <c r="I1444" t="s">
        <v>9</v>
      </c>
      <c r="J1444">
        <v>6400192</v>
      </c>
      <c r="K1444">
        <v>8</v>
      </c>
      <c r="L1444">
        <v>100003</v>
      </c>
      <c r="O1444" t="str">
        <f t="shared" si="22"/>
        <v>MEM_LOAD_UOPS_RETIRED.L3_MISSclassic_robinhoodMURMURerase113000003</v>
      </c>
      <c r="P1444">
        <v>6400192</v>
      </c>
    </row>
    <row r="1445" spans="1:16" x14ac:dyDescent="0.25">
      <c r="A1445" t="s">
        <v>0</v>
      </c>
      <c r="B1445" t="s">
        <v>1</v>
      </c>
      <c r="C1445" t="s">
        <v>2</v>
      </c>
      <c r="D1445">
        <v>1</v>
      </c>
      <c r="E1445">
        <v>0.8</v>
      </c>
      <c r="F1445">
        <v>16</v>
      </c>
      <c r="G1445">
        <v>22500000</v>
      </c>
      <c r="H1445">
        <v>1</v>
      </c>
      <c r="I1445" t="s">
        <v>9</v>
      </c>
      <c r="J1445">
        <v>25600768</v>
      </c>
      <c r="K1445">
        <v>32</v>
      </c>
      <c r="L1445">
        <v>100003</v>
      </c>
      <c r="O1445" t="str">
        <f t="shared" si="22"/>
        <v>MEM_LOAD_UOPS_RETIRED.L3_MISSclassic_robinhoodMURMURerase225000001</v>
      </c>
      <c r="P1445">
        <v>25600768</v>
      </c>
    </row>
    <row r="1446" spans="1:16" x14ac:dyDescent="0.25">
      <c r="A1446" t="s">
        <v>0</v>
      </c>
      <c r="B1446" t="s">
        <v>1</v>
      </c>
      <c r="C1446" t="s">
        <v>2</v>
      </c>
      <c r="D1446">
        <v>1</v>
      </c>
      <c r="E1446">
        <v>0.8</v>
      </c>
      <c r="F1446">
        <v>16</v>
      </c>
      <c r="G1446">
        <v>22500000</v>
      </c>
      <c r="H1446">
        <v>2</v>
      </c>
      <c r="I1446" t="s">
        <v>9</v>
      </c>
      <c r="J1446">
        <v>25600768</v>
      </c>
      <c r="K1446">
        <v>32</v>
      </c>
      <c r="L1446">
        <v>100003</v>
      </c>
      <c r="O1446" t="str">
        <f t="shared" si="22"/>
        <v>MEM_LOAD_UOPS_RETIRED.L3_MISSclassic_robinhoodMURMURerase225000002</v>
      </c>
      <c r="P1446">
        <v>25600768</v>
      </c>
    </row>
    <row r="1447" spans="1:16" x14ac:dyDescent="0.25">
      <c r="A1447" t="s">
        <v>0</v>
      </c>
      <c r="B1447" t="s">
        <v>1</v>
      </c>
      <c r="C1447" t="s">
        <v>2</v>
      </c>
      <c r="D1447">
        <v>1</v>
      </c>
      <c r="E1447">
        <v>0.8</v>
      </c>
      <c r="F1447">
        <v>16</v>
      </c>
      <c r="G1447">
        <v>22500000</v>
      </c>
      <c r="H1447">
        <v>3</v>
      </c>
      <c r="I1447" t="s">
        <v>9</v>
      </c>
      <c r="J1447">
        <v>25600768</v>
      </c>
      <c r="K1447">
        <v>32</v>
      </c>
      <c r="L1447">
        <v>100003</v>
      </c>
      <c r="O1447" t="str">
        <f t="shared" si="22"/>
        <v>MEM_LOAD_UOPS_RETIRED.L3_MISSclassic_robinhoodMURMURerase225000003</v>
      </c>
      <c r="P1447">
        <v>25600768</v>
      </c>
    </row>
    <row r="1448" spans="1:16" x14ac:dyDescent="0.25">
      <c r="A1448" t="s">
        <v>0</v>
      </c>
      <c r="B1448" t="s">
        <v>1</v>
      </c>
      <c r="C1448" t="s">
        <v>2</v>
      </c>
      <c r="D1448">
        <v>1</v>
      </c>
      <c r="E1448">
        <v>0.8</v>
      </c>
      <c r="F1448">
        <v>16</v>
      </c>
      <c r="G1448">
        <v>45000000</v>
      </c>
      <c r="H1448">
        <v>1</v>
      </c>
      <c r="I1448" t="s">
        <v>9</v>
      </c>
      <c r="J1448">
        <v>72002160</v>
      </c>
      <c r="K1448">
        <v>90</v>
      </c>
      <c r="L1448">
        <v>100003</v>
      </c>
      <c r="O1448" t="str">
        <f t="shared" si="22"/>
        <v>MEM_LOAD_UOPS_RETIRED.L3_MISSclassic_robinhoodMURMURerase450000001</v>
      </c>
      <c r="P1448">
        <v>72002160</v>
      </c>
    </row>
    <row r="1449" spans="1:16" x14ac:dyDescent="0.25">
      <c r="A1449" t="s">
        <v>0</v>
      </c>
      <c r="B1449" t="s">
        <v>1</v>
      </c>
      <c r="C1449" t="s">
        <v>2</v>
      </c>
      <c r="D1449">
        <v>1</v>
      </c>
      <c r="E1449">
        <v>0.8</v>
      </c>
      <c r="F1449">
        <v>16</v>
      </c>
      <c r="G1449">
        <v>45000000</v>
      </c>
      <c r="H1449">
        <v>2</v>
      </c>
      <c r="I1449" t="s">
        <v>9</v>
      </c>
      <c r="J1449">
        <v>72802184</v>
      </c>
      <c r="K1449">
        <v>91</v>
      </c>
      <c r="L1449">
        <v>100003</v>
      </c>
      <c r="O1449" t="str">
        <f t="shared" si="22"/>
        <v>MEM_LOAD_UOPS_RETIRED.L3_MISSclassic_robinhoodMURMURerase450000002</v>
      </c>
      <c r="P1449">
        <v>72802184</v>
      </c>
    </row>
    <row r="1450" spans="1:16" x14ac:dyDescent="0.25">
      <c r="A1450" t="s">
        <v>0</v>
      </c>
      <c r="B1450" t="s">
        <v>1</v>
      </c>
      <c r="C1450" t="s">
        <v>2</v>
      </c>
      <c r="D1450">
        <v>1</v>
      </c>
      <c r="E1450">
        <v>0.8</v>
      </c>
      <c r="F1450">
        <v>16</v>
      </c>
      <c r="G1450">
        <v>45000000</v>
      </c>
      <c r="H1450">
        <v>3</v>
      </c>
      <c r="I1450" t="s">
        <v>9</v>
      </c>
      <c r="J1450">
        <v>72002160</v>
      </c>
      <c r="K1450">
        <v>90</v>
      </c>
      <c r="L1450">
        <v>100003</v>
      </c>
      <c r="O1450" t="str">
        <f t="shared" si="22"/>
        <v>MEM_LOAD_UOPS_RETIRED.L3_MISSclassic_robinhoodMURMURerase450000003</v>
      </c>
      <c r="P1450">
        <v>72002160</v>
      </c>
    </row>
    <row r="1451" spans="1:16" x14ac:dyDescent="0.25">
      <c r="A1451" t="s">
        <v>0</v>
      </c>
      <c r="B1451" t="s">
        <v>1</v>
      </c>
      <c r="C1451" t="s">
        <v>2</v>
      </c>
      <c r="D1451">
        <v>1</v>
      </c>
      <c r="E1451">
        <v>0.8</v>
      </c>
      <c r="F1451">
        <v>16</v>
      </c>
      <c r="G1451">
        <v>90000000</v>
      </c>
      <c r="H1451">
        <v>1</v>
      </c>
      <c r="I1451" t="s">
        <v>9</v>
      </c>
      <c r="J1451">
        <v>174405232</v>
      </c>
      <c r="K1451">
        <v>218</v>
      </c>
      <c r="L1451">
        <v>100003</v>
      </c>
      <c r="O1451" t="str">
        <f t="shared" si="22"/>
        <v>MEM_LOAD_UOPS_RETIRED.L3_MISSclassic_robinhoodMURMURerase900000001</v>
      </c>
      <c r="P1451">
        <v>174405232</v>
      </c>
    </row>
    <row r="1452" spans="1:16" x14ac:dyDescent="0.25">
      <c r="A1452" t="s">
        <v>0</v>
      </c>
      <c r="B1452" t="s">
        <v>1</v>
      </c>
      <c r="C1452" t="s">
        <v>2</v>
      </c>
      <c r="D1452">
        <v>1</v>
      </c>
      <c r="E1452">
        <v>0.8</v>
      </c>
      <c r="F1452">
        <v>16</v>
      </c>
      <c r="G1452">
        <v>90000000</v>
      </c>
      <c r="H1452">
        <v>2</v>
      </c>
      <c r="I1452" t="s">
        <v>9</v>
      </c>
      <c r="J1452">
        <v>173605208</v>
      </c>
      <c r="K1452">
        <v>217</v>
      </c>
      <c r="L1452">
        <v>100003</v>
      </c>
      <c r="O1452" t="str">
        <f t="shared" si="22"/>
        <v>MEM_LOAD_UOPS_RETIRED.L3_MISSclassic_robinhoodMURMURerase900000002</v>
      </c>
      <c r="P1452">
        <v>173605208</v>
      </c>
    </row>
    <row r="1453" spans="1:16" x14ac:dyDescent="0.25">
      <c r="A1453" t="s">
        <v>0</v>
      </c>
      <c r="B1453" t="s">
        <v>1</v>
      </c>
      <c r="C1453" t="s">
        <v>2</v>
      </c>
      <c r="D1453">
        <v>1</v>
      </c>
      <c r="E1453">
        <v>0.8</v>
      </c>
      <c r="F1453">
        <v>16</v>
      </c>
      <c r="G1453">
        <v>90000000</v>
      </c>
      <c r="H1453">
        <v>3</v>
      </c>
      <c r="I1453" t="s">
        <v>9</v>
      </c>
      <c r="J1453">
        <v>173605208</v>
      </c>
      <c r="K1453">
        <v>217</v>
      </c>
      <c r="L1453">
        <v>100003</v>
      </c>
      <c r="O1453" t="str">
        <f t="shared" si="22"/>
        <v>MEM_LOAD_UOPS_RETIRED.L3_MISSclassic_robinhoodMURMURerase900000003</v>
      </c>
      <c r="P1453">
        <v>173605208</v>
      </c>
    </row>
    <row r="1454" spans="1:16" x14ac:dyDescent="0.25">
      <c r="A1454" t="s">
        <v>0</v>
      </c>
      <c r="B1454" t="s">
        <v>10</v>
      </c>
      <c r="C1454" t="s">
        <v>2</v>
      </c>
      <c r="D1454">
        <v>1</v>
      </c>
      <c r="E1454">
        <v>0.8</v>
      </c>
      <c r="F1454">
        <v>16</v>
      </c>
      <c r="G1454">
        <v>11300000</v>
      </c>
      <c r="H1454">
        <v>1</v>
      </c>
      <c r="I1454" t="s">
        <v>9</v>
      </c>
      <c r="J1454">
        <v>7200216</v>
      </c>
      <c r="K1454">
        <v>9</v>
      </c>
      <c r="L1454">
        <v>100003</v>
      </c>
      <c r="O1454" t="str">
        <f t="shared" si="22"/>
        <v>MEM_LOAD_UOPS_RETIRED.L3_MISSclassic_robinhoodMURMURfind113000001</v>
      </c>
      <c r="P1454">
        <v>7200216</v>
      </c>
    </row>
    <row r="1455" spans="1:16" x14ac:dyDescent="0.25">
      <c r="A1455" t="s">
        <v>0</v>
      </c>
      <c r="B1455" t="s">
        <v>10</v>
      </c>
      <c r="C1455" t="s">
        <v>2</v>
      </c>
      <c r="D1455">
        <v>1</v>
      </c>
      <c r="E1455">
        <v>0.8</v>
      </c>
      <c r="F1455">
        <v>16</v>
      </c>
      <c r="G1455">
        <v>11300000</v>
      </c>
      <c r="H1455">
        <v>2</v>
      </c>
      <c r="I1455" t="s">
        <v>9</v>
      </c>
      <c r="J1455">
        <v>7200216</v>
      </c>
      <c r="K1455">
        <v>9</v>
      </c>
      <c r="L1455">
        <v>100003</v>
      </c>
      <c r="O1455" t="str">
        <f t="shared" si="22"/>
        <v>MEM_LOAD_UOPS_RETIRED.L3_MISSclassic_robinhoodMURMURfind113000002</v>
      </c>
      <c r="P1455">
        <v>7200216</v>
      </c>
    </row>
    <row r="1456" spans="1:16" x14ac:dyDescent="0.25">
      <c r="A1456" t="s">
        <v>0</v>
      </c>
      <c r="B1456" t="s">
        <v>10</v>
      </c>
      <c r="C1456" t="s">
        <v>2</v>
      </c>
      <c r="D1456">
        <v>1</v>
      </c>
      <c r="E1456">
        <v>0.8</v>
      </c>
      <c r="F1456">
        <v>16</v>
      </c>
      <c r="G1456">
        <v>11300000</v>
      </c>
      <c r="H1456">
        <v>3</v>
      </c>
      <c r="I1456" t="s">
        <v>9</v>
      </c>
      <c r="J1456">
        <v>7200216</v>
      </c>
      <c r="K1456">
        <v>9</v>
      </c>
      <c r="L1456">
        <v>100003</v>
      </c>
      <c r="O1456" t="str">
        <f t="shared" si="22"/>
        <v>MEM_LOAD_UOPS_RETIRED.L3_MISSclassic_robinhoodMURMURfind113000003</v>
      </c>
      <c r="P1456">
        <v>7200216</v>
      </c>
    </row>
    <row r="1457" spans="1:16" x14ac:dyDescent="0.25">
      <c r="A1457" t="s">
        <v>0</v>
      </c>
      <c r="B1457" t="s">
        <v>10</v>
      </c>
      <c r="C1457" t="s">
        <v>2</v>
      </c>
      <c r="D1457">
        <v>1</v>
      </c>
      <c r="E1457">
        <v>0.8</v>
      </c>
      <c r="F1457">
        <v>16</v>
      </c>
      <c r="G1457">
        <v>22500000</v>
      </c>
      <c r="H1457">
        <v>1</v>
      </c>
      <c r="I1457" t="s">
        <v>9</v>
      </c>
      <c r="J1457">
        <v>24800744</v>
      </c>
      <c r="K1457">
        <v>31</v>
      </c>
      <c r="L1457">
        <v>100003</v>
      </c>
      <c r="O1457" t="str">
        <f t="shared" si="22"/>
        <v>MEM_LOAD_UOPS_RETIRED.L3_MISSclassic_robinhoodMURMURfind225000001</v>
      </c>
      <c r="P1457">
        <v>24800744</v>
      </c>
    </row>
    <row r="1458" spans="1:16" x14ac:dyDescent="0.25">
      <c r="A1458" t="s">
        <v>0</v>
      </c>
      <c r="B1458" t="s">
        <v>10</v>
      </c>
      <c r="C1458" t="s">
        <v>2</v>
      </c>
      <c r="D1458">
        <v>1</v>
      </c>
      <c r="E1458">
        <v>0.8</v>
      </c>
      <c r="F1458">
        <v>16</v>
      </c>
      <c r="G1458">
        <v>22500000</v>
      </c>
      <c r="H1458">
        <v>2</v>
      </c>
      <c r="I1458" t="s">
        <v>9</v>
      </c>
      <c r="J1458">
        <v>25600768</v>
      </c>
      <c r="K1458">
        <v>32</v>
      </c>
      <c r="L1458">
        <v>100003</v>
      </c>
      <c r="O1458" t="str">
        <f t="shared" si="22"/>
        <v>MEM_LOAD_UOPS_RETIRED.L3_MISSclassic_robinhoodMURMURfind225000002</v>
      </c>
      <c r="P1458">
        <v>25600768</v>
      </c>
    </row>
    <row r="1459" spans="1:16" x14ac:dyDescent="0.25">
      <c r="A1459" t="s">
        <v>0</v>
      </c>
      <c r="B1459" t="s">
        <v>10</v>
      </c>
      <c r="C1459" t="s">
        <v>2</v>
      </c>
      <c r="D1459">
        <v>1</v>
      </c>
      <c r="E1459">
        <v>0.8</v>
      </c>
      <c r="F1459">
        <v>16</v>
      </c>
      <c r="G1459">
        <v>22500000</v>
      </c>
      <c r="H1459">
        <v>3</v>
      </c>
      <c r="I1459" t="s">
        <v>9</v>
      </c>
      <c r="J1459">
        <v>24800744</v>
      </c>
      <c r="K1459">
        <v>31</v>
      </c>
      <c r="L1459">
        <v>100003</v>
      </c>
      <c r="O1459" t="str">
        <f t="shared" si="22"/>
        <v>MEM_LOAD_UOPS_RETIRED.L3_MISSclassic_robinhoodMURMURfind225000003</v>
      </c>
      <c r="P1459">
        <v>24800744</v>
      </c>
    </row>
    <row r="1460" spans="1:16" x14ac:dyDescent="0.25">
      <c r="A1460" t="s">
        <v>0</v>
      </c>
      <c r="B1460" t="s">
        <v>10</v>
      </c>
      <c r="C1460" t="s">
        <v>2</v>
      </c>
      <c r="D1460">
        <v>1</v>
      </c>
      <c r="E1460">
        <v>0.8</v>
      </c>
      <c r="F1460">
        <v>16</v>
      </c>
      <c r="G1460">
        <v>45000000</v>
      </c>
      <c r="H1460">
        <v>1</v>
      </c>
      <c r="I1460" t="s">
        <v>9</v>
      </c>
      <c r="J1460">
        <v>72802184</v>
      </c>
      <c r="K1460">
        <v>91</v>
      </c>
      <c r="L1460">
        <v>100003</v>
      </c>
      <c r="O1460" t="str">
        <f t="shared" si="22"/>
        <v>MEM_LOAD_UOPS_RETIRED.L3_MISSclassic_robinhoodMURMURfind450000001</v>
      </c>
      <c r="P1460">
        <v>72802184</v>
      </c>
    </row>
    <row r="1461" spans="1:16" x14ac:dyDescent="0.25">
      <c r="A1461" t="s">
        <v>0</v>
      </c>
      <c r="B1461" t="s">
        <v>10</v>
      </c>
      <c r="C1461" t="s">
        <v>2</v>
      </c>
      <c r="D1461">
        <v>1</v>
      </c>
      <c r="E1461">
        <v>0.8</v>
      </c>
      <c r="F1461">
        <v>16</v>
      </c>
      <c r="G1461">
        <v>45000000</v>
      </c>
      <c r="H1461">
        <v>2</v>
      </c>
      <c r="I1461" t="s">
        <v>9</v>
      </c>
      <c r="J1461">
        <v>72802184</v>
      </c>
      <c r="K1461">
        <v>91</v>
      </c>
      <c r="L1461">
        <v>100003</v>
      </c>
      <c r="O1461" t="str">
        <f t="shared" si="22"/>
        <v>MEM_LOAD_UOPS_RETIRED.L3_MISSclassic_robinhoodMURMURfind450000002</v>
      </c>
      <c r="P1461">
        <v>72802184</v>
      </c>
    </row>
    <row r="1462" spans="1:16" x14ac:dyDescent="0.25">
      <c r="A1462" t="s">
        <v>0</v>
      </c>
      <c r="B1462" t="s">
        <v>10</v>
      </c>
      <c r="C1462" t="s">
        <v>2</v>
      </c>
      <c r="D1462">
        <v>1</v>
      </c>
      <c r="E1462">
        <v>0.8</v>
      </c>
      <c r="F1462">
        <v>16</v>
      </c>
      <c r="G1462">
        <v>45000000</v>
      </c>
      <c r="H1462">
        <v>3</v>
      </c>
      <c r="I1462" t="s">
        <v>9</v>
      </c>
      <c r="J1462">
        <v>74402232</v>
      </c>
      <c r="K1462">
        <v>93</v>
      </c>
      <c r="L1462">
        <v>100003</v>
      </c>
      <c r="O1462" t="str">
        <f t="shared" si="22"/>
        <v>MEM_LOAD_UOPS_RETIRED.L3_MISSclassic_robinhoodMURMURfind450000003</v>
      </c>
      <c r="P1462">
        <v>74402232</v>
      </c>
    </row>
    <row r="1463" spans="1:16" x14ac:dyDescent="0.25">
      <c r="A1463" t="s">
        <v>0</v>
      </c>
      <c r="B1463" t="s">
        <v>10</v>
      </c>
      <c r="C1463" t="s">
        <v>2</v>
      </c>
      <c r="D1463">
        <v>1</v>
      </c>
      <c r="E1463">
        <v>0.8</v>
      </c>
      <c r="F1463">
        <v>16</v>
      </c>
      <c r="G1463">
        <v>90000000</v>
      </c>
      <c r="H1463">
        <v>1</v>
      </c>
      <c r="I1463" t="s">
        <v>9</v>
      </c>
      <c r="J1463">
        <v>172805184</v>
      </c>
      <c r="K1463">
        <v>216</v>
      </c>
      <c r="L1463">
        <v>100003</v>
      </c>
      <c r="O1463" t="str">
        <f t="shared" si="22"/>
        <v>MEM_LOAD_UOPS_RETIRED.L3_MISSclassic_robinhoodMURMURfind900000001</v>
      </c>
      <c r="P1463">
        <v>172805184</v>
      </c>
    </row>
    <row r="1464" spans="1:16" x14ac:dyDescent="0.25">
      <c r="A1464" t="s">
        <v>0</v>
      </c>
      <c r="B1464" t="s">
        <v>10</v>
      </c>
      <c r="C1464" t="s">
        <v>2</v>
      </c>
      <c r="D1464">
        <v>1</v>
      </c>
      <c r="E1464">
        <v>0.8</v>
      </c>
      <c r="F1464">
        <v>16</v>
      </c>
      <c r="G1464">
        <v>90000000</v>
      </c>
      <c r="H1464">
        <v>2</v>
      </c>
      <c r="I1464" t="s">
        <v>9</v>
      </c>
      <c r="J1464">
        <v>173605208</v>
      </c>
      <c r="K1464">
        <v>217</v>
      </c>
      <c r="L1464">
        <v>100003</v>
      </c>
      <c r="O1464" t="str">
        <f t="shared" si="22"/>
        <v>MEM_LOAD_UOPS_RETIRED.L3_MISSclassic_robinhoodMURMURfind900000002</v>
      </c>
      <c r="P1464">
        <v>173605208</v>
      </c>
    </row>
    <row r="1465" spans="1:16" x14ac:dyDescent="0.25">
      <c r="A1465" t="s">
        <v>0</v>
      </c>
      <c r="B1465" t="s">
        <v>10</v>
      </c>
      <c r="C1465" t="s">
        <v>2</v>
      </c>
      <c r="D1465">
        <v>1</v>
      </c>
      <c r="E1465">
        <v>0.8</v>
      </c>
      <c r="F1465">
        <v>16</v>
      </c>
      <c r="G1465">
        <v>90000000</v>
      </c>
      <c r="H1465">
        <v>3</v>
      </c>
      <c r="I1465" t="s">
        <v>9</v>
      </c>
      <c r="J1465">
        <v>174405232</v>
      </c>
      <c r="K1465">
        <v>218</v>
      </c>
      <c r="L1465">
        <v>100003</v>
      </c>
      <c r="O1465" t="str">
        <f t="shared" si="22"/>
        <v>MEM_LOAD_UOPS_RETIRED.L3_MISSclassic_robinhoodMURMURfind900000003</v>
      </c>
      <c r="P1465">
        <v>174405232</v>
      </c>
    </row>
    <row r="1466" spans="1:16" x14ac:dyDescent="0.25">
      <c r="A1466" t="s">
        <v>0</v>
      </c>
      <c r="B1466" t="s">
        <v>11</v>
      </c>
      <c r="C1466" t="s">
        <v>2</v>
      </c>
      <c r="D1466">
        <v>1</v>
      </c>
      <c r="E1466">
        <v>0.8</v>
      </c>
      <c r="F1466">
        <v>16</v>
      </c>
      <c r="G1466">
        <v>11300000</v>
      </c>
      <c r="H1466">
        <v>1</v>
      </c>
      <c r="I1466" t="s">
        <v>9</v>
      </c>
      <c r="J1466">
        <v>7200216</v>
      </c>
      <c r="K1466">
        <v>9</v>
      </c>
      <c r="L1466">
        <v>100003</v>
      </c>
      <c r="O1466" t="str">
        <f t="shared" si="22"/>
        <v>MEM_LOAD_UOPS_RETIRED.L3_MISSclassic_robinhoodMURMURinsert113000001</v>
      </c>
      <c r="P1466">
        <v>7200216</v>
      </c>
    </row>
    <row r="1467" spans="1:16" x14ac:dyDescent="0.25">
      <c r="A1467" t="s">
        <v>0</v>
      </c>
      <c r="B1467" t="s">
        <v>11</v>
      </c>
      <c r="C1467" t="s">
        <v>2</v>
      </c>
      <c r="D1467">
        <v>1</v>
      </c>
      <c r="E1467">
        <v>0.8</v>
      </c>
      <c r="F1467">
        <v>16</v>
      </c>
      <c r="G1467">
        <v>11300000</v>
      </c>
      <c r="H1467">
        <v>2</v>
      </c>
      <c r="I1467" t="s">
        <v>9</v>
      </c>
      <c r="J1467">
        <v>7200216</v>
      </c>
      <c r="K1467">
        <v>9</v>
      </c>
      <c r="L1467">
        <v>100003</v>
      </c>
      <c r="O1467" t="str">
        <f t="shared" si="22"/>
        <v>MEM_LOAD_UOPS_RETIRED.L3_MISSclassic_robinhoodMURMURinsert113000002</v>
      </c>
      <c r="P1467">
        <v>7200216</v>
      </c>
    </row>
    <row r="1468" spans="1:16" x14ac:dyDescent="0.25">
      <c r="A1468" t="s">
        <v>0</v>
      </c>
      <c r="B1468" t="s">
        <v>11</v>
      </c>
      <c r="C1468" t="s">
        <v>2</v>
      </c>
      <c r="D1468">
        <v>1</v>
      </c>
      <c r="E1468">
        <v>0.8</v>
      </c>
      <c r="F1468">
        <v>16</v>
      </c>
      <c r="G1468">
        <v>11300000</v>
      </c>
      <c r="H1468">
        <v>3</v>
      </c>
      <c r="I1468" t="s">
        <v>9</v>
      </c>
      <c r="J1468">
        <v>7200216</v>
      </c>
      <c r="K1468">
        <v>9</v>
      </c>
      <c r="L1468">
        <v>100003</v>
      </c>
      <c r="O1468" t="str">
        <f t="shared" si="22"/>
        <v>MEM_LOAD_UOPS_RETIRED.L3_MISSclassic_robinhoodMURMURinsert113000003</v>
      </c>
      <c r="P1468">
        <v>7200216</v>
      </c>
    </row>
    <row r="1469" spans="1:16" x14ac:dyDescent="0.25">
      <c r="A1469" t="s">
        <v>0</v>
      </c>
      <c r="B1469" t="s">
        <v>11</v>
      </c>
      <c r="C1469" t="s">
        <v>2</v>
      </c>
      <c r="D1469">
        <v>1</v>
      </c>
      <c r="E1469">
        <v>0.8</v>
      </c>
      <c r="F1469">
        <v>16</v>
      </c>
      <c r="G1469">
        <v>22500000</v>
      </c>
      <c r="H1469">
        <v>1</v>
      </c>
      <c r="I1469" t="s">
        <v>9</v>
      </c>
      <c r="J1469">
        <v>25600768</v>
      </c>
      <c r="K1469">
        <v>32</v>
      </c>
      <c r="L1469">
        <v>100003</v>
      </c>
      <c r="O1469" t="str">
        <f t="shared" si="22"/>
        <v>MEM_LOAD_UOPS_RETIRED.L3_MISSclassic_robinhoodMURMURinsert225000001</v>
      </c>
      <c r="P1469">
        <v>25600768</v>
      </c>
    </row>
    <row r="1470" spans="1:16" x14ac:dyDescent="0.25">
      <c r="A1470" t="s">
        <v>0</v>
      </c>
      <c r="B1470" t="s">
        <v>11</v>
      </c>
      <c r="C1470" t="s">
        <v>2</v>
      </c>
      <c r="D1470">
        <v>1</v>
      </c>
      <c r="E1470">
        <v>0.8</v>
      </c>
      <c r="F1470">
        <v>16</v>
      </c>
      <c r="G1470">
        <v>22500000</v>
      </c>
      <c r="H1470">
        <v>2</v>
      </c>
      <c r="I1470" t="s">
        <v>9</v>
      </c>
      <c r="J1470">
        <v>25600768</v>
      </c>
      <c r="K1470">
        <v>32</v>
      </c>
      <c r="L1470">
        <v>100003</v>
      </c>
      <c r="O1470" t="str">
        <f t="shared" si="22"/>
        <v>MEM_LOAD_UOPS_RETIRED.L3_MISSclassic_robinhoodMURMURinsert225000002</v>
      </c>
      <c r="P1470">
        <v>25600768</v>
      </c>
    </row>
    <row r="1471" spans="1:16" x14ac:dyDescent="0.25">
      <c r="A1471" t="s">
        <v>0</v>
      </c>
      <c r="B1471" t="s">
        <v>11</v>
      </c>
      <c r="C1471" t="s">
        <v>2</v>
      </c>
      <c r="D1471">
        <v>1</v>
      </c>
      <c r="E1471">
        <v>0.8</v>
      </c>
      <c r="F1471">
        <v>16</v>
      </c>
      <c r="G1471">
        <v>22500000</v>
      </c>
      <c r="H1471">
        <v>3</v>
      </c>
      <c r="I1471" t="s">
        <v>9</v>
      </c>
      <c r="J1471">
        <v>24800744</v>
      </c>
      <c r="K1471">
        <v>31</v>
      </c>
      <c r="L1471">
        <v>100003</v>
      </c>
      <c r="O1471" t="str">
        <f t="shared" si="22"/>
        <v>MEM_LOAD_UOPS_RETIRED.L3_MISSclassic_robinhoodMURMURinsert225000003</v>
      </c>
      <c r="P1471">
        <v>24800744</v>
      </c>
    </row>
    <row r="1472" spans="1:16" x14ac:dyDescent="0.25">
      <c r="A1472" t="s">
        <v>0</v>
      </c>
      <c r="B1472" t="s">
        <v>11</v>
      </c>
      <c r="C1472" t="s">
        <v>2</v>
      </c>
      <c r="D1472">
        <v>1</v>
      </c>
      <c r="E1472">
        <v>0.8</v>
      </c>
      <c r="F1472">
        <v>16</v>
      </c>
      <c r="G1472">
        <v>45000000</v>
      </c>
      <c r="H1472">
        <v>1</v>
      </c>
      <c r="I1472" t="s">
        <v>9</v>
      </c>
      <c r="J1472">
        <v>72802184</v>
      </c>
      <c r="K1472">
        <v>91</v>
      </c>
      <c r="L1472">
        <v>100003</v>
      </c>
      <c r="O1472" t="str">
        <f t="shared" si="22"/>
        <v>MEM_LOAD_UOPS_RETIRED.L3_MISSclassic_robinhoodMURMURinsert450000001</v>
      </c>
      <c r="P1472">
        <v>72802184</v>
      </c>
    </row>
    <row r="1473" spans="1:16" x14ac:dyDescent="0.25">
      <c r="A1473" t="s">
        <v>0</v>
      </c>
      <c r="B1473" t="s">
        <v>11</v>
      </c>
      <c r="C1473" t="s">
        <v>2</v>
      </c>
      <c r="D1473">
        <v>1</v>
      </c>
      <c r="E1473">
        <v>0.8</v>
      </c>
      <c r="F1473">
        <v>16</v>
      </c>
      <c r="G1473">
        <v>45000000</v>
      </c>
      <c r="H1473">
        <v>2</v>
      </c>
      <c r="I1473" t="s">
        <v>9</v>
      </c>
      <c r="J1473">
        <v>72002160</v>
      </c>
      <c r="K1473">
        <v>90</v>
      </c>
      <c r="L1473">
        <v>100003</v>
      </c>
      <c r="O1473" t="str">
        <f t="shared" si="22"/>
        <v>MEM_LOAD_UOPS_RETIRED.L3_MISSclassic_robinhoodMURMURinsert450000002</v>
      </c>
      <c r="P1473">
        <v>72002160</v>
      </c>
    </row>
    <row r="1474" spans="1:16" x14ac:dyDescent="0.25">
      <c r="A1474" t="s">
        <v>0</v>
      </c>
      <c r="B1474" t="s">
        <v>11</v>
      </c>
      <c r="C1474" t="s">
        <v>2</v>
      </c>
      <c r="D1474">
        <v>1</v>
      </c>
      <c r="E1474">
        <v>0.8</v>
      </c>
      <c r="F1474">
        <v>16</v>
      </c>
      <c r="G1474">
        <v>45000000</v>
      </c>
      <c r="H1474">
        <v>3</v>
      </c>
      <c r="I1474" t="s">
        <v>9</v>
      </c>
      <c r="J1474">
        <v>74402232</v>
      </c>
      <c r="K1474">
        <v>93</v>
      </c>
      <c r="L1474">
        <v>100003</v>
      </c>
      <c r="O1474" t="str">
        <f t="shared" ref="O1474:O1537" si="23">I1474&amp;A1474&amp;C1474&amp;B1474&amp;G1474&amp;H1474</f>
        <v>MEM_LOAD_UOPS_RETIRED.L3_MISSclassic_robinhoodMURMURinsert450000003</v>
      </c>
      <c r="P1474">
        <v>74402232</v>
      </c>
    </row>
    <row r="1475" spans="1:16" x14ac:dyDescent="0.25">
      <c r="A1475" t="s">
        <v>0</v>
      </c>
      <c r="B1475" t="s">
        <v>11</v>
      </c>
      <c r="C1475" t="s">
        <v>2</v>
      </c>
      <c r="D1475">
        <v>1</v>
      </c>
      <c r="E1475">
        <v>0.8</v>
      </c>
      <c r="F1475">
        <v>16</v>
      </c>
      <c r="G1475">
        <v>90000000</v>
      </c>
      <c r="H1475">
        <v>1</v>
      </c>
      <c r="I1475" t="s">
        <v>9</v>
      </c>
      <c r="J1475">
        <v>176005280</v>
      </c>
      <c r="K1475">
        <v>220</v>
      </c>
      <c r="L1475">
        <v>100003</v>
      </c>
      <c r="O1475" t="str">
        <f t="shared" si="23"/>
        <v>MEM_LOAD_UOPS_RETIRED.L3_MISSclassic_robinhoodMURMURinsert900000001</v>
      </c>
      <c r="P1475">
        <v>176005280</v>
      </c>
    </row>
    <row r="1476" spans="1:16" x14ac:dyDescent="0.25">
      <c r="A1476" t="s">
        <v>0</v>
      </c>
      <c r="B1476" t="s">
        <v>11</v>
      </c>
      <c r="C1476" t="s">
        <v>2</v>
      </c>
      <c r="D1476">
        <v>1</v>
      </c>
      <c r="E1476">
        <v>0.8</v>
      </c>
      <c r="F1476">
        <v>16</v>
      </c>
      <c r="G1476">
        <v>90000000</v>
      </c>
      <c r="H1476">
        <v>2</v>
      </c>
      <c r="I1476" t="s">
        <v>9</v>
      </c>
      <c r="J1476">
        <v>174405232</v>
      </c>
      <c r="K1476">
        <v>218</v>
      </c>
      <c r="L1476">
        <v>100003</v>
      </c>
      <c r="O1476" t="str">
        <f t="shared" si="23"/>
        <v>MEM_LOAD_UOPS_RETIRED.L3_MISSclassic_robinhoodMURMURinsert900000002</v>
      </c>
      <c r="P1476">
        <v>174405232</v>
      </c>
    </row>
    <row r="1477" spans="1:16" x14ac:dyDescent="0.25">
      <c r="A1477" t="s">
        <v>0</v>
      </c>
      <c r="B1477" t="s">
        <v>11</v>
      </c>
      <c r="C1477" t="s">
        <v>2</v>
      </c>
      <c r="D1477">
        <v>1</v>
      </c>
      <c r="E1477">
        <v>0.8</v>
      </c>
      <c r="F1477">
        <v>16</v>
      </c>
      <c r="G1477">
        <v>90000000</v>
      </c>
      <c r="H1477">
        <v>3</v>
      </c>
      <c r="I1477" t="s">
        <v>9</v>
      </c>
      <c r="J1477">
        <v>172005160</v>
      </c>
      <c r="K1477">
        <v>215</v>
      </c>
      <c r="L1477">
        <v>100003</v>
      </c>
      <c r="O1477" t="str">
        <f t="shared" si="23"/>
        <v>MEM_LOAD_UOPS_RETIRED.L3_MISSclassic_robinhoodMURMURinsert900000003</v>
      </c>
      <c r="P1477">
        <v>172005160</v>
      </c>
    </row>
    <row r="1478" spans="1:16" x14ac:dyDescent="0.25">
      <c r="A1478" t="s">
        <v>12</v>
      </c>
      <c r="B1478" t="s">
        <v>1</v>
      </c>
      <c r="C1478" t="s">
        <v>2</v>
      </c>
      <c r="D1478">
        <v>1</v>
      </c>
      <c r="E1478">
        <v>0.8</v>
      </c>
      <c r="F1478">
        <v>16</v>
      </c>
      <c r="G1478">
        <v>11300000</v>
      </c>
      <c r="H1478">
        <v>1</v>
      </c>
      <c r="I1478" t="s">
        <v>9</v>
      </c>
      <c r="J1478">
        <v>27200816</v>
      </c>
      <c r="K1478">
        <v>34</v>
      </c>
      <c r="L1478">
        <v>100003</v>
      </c>
      <c r="O1478" t="str">
        <f t="shared" si="23"/>
        <v>MEM_LOAD_UOPS_RETIRED.L3_MISSgoogle_densehashMURMURerase113000001</v>
      </c>
      <c r="P1478">
        <v>27200816</v>
      </c>
    </row>
    <row r="1479" spans="1:16" x14ac:dyDescent="0.25">
      <c r="A1479" t="s">
        <v>12</v>
      </c>
      <c r="B1479" t="s">
        <v>1</v>
      </c>
      <c r="C1479" t="s">
        <v>2</v>
      </c>
      <c r="D1479">
        <v>1</v>
      </c>
      <c r="E1479">
        <v>0.8</v>
      </c>
      <c r="F1479">
        <v>16</v>
      </c>
      <c r="G1479">
        <v>11300000</v>
      </c>
      <c r="H1479">
        <v>2</v>
      </c>
      <c r="I1479" t="s">
        <v>9</v>
      </c>
      <c r="J1479">
        <v>28000840</v>
      </c>
      <c r="K1479">
        <v>35</v>
      </c>
      <c r="L1479">
        <v>100003</v>
      </c>
      <c r="O1479" t="str">
        <f t="shared" si="23"/>
        <v>MEM_LOAD_UOPS_RETIRED.L3_MISSgoogle_densehashMURMURerase113000002</v>
      </c>
      <c r="P1479">
        <v>28000840</v>
      </c>
    </row>
    <row r="1480" spans="1:16" x14ac:dyDescent="0.25">
      <c r="A1480" t="s">
        <v>12</v>
      </c>
      <c r="B1480" t="s">
        <v>1</v>
      </c>
      <c r="C1480" t="s">
        <v>2</v>
      </c>
      <c r="D1480">
        <v>1</v>
      </c>
      <c r="E1480">
        <v>0.8</v>
      </c>
      <c r="F1480">
        <v>16</v>
      </c>
      <c r="G1480">
        <v>11300000</v>
      </c>
      <c r="H1480">
        <v>3</v>
      </c>
      <c r="I1480" t="s">
        <v>9</v>
      </c>
      <c r="J1480">
        <v>27200816</v>
      </c>
      <c r="K1480">
        <v>34</v>
      </c>
      <c r="L1480">
        <v>100003</v>
      </c>
      <c r="O1480" t="str">
        <f t="shared" si="23"/>
        <v>MEM_LOAD_UOPS_RETIRED.L3_MISSgoogle_densehashMURMURerase113000003</v>
      </c>
      <c r="P1480">
        <v>27200816</v>
      </c>
    </row>
    <row r="1481" spans="1:16" x14ac:dyDescent="0.25">
      <c r="A1481" t="s">
        <v>12</v>
      </c>
      <c r="B1481" t="s">
        <v>1</v>
      </c>
      <c r="C1481" t="s">
        <v>2</v>
      </c>
      <c r="D1481">
        <v>1</v>
      </c>
      <c r="E1481">
        <v>0.8</v>
      </c>
      <c r="F1481">
        <v>16</v>
      </c>
      <c r="G1481">
        <v>22500000</v>
      </c>
      <c r="H1481">
        <v>1</v>
      </c>
      <c r="I1481" t="s">
        <v>9</v>
      </c>
      <c r="J1481">
        <v>71202136</v>
      </c>
      <c r="K1481">
        <v>89</v>
      </c>
      <c r="L1481">
        <v>100003</v>
      </c>
      <c r="O1481" t="str">
        <f t="shared" si="23"/>
        <v>MEM_LOAD_UOPS_RETIRED.L3_MISSgoogle_densehashMURMURerase225000001</v>
      </c>
      <c r="P1481">
        <v>71202136</v>
      </c>
    </row>
    <row r="1482" spans="1:16" x14ac:dyDescent="0.25">
      <c r="A1482" t="s">
        <v>12</v>
      </c>
      <c r="B1482" t="s">
        <v>1</v>
      </c>
      <c r="C1482" t="s">
        <v>2</v>
      </c>
      <c r="D1482">
        <v>1</v>
      </c>
      <c r="E1482">
        <v>0.8</v>
      </c>
      <c r="F1482">
        <v>16</v>
      </c>
      <c r="G1482">
        <v>22500000</v>
      </c>
      <c r="H1482">
        <v>2</v>
      </c>
      <c r="I1482" t="s">
        <v>9</v>
      </c>
      <c r="J1482">
        <v>71202136</v>
      </c>
      <c r="K1482">
        <v>89</v>
      </c>
      <c r="L1482">
        <v>100003</v>
      </c>
      <c r="O1482" t="str">
        <f t="shared" si="23"/>
        <v>MEM_LOAD_UOPS_RETIRED.L3_MISSgoogle_densehashMURMURerase225000002</v>
      </c>
      <c r="P1482">
        <v>71202136</v>
      </c>
    </row>
    <row r="1483" spans="1:16" x14ac:dyDescent="0.25">
      <c r="A1483" t="s">
        <v>12</v>
      </c>
      <c r="B1483" t="s">
        <v>1</v>
      </c>
      <c r="C1483" t="s">
        <v>2</v>
      </c>
      <c r="D1483">
        <v>1</v>
      </c>
      <c r="E1483">
        <v>0.8</v>
      </c>
      <c r="F1483">
        <v>16</v>
      </c>
      <c r="G1483">
        <v>22500000</v>
      </c>
      <c r="H1483">
        <v>3</v>
      </c>
      <c r="I1483" t="s">
        <v>9</v>
      </c>
      <c r="J1483">
        <v>70402112</v>
      </c>
      <c r="K1483">
        <v>88</v>
      </c>
      <c r="L1483">
        <v>100003</v>
      </c>
      <c r="O1483" t="str">
        <f t="shared" si="23"/>
        <v>MEM_LOAD_UOPS_RETIRED.L3_MISSgoogle_densehashMURMURerase225000003</v>
      </c>
      <c r="P1483">
        <v>70402112</v>
      </c>
    </row>
    <row r="1484" spans="1:16" x14ac:dyDescent="0.25">
      <c r="A1484" t="s">
        <v>12</v>
      </c>
      <c r="B1484" t="s">
        <v>1</v>
      </c>
      <c r="C1484" t="s">
        <v>2</v>
      </c>
      <c r="D1484">
        <v>1</v>
      </c>
      <c r="E1484">
        <v>0.8</v>
      </c>
      <c r="F1484">
        <v>16</v>
      </c>
      <c r="G1484">
        <v>45000000</v>
      </c>
      <c r="H1484">
        <v>1</v>
      </c>
      <c r="I1484" t="s">
        <v>9</v>
      </c>
      <c r="J1484">
        <v>165604968</v>
      </c>
      <c r="K1484">
        <v>207</v>
      </c>
      <c r="L1484">
        <v>100003</v>
      </c>
      <c r="O1484" t="str">
        <f t="shared" si="23"/>
        <v>MEM_LOAD_UOPS_RETIRED.L3_MISSgoogle_densehashMURMURerase450000001</v>
      </c>
      <c r="P1484">
        <v>165604968</v>
      </c>
    </row>
    <row r="1485" spans="1:16" x14ac:dyDescent="0.25">
      <c r="A1485" t="s">
        <v>12</v>
      </c>
      <c r="B1485" t="s">
        <v>1</v>
      </c>
      <c r="C1485" t="s">
        <v>2</v>
      </c>
      <c r="D1485">
        <v>1</v>
      </c>
      <c r="E1485">
        <v>0.8</v>
      </c>
      <c r="F1485">
        <v>16</v>
      </c>
      <c r="G1485">
        <v>45000000</v>
      </c>
      <c r="H1485">
        <v>2</v>
      </c>
      <c r="I1485" t="s">
        <v>9</v>
      </c>
      <c r="J1485">
        <v>165604968</v>
      </c>
      <c r="K1485">
        <v>207</v>
      </c>
      <c r="L1485">
        <v>100003</v>
      </c>
      <c r="O1485" t="str">
        <f t="shared" si="23"/>
        <v>MEM_LOAD_UOPS_RETIRED.L3_MISSgoogle_densehashMURMURerase450000002</v>
      </c>
      <c r="P1485">
        <v>165604968</v>
      </c>
    </row>
    <row r="1486" spans="1:16" x14ac:dyDescent="0.25">
      <c r="A1486" t="s">
        <v>12</v>
      </c>
      <c r="B1486" t="s">
        <v>1</v>
      </c>
      <c r="C1486" t="s">
        <v>2</v>
      </c>
      <c r="D1486">
        <v>1</v>
      </c>
      <c r="E1486">
        <v>0.8</v>
      </c>
      <c r="F1486">
        <v>16</v>
      </c>
      <c r="G1486">
        <v>45000000</v>
      </c>
      <c r="H1486">
        <v>3</v>
      </c>
      <c r="I1486" t="s">
        <v>9</v>
      </c>
      <c r="J1486">
        <v>164004920</v>
      </c>
      <c r="K1486">
        <v>205</v>
      </c>
      <c r="L1486">
        <v>100003</v>
      </c>
      <c r="O1486" t="str">
        <f t="shared" si="23"/>
        <v>MEM_LOAD_UOPS_RETIRED.L3_MISSgoogle_densehashMURMURerase450000003</v>
      </c>
      <c r="P1486">
        <v>164004920</v>
      </c>
    </row>
    <row r="1487" spans="1:16" x14ac:dyDescent="0.25">
      <c r="A1487" t="s">
        <v>12</v>
      </c>
      <c r="B1487" t="s">
        <v>1</v>
      </c>
      <c r="C1487" t="s">
        <v>2</v>
      </c>
      <c r="D1487">
        <v>1</v>
      </c>
      <c r="E1487">
        <v>0.8</v>
      </c>
      <c r="F1487">
        <v>16</v>
      </c>
      <c r="G1487">
        <v>90000000</v>
      </c>
      <c r="H1487">
        <v>1</v>
      </c>
      <c r="I1487" t="s">
        <v>9</v>
      </c>
      <c r="J1487">
        <v>368011040</v>
      </c>
      <c r="K1487">
        <v>460</v>
      </c>
      <c r="L1487">
        <v>100003</v>
      </c>
      <c r="O1487" t="str">
        <f t="shared" si="23"/>
        <v>MEM_LOAD_UOPS_RETIRED.L3_MISSgoogle_densehashMURMURerase900000001</v>
      </c>
      <c r="P1487">
        <v>368011040</v>
      </c>
    </row>
    <row r="1488" spans="1:16" x14ac:dyDescent="0.25">
      <c r="A1488" t="s">
        <v>12</v>
      </c>
      <c r="B1488" t="s">
        <v>1</v>
      </c>
      <c r="C1488" t="s">
        <v>2</v>
      </c>
      <c r="D1488">
        <v>1</v>
      </c>
      <c r="E1488">
        <v>0.8</v>
      </c>
      <c r="F1488">
        <v>16</v>
      </c>
      <c r="G1488">
        <v>90000000</v>
      </c>
      <c r="H1488">
        <v>2</v>
      </c>
      <c r="I1488" t="s">
        <v>9</v>
      </c>
      <c r="J1488">
        <v>360810824</v>
      </c>
      <c r="K1488">
        <v>451</v>
      </c>
      <c r="L1488">
        <v>100003</v>
      </c>
      <c r="O1488" t="str">
        <f t="shared" si="23"/>
        <v>MEM_LOAD_UOPS_RETIRED.L3_MISSgoogle_densehashMURMURerase900000002</v>
      </c>
      <c r="P1488">
        <v>360810824</v>
      </c>
    </row>
    <row r="1489" spans="1:16" x14ac:dyDescent="0.25">
      <c r="A1489" t="s">
        <v>12</v>
      </c>
      <c r="B1489" t="s">
        <v>1</v>
      </c>
      <c r="C1489" t="s">
        <v>2</v>
      </c>
      <c r="D1489">
        <v>1</v>
      </c>
      <c r="E1489">
        <v>0.8</v>
      </c>
      <c r="F1489">
        <v>16</v>
      </c>
      <c r="G1489">
        <v>90000000</v>
      </c>
      <c r="H1489">
        <v>3</v>
      </c>
      <c r="I1489" t="s">
        <v>9</v>
      </c>
      <c r="J1489">
        <v>362410872</v>
      </c>
      <c r="K1489">
        <v>453</v>
      </c>
      <c r="L1489">
        <v>100003</v>
      </c>
      <c r="O1489" t="str">
        <f t="shared" si="23"/>
        <v>MEM_LOAD_UOPS_RETIRED.L3_MISSgoogle_densehashMURMURerase900000003</v>
      </c>
      <c r="P1489">
        <v>362410872</v>
      </c>
    </row>
    <row r="1490" spans="1:16" x14ac:dyDescent="0.25">
      <c r="A1490" t="s">
        <v>12</v>
      </c>
      <c r="B1490" t="s">
        <v>10</v>
      </c>
      <c r="C1490" t="s">
        <v>2</v>
      </c>
      <c r="D1490">
        <v>1</v>
      </c>
      <c r="E1490">
        <v>0.8</v>
      </c>
      <c r="F1490">
        <v>16</v>
      </c>
      <c r="G1490">
        <v>11300000</v>
      </c>
      <c r="H1490">
        <v>1</v>
      </c>
      <c r="I1490" t="s">
        <v>9</v>
      </c>
      <c r="J1490">
        <v>28000840</v>
      </c>
      <c r="K1490">
        <v>35</v>
      </c>
      <c r="L1490">
        <v>100003</v>
      </c>
      <c r="O1490" t="str">
        <f t="shared" si="23"/>
        <v>MEM_LOAD_UOPS_RETIRED.L3_MISSgoogle_densehashMURMURfind113000001</v>
      </c>
      <c r="P1490">
        <v>28000840</v>
      </c>
    </row>
    <row r="1491" spans="1:16" x14ac:dyDescent="0.25">
      <c r="A1491" t="s">
        <v>12</v>
      </c>
      <c r="B1491" t="s">
        <v>10</v>
      </c>
      <c r="C1491" t="s">
        <v>2</v>
      </c>
      <c r="D1491">
        <v>1</v>
      </c>
      <c r="E1491">
        <v>0.8</v>
      </c>
      <c r="F1491">
        <v>16</v>
      </c>
      <c r="G1491">
        <v>11300000</v>
      </c>
      <c r="H1491">
        <v>2</v>
      </c>
      <c r="I1491" t="s">
        <v>9</v>
      </c>
      <c r="J1491">
        <v>27200816</v>
      </c>
      <c r="K1491">
        <v>34</v>
      </c>
      <c r="L1491">
        <v>100003</v>
      </c>
      <c r="O1491" t="str">
        <f t="shared" si="23"/>
        <v>MEM_LOAD_UOPS_RETIRED.L3_MISSgoogle_densehashMURMURfind113000002</v>
      </c>
      <c r="P1491">
        <v>27200816</v>
      </c>
    </row>
    <row r="1492" spans="1:16" x14ac:dyDescent="0.25">
      <c r="A1492" t="s">
        <v>12</v>
      </c>
      <c r="B1492" t="s">
        <v>10</v>
      </c>
      <c r="C1492" t="s">
        <v>2</v>
      </c>
      <c r="D1492">
        <v>1</v>
      </c>
      <c r="E1492">
        <v>0.8</v>
      </c>
      <c r="F1492">
        <v>16</v>
      </c>
      <c r="G1492">
        <v>11300000</v>
      </c>
      <c r="H1492">
        <v>3</v>
      </c>
      <c r="I1492" t="s">
        <v>9</v>
      </c>
      <c r="J1492">
        <v>27200816</v>
      </c>
      <c r="K1492">
        <v>34</v>
      </c>
      <c r="L1492">
        <v>100003</v>
      </c>
      <c r="O1492" t="str">
        <f t="shared" si="23"/>
        <v>MEM_LOAD_UOPS_RETIRED.L3_MISSgoogle_densehashMURMURfind113000003</v>
      </c>
      <c r="P1492">
        <v>27200816</v>
      </c>
    </row>
    <row r="1493" spans="1:16" x14ac:dyDescent="0.25">
      <c r="A1493" t="s">
        <v>12</v>
      </c>
      <c r="B1493" t="s">
        <v>10</v>
      </c>
      <c r="C1493" t="s">
        <v>2</v>
      </c>
      <c r="D1493">
        <v>1</v>
      </c>
      <c r="E1493">
        <v>0.8</v>
      </c>
      <c r="F1493">
        <v>16</v>
      </c>
      <c r="G1493">
        <v>22500000</v>
      </c>
      <c r="H1493">
        <v>1</v>
      </c>
      <c r="I1493" t="s">
        <v>9</v>
      </c>
      <c r="J1493">
        <v>71202136</v>
      </c>
      <c r="K1493">
        <v>89</v>
      </c>
      <c r="L1493">
        <v>100003</v>
      </c>
      <c r="O1493" t="str">
        <f t="shared" si="23"/>
        <v>MEM_LOAD_UOPS_RETIRED.L3_MISSgoogle_densehashMURMURfind225000001</v>
      </c>
      <c r="P1493">
        <v>71202136</v>
      </c>
    </row>
    <row r="1494" spans="1:16" x14ac:dyDescent="0.25">
      <c r="A1494" t="s">
        <v>12</v>
      </c>
      <c r="B1494" t="s">
        <v>10</v>
      </c>
      <c r="C1494" t="s">
        <v>2</v>
      </c>
      <c r="D1494">
        <v>1</v>
      </c>
      <c r="E1494">
        <v>0.8</v>
      </c>
      <c r="F1494">
        <v>16</v>
      </c>
      <c r="G1494">
        <v>22500000</v>
      </c>
      <c r="H1494">
        <v>2</v>
      </c>
      <c r="I1494" t="s">
        <v>9</v>
      </c>
      <c r="J1494">
        <v>71202136</v>
      </c>
      <c r="K1494">
        <v>89</v>
      </c>
      <c r="L1494">
        <v>100003</v>
      </c>
      <c r="O1494" t="str">
        <f t="shared" si="23"/>
        <v>MEM_LOAD_UOPS_RETIRED.L3_MISSgoogle_densehashMURMURfind225000002</v>
      </c>
      <c r="P1494">
        <v>71202136</v>
      </c>
    </row>
    <row r="1495" spans="1:16" x14ac:dyDescent="0.25">
      <c r="A1495" t="s">
        <v>12</v>
      </c>
      <c r="B1495" t="s">
        <v>10</v>
      </c>
      <c r="C1495" t="s">
        <v>2</v>
      </c>
      <c r="D1495">
        <v>1</v>
      </c>
      <c r="E1495">
        <v>0.8</v>
      </c>
      <c r="F1495">
        <v>16</v>
      </c>
      <c r="G1495">
        <v>22500000</v>
      </c>
      <c r="H1495">
        <v>3</v>
      </c>
      <c r="I1495" t="s">
        <v>9</v>
      </c>
      <c r="J1495">
        <v>71202136</v>
      </c>
      <c r="K1495">
        <v>89</v>
      </c>
      <c r="L1495">
        <v>100003</v>
      </c>
      <c r="O1495" t="str">
        <f t="shared" si="23"/>
        <v>MEM_LOAD_UOPS_RETIRED.L3_MISSgoogle_densehashMURMURfind225000003</v>
      </c>
      <c r="P1495">
        <v>71202136</v>
      </c>
    </row>
    <row r="1496" spans="1:16" x14ac:dyDescent="0.25">
      <c r="A1496" t="s">
        <v>12</v>
      </c>
      <c r="B1496" t="s">
        <v>10</v>
      </c>
      <c r="C1496" t="s">
        <v>2</v>
      </c>
      <c r="D1496">
        <v>1</v>
      </c>
      <c r="E1496">
        <v>0.8</v>
      </c>
      <c r="F1496">
        <v>16</v>
      </c>
      <c r="G1496">
        <v>45000000</v>
      </c>
      <c r="H1496">
        <v>1</v>
      </c>
      <c r="I1496" t="s">
        <v>9</v>
      </c>
      <c r="J1496">
        <v>165604968</v>
      </c>
      <c r="K1496">
        <v>207</v>
      </c>
      <c r="L1496">
        <v>100003</v>
      </c>
      <c r="O1496" t="str">
        <f t="shared" si="23"/>
        <v>MEM_LOAD_UOPS_RETIRED.L3_MISSgoogle_densehashMURMURfind450000001</v>
      </c>
      <c r="P1496">
        <v>165604968</v>
      </c>
    </row>
    <row r="1497" spans="1:16" x14ac:dyDescent="0.25">
      <c r="A1497" t="s">
        <v>12</v>
      </c>
      <c r="B1497" t="s">
        <v>10</v>
      </c>
      <c r="C1497" t="s">
        <v>2</v>
      </c>
      <c r="D1497">
        <v>1</v>
      </c>
      <c r="E1497">
        <v>0.8</v>
      </c>
      <c r="F1497">
        <v>16</v>
      </c>
      <c r="G1497">
        <v>45000000</v>
      </c>
      <c r="H1497">
        <v>2</v>
      </c>
      <c r="I1497" t="s">
        <v>9</v>
      </c>
      <c r="J1497">
        <v>166404992</v>
      </c>
      <c r="K1497">
        <v>208</v>
      </c>
      <c r="L1497">
        <v>100003</v>
      </c>
      <c r="O1497" t="str">
        <f t="shared" si="23"/>
        <v>MEM_LOAD_UOPS_RETIRED.L3_MISSgoogle_densehashMURMURfind450000002</v>
      </c>
      <c r="P1497">
        <v>166404992</v>
      </c>
    </row>
    <row r="1498" spans="1:16" x14ac:dyDescent="0.25">
      <c r="A1498" t="s">
        <v>12</v>
      </c>
      <c r="B1498" t="s">
        <v>10</v>
      </c>
      <c r="C1498" t="s">
        <v>2</v>
      </c>
      <c r="D1498">
        <v>1</v>
      </c>
      <c r="E1498">
        <v>0.8</v>
      </c>
      <c r="F1498">
        <v>16</v>
      </c>
      <c r="G1498">
        <v>45000000</v>
      </c>
      <c r="H1498">
        <v>3</v>
      </c>
      <c r="I1498" t="s">
        <v>9</v>
      </c>
      <c r="J1498">
        <v>167205016</v>
      </c>
      <c r="K1498">
        <v>209</v>
      </c>
      <c r="L1498">
        <v>100003</v>
      </c>
      <c r="O1498" t="str">
        <f t="shared" si="23"/>
        <v>MEM_LOAD_UOPS_RETIRED.L3_MISSgoogle_densehashMURMURfind450000003</v>
      </c>
      <c r="P1498">
        <v>167205016</v>
      </c>
    </row>
    <row r="1499" spans="1:16" x14ac:dyDescent="0.25">
      <c r="A1499" t="s">
        <v>12</v>
      </c>
      <c r="B1499" t="s">
        <v>10</v>
      </c>
      <c r="C1499" t="s">
        <v>2</v>
      </c>
      <c r="D1499">
        <v>1</v>
      </c>
      <c r="E1499">
        <v>0.8</v>
      </c>
      <c r="F1499">
        <v>16</v>
      </c>
      <c r="G1499">
        <v>90000000</v>
      </c>
      <c r="H1499">
        <v>1</v>
      </c>
      <c r="I1499" t="s">
        <v>9</v>
      </c>
      <c r="J1499">
        <v>363210896</v>
      </c>
      <c r="K1499">
        <v>454</v>
      </c>
      <c r="L1499">
        <v>100003</v>
      </c>
      <c r="O1499" t="str">
        <f t="shared" si="23"/>
        <v>MEM_LOAD_UOPS_RETIRED.L3_MISSgoogle_densehashMURMURfind900000001</v>
      </c>
      <c r="P1499">
        <v>363210896</v>
      </c>
    </row>
    <row r="1500" spans="1:16" x14ac:dyDescent="0.25">
      <c r="A1500" t="s">
        <v>12</v>
      </c>
      <c r="B1500" t="s">
        <v>10</v>
      </c>
      <c r="C1500" t="s">
        <v>2</v>
      </c>
      <c r="D1500">
        <v>1</v>
      </c>
      <c r="E1500">
        <v>0.8</v>
      </c>
      <c r="F1500">
        <v>16</v>
      </c>
      <c r="G1500">
        <v>90000000</v>
      </c>
      <c r="H1500">
        <v>2</v>
      </c>
      <c r="I1500" t="s">
        <v>9</v>
      </c>
      <c r="J1500">
        <v>360810824</v>
      </c>
      <c r="K1500">
        <v>451</v>
      </c>
      <c r="L1500">
        <v>100003</v>
      </c>
      <c r="O1500" t="str">
        <f t="shared" si="23"/>
        <v>MEM_LOAD_UOPS_RETIRED.L3_MISSgoogle_densehashMURMURfind900000002</v>
      </c>
      <c r="P1500">
        <v>360810824</v>
      </c>
    </row>
    <row r="1501" spans="1:16" x14ac:dyDescent="0.25">
      <c r="A1501" t="s">
        <v>12</v>
      </c>
      <c r="B1501" t="s">
        <v>10</v>
      </c>
      <c r="C1501" t="s">
        <v>2</v>
      </c>
      <c r="D1501">
        <v>1</v>
      </c>
      <c r="E1501">
        <v>0.8</v>
      </c>
      <c r="F1501">
        <v>16</v>
      </c>
      <c r="G1501">
        <v>90000000</v>
      </c>
      <c r="H1501">
        <v>3</v>
      </c>
      <c r="I1501" t="s">
        <v>9</v>
      </c>
      <c r="J1501">
        <v>360810824</v>
      </c>
      <c r="K1501">
        <v>451</v>
      </c>
      <c r="L1501">
        <v>100003</v>
      </c>
      <c r="O1501" t="str">
        <f t="shared" si="23"/>
        <v>MEM_LOAD_UOPS_RETIRED.L3_MISSgoogle_densehashMURMURfind900000003</v>
      </c>
      <c r="P1501">
        <v>360810824</v>
      </c>
    </row>
    <row r="1502" spans="1:16" x14ac:dyDescent="0.25">
      <c r="A1502" t="s">
        <v>12</v>
      </c>
      <c r="B1502" t="s">
        <v>11</v>
      </c>
      <c r="C1502" t="s">
        <v>2</v>
      </c>
      <c r="D1502">
        <v>1</v>
      </c>
      <c r="E1502">
        <v>0.8</v>
      </c>
      <c r="F1502">
        <v>16</v>
      </c>
      <c r="G1502">
        <v>11300000</v>
      </c>
      <c r="H1502">
        <v>1</v>
      </c>
      <c r="I1502" t="s">
        <v>9</v>
      </c>
      <c r="J1502">
        <v>27200816</v>
      </c>
      <c r="K1502">
        <v>34</v>
      </c>
      <c r="L1502">
        <v>100003</v>
      </c>
      <c r="O1502" t="str">
        <f t="shared" si="23"/>
        <v>MEM_LOAD_UOPS_RETIRED.L3_MISSgoogle_densehashMURMURinsert113000001</v>
      </c>
      <c r="P1502">
        <v>27200816</v>
      </c>
    </row>
    <row r="1503" spans="1:16" x14ac:dyDescent="0.25">
      <c r="A1503" t="s">
        <v>12</v>
      </c>
      <c r="B1503" t="s">
        <v>11</v>
      </c>
      <c r="C1503" t="s">
        <v>2</v>
      </c>
      <c r="D1503">
        <v>1</v>
      </c>
      <c r="E1503">
        <v>0.8</v>
      </c>
      <c r="F1503">
        <v>16</v>
      </c>
      <c r="G1503">
        <v>11300000</v>
      </c>
      <c r="H1503">
        <v>2</v>
      </c>
      <c r="I1503" t="s">
        <v>9</v>
      </c>
      <c r="J1503">
        <v>27200816</v>
      </c>
      <c r="K1503">
        <v>34</v>
      </c>
      <c r="L1503">
        <v>100003</v>
      </c>
      <c r="O1503" t="str">
        <f t="shared" si="23"/>
        <v>MEM_LOAD_UOPS_RETIRED.L3_MISSgoogle_densehashMURMURinsert113000002</v>
      </c>
      <c r="P1503">
        <v>27200816</v>
      </c>
    </row>
    <row r="1504" spans="1:16" x14ac:dyDescent="0.25">
      <c r="A1504" t="s">
        <v>12</v>
      </c>
      <c r="B1504" t="s">
        <v>11</v>
      </c>
      <c r="C1504" t="s">
        <v>2</v>
      </c>
      <c r="D1504">
        <v>1</v>
      </c>
      <c r="E1504">
        <v>0.8</v>
      </c>
      <c r="F1504">
        <v>16</v>
      </c>
      <c r="G1504">
        <v>11300000</v>
      </c>
      <c r="H1504">
        <v>3</v>
      </c>
      <c r="I1504" t="s">
        <v>9</v>
      </c>
      <c r="J1504">
        <v>27200816</v>
      </c>
      <c r="K1504">
        <v>34</v>
      </c>
      <c r="L1504">
        <v>100003</v>
      </c>
      <c r="O1504" t="str">
        <f t="shared" si="23"/>
        <v>MEM_LOAD_UOPS_RETIRED.L3_MISSgoogle_densehashMURMURinsert113000003</v>
      </c>
      <c r="P1504">
        <v>27200816</v>
      </c>
    </row>
    <row r="1505" spans="1:16" x14ac:dyDescent="0.25">
      <c r="A1505" t="s">
        <v>12</v>
      </c>
      <c r="B1505" t="s">
        <v>11</v>
      </c>
      <c r="C1505" t="s">
        <v>2</v>
      </c>
      <c r="D1505">
        <v>1</v>
      </c>
      <c r="E1505">
        <v>0.8</v>
      </c>
      <c r="F1505">
        <v>16</v>
      </c>
      <c r="G1505">
        <v>22500000</v>
      </c>
      <c r="H1505">
        <v>1</v>
      </c>
      <c r="I1505" t="s">
        <v>9</v>
      </c>
      <c r="J1505">
        <v>71202136</v>
      </c>
      <c r="K1505">
        <v>89</v>
      </c>
      <c r="L1505">
        <v>100003</v>
      </c>
      <c r="O1505" t="str">
        <f t="shared" si="23"/>
        <v>MEM_LOAD_UOPS_RETIRED.L3_MISSgoogle_densehashMURMURinsert225000001</v>
      </c>
      <c r="P1505">
        <v>71202136</v>
      </c>
    </row>
    <row r="1506" spans="1:16" x14ac:dyDescent="0.25">
      <c r="A1506" t="s">
        <v>12</v>
      </c>
      <c r="B1506" t="s">
        <v>11</v>
      </c>
      <c r="C1506" t="s">
        <v>2</v>
      </c>
      <c r="D1506">
        <v>1</v>
      </c>
      <c r="E1506">
        <v>0.8</v>
      </c>
      <c r="F1506">
        <v>16</v>
      </c>
      <c r="G1506">
        <v>22500000</v>
      </c>
      <c r="H1506">
        <v>2</v>
      </c>
      <c r="I1506" t="s">
        <v>9</v>
      </c>
      <c r="J1506">
        <v>71202136</v>
      </c>
      <c r="K1506">
        <v>89</v>
      </c>
      <c r="L1506">
        <v>100003</v>
      </c>
      <c r="O1506" t="str">
        <f t="shared" si="23"/>
        <v>MEM_LOAD_UOPS_RETIRED.L3_MISSgoogle_densehashMURMURinsert225000002</v>
      </c>
      <c r="P1506">
        <v>71202136</v>
      </c>
    </row>
    <row r="1507" spans="1:16" x14ac:dyDescent="0.25">
      <c r="A1507" t="s">
        <v>12</v>
      </c>
      <c r="B1507" t="s">
        <v>11</v>
      </c>
      <c r="C1507" t="s">
        <v>2</v>
      </c>
      <c r="D1507">
        <v>1</v>
      </c>
      <c r="E1507">
        <v>0.8</v>
      </c>
      <c r="F1507">
        <v>16</v>
      </c>
      <c r="G1507">
        <v>22500000</v>
      </c>
      <c r="H1507">
        <v>3</v>
      </c>
      <c r="I1507" t="s">
        <v>9</v>
      </c>
      <c r="J1507">
        <v>71202136</v>
      </c>
      <c r="K1507">
        <v>89</v>
      </c>
      <c r="L1507">
        <v>100003</v>
      </c>
      <c r="O1507" t="str">
        <f t="shared" si="23"/>
        <v>MEM_LOAD_UOPS_RETIRED.L3_MISSgoogle_densehashMURMURinsert225000003</v>
      </c>
      <c r="P1507">
        <v>71202136</v>
      </c>
    </row>
    <row r="1508" spans="1:16" x14ac:dyDescent="0.25">
      <c r="A1508" t="s">
        <v>12</v>
      </c>
      <c r="B1508" t="s">
        <v>11</v>
      </c>
      <c r="C1508" t="s">
        <v>2</v>
      </c>
      <c r="D1508">
        <v>1</v>
      </c>
      <c r="E1508">
        <v>0.8</v>
      </c>
      <c r="F1508">
        <v>16</v>
      </c>
      <c r="G1508">
        <v>45000000</v>
      </c>
      <c r="H1508">
        <v>1</v>
      </c>
      <c r="I1508" t="s">
        <v>9</v>
      </c>
      <c r="J1508">
        <v>164804944</v>
      </c>
      <c r="K1508">
        <v>206</v>
      </c>
      <c r="L1508">
        <v>100003</v>
      </c>
      <c r="O1508" t="str">
        <f t="shared" si="23"/>
        <v>MEM_LOAD_UOPS_RETIRED.L3_MISSgoogle_densehashMURMURinsert450000001</v>
      </c>
      <c r="P1508">
        <v>164804944</v>
      </c>
    </row>
    <row r="1509" spans="1:16" x14ac:dyDescent="0.25">
      <c r="A1509" t="s">
        <v>12</v>
      </c>
      <c r="B1509" t="s">
        <v>11</v>
      </c>
      <c r="C1509" t="s">
        <v>2</v>
      </c>
      <c r="D1509">
        <v>1</v>
      </c>
      <c r="E1509">
        <v>0.8</v>
      </c>
      <c r="F1509">
        <v>16</v>
      </c>
      <c r="G1509">
        <v>45000000</v>
      </c>
      <c r="H1509">
        <v>2</v>
      </c>
      <c r="I1509" t="s">
        <v>9</v>
      </c>
      <c r="J1509">
        <v>160804824</v>
      </c>
      <c r="K1509">
        <v>201</v>
      </c>
      <c r="L1509">
        <v>100003</v>
      </c>
      <c r="O1509" t="str">
        <f t="shared" si="23"/>
        <v>MEM_LOAD_UOPS_RETIRED.L3_MISSgoogle_densehashMURMURinsert450000002</v>
      </c>
      <c r="P1509">
        <v>160804824</v>
      </c>
    </row>
    <row r="1510" spans="1:16" x14ac:dyDescent="0.25">
      <c r="A1510" t="s">
        <v>12</v>
      </c>
      <c r="B1510" t="s">
        <v>11</v>
      </c>
      <c r="C1510" t="s">
        <v>2</v>
      </c>
      <c r="D1510">
        <v>1</v>
      </c>
      <c r="E1510">
        <v>0.8</v>
      </c>
      <c r="F1510">
        <v>16</v>
      </c>
      <c r="G1510">
        <v>45000000</v>
      </c>
      <c r="H1510">
        <v>3</v>
      </c>
      <c r="I1510" t="s">
        <v>9</v>
      </c>
      <c r="J1510">
        <v>166404992</v>
      </c>
      <c r="K1510">
        <v>208</v>
      </c>
      <c r="L1510">
        <v>100003</v>
      </c>
      <c r="O1510" t="str">
        <f t="shared" si="23"/>
        <v>MEM_LOAD_UOPS_RETIRED.L3_MISSgoogle_densehashMURMURinsert450000003</v>
      </c>
      <c r="P1510">
        <v>166404992</v>
      </c>
    </row>
    <row r="1511" spans="1:16" x14ac:dyDescent="0.25">
      <c r="A1511" t="s">
        <v>12</v>
      </c>
      <c r="B1511" t="s">
        <v>11</v>
      </c>
      <c r="C1511" t="s">
        <v>2</v>
      </c>
      <c r="D1511">
        <v>1</v>
      </c>
      <c r="E1511">
        <v>0.8</v>
      </c>
      <c r="F1511">
        <v>16</v>
      </c>
      <c r="G1511">
        <v>90000000</v>
      </c>
      <c r="H1511">
        <v>1</v>
      </c>
      <c r="I1511" t="s">
        <v>9</v>
      </c>
      <c r="J1511">
        <v>362410872</v>
      </c>
      <c r="K1511">
        <v>453</v>
      </c>
      <c r="L1511">
        <v>100003</v>
      </c>
      <c r="O1511" t="str">
        <f t="shared" si="23"/>
        <v>MEM_LOAD_UOPS_RETIRED.L3_MISSgoogle_densehashMURMURinsert900000001</v>
      </c>
      <c r="P1511">
        <v>362410872</v>
      </c>
    </row>
    <row r="1512" spans="1:16" x14ac:dyDescent="0.25">
      <c r="A1512" t="s">
        <v>12</v>
      </c>
      <c r="B1512" t="s">
        <v>11</v>
      </c>
      <c r="C1512" t="s">
        <v>2</v>
      </c>
      <c r="D1512">
        <v>1</v>
      </c>
      <c r="E1512">
        <v>0.8</v>
      </c>
      <c r="F1512">
        <v>16</v>
      </c>
      <c r="G1512">
        <v>90000000</v>
      </c>
      <c r="H1512">
        <v>2</v>
      </c>
      <c r="I1512" t="s">
        <v>9</v>
      </c>
      <c r="J1512">
        <v>364810944</v>
      </c>
      <c r="K1512">
        <v>456</v>
      </c>
      <c r="L1512">
        <v>100003</v>
      </c>
      <c r="O1512" t="str">
        <f t="shared" si="23"/>
        <v>MEM_LOAD_UOPS_RETIRED.L3_MISSgoogle_densehashMURMURinsert900000002</v>
      </c>
      <c r="P1512">
        <v>364810944</v>
      </c>
    </row>
    <row r="1513" spans="1:16" x14ac:dyDescent="0.25">
      <c r="A1513" t="s">
        <v>12</v>
      </c>
      <c r="B1513" t="s">
        <v>11</v>
      </c>
      <c r="C1513" t="s">
        <v>2</v>
      </c>
      <c r="D1513">
        <v>1</v>
      </c>
      <c r="E1513">
        <v>0.8</v>
      </c>
      <c r="F1513">
        <v>16</v>
      </c>
      <c r="G1513">
        <v>90000000</v>
      </c>
      <c r="H1513">
        <v>3</v>
      </c>
      <c r="I1513" t="s">
        <v>9</v>
      </c>
      <c r="J1513">
        <v>362410872</v>
      </c>
      <c r="K1513">
        <v>453</v>
      </c>
      <c r="L1513">
        <v>100003</v>
      </c>
      <c r="O1513" t="str">
        <f t="shared" si="23"/>
        <v>MEM_LOAD_UOPS_RETIRED.L3_MISSgoogle_densehashMURMURinsert900000003</v>
      </c>
      <c r="P1513">
        <v>362410872</v>
      </c>
    </row>
    <row r="1514" spans="1:16" x14ac:dyDescent="0.25">
      <c r="A1514" t="s">
        <v>13</v>
      </c>
      <c r="B1514" t="s">
        <v>1</v>
      </c>
      <c r="C1514" t="s">
        <v>2</v>
      </c>
      <c r="D1514">
        <v>1</v>
      </c>
      <c r="E1514">
        <v>0.8</v>
      </c>
      <c r="F1514">
        <v>16</v>
      </c>
      <c r="G1514">
        <v>11300000</v>
      </c>
      <c r="H1514">
        <v>1</v>
      </c>
      <c r="I1514" t="s">
        <v>9</v>
      </c>
      <c r="J1514">
        <v>29600888</v>
      </c>
      <c r="K1514">
        <v>37</v>
      </c>
      <c r="L1514">
        <v>100003</v>
      </c>
      <c r="O1514" t="str">
        <f t="shared" si="23"/>
        <v>MEM_LOAD_UOPS_RETIRED.L3_MISSkmerindMURMURerase113000001</v>
      </c>
      <c r="P1514">
        <v>29600888</v>
      </c>
    </row>
    <row r="1515" spans="1:16" x14ac:dyDescent="0.25">
      <c r="A1515" t="s">
        <v>13</v>
      </c>
      <c r="B1515" t="s">
        <v>1</v>
      </c>
      <c r="C1515" t="s">
        <v>2</v>
      </c>
      <c r="D1515">
        <v>1</v>
      </c>
      <c r="E1515">
        <v>0.8</v>
      </c>
      <c r="F1515">
        <v>16</v>
      </c>
      <c r="G1515">
        <v>11300000</v>
      </c>
      <c r="H1515">
        <v>2</v>
      </c>
      <c r="I1515" t="s">
        <v>9</v>
      </c>
      <c r="J1515">
        <v>29600888</v>
      </c>
      <c r="K1515">
        <v>37</v>
      </c>
      <c r="L1515">
        <v>100003</v>
      </c>
      <c r="O1515" t="str">
        <f t="shared" si="23"/>
        <v>MEM_LOAD_UOPS_RETIRED.L3_MISSkmerindMURMURerase113000002</v>
      </c>
      <c r="P1515">
        <v>29600888</v>
      </c>
    </row>
    <row r="1516" spans="1:16" x14ac:dyDescent="0.25">
      <c r="A1516" t="s">
        <v>13</v>
      </c>
      <c r="B1516" t="s">
        <v>1</v>
      </c>
      <c r="C1516" t="s">
        <v>2</v>
      </c>
      <c r="D1516">
        <v>1</v>
      </c>
      <c r="E1516">
        <v>0.8</v>
      </c>
      <c r="F1516">
        <v>16</v>
      </c>
      <c r="G1516">
        <v>11300000</v>
      </c>
      <c r="H1516">
        <v>3</v>
      </c>
      <c r="I1516" t="s">
        <v>9</v>
      </c>
      <c r="J1516">
        <v>29600888</v>
      </c>
      <c r="K1516">
        <v>37</v>
      </c>
      <c r="L1516">
        <v>100003</v>
      </c>
      <c r="O1516" t="str">
        <f t="shared" si="23"/>
        <v>MEM_LOAD_UOPS_RETIRED.L3_MISSkmerindMURMURerase113000003</v>
      </c>
      <c r="P1516">
        <v>29600888</v>
      </c>
    </row>
    <row r="1517" spans="1:16" x14ac:dyDescent="0.25">
      <c r="A1517" t="s">
        <v>13</v>
      </c>
      <c r="B1517" t="s">
        <v>1</v>
      </c>
      <c r="C1517" t="s">
        <v>2</v>
      </c>
      <c r="D1517">
        <v>1</v>
      </c>
      <c r="E1517">
        <v>0.8</v>
      </c>
      <c r="F1517">
        <v>16</v>
      </c>
      <c r="G1517">
        <v>22500000</v>
      </c>
      <c r="H1517">
        <v>1</v>
      </c>
      <c r="I1517" t="s">
        <v>9</v>
      </c>
      <c r="J1517">
        <v>72802184</v>
      </c>
      <c r="K1517">
        <v>91</v>
      </c>
      <c r="L1517">
        <v>100003</v>
      </c>
      <c r="O1517" t="str">
        <f t="shared" si="23"/>
        <v>MEM_LOAD_UOPS_RETIRED.L3_MISSkmerindMURMURerase225000001</v>
      </c>
      <c r="P1517">
        <v>72802184</v>
      </c>
    </row>
    <row r="1518" spans="1:16" x14ac:dyDescent="0.25">
      <c r="A1518" t="s">
        <v>13</v>
      </c>
      <c r="B1518" t="s">
        <v>1</v>
      </c>
      <c r="C1518" t="s">
        <v>2</v>
      </c>
      <c r="D1518">
        <v>1</v>
      </c>
      <c r="E1518">
        <v>0.8</v>
      </c>
      <c r="F1518">
        <v>16</v>
      </c>
      <c r="G1518">
        <v>22500000</v>
      </c>
      <c r="H1518">
        <v>2</v>
      </c>
      <c r="I1518" t="s">
        <v>9</v>
      </c>
      <c r="J1518">
        <v>72802184</v>
      </c>
      <c r="K1518">
        <v>91</v>
      </c>
      <c r="L1518">
        <v>100003</v>
      </c>
      <c r="O1518" t="str">
        <f t="shared" si="23"/>
        <v>MEM_LOAD_UOPS_RETIRED.L3_MISSkmerindMURMURerase225000002</v>
      </c>
      <c r="P1518">
        <v>72802184</v>
      </c>
    </row>
    <row r="1519" spans="1:16" x14ac:dyDescent="0.25">
      <c r="A1519" t="s">
        <v>13</v>
      </c>
      <c r="B1519" t="s">
        <v>1</v>
      </c>
      <c r="C1519" t="s">
        <v>2</v>
      </c>
      <c r="D1519">
        <v>1</v>
      </c>
      <c r="E1519">
        <v>0.8</v>
      </c>
      <c r="F1519">
        <v>16</v>
      </c>
      <c r="G1519">
        <v>22500000</v>
      </c>
      <c r="H1519">
        <v>3</v>
      </c>
      <c r="I1519" t="s">
        <v>9</v>
      </c>
      <c r="J1519">
        <v>75202256</v>
      </c>
      <c r="K1519">
        <v>94</v>
      </c>
      <c r="L1519">
        <v>100003</v>
      </c>
      <c r="O1519" t="str">
        <f t="shared" si="23"/>
        <v>MEM_LOAD_UOPS_RETIRED.L3_MISSkmerindMURMURerase225000003</v>
      </c>
      <c r="P1519">
        <v>75202256</v>
      </c>
    </row>
    <row r="1520" spans="1:16" x14ac:dyDescent="0.25">
      <c r="A1520" t="s">
        <v>13</v>
      </c>
      <c r="B1520" t="s">
        <v>1</v>
      </c>
      <c r="C1520" t="s">
        <v>2</v>
      </c>
      <c r="D1520">
        <v>1</v>
      </c>
      <c r="E1520">
        <v>0.8</v>
      </c>
      <c r="F1520">
        <v>16</v>
      </c>
      <c r="G1520">
        <v>45000000</v>
      </c>
      <c r="H1520">
        <v>1</v>
      </c>
      <c r="I1520" t="s">
        <v>9</v>
      </c>
      <c r="J1520">
        <v>167205016</v>
      </c>
      <c r="K1520">
        <v>209</v>
      </c>
      <c r="L1520">
        <v>100003</v>
      </c>
      <c r="O1520" t="str">
        <f t="shared" si="23"/>
        <v>MEM_LOAD_UOPS_RETIRED.L3_MISSkmerindMURMURerase450000001</v>
      </c>
      <c r="P1520">
        <v>167205016</v>
      </c>
    </row>
    <row r="1521" spans="1:16" x14ac:dyDescent="0.25">
      <c r="A1521" t="s">
        <v>13</v>
      </c>
      <c r="B1521" t="s">
        <v>1</v>
      </c>
      <c r="C1521" t="s">
        <v>2</v>
      </c>
      <c r="D1521">
        <v>1</v>
      </c>
      <c r="E1521">
        <v>0.8</v>
      </c>
      <c r="F1521">
        <v>16</v>
      </c>
      <c r="G1521">
        <v>45000000</v>
      </c>
      <c r="H1521">
        <v>2</v>
      </c>
      <c r="I1521" t="s">
        <v>9</v>
      </c>
      <c r="J1521">
        <v>164004920</v>
      </c>
      <c r="K1521">
        <v>205</v>
      </c>
      <c r="L1521">
        <v>100003</v>
      </c>
      <c r="O1521" t="str">
        <f t="shared" si="23"/>
        <v>MEM_LOAD_UOPS_RETIRED.L3_MISSkmerindMURMURerase450000002</v>
      </c>
      <c r="P1521">
        <v>164004920</v>
      </c>
    </row>
    <row r="1522" spans="1:16" x14ac:dyDescent="0.25">
      <c r="A1522" t="s">
        <v>13</v>
      </c>
      <c r="B1522" t="s">
        <v>1</v>
      </c>
      <c r="C1522" t="s">
        <v>2</v>
      </c>
      <c r="D1522">
        <v>1</v>
      </c>
      <c r="E1522">
        <v>0.8</v>
      </c>
      <c r="F1522">
        <v>16</v>
      </c>
      <c r="G1522">
        <v>45000000</v>
      </c>
      <c r="H1522">
        <v>3</v>
      </c>
      <c r="I1522" t="s">
        <v>9</v>
      </c>
      <c r="J1522">
        <v>163204896</v>
      </c>
      <c r="K1522">
        <v>204</v>
      </c>
      <c r="L1522">
        <v>100003</v>
      </c>
      <c r="O1522" t="str">
        <f t="shared" si="23"/>
        <v>MEM_LOAD_UOPS_RETIRED.L3_MISSkmerindMURMURerase450000003</v>
      </c>
      <c r="P1522">
        <v>163204896</v>
      </c>
    </row>
    <row r="1523" spans="1:16" x14ac:dyDescent="0.25">
      <c r="A1523" t="s">
        <v>13</v>
      </c>
      <c r="B1523" t="s">
        <v>1</v>
      </c>
      <c r="C1523" t="s">
        <v>2</v>
      </c>
      <c r="D1523">
        <v>1</v>
      </c>
      <c r="E1523">
        <v>0.8</v>
      </c>
      <c r="F1523">
        <v>16</v>
      </c>
      <c r="G1523">
        <v>90000000</v>
      </c>
      <c r="H1523">
        <v>1</v>
      </c>
      <c r="I1523" t="s">
        <v>9</v>
      </c>
      <c r="J1523">
        <v>369611088</v>
      </c>
      <c r="K1523">
        <v>462</v>
      </c>
      <c r="L1523">
        <v>100003</v>
      </c>
      <c r="O1523" t="str">
        <f t="shared" si="23"/>
        <v>MEM_LOAD_UOPS_RETIRED.L3_MISSkmerindMURMURerase900000001</v>
      </c>
      <c r="P1523">
        <v>369611088</v>
      </c>
    </row>
    <row r="1524" spans="1:16" x14ac:dyDescent="0.25">
      <c r="A1524" t="s">
        <v>13</v>
      </c>
      <c r="B1524" t="s">
        <v>1</v>
      </c>
      <c r="C1524" t="s">
        <v>2</v>
      </c>
      <c r="D1524">
        <v>1</v>
      </c>
      <c r="E1524">
        <v>0.8</v>
      </c>
      <c r="F1524">
        <v>16</v>
      </c>
      <c r="G1524">
        <v>90000000</v>
      </c>
      <c r="H1524">
        <v>2</v>
      </c>
      <c r="I1524" t="s">
        <v>9</v>
      </c>
      <c r="J1524">
        <v>370411112</v>
      </c>
      <c r="K1524">
        <v>463</v>
      </c>
      <c r="L1524">
        <v>100003</v>
      </c>
      <c r="O1524" t="str">
        <f t="shared" si="23"/>
        <v>MEM_LOAD_UOPS_RETIRED.L3_MISSkmerindMURMURerase900000002</v>
      </c>
      <c r="P1524">
        <v>370411112</v>
      </c>
    </row>
    <row r="1525" spans="1:16" x14ac:dyDescent="0.25">
      <c r="A1525" t="s">
        <v>13</v>
      </c>
      <c r="B1525" t="s">
        <v>1</v>
      </c>
      <c r="C1525" t="s">
        <v>2</v>
      </c>
      <c r="D1525">
        <v>1</v>
      </c>
      <c r="E1525">
        <v>0.8</v>
      </c>
      <c r="F1525">
        <v>16</v>
      </c>
      <c r="G1525">
        <v>90000000</v>
      </c>
      <c r="H1525">
        <v>3</v>
      </c>
      <c r="I1525" t="s">
        <v>9</v>
      </c>
      <c r="J1525">
        <v>369611088</v>
      </c>
      <c r="K1525">
        <v>462</v>
      </c>
      <c r="L1525">
        <v>100003</v>
      </c>
      <c r="O1525" t="str">
        <f t="shared" si="23"/>
        <v>MEM_LOAD_UOPS_RETIRED.L3_MISSkmerindMURMURerase900000003</v>
      </c>
      <c r="P1525">
        <v>369611088</v>
      </c>
    </row>
    <row r="1526" spans="1:16" x14ac:dyDescent="0.25">
      <c r="A1526" t="s">
        <v>13</v>
      </c>
      <c r="B1526" t="s">
        <v>10</v>
      </c>
      <c r="C1526" t="s">
        <v>2</v>
      </c>
      <c r="D1526">
        <v>1</v>
      </c>
      <c r="E1526">
        <v>0.8</v>
      </c>
      <c r="F1526">
        <v>16</v>
      </c>
      <c r="G1526">
        <v>11300000</v>
      </c>
      <c r="H1526">
        <v>1</v>
      </c>
      <c r="I1526" t="s">
        <v>9</v>
      </c>
      <c r="J1526">
        <v>29600888</v>
      </c>
      <c r="K1526">
        <v>37</v>
      </c>
      <c r="L1526">
        <v>100003</v>
      </c>
      <c r="O1526" t="str">
        <f t="shared" si="23"/>
        <v>MEM_LOAD_UOPS_RETIRED.L3_MISSkmerindMURMURfind113000001</v>
      </c>
      <c r="P1526">
        <v>29600888</v>
      </c>
    </row>
    <row r="1527" spans="1:16" x14ac:dyDescent="0.25">
      <c r="A1527" t="s">
        <v>13</v>
      </c>
      <c r="B1527" t="s">
        <v>10</v>
      </c>
      <c r="C1527" t="s">
        <v>2</v>
      </c>
      <c r="D1527">
        <v>1</v>
      </c>
      <c r="E1527">
        <v>0.8</v>
      </c>
      <c r="F1527">
        <v>16</v>
      </c>
      <c r="G1527">
        <v>11300000</v>
      </c>
      <c r="H1527">
        <v>2</v>
      </c>
      <c r="I1527" t="s">
        <v>9</v>
      </c>
      <c r="J1527">
        <v>29600888</v>
      </c>
      <c r="K1527">
        <v>37</v>
      </c>
      <c r="L1527">
        <v>100003</v>
      </c>
      <c r="O1527" t="str">
        <f t="shared" si="23"/>
        <v>MEM_LOAD_UOPS_RETIRED.L3_MISSkmerindMURMURfind113000002</v>
      </c>
      <c r="P1527">
        <v>29600888</v>
      </c>
    </row>
    <row r="1528" spans="1:16" x14ac:dyDescent="0.25">
      <c r="A1528" t="s">
        <v>13</v>
      </c>
      <c r="B1528" t="s">
        <v>10</v>
      </c>
      <c r="C1528" t="s">
        <v>2</v>
      </c>
      <c r="D1528">
        <v>1</v>
      </c>
      <c r="E1528">
        <v>0.8</v>
      </c>
      <c r="F1528">
        <v>16</v>
      </c>
      <c r="G1528">
        <v>11300000</v>
      </c>
      <c r="H1528">
        <v>3</v>
      </c>
      <c r="I1528" t="s">
        <v>9</v>
      </c>
      <c r="J1528">
        <v>29600888</v>
      </c>
      <c r="K1528">
        <v>37</v>
      </c>
      <c r="L1528">
        <v>100003</v>
      </c>
      <c r="O1528" t="str">
        <f t="shared" si="23"/>
        <v>MEM_LOAD_UOPS_RETIRED.L3_MISSkmerindMURMURfind113000003</v>
      </c>
      <c r="P1528">
        <v>29600888</v>
      </c>
    </row>
    <row r="1529" spans="1:16" x14ac:dyDescent="0.25">
      <c r="A1529" t="s">
        <v>13</v>
      </c>
      <c r="B1529" t="s">
        <v>10</v>
      </c>
      <c r="C1529" t="s">
        <v>2</v>
      </c>
      <c r="D1529">
        <v>1</v>
      </c>
      <c r="E1529">
        <v>0.8</v>
      </c>
      <c r="F1529">
        <v>16</v>
      </c>
      <c r="G1529">
        <v>22500000</v>
      </c>
      <c r="H1529">
        <v>1</v>
      </c>
      <c r="I1529" t="s">
        <v>9</v>
      </c>
      <c r="J1529">
        <v>72802184</v>
      </c>
      <c r="K1529">
        <v>91</v>
      </c>
      <c r="L1529">
        <v>100003</v>
      </c>
      <c r="O1529" t="str">
        <f t="shared" si="23"/>
        <v>MEM_LOAD_UOPS_RETIRED.L3_MISSkmerindMURMURfind225000001</v>
      </c>
      <c r="P1529">
        <v>72802184</v>
      </c>
    </row>
    <row r="1530" spans="1:16" x14ac:dyDescent="0.25">
      <c r="A1530" t="s">
        <v>13</v>
      </c>
      <c r="B1530" t="s">
        <v>10</v>
      </c>
      <c r="C1530" t="s">
        <v>2</v>
      </c>
      <c r="D1530">
        <v>1</v>
      </c>
      <c r="E1530">
        <v>0.8</v>
      </c>
      <c r="F1530">
        <v>16</v>
      </c>
      <c r="G1530">
        <v>22500000</v>
      </c>
      <c r="H1530">
        <v>2</v>
      </c>
      <c r="I1530" t="s">
        <v>9</v>
      </c>
      <c r="J1530">
        <v>72002160</v>
      </c>
      <c r="K1530">
        <v>90</v>
      </c>
      <c r="L1530">
        <v>100003</v>
      </c>
      <c r="O1530" t="str">
        <f t="shared" si="23"/>
        <v>MEM_LOAD_UOPS_RETIRED.L3_MISSkmerindMURMURfind225000002</v>
      </c>
      <c r="P1530">
        <v>72002160</v>
      </c>
    </row>
    <row r="1531" spans="1:16" x14ac:dyDescent="0.25">
      <c r="A1531" t="s">
        <v>13</v>
      </c>
      <c r="B1531" t="s">
        <v>10</v>
      </c>
      <c r="C1531" t="s">
        <v>2</v>
      </c>
      <c r="D1531">
        <v>1</v>
      </c>
      <c r="E1531">
        <v>0.8</v>
      </c>
      <c r="F1531">
        <v>16</v>
      </c>
      <c r="G1531">
        <v>22500000</v>
      </c>
      <c r="H1531">
        <v>3</v>
      </c>
      <c r="I1531" t="s">
        <v>9</v>
      </c>
      <c r="J1531">
        <v>72802184</v>
      </c>
      <c r="K1531">
        <v>91</v>
      </c>
      <c r="L1531">
        <v>100003</v>
      </c>
      <c r="O1531" t="str">
        <f t="shared" si="23"/>
        <v>MEM_LOAD_UOPS_RETIRED.L3_MISSkmerindMURMURfind225000003</v>
      </c>
      <c r="P1531">
        <v>72802184</v>
      </c>
    </row>
    <row r="1532" spans="1:16" x14ac:dyDescent="0.25">
      <c r="A1532" t="s">
        <v>13</v>
      </c>
      <c r="B1532" t="s">
        <v>10</v>
      </c>
      <c r="C1532" t="s">
        <v>2</v>
      </c>
      <c r="D1532">
        <v>1</v>
      </c>
      <c r="E1532">
        <v>0.8</v>
      </c>
      <c r="F1532">
        <v>16</v>
      </c>
      <c r="G1532">
        <v>45000000</v>
      </c>
      <c r="H1532">
        <v>1</v>
      </c>
      <c r="I1532" t="s">
        <v>9</v>
      </c>
      <c r="J1532">
        <v>165604968</v>
      </c>
      <c r="K1532">
        <v>207</v>
      </c>
      <c r="L1532">
        <v>100003</v>
      </c>
      <c r="O1532" t="str">
        <f t="shared" si="23"/>
        <v>MEM_LOAD_UOPS_RETIRED.L3_MISSkmerindMURMURfind450000001</v>
      </c>
      <c r="P1532">
        <v>165604968</v>
      </c>
    </row>
    <row r="1533" spans="1:16" x14ac:dyDescent="0.25">
      <c r="A1533" t="s">
        <v>13</v>
      </c>
      <c r="B1533" t="s">
        <v>10</v>
      </c>
      <c r="C1533" t="s">
        <v>2</v>
      </c>
      <c r="D1533">
        <v>1</v>
      </c>
      <c r="E1533">
        <v>0.8</v>
      </c>
      <c r="F1533">
        <v>16</v>
      </c>
      <c r="G1533">
        <v>45000000</v>
      </c>
      <c r="H1533">
        <v>2</v>
      </c>
      <c r="I1533" t="s">
        <v>9</v>
      </c>
      <c r="J1533">
        <v>166404992</v>
      </c>
      <c r="K1533">
        <v>208</v>
      </c>
      <c r="L1533">
        <v>100003</v>
      </c>
      <c r="O1533" t="str">
        <f t="shared" si="23"/>
        <v>MEM_LOAD_UOPS_RETIRED.L3_MISSkmerindMURMURfind450000002</v>
      </c>
      <c r="P1533">
        <v>166404992</v>
      </c>
    </row>
    <row r="1534" spans="1:16" x14ac:dyDescent="0.25">
      <c r="A1534" t="s">
        <v>13</v>
      </c>
      <c r="B1534" t="s">
        <v>10</v>
      </c>
      <c r="C1534" t="s">
        <v>2</v>
      </c>
      <c r="D1534">
        <v>1</v>
      </c>
      <c r="E1534">
        <v>0.8</v>
      </c>
      <c r="F1534">
        <v>16</v>
      </c>
      <c r="G1534">
        <v>45000000</v>
      </c>
      <c r="H1534">
        <v>3</v>
      </c>
      <c r="I1534" t="s">
        <v>9</v>
      </c>
      <c r="J1534">
        <v>164804944</v>
      </c>
      <c r="K1534">
        <v>206</v>
      </c>
      <c r="L1534">
        <v>100003</v>
      </c>
      <c r="O1534" t="str">
        <f t="shared" si="23"/>
        <v>MEM_LOAD_UOPS_RETIRED.L3_MISSkmerindMURMURfind450000003</v>
      </c>
      <c r="P1534">
        <v>164804944</v>
      </c>
    </row>
    <row r="1535" spans="1:16" x14ac:dyDescent="0.25">
      <c r="A1535" t="s">
        <v>13</v>
      </c>
      <c r="B1535" t="s">
        <v>10</v>
      </c>
      <c r="C1535" t="s">
        <v>2</v>
      </c>
      <c r="D1535">
        <v>1</v>
      </c>
      <c r="E1535">
        <v>0.8</v>
      </c>
      <c r="F1535">
        <v>16</v>
      </c>
      <c r="G1535">
        <v>90000000</v>
      </c>
      <c r="H1535">
        <v>1</v>
      </c>
      <c r="I1535" t="s">
        <v>9</v>
      </c>
      <c r="J1535">
        <v>370411112</v>
      </c>
      <c r="K1535">
        <v>463</v>
      </c>
      <c r="L1535">
        <v>100003</v>
      </c>
      <c r="O1535" t="str">
        <f t="shared" si="23"/>
        <v>MEM_LOAD_UOPS_RETIRED.L3_MISSkmerindMURMURfind900000001</v>
      </c>
      <c r="P1535">
        <v>370411112</v>
      </c>
    </row>
    <row r="1536" spans="1:16" x14ac:dyDescent="0.25">
      <c r="A1536" t="s">
        <v>13</v>
      </c>
      <c r="B1536" t="s">
        <v>10</v>
      </c>
      <c r="C1536" t="s">
        <v>2</v>
      </c>
      <c r="D1536">
        <v>1</v>
      </c>
      <c r="E1536">
        <v>0.8</v>
      </c>
      <c r="F1536">
        <v>16</v>
      </c>
      <c r="G1536">
        <v>90000000</v>
      </c>
      <c r="H1536">
        <v>2</v>
      </c>
      <c r="I1536" t="s">
        <v>9</v>
      </c>
      <c r="J1536">
        <v>372011160</v>
      </c>
      <c r="K1536">
        <v>465</v>
      </c>
      <c r="L1536">
        <v>100003</v>
      </c>
      <c r="O1536" t="str">
        <f t="shared" si="23"/>
        <v>MEM_LOAD_UOPS_RETIRED.L3_MISSkmerindMURMURfind900000002</v>
      </c>
      <c r="P1536">
        <v>372011160</v>
      </c>
    </row>
    <row r="1537" spans="1:16" x14ac:dyDescent="0.25">
      <c r="A1537" t="s">
        <v>13</v>
      </c>
      <c r="B1537" t="s">
        <v>10</v>
      </c>
      <c r="C1537" t="s">
        <v>2</v>
      </c>
      <c r="D1537">
        <v>1</v>
      </c>
      <c r="E1537">
        <v>0.8</v>
      </c>
      <c r="F1537">
        <v>16</v>
      </c>
      <c r="G1537">
        <v>90000000</v>
      </c>
      <c r="H1537">
        <v>3</v>
      </c>
      <c r="I1537" t="s">
        <v>9</v>
      </c>
      <c r="J1537">
        <v>370411112</v>
      </c>
      <c r="K1537">
        <v>463</v>
      </c>
      <c r="L1537">
        <v>100003</v>
      </c>
      <c r="O1537" t="str">
        <f t="shared" si="23"/>
        <v>MEM_LOAD_UOPS_RETIRED.L3_MISSkmerindMURMURfind900000003</v>
      </c>
      <c r="P1537">
        <v>370411112</v>
      </c>
    </row>
    <row r="1538" spans="1:16" x14ac:dyDescent="0.25">
      <c r="A1538" t="s">
        <v>13</v>
      </c>
      <c r="B1538" t="s">
        <v>11</v>
      </c>
      <c r="C1538" t="s">
        <v>2</v>
      </c>
      <c r="D1538">
        <v>1</v>
      </c>
      <c r="E1538">
        <v>0.8</v>
      </c>
      <c r="F1538">
        <v>16</v>
      </c>
      <c r="G1538">
        <v>11300000</v>
      </c>
      <c r="H1538">
        <v>1</v>
      </c>
      <c r="I1538" t="s">
        <v>9</v>
      </c>
      <c r="J1538">
        <v>29600888</v>
      </c>
      <c r="K1538">
        <v>37</v>
      </c>
      <c r="L1538">
        <v>100003</v>
      </c>
      <c r="O1538" t="str">
        <f t="shared" ref="O1538:O1601" si="24">I1538&amp;A1538&amp;C1538&amp;B1538&amp;G1538&amp;H1538</f>
        <v>MEM_LOAD_UOPS_RETIRED.L3_MISSkmerindMURMURinsert113000001</v>
      </c>
      <c r="P1538">
        <v>29600888</v>
      </c>
    </row>
    <row r="1539" spans="1:16" x14ac:dyDescent="0.25">
      <c r="A1539" t="s">
        <v>13</v>
      </c>
      <c r="B1539" t="s">
        <v>11</v>
      </c>
      <c r="C1539" t="s">
        <v>2</v>
      </c>
      <c r="D1539">
        <v>1</v>
      </c>
      <c r="E1539">
        <v>0.8</v>
      </c>
      <c r="F1539">
        <v>16</v>
      </c>
      <c r="G1539">
        <v>11300000</v>
      </c>
      <c r="H1539">
        <v>2</v>
      </c>
      <c r="I1539" t="s">
        <v>9</v>
      </c>
      <c r="J1539">
        <v>29600888</v>
      </c>
      <c r="K1539">
        <v>37</v>
      </c>
      <c r="L1539">
        <v>100003</v>
      </c>
      <c r="O1539" t="str">
        <f t="shared" si="24"/>
        <v>MEM_LOAD_UOPS_RETIRED.L3_MISSkmerindMURMURinsert113000002</v>
      </c>
      <c r="P1539">
        <v>29600888</v>
      </c>
    </row>
    <row r="1540" spans="1:16" x14ac:dyDescent="0.25">
      <c r="A1540" t="s">
        <v>13</v>
      </c>
      <c r="B1540" t="s">
        <v>11</v>
      </c>
      <c r="C1540" t="s">
        <v>2</v>
      </c>
      <c r="D1540">
        <v>1</v>
      </c>
      <c r="E1540">
        <v>0.8</v>
      </c>
      <c r="F1540">
        <v>16</v>
      </c>
      <c r="G1540">
        <v>11300000</v>
      </c>
      <c r="H1540">
        <v>3</v>
      </c>
      <c r="I1540" t="s">
        <v>9</v>
      </c>
      <c r="J1540">
        <v>29600888</v>
      </c>
      <c r="K1540">
        <v>37</v>
      </c>
      <c r="L1540">
        <v>100003</v>
      </c>
      <c r="O1540" t="str">
        <f t="shared" si="24"/>
        <v>MEM_LOAD_UOPS_RETIRED.L3_MISSkmerindMURMURinsert113000003</v>
      </c>
      <c r="P1540">
        <v>29600888</v>
      </c>
    </row>
    <row r="1541" spans="1:16" x14ac:dyDescent="0.25">
      <c r="A1541" t="s">
        <v>13</v>
      </c>
      <c r="B1541" t="s">
        <v>11</v>
      </c>
      <c r="C1541" t="s">
        <v>2</v>
      </c>
      <c r="D1541">
        <v>1</v>
      </c>
      <c r="E1541">
        <v>0.8</v>
      </c>
      <c r="F1541">
        <v>16</v>
      </c>
      <c r="G1541">
        <v>22500000</v>
      </c>
      <c r="H1541">
        <v>1</v>
      </c>
      <c r="I1541" t="s">
        <v>9</v>
      </c>
      <c r="J1541">
        <v>72802184</v>
      </c>
      <c r="K1541">
        <v>91</v>
      </c>
      <c r="L1541">
        <v>100003</v>
      </c>
      <c r="O1541" t="str">
        <f t="shared" si="24"/>
        <v>MEM_LOAD_UOPS_RETIRED.L3_MISSkmerindMURMURinsert225000001</v>
      </c>
      <c r="P1541">
        <v>72802184</v>
      </c>
    </row>
    <row r="1542" spans="1:16" x14ac:dyDescent="0.25">
      <c r="A1542" t="s">
        <v>13</v>
      </c>
      <c r="B1542" t="s">
        <v>11</v>
      </c>
      <c r="C1542" t="s">
        <v>2</v>
      </c>
      <c r="D1542">
        <v>1</v>
      </c>
      <c r="E1542">
        <v>0.8</v>
      </c>
      <c r="F1542">
        <v>16</v>
      </c>
      <c r="G1542">
        <v>22500000</v>
      </c>
      <c r="H1542">
        <v>2</v>
      </c>
      <c r="I1542" t="s">
        <v>9</v>
      </c>
      <c r="J1542">
        <v>72802184</v>
      </c>
      <c r="K1542">
        <v>91</v>
      </c>
      <c r="L1542">
        <v>100003</v>
      </c>
      <c r="O1542" t="str">
        <f t="shared" si="24"/>
        <v>MEM_LOAD_UOPS_RETIRED.L3_MISSkmerindMURMURinsert225000002</v>
      </c>
      <c r="P1542">
        <v>72802184</v>
      </c>
    </row>
    <row r="1543" spans="1:16" x14ac:dyDescent="0.25">
      <c r="A1543" t="s">
        <v>13</v>
      </c>
      <c r="B1543" t="s">
        <v>11</v>
      </c>
      <c r="C1543" t="s">
        <v>2</v>
      </c>
      <c r="D1543">
        <v>1</v>
      </c>
      <c r="E1543">
        <v>0.8</v>
      </c>
      <c r="F1543">
        <v>16</v>
      </c>
      <c r="G1543">
        <v>22500000</v>
      </c>
      <c r="H1543">
        <v>3</v>
      </c>
      <c r="I1543" t="s">
        <v>9</v>
      </c>
      <c r="J1543">
        <v>72802184</v>
      </c>
      <c r="K1543">
        <v>91</v>
      </c>
      <c r="L1543">
        <v>100003</v>
      </c>
      <c r="O1543" t="str">
        <f t="shared" si="24"/>
        <v>MEM_LOAD_UOPS_RETIRED.L3_MISSkmerindMURMURinsert225000003</v>
      </c>
      <c r="P1543">
        <v>72802184</v>
      </c>
    </row>
    <row r="1544" spans="1:16" x14ac:dyDescent="0.25">
      <c r="A1544" t="s">
        <v>13</v>
      </c>
      <c r="B1544" t="s">
        <v>11</v>
      </c>
      <c r="C1544" t="s">
        <v>2</v>
      </c>
      <c r="D1544">
        <v>1</v>
      </c>
      <c r="E1544">
        <v>0.8</v>
      </c>
      <c r="F1544">
        <v>16</v>
      </c>
      <c r="G1544">
        <v>45000000</v>
      </c>
      <c r="H1544">
        <v>1</v>
      </c>
      <c r="I1544" t="s">
        <v>9</v>
      </c>
      <c r="J1544">
        <v>166404992</v>
      </c>
      <c r="K1544">
        <v>208</v>
      </c>
      <c r="L1544">
        <v>100003</v>
      </c>
      <c r="O1544" t="str">
        <f t="shared" si="24"/>
        <v>MEM_LOAD_UOPS_RETIRED.L3_MISSkmerindMURMURinsert450000001</v>
      </c>
      <c r="P1544">
        <v>166404992</v>
      </c>
    </row>
    <row r="1545" spans="1:16" x14ac:dyDescent="0.25">
      <c r="A1545" t="s">
        <v>13</v>
      </c>
      <c r="B1545" t="s">
        <v>11</v>
      </c>
      <c r="C1545" t="s">
        <v>2</v>
      </c>
      <c r="D1545">
        <v>1</v>
      </c>
      <c r="E1545">
        <v>0.8</v>
      </c>
      <c r="F1545">
        <v>16</v>
      </c>
      <c r="G1545">
        <v>45000000</v>
      </c>
      <c r="H1545">
        <v>2</v>
      </c>
      <c r="I1545" t="s">
        <v>9</v>
      </c>
      <c r="J1545">
        <v>165604968</v>
      </c>
      <c r="K1545">
        <v>207</v>
      </c>
      <c r="L1545">
        <v>100003</v>
      </c>
      <c r="O1545" t="str">
        <f t="shared" si="24"/>
        <v>MEM_LOAD_UOPS_RETIRED.L3_MISSkmerindMURMURinsert450000002</v>
      </c>
      <c r="P1545">
        <v>165604968</v>
      </c>
    </row>
    <row r="1546" spans="1:16" x14ac:dyDescent="0.25">
      <c r="A1546" t="s">
        <v>13</v>
      </c>
      <c r="B1546" t="s">
        <v>11</v>
      </c>
      <c r="C1546" t="s">
        <v>2</v>
      </c>
      <c r="D1546">
        <v>1</v>
      </c>
      <c r="E1546">
        <v>0.8</v>
      </c>
      <c r="F1546">
        <v>16</v>
      </c>
      <c r="G1546">
        <v>45000000</v>
      </c>
      <c r="H1546">
        <v>3</v>
      </c>
      <c r="I1546" t="s">
        <v>9</v>
      </c>
      <c r="J1546">
        <v>164804944</v>
      </c>
      <c r="K1546">
        <v>206</v>
      </c>
      <c r="L1546">
        <v>100003</v>
      </c>
      <c r="O1546" t="str">
        <f t="shared" si="24"/>
        <v>MEM_LOAD_UOPS_RETIRED.L3_MISSkmerindMURMURinsert450000003</v>
      </c>
      <c r="P1546">
        <v>164804944</v>
      </c>
    </row>
    <row r="1547" spans="1:16" x14ac:dyDescent="0.25">
      <c r="A1547" t="s">
        <v>13</v>
      </c>
      <c r="B1547" t="s">
        <v>11</v>
      </c>
      <c r="C1547" t="s">
        <v>2</v>
      </c>
      <c r="D1547">
        <v>1</v>
      </c>
      <c r="E1547">
        <v>0.8</v>
      </c>
      <c r="F1547">
        <v>16</v>
      </c>
      <c r="G1547">
        <v>90000000</v>
      </c>
      <c r="H1547">
        <v>1</v>
      </c>
      <c r="I1547" t="s">
        <v>9</v>
      </c>
      <c r="J1547">
        <v>368811064</v>
      </c>
      <c r="K1547">
        <v>461</v>
      </c>
      <c r="L1547">
        <v>100003</v>
      </c>
      <c r="O1547" t="str">
        <f t="shared" si="24"/>
        <v>MEM_LOAD_UOPS_RETIRED.L3_MISSkmerindMURMURinsert900000001</v>
      </c>
      <c r="P1547">
        <v>368811064</v>
      </c>
    </row>
    <row r="1548" spans="1:16" x14ac:dyDescent="0.25">
      <c r="A1548" t="s">
        <v>13</v>
      </c>
      <c r="B1548" t="s">
        <v>11</v>
      </c>
      <c r="C1548" t="s">
        <v>2</v>
      </c>
      <c r="D1548">
        <v>1</v>
      </c>
      <c r="E1548">
        <v>0.8</v>
      </c>
      <c r="F1548">
        <v>16</v>
      </c>
      <c r="G1548">
        <v>90000000</v>
      </c>
      <c r="H1548">
        <v>2</v>
      </c>
      <c r="I1548" t="s">
        <v>9</v>
      </c>
      <c r="J1548">
        <v>370411112</v>
      </c>
      <c r="K1548">
        <v>463</v>
      </c>
      <c r="L1548">
        <v>100003</v>
      </c>
      <c r="O1548" t="str">
        <f t="shared" si="24"/>
        <v>MEM_LOAD_UOPS_RETIRED.L3_MISSkmerindMURMURinsert900000002</v>
      </c>
      <c r="P1548">
        <v>370411112</v>
      </c>
    </row>
    <row r="1549" spans="1:16" x14ac:dyDescent="0.25">
      <c r="A1549" t="s">
        <v>13</v>
      </c>
      <c r="B1549" t="s">
        <v>11</v>
      </c>
      <c r="C1549" t="s">
        <v>2</v>
      </c>
      <c r="D1549">
        <v>1</v>
      </c>
      <c r="E1549">
        <v>0.8</v>
      </c>
      <c r="F1549">
        <v>16</v>
      </c>
      <c r="G1549">
        <v>90000000</v>
      </c>
      <c r="H1549">
        <v>3</v>
      </c>
      <c r="I1549" t="s">
        <v>9</v>
      </c>
      <c r="J1549">
        <v>371211136</v>
      </c>
      <c r="K1549">
        <v>464</v>
      </c>
      <c r="L1549">
        <v>100003</v>
      </c>
      <c r="O1549" t="str">
        <f t="shared" si="24"/>
        <v>MEM_LOAD_UOPS_RETIRED.L3_MISSkmerindMURMURinsert900000003</v>
      </c>
      <c r="P1549">
        <v>371211136</v>
      </c>
    </row>
    <row r="1550" spans="1:16" x14ac:dyDescent="0.25">
      <c r="A1550" t="s">
        <v>14</v>
      </c>
      <c r="B1550" t="s">
        <v>1</v>
      </c>
      <c r="C1550" t="s">
        <v>2</v>
      </c>
      <c r="D1550">
        <v>1</v>
      </c>
      <c r="E1550">
        <v>0.8</v>
      </c>
      <c r="F1550">
        <v>16</v>
      </c>
      <c r="G1550">
        <v>11300000</v>
      </c>
      <c r="H1550">
        <v>1</v>
      </c>
      <c r="I1550" t="s">
        <v>9</v>
      </c>
      <c r="J1550">
        <v>12800384</v>
      </c>
      <c r="K1550">
        <v>16</v>
      </c>
      <c r="L1550">
        <v>100003</v>
      </c>
      <c r="O1550" t="str">
        <f t="shared" si="24"/>
        <v>MEM_LOAD_UOPS_RETIRED.L3_MISSlinearprobeMURMURerase113000001</v>
      </c>
      <c r="P1550">
        <v>12800384</v>
      </c>
    </row>
    <row r="1551" spans="1:16" x14ac:dyDescent="0.25">
      <c r="A1551" t="s">
        <v>14</v>
      </c>
      <c r="B1551" t="s">
        <v>1</v>
      </c>
      <c r="C1551" t="s">
        <v>2</v>
      </c>
      <c r="D1551">
        <v>1</v>
      </c>
      <c r="E1551">
        <v>0.8</v>
      </c>
      <c r="F1551">
        <v>16</v>
      </c>
      <c r="G1551">
        <v>11300000</v>
      </c>
      <c r="H1551">
        <v>2</v>
      </c>
      <c r="I1551" t="s">
        <v>9</v>
      </c>
      <c r="J1551">
        <v>12800384</v>
      </c>
      <c r="K1551">
        <v>16</v>
      </c>
      <c r="L1551">
        <v>100003</v>
      </c>
      <c r="O1551" t="str">
        <f t="shared" si="24"/>
        <v>MEM_LOAD_UOPS_RETIRED.L3_MISSlinearprobeMURMURerase113000002</v>
      </c>
      <c r="P1551">
        <v>12800384</v>
      </c>
    </row>
    <row r="1552" spans="1:16" x14ac:dyDescent="0.25">
      <c r="A1552" t="s">
        <v>14</v>
      </c>
      <c r="B1552" t="s">
        <v>1</v>
      </c>
      <c r="C1552" t="s">
        <v>2</v>
      </c>
      <c r="D1552">
        <v>1</v>
      </c>
      <c r="E1552">
        <v>0.8</v>
      </c>
      <c r="F1552">
        <v>16</v>
      </c>
      <c r="G1552">
        <v>11300000</v>
      </c>
      <c r="H1552">
        <v>3</v>
      </c>
      <c r="I1552" t="s">
        <v>9</v>
      </c>
      <c r="J1552">
        <v>12800384</v>
      </c>
      <c r="K1552">
        <v>16</v>
      </c>
      <c r="L1552">
        <v>100003</v>
      </c>
      <c r="O1552" t="str">
        <f t="shared" si="24"/>
        <v>MEM_LOAD_UOPS_RETIRED.L3_MISSlinearprobeMURMURerase113000003</v>
      </c>
      <c r="P1552">
        <v>12800384</v>
      </c>
    </row>
    <row r="1553" spans="1:16" x14ac:dyDescent="0.25">
      <c r="A1553" t="s">
        <v>14</v>
      </c>
      <c r="B1553" t="s">
        <v>1</v>
      </c>
      <c r="C1553" t="s">
        <v>2</v>
      </c>
      <c r="D1553">
        <v>1</v>
      </c>
      <c r="E1553">
        <v>0.8</v>
      </c>
      <c r="F1553">
        <v>16</v>
      </c>
      <c r="G1553">
        <v>22500000</v>
      </c>
      <c r="H1553">
        <v>1</v>
      </c>
      <c r="I1553" t="s">
        <v>9</v>
      </c>
      <c r="J1553">
        <v>47201416</v>
      </c>
      <c r="K1553">
        <v>59</v>
      </c>
      <c r="L1553">
        <v>100003</v>
      </c>
      <c r="O1553" t="str">
        <f t="shared" si="24"/>
        <v>MEM_LOAD_UOPS_RETIRED.L3_MISSlinearprobeMURMURerase225000001</v>
      </c>
      <c r="P1553">
        <v>47201416</v>
      </c>
    </row>
    <row r="1554" spans="1:16" x14ac:dyDescent="0.25">
      <c r="A1554" t="s">
        <v>14</v>
      </c>
      <c r="B1554" t="s">
        <v>1</v>
      </c>
      <c r="C1554" t="s">
        <v>2</v>
      </c>
      <c r="D1554">
        <v>1</v>
      </c>
      <c r="E1554">
        <v>0.8</v>
      </c>
      <c r="F1554">
        <v>16</v>
      </c>
      <c r="G1554">
        <v>22500000</v>
      </c>
      <c r="H1554">
        <v>2</v>
      </c>
      <c r="I1554" t="s">
        <v>9</v>
      </c>
      <c r="J1554">
        <v>47201416</v>
      </c>
      <c r="K1554">
        <v>59</v>
      </c>
      <c r="L1554">
        <v>100003</v>
      </c>
      <c r="O1554" t="str">
        <f t="shared" si="24"/>
        <v>MEM_LOAD_UOPS_RETIRED.L3_MISSlinearprobeMURMURerase225000002</v>
      </c>
      <c r="P1554">
        <v>47201416</v>
      </c>
    </row>
    <row r="1555" spans="1:16" x14ac:dyDescent="0.25">
      <c r="A1555" t="s">
        <v>14</v>
      </c>
      <c r="B1555" t="s">
        <v>1</v>
      </c>
      <c r="C1555" t="s">
        <v>2</v>
      </c>
      <c r="D1555">
        <v>1</v>
      </c>
      <c r="E1555">
        <v>0.8</v>
      </c>
      <c r="F1555">
        <v>16</v>
      </c>
      <c r="G1555">
        <v>22500000</v>
      </c>
      <c r="H1555">
        <v>3</v>
      </c>
      <c r="I1555" t="s">
        <v>9</v>
      </c>
      <c r="J1555">
        <v>46401392</v>
      </c>
      <c r="K1555">
        <v>58</v>
      </c>
      <c r="L1555">
        <v>100003</v>
      </c>
      <c r="O1555" t="str">
        <f t="shared" si="24"/>
        <v>MEM_LOAD_UOPS_RETIRED.L3_MISSlinearprobeMURMURerase225000003</v>
      </c>
      <c r="P1555">
        <v>46401392</v>
      </c>
    </row>
    <row r="1556" spans="1:16" x14ac:dyDescent="0.25">
      <c r="A1556" t="s">
        <v>14</v>
      </c>
      <c r="B1556" t="s">
        <v>1</v>
      </c>
      <c r="C1556" t="s">
        <v>2</v>
      </c>
      <c r="D1556">
        <v>1</v>
      </c>
      <c r="E1556">
        <v>0.8</v>
      </c>
      <c r="F1556">
        <v>16</v>
      </c>
      <c r="G1556">
        <v>45000000</v>
      </c>
      <c r="H1556">
        <v>1</v>
      </c>
      <c r="I1556" t="s">
        <v>9</v>
      </c>
      <c r="J1556">
        <v>128803864</v>
      </c>
      <c r="K1556">
        <v>161</v>
      </c>
      <c r="L1556">
        <v>100003</v>
      </c>
      <c r="O1556" t="str">
        <f t="shared" si="24"/>
        <v>MEM_LOAD_UOPS_RETIRED.L3_MISSlinearprobeMURMURerase450000001</v>
      </c>
      <c r="P1556">
        <v>128803864</v>
      </c>
    </row>
    <row r="1557" spans="1:16" x14ac:dyDescent="0.25">
      <c r="A1557" t="s">
        <v>14</v>
      </c>
      <c r="B1557" t="s">
        <v>1</v>
      </c>
      <c r="C1557" t="s">
        <v>2</v>
      </c>
      <c r="D1557">
        <v>1</v>
      </c>
      <c r="E1557">
        <v>0.8</v>
      </c>
      <c r="F1557">
        <v>16</v>
      </c>
      <c r="G1557">
        <v>45000000</v>
      </c>
      <c r="H1557">
        <v>2</v>
      </c>
      <c r="I1557" t="s">
        <v>9</v>
      </c>
      <c r="J1557">
        <v>128003840</v>
      </c>
      <c r="K1557">
        <v>160</v>
      </c>
      <c r="L1557">
        <v>100003</v>
      </c>
      <c r="O1557" t="str">
        <f t="shared" si="24"/>
        <v>MEM_LOAD_UOPS_RETIRED.L3_MISSlinearprobeMURMURerase450000002</v>
      </c>
      <c r="P1557">
        <v>128003840</v>
      </c>
    </row>
    <row r="1558" spans="1:16" x14ac:dyDescent="0.25">
      <c r="A1558" t="s">
        <v>14</v>
      </c>
      <c r="B1558" t="s">
        <v>1</v>
      </c>
      <c r="C1558" t="s">
        <v>2</v>
      </c>
      <c r="D1558">
        <v>1</v>
      </c>
      <c r="E1558">
        <v>0.8</v>
      </c>
      <c r="F1558">
        <v>16</v>
      </c>
      <c r="G1558">
        <v>45000000</v>
      </c>
      <c r="H1558">
        <v>3</v>
      </c>
      <c r="I1558" t="s">
        <v>9</v>
      </c>
      <c r="J1558">
        <v>124803744</v>
      </c>
      <c r="K1558">
        <v>156</v>
      </c>
      <c r="L1558">
        <v>100003</v>
      </c>
      <c r="O1558" t="str">
        <f t="shared" si="24"/>
        <v>MEM_LOAD_UOPS_RETIRED.L3_MISSlinearprobeMURMURerase450000003</v>
      </c>
      <c r="P1558">
        <v>124803744</v>
      </c>
    </row>
    <row r="1559" spans="1:16" x14ac:dyDescent="0.25">
      <c r="A1559" t="s">
        <v>14</v>
      </c>
      <c r="B1559" t="s">
        <v>1</v>
      </c>
      <c r="C1559" t="s">
        <v>2</v>
      </c>
      <c r="D1559">
        <v>1</v>
      </c>
      <c r="E1559">
        <v>0.8</v>
      </c>
      <c r="F1559">
        <v>16</v>
      </c>
      <c r="G1559">
        <v>90000000</v>
      </c>
      <c r="H1559">
        <v>1</v>
      </c>
      <c r="I1559" t="s">
        <v>9</v>
      </c>
      <c r="J1559">
        <v>352810584</v>
      </c>
      <c r="K1559">
        <v>441</v>
      </c>
      <c r="L1559">
        <v>100003</v>
      </c>
      <c r="O1559" t="str">
        <f t="shared" si="24"/>
        <v>MEM_LOAD_UOPS_RETIRED.L3_MISSlinearprobeMURMURerase900000001</v>
      </c>
      <c r="P1559">
        <v>352810584</v>
      </c>
    </row>
    <row r="1560" spans="1:16" x14ac:dyDescent="0.25">
      <c r="A1560" t="s">
        <v>14</v>
      </c>
      <c r="B1560" t="s">
        <v>1</v>
      </c>
      <c r="C1560" t="s">
        <v>2</v>
      </c>
      <c r="D1560">
        <v>1</v>
      </c>
      <c r="E1560">
        <v>0.8</v>
      </c>
      <c r="F1560">
        <v>16</v>
      </c>
      <c r="G1560">
        <v>90000000</v>
      </c>
      <c r="H1560">
        <v>2</v>
      </c>
      <c r="I1560" t="s">
        <v>9</v>
      </c>
      <c r="J1560">
        <v>348810464</v>
      </c>
      <c r="K1560">
        <v>436</v>
      </c>
      <c r="L1560">
        <v>100003</v>
      </c>
      <c r="O1560" t="str">
        <f t="shared" si="24"/>
        <v>MEM_LOAD_UOPS_RETIRED.L3_MISSlinearprobeMURMURerase900000002</v>
      </c>
      <c r="P1560">
        <v>348810464</v>
      </c>
    </row>
    <row r="1561" spans="1:16" x14ac:dyDescent="0.25">
      <c r="A1561" t="s">
        <v>14</v>
      </c>
      <c r="B1561" t="s">
        <v>1</v>
      </c>
      <c r="C1561" t="s">
        <v>2</v>
      </c>
      <c r="D1561">
        <v>1</v>
      </c>
      <c r="E1561">
        <v>0.8</v>
      </c>
      <c r="F1561">
        <v>16</v>
      </c>
      <c r="G1561">
        <v>90000000</v>
      </c>
      <c r="H1561">
        <v>3</v>
      </c>
      <c r="I1561" t="s">
        <v>9</v>
      </c>
      <c r="J1561">
        <v>352810584</v>
      </c>
      <c r="K1561">
        <v>441</v>
      </c>
      <c r="L1561">
        <v>100003</v>
      </c>
      <c r="O1561" t="str">
        <f t="shared" si="24"/>
        <v>MEM_LOAD_UOPS_RETIRED.L3_MISSlinearprobeMURMURerase900000003</v>
      </c>
      <c r="P1561">
        <v>352810584</v>
      </c>
    </row>
    <row r="1562" spans="1:16" x14ac:dyDescent="0.25">
      <c r="A1562" t="s">
        <v>14</v>
      </c>
      <c r="B1562" t="s">
        <v>10</v>
      </c>
      <c r="C1562" t="s">
        <v>2</v>
      </c>
      <c r="D1562">
        <v>1</v>
      </c>
      <c r="E1562">
        <v>0.8</v>
      </c>
      <c r="F1562">
        <v>16</v>
      </c>
      <c r="G1562">
        <v>11300000</v>
      </c>
      <c r="H1562">
        <v>1</v>
      </c>
      <c r="I1562" t="s">
        <v>9</v>
      </c>
      <c r="J1562">
        <v>12800384</v>
      </c>
      <c r="K1562">
        <v>16</v>
      </c>
      <c r="L1562">
        <v>100003</v>
      </c>
      <c r="O1562" t="str">
        <f t="shared" si="24"/>
        <v>MEM_LOAD_UOPS_RETIRED.L3_MISSlinearprobeMURMURfind113000001</v>
      </c>
      <c r="P1562">
        <v>12800384</v>
      </c>
    </row>
    <row r="1563" spans="1:16" x14ac:dyDescent="0.25">
      <c r="A1563" t="s">
        <v>14</v>
      </c>
      <c r="B1563" t="s">
        <v>10</v>
      </c>
      <c r="C1563" t="s">
        <v>2</v>
      </c>
      <c r="D1563">
        <v>1</v>
      </c>
      <c r="E1563">
        <v>0.8</v>
      </c>
      <c r="F1563">
        <v>16</v>
      </c>
      <c r="G1563">
        <v>11300000</v>
      </c>
      <c r="H1563">
        <v>2</v>
      </c>
      <c r="I1563" t="s">
        <v>9</v>
      </c>
      <c r="J1563">
        <v>13600408</v>
      </c>
      <c r="K1563">
        <v>17</v>
      </c>
      <c r="L1563">
        <v>100003</v>
      </c>
      <c r="O1563" t="str">
        <f t="shared" si="24"/>
        <v>MEM_LOAD_UOPS_RETIRED.L3_MISSlinearprobeMURMURfind113000002</v>
      </c>
      <c r="P1563">
        <v>13600408</v>
      </c>
    </row>
    <row r="1564" spans="1:16" x14ac:dyDescent="0.25">
      <c r="A1564" t="s">
        <v>14</v>
      </c>
      <c r="B1564" t="s">
        <v>10</v>
      </c>
      <c r="C1564" t="s">
        <v>2</v>
      </c>
      <c r="D1564">
        <v>1</v>
      </c>
      <c r="E1564">
        <v>0.8</v>
      </c>
      <c r="F1564">
        <v>16</v>
      </c>
      <c r="G1564">
        <v>11300000</v>
      </c>
      <c r="H1564">
        <v>3</v>
      </c>
      <c r="I1564" t="s">
        <v>9</v>
      </c>
      <c r="J1564">
        <v>13600408</v>
      </c>
      <c r="K1564">
        <v>17</v>
      </c>
      <c r="L1564">
        <v>100003</v>
      </c>
      <c r="O1564" t="str">
        <f t="shared" si="24"/>
        <v>MEM_LOAD_UOPS_RETIRED.L3_MISSlinearprobeMURMURfind113000003</v>
      </c>
      <c r="P1564">
        <v>13600408</v>
      </c>
    </row>
    <row r="1565" spans="1:16" x14ac:dyDescent="0.25">
      <c r="A1565" t="s">
        <v>14</v>
      </c>
      <c r="B1565" t="s">
        <v>10</v>
      </c>
      <c r="C1565" t="s">
        <v>2</v>
      </c>
      <c r="D1565">
        <v>1</v>
      </c>
      <c r="E1565">
        <v>0.8</v>
      </c>
      <c r="F1565">
        <v>16</v>
      </c>
      <c r="G1565">
        <v>22500000</v>
      </c>
      <c r="H1565">
        <v>1</v>
      </c>
      <c r="I1565" t="s">
        <v>9</v>
      </c>
      <c r="J1565">
        <v>47201416</v>
      </c>
      <c r="K1565">
        <v>59</v>
      </c>
      <c r="L1565">
        <v>100003</v>
      </c>
      <c r="O1565" t="str">
        <f t="shared" si="24"/>
        <v>MEM_LOAD_UOPS_RETIRED.L3_MISSlinearprobeMURMURfind225000001</v>
      </c>
      <c r="P1565">
        <v>47201416</v>
      </c>
    </row>
    <row r="1566" spans="1:16" x14ac:dyDescent="0.25">
      <c r="A1566" t="s">
        <v>14</v>
      </c>
      <c r="B1566" t="s">
        <v>10</v>
      </c>
      <c r="C1566" t="s">
        <v>2</v>
      </c>
      <c r="D1566">
        <v>1</v>
      </c>
      <c r="E1566">
        <v>0.8</v>
      </c>
      <c r="F1566">
        <v>16</v>
      </c>
      <c r="G1566">
        <v>22500000</v>
      </c>
      <c r="H1566">
        <v>2</v>
      </c>
      <c r="I1566" t="s">
        <v>9</v>
      </c>
      <c r="J1566">
        <v>46401392</v>
      </c>
      <c r="K1566">
        <v>58</v>
      </c>
      <c r="L1566">
        <v>100003</v>
      </c>
      <c r="O1566" t="str">
        <f t="shared" si="24"/>
        <v>MEM_LOAD_UOPS_RETIRED.L3_MISSlinearprobeMURMURfind225000002</v>
      </c>
      <c r="P1566">
        <v>46401392</v>
      </c>
    </row>
    <row r="1567" spans="1:16" x14ac:dyDescent="0.25">
      <c r="A1567" t="s">
        <v>14</v>
      </c>
      <c r="B1567" t="s">
        <v>10</v>
      </c>
      <c r="C1567" t="s">
        <v>2</v>
      </c>
      <c r="D1567">
        <v>1</v>
      </c>
      <c r="E1567">
        <v>0.8</v>
      </c>
      <c r="F1567">
        <v>16</v>
      </c>
      <c r="G1567">
        <v>22500000</v>
      </c>
      <c r="H1567">
        <v>3</v>
      </c>
      <c r="I1567" t="s">
        <v>9</v>
      </c>
      <c r="J1567">
        <v>46401392</v>
      </c>
      <c r="K1567">
        <v>58</v>
      </c>
      <c r="L1567">
        <v>100003</v>
      </c>
      <c r="O1567" t="str">
        <f t="shared" si="24"/>
        <v>MEM_LOAD_UOPS_RETIRED.L3_MISSlinearprobeMURMURfind225000003</v>
      </c>
      <c r="P1567">
        <v>46401392</v>
      </c>
    </row>
    <row r="1568" spans="1:16" x14ac:dyDescent="0.25">
      <c r="A1568" t="s">
        <v>14</v>
      </c>
      <c r="B1568" t="s">
        <v>10</v>
      </c>
      <c r="C1568" t="s">
        <v>2</v>
      </c>
      <c r="D1568">
        <v>1</v>
      </c>
      <c r="E1568">
        <v>0.8</v>
      </c>
      <c r="F1568">
        <v>16</v>
      </c>
      <c r="G1568">
        <v>45000000</v>
      </c>
      <c r="H1568">
        <v>1</v>
      </c>
      <c r="I1568" t="s">
        <v>9</v>
      </c>
      <c r="J1568">
        <v>128803864</v>
      </c>
      <c r="K1568">
        <v>161</v>
      </c>
      <c r="L1568">
        <v>100003</v>
      </c>
      <c r="O1568" t="str">
        <f t="shared" si="24"/>
        <v>MEM_LOAD_UOPS_RETIRED.L3_MISSlinearprobeMURMURfind450000001</v>
      </c>
      <c r="P1568">
        <v>128803864</v>
      </c>
    </row>
    <row r="1569" spans="1:16" x14ac:dyDescent="0.25">
      <c r="A1569" t="s">
        <v>14</v>
      </c>
      <c r="B1569" t="s">
        <v>10</v>
      </c>
      <c r="C1569" t="s">
        <v>2</v>
      </c>
      <c r="D1569">
        <v>1</v>
      </c>
      <c r="E1569">
        <v>0.8</v>
      </c>
      <c r="F1569">
        <v>16</v>
      </c>
      <c r="G1569">
        <v>45000000</v>
      </c>
      <c r="H1569">
        <v>2</v>
      </c>
      <c r="I1569" t="s">
        <v>9</v>
      </c>
      <c r="J1569">
        <v>127203816</v>
      </c>
      <c r="K1569">
        <v>159</v>
      </c>
      <c r="L1569">
        <v>100003</v>
      </c>
      <c r="O1569" t="str">
        <f t="shared" si="24"/>
        <v>MEM_LOAD_UOPS_RETIRED.L3_MISSlinearprobeMURMURfind450000002</v>
      </c>
      <c r="P1569">
        <v>127203816</v>
      </c>
    </row>
    <row r="1570" spans="1:16" x14ac:dyDescent="0.25">
      <c r="A1570" t="s">
        <v>14</v>
      </c>
      <c r="B1570" t="s">
        <v>10</v>
      </c>
      <c r="C1570" t="s">
        <v>2</v>
      </c>
      <c r="D1570">
        <v>1</v>
      </c>
      <c r="E1570">
        <v>0.8</v>
      </c>
      <c r="F1570">
        <v>16</v>
      </c>
      <c r="G1570">
        <v>45000000</v>
      </c>
      <c r="H1570">
        <v>3</v>
      </c>
      <c r="I1570" t="s">
        <v>9</v>
      </c>
      <c r="J1570">
        <v>129603888</v>
      </c>
      <c r="K1570">
        <v>162</v>
      </c>
      <c r="L1570">
        <v>100003</v>
      </c>
      <c r="O1570" t="str">
        <f t="shared" si="24"/>
        <v>MEM_LOAD_UOPS_RETIRED.L3_MISSlinearprobeMURMURfind450000003</v>
      </c>
      <c r="P1570">
        <v>129603888</v>
      </c>
    </row>
    <row r="1571" spans="1:16" x14ac:dyDescent="0.25">
      <c r="A1571" t="s">
        <v>14</v>
      </c>
      <c r="B1571" t="s">
        <v>10</v>
      </c>
      <c r="C1571" t="s">
        <v>2</v>
      </c>
      <c r="D1571">
        <v>1</v>
      </c>
      <c r="E1571">
        <v>0.8</v>
      </c>
      <c r="F1571">
        <v>16</v>
      </c>
      <c r="G1571">
        <v>90000000</v>
      </c>
      <c r="H1571">
        <v>1</v>
      </c>
      <c r="I1571" t="s">
        <v>9</v>
      </c>
      <c r="J1571">
        <v>351210536</v>
      </c>
      <c r="K1571">
        <v>439</v>
      </c>
      <c r="L1571">
        <v>100003</v>
      </c>
      <c r="O1571" t="str">
        <f t="shared" si="24"/>
        <v>MEM_LOAD_UOPS_RETIRED.L3_MISSlinearprobeMURMURfind900000001</v>
      </c>
      <c r="P1571">
        <v>351210536</v>
      </c>
    </row>
    <row r="1572" spans="1:16" x14ac:dyDescent="0.25">
      <c r="A1572" t="s">
        <v>14</v>
      </c>
      <c r="B1572" t="s">
        <v>10</v>
      </c>
      <c r="C1572" t="s">
        <v>2</v>
      </c>
      <c r="D1572">
        <v>1</v>
      </c>
      <c r="E1572">
        <v>0.8</v>
      </c>
      <c r="F1572">
        <v>16</v>
      </c>
      <c r="G1572">
        <v>90000000</v>
      </c>
      <c r="H1572">
        <v>2</v>
      </c>
      <c r="I1572" t="s">
        <v>9</v>
      </c>
      <c r="J1572">
        <v>352810584</v>
      </c>
      <c r="K1572">
        <v>441</v>
      </c>
      <c r="L1572">
        <v>100003</v>
      </c>
      <c r="O1572" t="str">
        <f t="shared" si="24"/>
        <v>MEM_LOAD_UOPS_RETIRED.L3_MISSlinearprobeMURMURfind900000002</v>
      </c>
      <c r="P1572">
        <v>352810584</v>
      </c>
    </row>
    <row r="1573" spans="1:16" x14ac:dyDescent="0.25">
      <c r="A1573" t="s">
        <v>14</v>
      </c>
      <c r="B1573" t="s">
        <v>10</v>
      </c>
      <c r="C1573" t="s">
        <v>2</v>
      </c>
      <c r="D1573">
        <v>1</v>
      </c>
      <c r="E1573">
        <v>0.8</v>
      </c>
      <c r="F1573">
        <v>16</v>
      </c>
      <c r="G1573">
        <v>90000000</v>
      </c>
      <c r="H1573">
        <v>3</v>
      </c>
      <c r="I1573" t="s">
        <v>9</v>
      </c>
      <c r="J1573">
        <v>352010560</v>
      </c>
      <c r="K1573">
        <v>440</v>
      </c>
      <c r="L1573">
        <v>100003</v>
      </c>
      <c r="O1573" t="str">
        <f t="shared" si="24"/>
        <v>MEM_LOAD_UOPS_RETIRED.L3_MISSlinearprobeMURMURfind900000003</v>
      </c>
      <c r="P1573">
        <v>352010560</v>
      </c>
    </row>
    <row r="1574" spans="1:16" x14ac:dyDescent="0.25">
      <c r="A1574" t="s">
        <v>14</v>
      </c>
      <c r="B1574" t="s">
        <v>11</v>
      </c>
      <c r="C1574" t="s">
        <v>2</v>
      </c>
      <c r="D1574">
        <v>1</v>
      </c>
      <c r="E1574">
        <v>0.8</v>
      </c>
      <c r="F1574">
        <v>16</v>
      </c>
      <c r="G1574">
        <v>11300000</v>
      </c>
      <c r="H1574">
        <v>1</v>
      </c>
      <c r="I1574" t="s">
        <v>9</v>
      </c>
      <c r="J1574">
        <v>12000360</v>
      </c>
      <c r="K1574">
        <v>15</v>
      </c>
      <c r="L1574">
        <v>100003</v>
      </c>
      <c r="O1574" t="str">
        <f t="shared" si="24"/>
        <v>MEM_LOAD_UOPS_RETIRED.L3_MISSlinearprobeMURMURinsert113000001</v>
      </c>
      <c r="P1574">
        <v>12000360</v>
      </c>
    </row>
    <row r="1575" spans="1:16" x14ac:dyDescent="0.25">
      <c r="A1575" t="s">
        <v>14</v>
      </c>
      <c r="B1575" t="s">
        <v>11</v>
      </c>
      <c r="C1575" t="s">
        <v>2</v>
      </c>
      <c r="D1575">
        <v>1</v>
      </c>
      <c r="E1575">
        <v>0.8</v>
      </c>
      <c r="F1575">
        <v>16</v>
      </c>
      <c r="G1575">
        <v>11300000</v>
      </c>
      <c r="H1575">
        <v>2</v>
      </c>
      <c r="I1575" t="s">
        <v>9</v>
      </c>
      <c r="J1575">
        <v>13600408</v>
      </c>
      <c r="K1575">
        <v>17</v>
      </c>
      <c r="L1575">
        <v>100003</v>
      </c>
      <c r="O1575" t="str">
        <f t="shared" si="24"/>
        <v>MEM_LOAD_UOPS_RETIRED.L3_MISSlinearprobeMURMURinsert113000002</v>
      </c>
      <c r="P1575">
        <v>13600408</v>
      </c>
    </row>
    <row r="1576" spans="1:16" x14ac:dyDescent="0.25">
      <c r="A1576" t="s">
        <v>14</v>
      </c>
      <c r="B1576" t="s">
        <v>11</v>
      </c>
      <c r="C1576" t="s">
        <v>2</v>
      </c>
      <c r="D1576">
        <v>1</v>
      </c>
      <c r="E1576">
        <v>0.8</v>
      </c>
      <c r="F1576">
        <v>16</v>
      </c>
      <c r="G1576">
        <v>11300000</v>
      </c>
      <c r="H1576">
        <v>3</v>
      </c>
      <c r="I1576" t="s">
        <v>9</v>
      </c>
      <c r="J1576">
        <v>14400432</v>
      </c>
      <c r="K1576">
        <v>18</v>
      </c>
      <c r="L1576">
        <v>100003</v>
      </c>
      <c r="O1576" t="str">
        <f t="shared" si="24"/>
        <v>MEM_LOAD_UOPS_RETIRED.L3_MISSlinearprobeMURMURinsert113000003</v>
      </c>
      <c r="P1576">
        <v>14400432</v>
      </c>
    </row>
    <row r="1577" spans="1:16" x14ac:dyDescent="0.25">
      <c r="A1577" t="s">
        <v>14</v>
      </c>
      <c r="B1577" t="s">
        <v>11</v>
      </c>
      <c r="C1577" t="s">
        <v>2</v>
      </c>
      <c r="D1577">
        <v>1</v>
      </c>
      <c r="E1577">
        <v>0.8</v>
      </c>
      <c r="F1577">
        <v>16</v>
      </c>
      <c r="G1577">
        <v>22500000</v>
      </c>
      <c r="H1577">
        <v>1</v>
      </c>
      <c r="I1577" t="s">
        <v>9</v>
      </c>
      <c r="J1577">
        <v>46401392</v>
      </c>
      <c r="K1577">
        <v>58</v>
      </c>
      <c r="L1577">
        <v>100003</v>
      </c>
      <c r="O1577" t="str">
        <f t="shared" si="24"/>
        <v>MEM_LOAD_UOPS_RETIRED.L3_MISSlinearprobeMURMURinsert225000001</v>
      </c>
      <c r="P1577">
        <v>46401392</v>
      </c>
    </row>
    <row r="1578" spans="1:16" x14ac:dyDescent="0.25">
      <c r="A1578" t="s">
        <v>14</v>
      </c>
      <c r="B1578" t="s">
        <v>11</v>
      </c>
      <c r="C1578" t="s">
        <v>2</v>
      </c>
      <c r="D1578">
        <v>1</v>
      </c>
      <c r="E1578">
        <v>0.8</v>
      </c>
      <c r="F1578">
        <v>16</v>
      </c>
      <c r="G1578">
        <v>22500000</v>
      </c>
      <c r="H1578">
        <v>2</v>
      </c>
      <c r="I1578" t="s">
        <v>9</v>
      </c>
      <c r="J1578">
        <v>46401392</v>
      </c>
      <c r="K1578">
        <v>58</v>
      </c>
      <c r="L1578">
        <v>100003</v>
      </c>
      <c r="O1578" t="str">
        <f t="shared" si="24"/>
        <v>MEM_LOAD_UOPS_RETIRED.L3_MISSlinearprobeMURMURinsert225000002</v>
      </c>
      <c r="P1578">
        <v>46401392</v>
      </c>
    </row>
    <row r="1579" spans="1:16" x14ac:dyDescent="0.25">
      <c r="A1579" t="s">
        <v>14</v>
      </c>
      <c r="B1579" t="s">
        <v>11</v>
      </c>
      <c r="C1579" t="s">
        <v>2</v>
      </c>
      <c r="D1579">
        <v>1</v>
      </c>
      <c r="E1579">
        <v>0.8</v>
      </c>
      <c r="F1579">
        <v>16</v>
      </c>
      <c r="G1579">
        <v>22500000</v>
      </c>
      <c r="H1579">
        <v>3</v>
      </c>
      <c r="I1579" t="s">
        <v>9</v>
      </c>
      <c r="J1579">
        <v>47201416</v>
      </c>
      <c r="K1579">
        <v>59</v>
      </c>
      <c r="L1579">
        <v>100003</v>
      </c>
      <c r="O1579" t="str">
        <f t="shared" si="24"/>
        <v>MEM_LOAD_UOPS_RETIRED.L3_MISSlinearprobeMURMURinsert225000003</v>
      </c>
      <c r="P1579">
        <v>47201416</v>
      </c>
    </row>
    <row r="1580" spans="1:16" x14ac:dyDescent="0.25">
      <c r="A1580" t="s">
        <v>14</v>
      </c>
      <c r="B1580" t="s">
        <v>11</v>
      </c>
      <c r="C1580" t="s">
        <v>2</v>
      </c>
      <c r="D1580">
        <v>1</v>
      </c>
      <c r="E1580">
        <v>0.8</v>
      </c>
      <c r="F1580">
        <v>16</v>
      </c>
      <c r="G1580">
        <v>45000000</v>
      </c>
      <c r="H1580">
        <v>1</v>
      </c>
      <c r="I1580" t="s">
        <v>9</v>
      </c>
      <c r="J1580">
        <v>128003840</v>
      </c>
      <c r="K1580">
        <v>160</v>
      </c>
      <c r="L1580">
        <v>100003</v>
      </c>
      <c r="O1580" t="str">
        <f t="shared" si="24"/>
        <v>MEM_LOAD_UOPS_RETIRED.L3_MISSlinearprobeMURMURinsert450000001</v>
      </c>
      <c r="P1580">
        <v>128003840</v>
      </c>
    </row>
    <row r="1581" spans="1:16" x14ac:dyDescent="0.25">
      <c r="A1581" t="s">
        <v>14</v>
      </c>
      <c r="B1581" t="s">
        <v>11</v>
      </c>
      <c r="C1581" t="s">
        <v>2</v>
      </c>
      <c r="D1581">
        <v>1</v>
      </c>
      <c r="E1581">
        <v>0.8</v>
      </c>
      <c r="F1581">
        <v>16</v>
      </c>
      <c r="G1581">
        <v>45000000</v>
      </c>
      <c r="H1581">
        <v>2</v>
      </c>
      <c r="I1581" t="s">
        <v>9</v>
      </c>
      <c r="J1581">
        <v>128003840</v>
      </c>
      <c r="K1581">
        <v>160</v>
      </c>
      <c r="L1581">
        <v>100003</v>
      </c>
      <c r="O1581" t="str">
        <f t="shared" si="24"/>
        <v>MEM_LOAD_UOPS_RETIRED.L3_MISSlinearprobeMURMURinsert450000002</v>
      </c>
      <c r="P1581">
        <v>128003840</v>
      </c>
    </row>
    <row r="1582" spans="1:16" x14ac:dyDescent="0.25">
      <c r="A1582" t="s">
        <v>14</v>
      </c>
      <c r="B1582" t="s">
        <v>11</v>
      </c>
      <c r="C1582" t="s">
        <v>2</v>
      </c>
      <c r="D1582">
        <v>1</v>
      </c>
      <c r="E1582">
        <v>0.8</v>
      </c>
      <c r="F1582">
        <v>16</v>
      </c>
      <c r="G1582">
        <v>45000000</v>
      </c>
      <c r="H1582">
        <v>3</v>
      </c>
      <c r="I1582" t="s">
        <v>9</v>
      </c>
      <c r="J1582">
        <v>128803864</v>
      </c>
      <c r="K1582">
        <v>161</v>
      </c>
      <c r="L1582">
        <v>100003</v>
      </c>
      <c r="O1582" t="str">
        <f t="shared" si="24"/>
        <v>MEM_LOAD_UOPS_RETIRED.L3_MISSlinearprobeMURMURinsert450000003</v>
      </c>
      <c r="P1582">
        <v>128803864</v>
      </c>
    </row>
    <row r="1583" spans="1:16" x14ac:dyDescent="0.25">
      <c r="A1583" t="s">
        <v>14</v>
      </c>
      <c r="B1583" t="s">
        <v>11</v>
      </c>
      <c r="C1583" t="s">
        <v>2</v>
      </c>
      <c r="D1583">
        <v>1</v>
      </c>
      <c r="E1583">
        <v>0.8</v>
      </c>
      <c r="F1583">
        <v>16</v>
      </c>
      <c r="G1583">
        <v>90000000</v>
      </c>
      <c r="H1583">
        <v>1</v>
      </c>
      <c r="I1583" t="s">
        <v>9</v>
      </c>
      <c r="J1583">
        <v>353610608</v>
      </c>
      <c r="K1583">
        <v>442</v>
      </c>
      <c r="L1583">
        <v>100003</v>
      </c>
      <c r="O1583" t="str">
        <f t="shared" si="24"/>
        <v>MEM_LOAD_UOPS_RETIRED.L3_MISSlinearprobeMURMURinsert900000001</v>
      </c>
      <c r="P1583">
        <v>353610608</v>
      </c>
    </row>
    <row r="1584" spans="1:16" x14ac:dyDescent="0.25">
      <c r="A1584" t="s">
        <v>14</v>
      </c>
      <c r="B1584" t="s">
        <v>11</v>
      </c>
      <c r="C1584" t="s">
        <v>2</v>
      </c>
      <c r="D1584">
        <v>1</v>
      </c>
      <c r="E1584">
        <v>0.8</v>
      </c>
      <c r="F1584">
        <v>16</v>
      </c>
      <c r="G1584">
        <v>90000000</v>
      </c>
      <c r="H1584">
        <v>2</v>
      </c>
      <c r="I1584" t="s">
        <v>9</v>
      </c>
      <c r="J1584">
        <v>352010560</v>
      </c>
      <c r="K1584">
        <v>440</v>
      </c>
      <c r="L1584">
        <v>100003</v>
      </c>
      <c r="O1584" t="str">
        <f t="shared" si="24"/>
        <v>MEM_LOAD_UOPS_RETIRED.L3_MISSlinearprobeMURMURinsert900000002</v>
      </c>
      <c r="P1584">
        <v>352010560</v>
      </c>
    </row>
    <row r="1585" spans="1:16" x14ac:dyDescent="0.25">
      <c r="A1585" t="s">
        <v>14</v>
      </c>
      <c r="B1585" t="s">
        <v>11</v>
      </c>
      <c r="C1585" t="s">
        <v>2</v>
      </c>
      <c r="D1585">
        <v>1</v>
      </c>
      <c r="E1585">
        <v>0.8</v>
      </c>
      <c r="F1585">
        <v>16</v>
      </c>
      <c r="G1585">
        <v>90000000</v>
      </c>
      <c r="H1585">
        <v>3</v>
      </c>
      <c r="I1585" t="s">
        <v>9</v>
      </c>
      <c r="J1585">
        <v>353610608</v>
      </c>
      <c r="K1585">
        <v>442</v>
      </c>
      <c r="L1585">
        <v>100003</v>
      </c>
      <c r="O1585" t="str">
        <f t="shared" si="24"/>
        <v>MEM_LOAD_UOPS_RETIRED.L3_MISSlinearprobeMURMURinsert900000003</v>
      </c>
      <c r="P1585">
        <v>353610608</v>
      </c>
    </row>
    <row r="1586" spans="1:16" x14ac:dyDescent="0.25">
      <c r="A1586" t="s">
        <v>15</v>
      </c>
      <c r="B1586" t="s">
        <v>1</v>
      </c>
      <c r="C1586" t="s">
        <v>2</v>
      </c>
      <c r="D1586">
        <v>1</v>
      </c>
      <c r="E1586">
        <v>0.8</v>
      </c>
      <c r="F1586">
        <v>16</v>
      </c>
      <c r="G1586">
        <v>11300000</v>
      </c>
      <c r="H1586">
        <v>1</v>
      </c>
      <c r="I1586" t="s">
        <v>9</v>
      </c>
      <c r="J1586">
        <v>6400192</v>
      </c>
      <c r="K1586">
        <v>8</v>
      </c>
      <c r="L1586">
        <v>100003</v>
      </c>
      <c r="O1586" t="str">
        <f t="shared" si="24"/>
        <v>MEM_LOAD_UOPS_RETIRED.L3_MISSradixsortMURMURerase113000001</v>
      </c>
      <c r="P1586">
        <v>6400192</v>
      </c>
    </row>
    <row r="1587" spans="1:16" x14ac:dyDescent="0.25">
      <c r="A1587" t="s">
        <v>15</v>
      </c>
      <c r="B1587" t="s">
        <v>1</v>
      </c>
      <c r="C1587" t="s">
        <v>2</v>
      </c>
      <c r="D1587">
        <v>1</v>
      </c>
      <c r="E1587">
        <v>0.8</v>
      </c>
      <c r="F1587">
        <v>16</v>
      </c>
      <c r="G1587">
        <v>11300000</v>
      </c>
      <c r="H1587">
        <v>2</v>
      </c>
      <c r="I1587" t="s">
        <v>9</v>
      </c>
      <c r="J1587">
        <v>7200216</v>
      </c>
      <c r="K1587">
        <v>9</v>
      </c>
      <c r="L1587">
        <v>100003</v>
      </c>
      <c r="O1587" t="str">
        <f t="shared" si="24"/>
        <v>MEM_LOAD_UOPS_RETIRED.L3_MISSradixsortMURMURerase113000002</v>
      </c>
      <c r="P1587">
        <v>7200216</v>
      </c>
    </row>
    <row r="1588" spans="1:16" x14ac:dyDescent="0.25">
      <c r="A1588" t="s">
        <v>15</v>
      </c>
      <c r="B1588" t="s">
        <v>1</v>
      </c>
      <c r="C1588" t="s">
        <v>2</v>
      </c>
      <c r="D1588">
        <v>1</v>
      </c>
      <c r="E1588">
        <v>0.8</v>
      </c>
      <c r="F1588">
        <v>16</v>
      </c>
      <c r="G1588">
        <v>11300000</v>
      </c>
      <c r="H1588">
        <v>3</v>
      </c>
      <c r="I1588" t="s">
        <v>9</v>
      </c>
      <c r="J1588">
        <v>6400192</v>
      </c>
      <c r="K1588">
        <v>8</v>
      </c>
      <c r="L1588">
        <v>100003</v>
      </c>
      <c r="O1588" t="str">
        <f t="shared" si="24"/>
        <v>MEM_LOAD_UOPS_RETIRED.L3_MISSradixsortMURMURerase113000003</v>
      </c>
      <c r="P1588">
        <v>6400192</v>
      </c>
    </row>
    <row r="1589" spans="1:16" x14ac:dyDescent="0.25">
      <c r="A1589" t="s">
        <v>15</v>
      </c>
      <c r="B1589" t="s">
        <v>1</v>
      </c>
      <c r="C1589" t="s">
        <v>2</v>
      </c>
      <c r="D1589">
        <v>1</v>
      </c>
      <c r="E1589">
        <v>0.8</v>
      </c>
      <c r="F1589">
        <v>16</v>
      </c>
      <c r="G1589">
        <v>22500000</v>
      </c>
      <c r="H1589">
        <v>1</v>
      </c>
      <c r="I1589" t="s">
        <v>9</v>
      </c>
      <c r="J1589">
        <v>16000480</v>
      </c>
      <c r="K1589">
        <v>20</v>
      </c>
      <c r="L1589">
        <v>100003</v>
      </c>
      <c r="O1589" t="str">
        <f t="shared" si="24"/>
        <v>MEM_LOAD_UOPS_RETIRED.L3_MISSradixsortMURMURerase225000001</v>
      </c>
      <c r="P1589">
        <v>16000480</v>
      </c>
    </row>
    <row r="1590" spans="1:16" x14ac:dyDescent="0.25">
      <c r="A1590" t="s">
        <v>15</v>
      </c>
      <c r="B1590" t="s">
        <v>1</v>
      </c>
      <c r="C1590" t="s">
        <v>2</v>
      </c>
      <c r="D1590">
        <v>1</v>
      </c>
      <c r="E1590">
        <v>0.8</v>
      </c>
      <c r="F1590">
        <v>16</v>
      </c>
      <c r="G1590">
        <v>22500000</v>
      </c>
      <c r="H1590">
        <v>2</v>
      </c>
      <c r="I1590" t="s">
        <v>9</v>
      </c>
      <c r="J1590">
        <v>16000480</v>
      </c>
      <c r="K1590">
        <v>20</v>
      </c>
      <c r="L1590">
        <v>100003</v>
      </c>
      <c r="O1590" t="str">
        <f t="shared" si="24"/>
        <v>MEM_LOAD_UOPS_RETIRED.L3_MISSradixsortMURMURerase225000002</v>
      </c>
      <c r="P1590">
        <v>16000480</v>
      </c>
    </row>
    <row r="1591" spans="1:16" x14ac:dyDescent="0.25">
      <c r="A1591" t="s">
        <v>15</v>
      </c>
      <c r="B1591" t="s">
        <v>1</v>
      </c>
      <c r="C1591" t="s">
        <v>2</v>
      </c>
      <c r="D1591">
        <v>1</v>
      </c>
      <c r="E1591">
        <v>0.8</v>
      </c>
      <c r="F1591">
        <v>16</v>
      </c>
      <c r="G1591">
        <v>22500000</v>
      </c>
      <c r="H1591">
        <v>3</v>
      </c>
      <c r="I1591" t="s">
        <v>9</v>
      </c>
      <c r="J1591">
        <v>16000480</v>
      </c>
      <c r="K1591">
        <v>20</v>
      </c>
      <c r="L1591">
        <v>100003</v>
      </c>
      <c r="O1591" t="str">
        <f t="shared" si="24"/>
        <v>MEM_LOAD_UOPS_RETIRED.L3_MISSradixsortMURMURerase225000003</v>
      </c>
      <c r="P1591">
        <v>16000480</v>
      </c>
    </row>
    <row r="1592" spans="1:16" x14ac:dyDescent="0.25">
      <c r="A1592" t="s">
        <v>15</v>
      </c>
      <c r="B1592" t="s">
        <v>1</v>
      </c>
      <c r="C1592" t="s">
        <v>2</v>
      </c>
      <c r="D1592">
        <v>1</v>
      </c>
      <c r="E1592">
        <v>0.8</v>
      </c>
      <c r="F1592">
        <v>16</v>
      </c>
      <c r="G1592">
        <v>45000000</v>
      </c>
      <c r="H1592">
        <v>1</v>
      </c>
      <c r="I1592" t="s">
        <v>9</v>
      </c>
      <c r="J1592">
        <v>38401152</v>
      </c>
      <c r="K1592">
        <v>48</v>
      </c>
      <c r="L1592">
        <v>100003</v>
      </c>
      <c r="O1592" t="str">
        <f t="shared" si="24"/>
        <v>MEM_LOAD_UOPS_RETIRED.L3_MISSradixsortMURMURerase450000001</v>
      </c>
      <c r="P1592">
        <v>38401152</v>
      </c>
    </row>
    <row r="1593" spans="1:16" x14ac:dyDescent="0.25">
      <c r="A1593" t="s">
        <v>15</v>
      </c>
      <c r="B1593" t="s">
        <v>1</v>
      </c>
      <c r="C1593" t="s">
        <v>2</v>
      </c>
      <c r="D1593">
        <v>1</v>
      </c>
      <c r="E1593">
        <v>0.8</v>
      </c>
      <c r="F1593">
        <v>16</v>
      </c>
      <c r="G1593">
        <v>45000000</v>
      </c>
      <c r="H1593">
        <v>2</v>
      </c>
      <c r="I1593" t="s">
        <v>9</v>
      </c>
      <c r="J1593">
        <v>38401152</v>
      </c>
      <c r="K1593">
        <v>48</v>
      </c>
      <c r="L1593">
        <v>100003</v>
      </c>
      <c r="O1593" t="str">
        <f t="shared" si="24"/>
        <v>MEM_LOAD_UOPS_RETIRED.L3_MISSradixsortMURMURerase450000002</v>
      </c>
      <c r="P1593">
        <v>38401152</v>
      </c>
    </row>
    <row r="1594" spans="1:16" x14ac:dyDescent="0.25">
      <c r="A1594" t="s">
        <v>15</v>
      </c>
      <c r="B1594" t="s">
        <v>1</v>
      </c>
      <c r="C1594" t="s">
        <v>2</v>
      </c>
      <c r="D1594">
        <v>1</v>
      </c>
      <c r="E1594">
        <v>0.8</v>
      </c>
      <c r="F1594">
        <v>16</v>
      </c>
      <c r="G1594">
        <v>45000000</v>
      </c>
      <c r="H1594">
        <v>3</v>
      </c>
      <c r="I1594" t="s">
        <v>9</v>
      </c>
      <c r="J1594">
        <v>37601128</v>
      </c>
      <c r="K1594">
        <v>47</v>
      </c>
      <c r="L1594">
        <v>100003</v>
      </c>
      <c r="O1594" t="str">
        <f t="shared" si="24"/>
        <v>MEM_LOAD_UOPS_RETIRED.L3_MISSradixsortMURMURerase450000003</v>
      </c>
      <c r="P1594">
        <v>37601128</v>
      </c>
    </row>
    <row r="1595" spans="1:16" x14ac:dyDescent="0.25">
      <c r="A1595" t="s">
        <v>15</v>
      </c>
      <c r="B1595" t="s">
        <v>1</v>
      </c>
      <c r="C1595" t="s">
        <v>2</v>
      </c>
      <c r="D1595">
        <v>1</v>
      </c>
      <c r="E1595">
        <v>0.8</v>
      </c>
      <c r="F1595">
        <v>16</v>
      </c>
      <c r="G1595">
        <v>90000000</v>
      </c>
      <c r="H1595">
        <v>1</v>
      </c>
      <c r="I1595" t="s">
        <v>9</v>
      </c>
      <c r="J1595">
        <v>92802784</v>
      </c>
      <c r="K1595">
        <v>116</v>
      </c>
      <c r="L1595">
        <v>100003</v>
      </c>
      <c r="O1595" t="str">
        <f t="shared" si="24"/>
        <v>MEM_LOAD_UOPS_RETIRED.L3_MISSradixsortMURMURerase900000001</v>
      </c>
      <c r="P1595">
        <v>92802784</v>
      </c>
    </row>
    <row r="1596" spans="1:16" x14ac:dyDescent="0.25">
      <c r="A1596" t="s">
        <v>15</v>
      </c>
      <c r="B1596" t="s">
        <v>1</v>
      </c>
      <c r="C1596" t="s">
        <v>2</v>
      </c>
      <c r="D1596">
        <v>1</v>
      </c>
      <c r="E1596">
        <v>0.8</v>
      </c>
      <c r="F1596">
        <v>16</v>
      </c>
      <c r="G1596">
        <v>90000000</v>
      </c>
      <c r="H1596">
        <v>2</v>
      </c>
      <c r="I1596" t="s">
        <v>9</v>
      </c>
      <c r="J1596">
        <v>91202736</v>
      </c>
      <c r="K1596">
        <v>114</v>
      </c>
      <c r="L1596">
        <v>100003</v>
      </c>
      <c r="O1596" t="str">
        <f t="shared" si="24"/>
        <v>MEM_LOAD_UOPS_RETIRED.L3_MISSradixsortMURMURerase900000002</v>
      </c>
      <c r="P1596">
        <v>91202736</v>
      </c>
    </row>
    <row r="1597" spans="1:16" x14ac:dyDescent="0.25">
      <c r="A1597" t="s">
        <v>15</v>
      </c>
      <c r="B1597" t="s">
        <v>1</v>
      </c>
      <c r="C1597" t="s">
        <v>2</v>
      </c>
      <c r="D1597">
        <v>1</v>
      </c>
      <c r="E1597">
        <v>0.8</v>
      </c>
      <c r="F1597">
        <v>16</v>
      </c>
      <c r="G1597">
        <v>90000000</v>
      </c>
      <c r="H1597">
        <v>3</v>
      </c>
      <c r="I1597" t="s">
        <v>9</v>
      </c>
      <c r="J1597">
        <v>91202736</v>
      </c>
      <c r="K1597">
        <v>114</v>
      </c>
      <c r="L1597">
        <v>100003</v>
      </c>
      <c r="O1597" t="str">
        <f t="shared" si="24"/>
        <v>MEM_LOAD_UOPS_RETIRED.L3_MISSradixsortMURMURerase900000003</v>
      </c>
      <c r="P1597">
        <v>91202736</v>
      </c>
    </row>
    <row r="1598" spans="1:16" x14ac:dyDescent="0.25">
      <c r="A1598" t="s">
        <v>15</v>
      </c>
      <c r="B1598" t="s">
        <v>10</v>
      </c>
      <c r="C1598" t="s">
        <v>2</v>
      </c>
      <c r="D1598">
        <v>1</v>
      </c>
      <c r="E1598">
        <v>0.8</v>
      </c>
      <c r="F1598">
        <v>16</v>
      </c>
      <c r="G1598">
        <v>11300000</v>
      </c>
      <c r="H1598">
        <v>1</v>
      </c>
      <c r="I1598" t="s">
        <v>9</v>
      </c>
      <c r="J1598">
        <v>7200216</v>
      </c>
      <c r="K1598">
        <v>9</v>
      </c>
      <c r="L1598">
        <v>100003</v>
      </c>
      <c r="O1598" t="str">
        <f t="shared" si="24"/>
        <v>MEM_LOAD_UOPS_RETIRED.L3_MISSradixsortMURMURfind113000001</v>
      </c>
      <c r="P1598">
        <v>7200216</v>
      </c>
    </row>
    <row r="1599" spans="1:16" x14ac:dyDescent="0.25">
      <c r="A1599" t="s">
        <v>15</v>
      </c>
      <c r="B1599" t="s">
        <v>10</v>
      </c>
      <c r="C1599" t="s">
        <v>2</v>
      </c>
      <c r="D1599">
        <v>1</v>
      </c>
      <c r="E1599">
        <v>0.8</v>
      </c>
      <c r="F1599">
        <v>16</v>
      </c>
      <c r="G1599">
        <v>11300000</v>
      </c>
      <c r="H1599">
        <v>2</v>
      </c>
      <c r="I1599" t="s">
        <v>9</v>
      </c>
      <c r="J1599">
        <v>6400192</v>
      </c>
      <c r="K1599">
        <v>8</v>
      </c>
      <c r="L1599">
        <v>100003</v>
      </c>
      <c r="O1599" t="str">
        <f t="shared" si="24"/>
        <v>MEM_LOAD_UOPS_RETIRED.L3_MISSradixsortMURMURfind113000002</v>
      </c>
      <c r="P1599">
        <v>6400192</v>
      </c>
    </row>
    <row r="1600" spans="1:16" x14ac:dyDescent="0.25">
      <c r="A1600" t="s">
        <v>15</v>
      </c>
      <c r="B1600" t="s">
        <v>10</v>
      </c>
      <c r="C1600" t="s">
        <v>2</v>
      </c>
      <c r="D1600">
        <v>1</v>
      </c>
      <c r="E1600">
        <v>0.8</v>
      </c>
      <c r="F1600">
        <v>16</v>
      </c>
      <c r="G1600">
        <v>11300000</v>
      </c>
      <c r="H1600">
        <v>3</v>
      </c>
      <c r="I1600" t="s">
        <v>9</v>
      </c>
      <c r="J1600">
        <v>7200216</v>
      </c>
      <c r="K1600">
        <v>9</v>
      </c>
      <c r="L1600">
        <v>100003</v>
      </c>
      <c r="O1600" t="str">
        <f t="shared" si="24"/>
        <v>MEM_LOAD_UOPS_RETIRED.L3_MISSradixsortMURMURfind113000003</v>
      </c>
      <c r="P1600">
        <v>7200216</v>
      </c>
    </row>
    <row r="1601" spans="1:16" x14ac:dyDescent="0.25">
      <c r="A1601" t="s">
        <v>15</v>
      </c>
      <c r="B1601" t="s">
        <v>10</v>
      </c>
      <c r="C1601" t="s">
        <v>2</v>
      </c>
      <c r="D1601">
        <v>1</v>
      </c>
      <c r="E1601">
        <v>0.8</v>
      </c>
      <c r="F1601">
        <v>16</v>
      </c>
      <c r="G1601">
        <v>22500000</v>
      </c>
      <c r="H1601">
        <v>1</v>
      </c>
      <c r="I1601" t="s">
        <v>9</v>
      </c>
      <c r="J1601">
        <v>16000480</v>
      </c>
      <c r="K1601">
        <v>20</v>
      </c>
      <c r="L1601">
        <v>100003</v>
      </c>
      <c r="O1601" t="str">
        <f t="shared" si="24"/>
        <v>MEM_LOAD_UOPS_RETIRED.L3_MISSradixsortMURMURfind225000001</v>
      </c>
      <c r="P1601">
        <v>16000480</v>
      </c>
    </row>
    <row r="1602" spans="1:16" x14ac:dyDescent="0.25">
      <c r="A1602" t="s">
        <v>15</v>
      </c>
      <c r="B1602" t="s">
        <v>10</v>
      </c>
      <c r="C1602" t="s">
        <v>2</v>
      </c>
      <c r="D1602">
        <v>1</v>
      </c>
      <c r="E1602">
        <v>0.8</v>
      </c>
      <c r="F1602">
        <v>16</v>
      </c>
      <c r="G1602">
        <v>22500000</v>
      </c>
      <c r="H1602">
        <v>2</v>
      </c>
      <c r="I1602" t="s">
        <v>9</v>
      </c>
      <c r="J1602">
        <v>16000480</v>
      </c>
      <c r="K1602">
        <v>20</v>
      </c>
      <c r="L1602">
        <v>100003</v>
      </c>
      <c r="O1602" t="str">
        <f t="shared" ref="O1602:O1665" si="25">I1602&amp;A1602&amp;C1602&amp;B1602&amp;G1602&amp;H1602</f>
        <v>MEM_LOAD_UOPS_RETIRED.L3_MISSradixsortMURMURfind225000002</v>
      </c>
      <c r="P1602">
        <v>16000480</v>
      </c>
    </row>
    <row r="1603" spans="1:16" x14ac:dyDescent="0.25">
      <c r="A1603" t="s">
        <v>15</v>
      </c>
      <c r="B1603" t="s">
        <v>10</v>
      </c>
      <c r="C1603" t="s">
        <v>2</v>
      </c>
      <c r="D1603">
        <v>1</v>
      </c>
      <c r="E1603">
        <v>0.8</v>
      </c>
      <c r="F1603">
        <v>16</v>
      </c>
      <c r="G1603">
        <v>22500000</v>
      </c>
      <c r="H1603">
        <v>3</v>
      </c>
      <c r="I1603" t="s">
        <v>9</v>
      </c>
      <c r="J1603">
        <v>16000480</v>
      </c>
      <c r="K1603">
        <v>20</v>
      </c>
      <c r="L1603">
        <v>100003</v>
      </c>
      <c r="O1603" t="str">
        <f t="shared" si="25"/>
        <v>MEM_LOAD_UOPS_RETIRED.L3_MISSradixsortMURMURfind225000003</v>
      </c>
      <c r="P1603">
        <v>16000480</v>
      </c>
    </row>
    <row r="1604" spans="1:16" x14ac:dyDescent="0.25">
      <c r="A1604" t="s">
        <v>15</v>
      </c>
      <c r="B1604" t="s">
        <v>10</v>
      </c>
      <c r="C1604" t="s">
        <v>2</v>
      </c>
      <c r="D1604">
        <v>1</v>
      </c>
      <c r="E1604">
        <v>0.8</v>
      </c>
      <c r="F1604">
        <v>16</v>
      </c>
      <c r="G1604">
        <v>45000000</v>
      </c>
      <c r="H1604">
        <v>1</v>
      </c>
      <c r="I1604" t="s">
        <v>9</v>
      </c>
      <c r="J1604">
        <v>36801104</v>
      </c>
      <c r="K1604">
        <v>46</v>
      </c>
      <c r="L1604">
        <v>100003</v>
      </c>
      <c r="O1604" t="str">
        <f t="shared" si="25"/>
        <v>MEM_LOAD_UOPS_RETIRED.L3_MISSradixsortMURMURfind450000001</v>
      </c>
      <c r="P1604">
        <v>36801104</v>
      </c>
    </row>
    <row r="1605" spans="1:16" x14ac:dyDescent="0.25">
      <c r="A1605" t="s">
        <v>15</v>
      </c>
      <c r="B1605" t="s">
        <v>10</v>
      </c>
      <c r="C1605" t="s">
        <v>2</v>
      </c>
      <c r="D1605">
        <v>1</v>
      </c>
      <c r="E1605">
        <v>0.8</v>
      </c>
      <c r="F1605">
        <v>16</v>
      </c>
      <c r="G1605">
        <v>45000000</v>
      </c>
      <c r="H1605">
        <v>2</v>
      </c>
      <c r="I1605" t="s">
        <v>9</v>
      </c>
      <c r="J1605">
        <v>38401152</v>
      </c>
      <c r="K1605">
        <v>48</v>
      </c>
      <c r="L1605">
        <v>100003</v>
      </c>
      <c r="O1605" t="str">
        <f t="shared" si="25"/>
        <v>MEM_LOAD_UOPS_RETIRED.L3_MISSradixsortMURMURfind450000002</v>
      </c>
      <c r="P1605">
        <v>38401152</v>
      </c>
    </row>
    <row r="1606" spans="1:16" x14ac:dyDescent="0.25">
      <c r="A1606" t="s">
        <v>15</v>
      </c>
      <c r="B1606" t="s">
        <v>10</v>
      </c>
      <c r="C1606" t="s">
        <v>2</v>
      </c>
      <c r="D1606">
        <v>1</v>
      </c>
      <c r="E1606">
        <v>0.8</v>
      </c>
      <c r="F1606">
        <v>16</v>
      </c>
      <c r="G1606">
        <v>45000000</v>
      </c>
      <c r="H1606">
        <v>3</v>
      </c>
      <c r="I1606" t="s">
        <v>9</v>
      </c>
      <c r="J1606">
        <v>38401152</v>
      </c>
      <c r="K1606">
        <v>48</v>
      </c>
      <c r="L1606">
        <v>100003</v>
      </c>
      <c r="O1606" t="str">
        <f t="shared" si="25"/>
        <v>MEM_LOAD_UOPS_RETIRED.L3_MISSradixsortMURMURfind450000003</v>
      </c>
      <c r="P1606">
        <v>38401152</v>
      </c>
    </row>
    <row r="1607" spans="1:16" x14ac:dyDescent="0.25">
      <c r="A1607" t="s">
        <v>15</v>
      </c>
      <c r="B1607" t="s">
        <v>10</v>
      </c>
      <c r="C1607" t="s">
        <v>2</v>
      </c>
      <c r="D1607">
        <v>1</v>
      </c>
      <c r="E1607">
        <v>0.8</v>
      </c>
      <c r="F1607">
        <v>16</v>
      </c>
      <c r="G1607">
        <v>90000000</v>
      </c>
      <c r="H1607">
        <v>1</v>
      </c>
      <c r="I1607" t="s">
        <v>9</v>
      </c>
      <c r="J1607">
        <v>92802784</v>
      </c>
      <c r="K1607">
        <v>116</v>
      </c>
      <c r="L1607">
        <v>100003</v>
      </c>
      <c r="O1607" t="str">
        <f t="shared" si="25"/>
        <v>MEM_LOAD_UOPS_RETIRED.L3_MISSradixsortMURMURfind900000001</v>
      </c>
      <c r="P1607">
        <v>92802784</v>
      </c>
    </row>
    <row r="1608" spans="1:16" x14ac:dyDescent="0.25">
      <c r="A1608" t="s">
        <v>15</v>
      </c>
      <c r="B1608" t="s">
        <v>10</v>
      </c>
      <c r="C1608" t="s">
        <v>2</v>
      </c>
      <c r="D1608">
        <v>1</v>
      </c>
      <c r="E1608">
        <v>0.8</v>
      </c>
      <c r="F1608">
        <v>16</v>
      </c>
      <c r="G1608">
        <v>90000000</v>
      </c>
      <c r="H1608">
        <v>2</v>
      </c>
      <c r="I1608" t="s">
        <v>9</v>
      </c>
      <c r="J1608">
        <v>91202736</v>
      </c>
      <c r="K1608">
        <v>114</v>
      </c>
      <c r="L1608">
        <v>100003</v>
      </c>
      <c r="O1608" t="str">
        <f t="shared" si="25"/>
        <v>MEM_LOAD_UOPS_RETIRED.L3_MISSradixsortMURMURfind900000002</v>
      </c>
      <c r="P1608">
        <v>91202736</v>
      </c>
    </row>
    <row r="1609" spans="1:16" x14ac:dyDescent="0.25">
      <c r="A1609" t="s">
        <v>15</v>
      </c>
      <c r="B1609" t="s">
        <v>10</v>
      </c>
      <c r="C1609" t="s">
        <v>2</v>
      </c>
      <c r="D1609">
        <v>1</v>
      </c>
      <c r="E1609">
        <v>0.8</v>
      </c>
      <c r="F1609">
        <v>16</v>
      </c>
      <c r="G1609">
        <v>90000000</v>
      </c>
      <c r="H1609">
        <v>3</v>
      </c>
      <c r="I1609" t="s">
        <v>9</v>
      </c>
      <c r="J1609">
        <v>93602808</v>
      </c>
      <c r="K1609">
        <v>117</v>
      </c>
      <c r="L1609">
        <v>100003</v>
      </c>
      <c r="O1609" t="str">
        <f t="shared" si="25"/>
        <v>MEM_LOAD_UOPS_RETIRED.L3_MISSradixsortMURMURfind900000003</v>
      </c>
      <c r="P1609">
        <v>93602808</v>
      </c>
    </row>
    <row r="1610" spans="1:16" x14ac:dyDescent="0.25">
      <c r="A1610" t="s">
        <v>15</v>
      </c>
      <c r="B1610" t="s">
        <v>11</v>
      </c>
      <c r="C1610" t="s">
        <v>2</v>
      </c>
      <c r="D1610">
        <v>1</v>
      </c>
      <c r="E1610">
        <v>0.8</v>
      </c>
      <c r="F1610">
        <v>16</v>
      </c>
      <c r="G1610">
        <v>11300000</v>
      </c>
      <c r="H1610">
        <v>1</v>
      </c>
      <c r="I1610" t="s">
        <v>9</v>
      </c>
      <c r="J1610">
        <v>6400192</v>
      </c>
      <c r="K1610">
        <v>8</v>
      </c>
      <c r="L1610">
        <v>100003</v>
      </c>
      <c r="O1610" t="str">
        <f t="shared" si="25"/>
        <v>MEM_LOAD_UOPS_RETIRED.L3_MISSradixsortMURMURinsert113000001</v>
      </c>
      <c r="P1610">
        <v>6400192</v>
      </c>
    </row>
    <row r="1611" spans="1:16" x14ac:dyDescent="0.25">
      <c r="A1611" t="s">
        <v>15</v>
      </c>
      <c r="B1611" t="s">
        <v>11</v>
      </c>
      <c r="C1611" t="s">
        <v>2</v>
      </c>
      <c r="D1611">
        <v>1</v>
      </c>
      <c r="E1611">
        <v>0.8</v>
      </c>
      <c r="F1611">
        <v>16</v>
      </c>
      <c r="G1611">
        <v>11300000</v>
      </c>
      <c r="H1611">
        <v>2</v>
      </c>
      <c r="I1611" t="s">
        <v>9</v>
      </c>
      <c r="J1611">
        <v>7200216</v>
      </c>
      <c r="K1611">
        <v>9</v>
      </c>
      <c r="L1611">
        <v>100003</v>
      </c>
      <c r="O1611" t="str">
        <f t="shared" si="25"/>
        <v>MEM_LOAD_UOPS_RETIRED.L3_MISSradixsortMURMURinsert113000002</v>
      </c>
      <c r="P1611">
        <v>7200216</v>
      </c>
    </row>
    <row r="1612" spans="1:16" x14ac:dyDescent="0.25">
      <c r="A1612" t="s">
        <v>15</v>
      </c>
      <c r="B1612" t="s">
        <v>11</v>
      </c>
      <c r="C1612" t="s">
        <v>2</v>
      </c>
      <c r="D1612">
        <v>1</v>
      </c>
      <c r="E1612">
        <v>0.8</v>
      </c>
      <c r="F1612">
        <v>16</v>
      </c>
      <c r="G1612">
        <v>11300000</v>
      </c>
      <c r="H1612">
        <v>3</v>
      </c>
      <c r="I1612" t="s">
        <v>9</v>
      </c>
      <c r="J1612">
        <v>7200216</v>
      </c>
      <c r="K1612">
        <v>9</v>
      </c>
      <c r="L1612">
        <v>100003</v>
      </c>
      <c r="O1612" t="str">
        <f t="shared" si="25"/>
        <v>MEM_LOAD_UOPS_RETIRED.L3_MISSradixsortMURMURinsert113000003</v>
      </c>
      <c r="P1612">
        <v>7200216</v>
      </c>
    </row>
    <row r="1613" spans="1:16" x14ac:dyDescent="0.25">
      <c r="A1613" t="s">
        <v>15</v>
      </c>
      <c r="B1613" t="s">
        <v>11</v>
      </c>
      <c r="C1613" t="s">
        <v>2</v>
      </c>
      <c r="D1613">
        <v>1</v>
      </c>
      <c r="E1613">
        <v>0.8</v>
      </c>
      <c r="F1613">
        <v>16</v>
      </c>
      <c r="G1613">
        <v>22500000</v>
      </c>
      <c r="H1613">
        <v>1</v>
      </c>
      <c r="I1613" t="s">
        <v>9</v>
      </c>
      <c r="J1613">
        <v>16000480</v>
      </c>
      <c r="K1613">
        <v>20</v>
      </c>
      <c r="L1613">
        <v>100003</v>
      </c>
      <c r="O1613" t="str">
        <f t="shared" si="25"/>
        <v>MEM_LOAD_UOPS_RETIRED.L3_MISSradixsortMURMURinsert225000001</v>
      </c>
      <c r="P1613">
        <v>16000480</v>
      </c>
    </row>
    <row r="1614" spans="1:16" x14ac:dyDescent="0.25">
      <c r="A1614" t="s">
        <v>15</v>
      </c>
      <c r="B1614" t="s">
        <v>11</v>
      </c>
      <c r="C1614" t="s">
        <v>2</v>
      </c>
      <c r="D1614">
        <v>1</v>
      </c>
      <c r="E1614">
        <v>0.8</v>
      </c>
      <c r="F1614">
        <v>16</v>
      </c>
      <c r="G1614">
        <v>22500000</v>
      </c>
      <c r="H1614">
        <v>2</v>
      </c>
      <c r="I1614" t="s">
        <v>9</v>
      </c>
      <c r="J1614">
        <v>15200456</v>
      </c>
      <c r="K1614">
        <v>19</v>
      </c>
      <c r="L1614">
        <v>100003</v>
      </c>
      <c r="O1614" t="str">
        <f t="shared" si="25"/>
        <v>MEM_LOAD_UOPS_RETIRED.L3_MISSradixsortMURMURinsert225000002</v>
      </c>
      <c r="P1614">
        <v>15200456</v>
      </c>
    </row>
    <row r="1615" spans="1:16" x14ac:dyDescent="0.25">
      <c r="A1615" t="s">
        <v>15</v>
      </c>
      <c r="B1615" t="s">
        <v>11</v>
      </c>
      <c r="C1615" t="s">
        <v>2</v>
      </c>
      <c r="D1615">
        <v>1</v>
      </c>
      <c r="E1615">
        <v>0.8</v>
      </c>
      <c r="F1615">
        <v>16</v>
      </c>
      <c r="G1615">
        <v>22500000</v>
      </c>
      <c r="H1615">
        <v>3</v>
      </c>
      <c r="I1615" t="s">
        <v>9</v>
      </c>
      <c r="J1615">
        <v>16000480</v>
      </c>
      <c r="K1615">
        <v>20</v>
      </c>
      <c r="L1615">
        <v>100003</v>
      </c>
      <c r="O1615" t="str">
        <f t="shared" si="25"/>
        <v>MEM_LOAD_UOPS_RETIRED.L3_MISSradixsortMURMURinsert225000003</v>
      </c>
      <c r="P1615">
        <v>16000480</v>
      </c>
    </row>
    <row r="1616" spans="1:16" x14ac:dyDescent="0.25">
      <c r="A1616" t="s">
        <v>15</v>
      </c>
      <c r="B1616" t="s">
        <v>11</v>
      </c>
      <c r="C1616" t="s">
        <v>2</v>
      </c>
      <c r="D1616">
        <v>1</v>
      </c>
      <c r="E1616">
        <v>0.8</v>
      </c>
      <c r="F1616">
        <v>16</v>
      </c>
      <c r="G1616">
        <v>45000000</v>
      </c>
      <c r="H1616">
        <v>1</v>
      </c>
      <c r="I1616" t="s">
        <v>9</v>
      </c>
      <c r="J1616">
        <v>38401152</v>
      </c>
      <c r="K1616">
        <v>48</v>
      </c>
      <c r="L1616">
        <v>100003</v>
      </c>
      <c r="O1616" t="str">
        <f t="shared" si="25"/>
        <v>MEM_LOAD_UOPS_RETIRED.L3_MISSradixsortMURMURinsert450000001</v>
      </c>
      <c r="P1616">
        <v>38401152</v>
      </c>
    </row>
    <row r="1617" spans="1:16" x14ac:dyDescent="0.25">
      <c r="A1617" t="s">
        <v>15</v>
      </c>
      <c r="B1617" t="s">
        <v>11</v>
      </c>
      <c r="C1617" t="s">
        <v>2</v>
      </c>
      <c r="D1617">
        <v>1</v>
      </c>
      <c r="E1617">
        <v>0.8</v>
      </c>
      <c r="F1617">
        <v>16</v>
      </c>
      <c r="G1617">
        <v>45000000</v>
      </c>
      <c r="H1617">
        <v>2</v>
      </c>
      <c r="I1617" t="s">
        <v>9</v>
      </c>
      <c r="J1617">
        <v>36801104</v>
      </c>
      <c r="K1617">
        <v>46</v>
      </c>
      <c r="L1617">
        <v>100003</v>
      </c>
      <c r="O1617" t="str">
        <f t="shared" si="25"/>
        <v>MEM_LOAD_UOPS_RETIRED.L3_MISSradixsortMURMURinsert450000002</v>
      </c>
      <c r="P1617">
        <v>36801104</v>
      </c>
    </row>
    <row r="1618" spans="1:16" x14ac:dyDescent="0.25">
      <c r="A1618" t="s">
        <v>15</v>
      </c>
      <c r="B1618" t="s">
        <v>11</v>
      </c>
      <c r="C1618" t="s">
        <v>2</v>
      </c>
      <c r="D1618">
        <v>1</v>
      </c>
      <c r="E1618">
        <v>0.8</v>
      </c>
      <c r="F1618">
        <v>16</v>
      </c>
      <c r="G1618">
        <v>45000000</v>
      </c>
      <c r="H1618">
        <v>3</v>
      </c>
      <c r="I1618" t="s">
        <v>9</v>
      </c>
      <c r="J1618">
        <v>38401152</v>
      </c>
      <c r="K1618">
        <v>48</v>
      </c>
      <c r="L1618">
        <v>100003</v>
      </c>
      <c r="O1618" t="str">
        <f t="shared" si="25"/>
        <v>MEM_LOAD_UOPS_RETIRED.L3_MISSradixsortMURMURinsert450000003</v>
      </c>
      <c r="P1618">
        <v>38401152</v>
      </c>
    </row>
    <row r="1619" spans="1:16" x14ac:dyDescent="0.25">
      <c r="A1619" t="s">
        <v>15</v>
      </c>
      <c r="B1619" t="s">
        <v>11</v>
      </c>
      <c r="C1619" t="s">
        <v>2</v>
      </c>
      <c r="D1619">
        <v>1</v>
      </c>
      <c r="E1619">
        <v>0.8</v>
      </c>
      <c r="F1619">
        <v>16</v>
      </c>
      <c r="G1619">
        <v>90000000</v>
      </c>
      <c r="H1619">
        <v>1</v>
      </c>
      <c r="I1619" t="s">
        <v>9</v>
      </c>
      <c r="J1619">
        <v>91202736</v>
      </c>
      <c r="K1619">
        <v>114</v>
      </c>
      <c r="L1619">
        <v>100003</v>
      </c>
      <c r="O1619" t="str">
        <f t="shared" si="25"/>
        <v>MEM_LOAD_UOPS_RETIRED.L3_MISSradixsortMURMURinsert900000001</v>
      </c>
      <c r="P1619">
        <v>91202736</v>
      </c>
    </row>
    <row r="1620" spans="1:16" x14ac:dyDescent="0.25">
      <c r="A1620" t="s">
        <v>15</v>
      </c>
      <c r="B1620" t="s">
        <v>11</v>
      </c>
      <c r="C1620" t="s">
        <v>2</v>
      </c>
      <c r="D1620">
        <v>1</v>
      </c>
      <c r="E1620">
        <v>0.8</v>
      </c>
      <c r="F1620">
        <v>16</v>
      </c>
      <c r="G1620">
        <v>90000000</v>
      </c>
      <c r="H1620">
        <v>2</v>
      </c>
      <c r="I1620" t="s">
        <v>9</v>
      </c>
      <c r="J1620">
        <v>92802784</v>
      </c>
      <c r="K1620">
        <v>116</v>
      </c>
      <c r="L1620">
        <v>100003</v>
      </c>
      <c r="O1620" t="str">
        <f t="shared" si="25"/>
        <v>MEM_LOAD_UOPS_RETIRED.L3_MISSradixsortMURMURinsert900000002</v>
      </c>
      <c r="P1620">
        <v>92802784</v>
      </c>
    </row>
    <row r="1621" spans="1:16" x14ac:dyDescent="0.25">
      <c r="A1621" t="s">
        <v>15</v>
      </c>
      <c r="B1621" t="s">
        <v>11</v>
      </c>
      <c r="C1621" t="s">
        <v>2</v>
      </c>
      <c r="D1621">
        <v>1</v>
      </c>
      <c r="E1621">
        <v>0.8</v>
      </c>
      <c r="F1621">
        <v>16</v>
      </c>
      <c r="G1621">
        <v>90000000</v>
      </c>
      <c r="H1621">
        <v>3</v>
      </c>
      <c r="I1621" t="s">
        <v>9</v>
      </c>
      <c r="J1621">
        <v>92002760</v>
      </c>
      <c r="K1621">
        <v>115</v>
      </c>
      <c r="L1621">
        <v>100003</v>
      </c>
      <c r="O1621" t="str">
        <f t="shared" si="25"/>
        <v>MEM_LOAD_UOPS_RETIRED.L3_MISSradixsortMURMURinsert900000003</v>
      </c>
      <c r="P1621">
        <v>92002760</v>
      </c>
    </row>
    <row r="1622" spans="1:16" x14ac:dyDescent="0.25">
      <c r="A1622" t="s">
        <v>16</v>
      </c>
      <c r="B1622" t="s">
        <v>1</v>
      </c>
      <c r="C1622" t="s">
        <v>2</v>
      </c>
      <c r="D1622">
        <v>1</v>
      </c>
      <c r="E1622">
        <v>0.8</v>
      </c>
      <c r="F1622">
        <v>16</v>
      </c>
      <c r="G1622">
        <v>11300000</v>
      </c>
      <c r="H1622">
        <v>1</v>
      </c>
      <c r="I1622" t="s">
        <v>9</v>
      </c>
      <c r="J1622">
        <v>6400192</v>
      </c>
      <c r="K1622">
        <v>8</v>
      </c>
      <c r="L1622">
        <v>100003</v>
      </c>
      <c r="O1622" t="str">
        <f t="shared" si="25"/>
        <v>MEM_LOAD_UOPS_RETIRED.L3_MISSrobinhood_offset_overflowMURMURerase113000001</v>
      </c>
      <c r="P1622">
        <v>6400192</v>
      </c>
    </row>
    <row r="1623" spans="1:16" x14ac:dyDescent="0.25">
      <c r="A1623" t="s">
        <v>16</v>
      </c>
      <c r="B1623" t="s">
        <v>1</v>
      </c>
      <c r="C1623" t="s">
        <v>2</v>
      </c>
      <c r="D1623">
        <v>1</v>
      </c>
      <c r="E1623">
        <v>0.8</v>
      </c>
      <c r="F1623">
        <v>16</v>
      </c>
      <c r="G1623">
        <v>11300000</v>
      </c>
      <c r="H1623">
        <v>2</v>
      </c>
      <c r="I1623" t="s">
        <v>9</v>
      </c>
      <c r="J1623">
        <v>6400192</v>
      </c>
      <c r="K1623">
        <v>8</v>
      </c>
      <c r="L1623">
        <v>100003</v>
      </c>
      <c r="O1623" t="str">
        <f t="shared" si="25"/>
        <v>MEM_LOAD_UOPS_RETIRED.L3_MISSrobinhood_offset_overflowMURMURerase113000002</v>
      </c>
      <c r="P1623">
        <v>6400192</v>
      </c>
    </row>
    <row r="1624" spans="1:16" x14ac:dyDescent="0.25">
      <c r="A1624" t="s">
        <v>16</v>
      </c>
      <c r="B1624" t="s">
        <v>1</v>
      </c>
      <c r="C1624" t="s">
        <v>2</v>
      </c>
      <c r="D1624">
        <v>1</v>
      </c>
      <c r="E1624">
        <v>0.8</v>
      </c>
      <c r="F1624">
        <v>16</v>
      </c>
      <c r="G1624">
        <v>11300000</v>
      </c>
      <c r="H1624">
        <v>3</v>
      </c>
      <c r="I1624" t="s">
        <v>9</v>
      </c>
      <c r="J1624">
        <v>6400192</v>
      </c>
      <c r="K1624">
        <v>8</v>
      </c>
      <c r="L1624">
        <v>100003</v>
      </c>
      <c r="O1624" t="str">
        <f t="shared" si="25"/>
        <v>MEM_LOAD_UOPS_RETIRED.L3_MISSrobinhood_offset_overflowMURMURerase113000003</v>
      </c>
      <c r="P1624">
        <v>6400192</v>
      </c>
    </row>
    <row r="1625" spans="1:16" x14ac:dyDescent="0.25">
      <c r="A1625" t="s">
        <v>16</v>
      </c>
      <c r="B1625" t="s">
        <v>1</v>
      </c>
      <c r="C1625" t="s">
        <v>2</v>
      </c>
      <c r="D1625">
        <v>1</v>
      </c>
      <c r="E1625">
        <v>0.8</v>
      </c>
      <c r="F1625">
        <v>16</v>
      </c>
      <c r="G1625">
        <v>22500000</v>
      </c>
      <c r="H1625">
        <v>1</v>
      </c>
      <c r="I1625" t="s">
        <v>9</v>
      </c>
      <c r="J1625">
        <v>17600528</v>
      </c>
      <c r="K1625">
        <v>22</v>
      </c>
      <c r="L1625">
        <v>100003</v>
      </c>
      <c r="O1625" t="str">
        <f t="shared" si="25"/>
        <v>MEM_LOAD_UOPS_RETIRED.L3_MISSrobinhood_offset_overflowMURMURerase225000001</v>
      </c>
      <c r="P1625">
        <v>17600528</v>
      </c>
    </row>
    <row r="1626" spans="1:16" x14ac:dyDescent="0.25">
      <c r="A1626" t="s">
        <v>16</v>
      </c>
      <c r="B1626" t="s">
        <v>1</v>
      </c>
      <c r="C1626" t="s">
        <v>2</v>
      </c>
      <c r="D1626">
        <v>1</v>
      </c>
      <c r="E1626">
        <v>0.8</v>
      </c>
      <c r="F1626">
        <v>16</v>
      </c>
      <c r="G1626">
        <v>22500000</v>
      </c>
      <c r="H1626">
        <v>2</v>
      </c>
      <c r="I1626" t="s">
        <v>9</v>
      </c>
      <c r="J1626">
        <v>16800504</v>
      </c>
      <c r="K1626">
        <v>21</v>
      </c>
      <c r="L1626">
        <v>100003</v>
      </c>
      <c r="O1626" t="str">
        <f t="shared" si="25"/>
        <v>MEM_LOAD_UOPS_RETIRED.L3_MISSrobinhood_offset_overflowMURMURerase225000002</v>
      </c>
      <c r="P1626">
        <v>16800504</v>
      </c>
    </row>
    <row r="1627" spans="1:16" x14ac:dyDescent="0.25">
      <c r="A1627" t="s">
        <v>16</v>
      </c>
      <c r="B1627" t="s">
        <v>1</v>
      </c>
      <c r="C1627" t="s">
        <v>2</v>
      </c>
      <c r="D1627">
        <v>1</v>
      </c>
      <c r="E1627">
        <v>0.8</v>
      </c>
      <c r="F1627">
        <v>16</v>
      </c>
      <c r="G1627">
        <v>22500000</v>
      </c>
      <c r="H1627">
        <v>3</v>
      </c>
      <c r="I1627" t="s">
        <v>9</v>
      </c>
      <c r="J1627">
        <v>17600528</v>
      </c>
      <c r="K1627">
        <v>22</v>
      </c>
      <c r="L1627">
        <v>100003</v>
      </c>
      <c r="O1627" t="str">
        <f t="shared" si="25"/>
        <v>MEM_LOAD_UOPS_RETIRED.L3_MISSrobinhood_offset_overflowMURMURerase225000003</v>
      </c>
      <c r="P1627">
        <v>17600528</v>
      </c>
    </row>
    <row r="1628" spans="1:16" x14ac:dyDescent="0.25">
      <c r="A1628" t="s">
        <v>16</v>
      </c>
      <c r="B1628" t="s">
        <v>1</v>
      </c>
      <c r="C1628" t="s">
        <v>2</v>
      </c>
      <c r="D1628">
        <v>1</v>
      </c>
      <c r="E1628">
        <v>0.8</v>
      </c>
      <c r="F1628">
        <v>16</v>
      </c>
      <c r="G1628">
        <v>45000000</v>
      </c>
      <c r="H1628">
        <v>1</v>
      </c>
      <c r="I1628" t="s">
        <v>9</v>
      </c>
      <c r="J1628">
        <v>40001200</v>
      </c>
      <c r="K1628">
        <v>50</v>
      </c>
      <c r="L1628">
        <v>100003</v>
      </c>
      <c r="O1628" t="str">
        <f t="shared" si="25"/>
        <v>MEM_LOAD_UOPS_RETIRED.L3_MISSrobinhood_offset_overflowMURMURerase450000001</v>
      </c>
      <c r="P1628">
        <v>40001200</v>
      </c>
    </row>
    <row r="1629" spans="1:16" x14ac:dyDescent="0.25">
      <c r="A1629" t="s">
        <v>16</v>
      </c>
      <c r="B1629" t="s">
        <v>1</v>
      </c>
      <c r="C1629" t="s">
        <v>2</v>
      </c>
      <c r="D1629">
        <v>1</v>
      </c>
      <c r="E1629">
        <v>0.8</v>
      </c>
      <c r="F1629">
        <v>16</v>
      </c>
      <c r="G1629">
        <v>45000000</v>
      </c>
      <c r="H1629">
        <v>2</v>
      </c>
      <c r="I1629" t="s">
        <v>9</v>
      </c>
      <c r="J1629">
        <v>42401272</v>
      </c>
      <c r="K1629">
        <v>53</v>
      </c>
      <c r="L1629">
        <v>100003</v>
      </c>
      <c r="O1629" t="str">
        <f t="shared" si="25"/>
        <v>MEM_LOAD_UOPS_RETIRED.L3_MISSrobinhood_offset_overflowMURMURerase450000002</v>
      </c>
      <c r="P1629">
        <v>42401272</v>
      </c>
    </row>
    <row r="1630" spans="1:16" x14ac:dyDescent="0.25">
      <c r="A1630" t="s">
        <v>16</v>
      </c>
      <c r="B1630" t="s">
        <v>1</v>
      </c>
      <c r="C1630" t="s">
        <v>2</v>
      </c>
      <c r="D1630">
        <v>1</v>
      </c>
      <c r="E1630">
        <v>0.8</v>
      </c>
      <c r="F1630">
        <v>16</v>
      </c>
      <c r="G1630">
        <v>45000000</v>
      </c>
      <c r="H1630">
        <v>3</v>
      </c>
      <c r="I1630" t="s">
        <v>9</v>
      </c>
      <c r="J1630">
        <v>41601248</v>
      </c>
      <c r="K1630">
        <v>52</v>
      </c>
      <c r="L1630">
        <v>100003</v>
      </c>
      <c r="O1630" t="str">
        <f t="shared" si="25"/>
        <v>MEM_LOAD_UOPS_RETIRED.L3_MISSrobinhood_offset_overflowMURMURerase450000003</v>
      </c>
      <c r="P1630">
        <v>41601248</v>
      </c>
    </row>
    <row r="1631" spans="1:16" x14ac:dyDescent="0.25">
      <c r="A1631" t="s">
        <v>16</v>
      </c>
      <c r="B1631" t="s">
        <v>1</v>
      </c>
      <c r="C1631" t="s">
        <v>2</v>
      </c>
      <c r="D1631">
        <v>1</v>
      </c>
      <c r="E1631">
        <v>0.8</v>
      </c>
      <c r="F1631">
        <v>16</v>
      </c>
      <c r="G1631">
        <v>90000000</v>
      </c>
      <c r="H1631">
        <v>1</v>
      </c>
      <c r="I1631" t="s">
        <v>9</v>
      </c>
      <c r="J1631">
        <v>97602928</v>
      </c>
      <c r="K1631">
        <v>122</v>
      </c>
      <c r="L1631">
        <v>100003</v>
      </c>
      <c r="O1631" t="str">
        <f t="shared" si="25"/>
        <v>MEM_LOAD_UOPS_RETIRED.L3_MISSrobinhood_offset_overflowMURMURerase900000001</v>
      </c>
      <c r="P1631">
        <v>97602928</v>
      </c>
    </row>
    <row r="1632" spans="1:16" x14ac:dyDescent="0.25">
      <c r="A1632" t="s">
        <v>16</v>
      </c>
      <c r="B1632" t="s">
        <v>1</v>
      </c>
      <c r="C1632" t="s">
        <v>2</v>
      </c>
      <c r="D1632">
        <v>1</v>
      </c>
      <c r="E1632">
        <v>0.8</v>
      </c>
      <c r="F1632">
        <v>16</v>
      </c>
      <c r="G1632">
        <v>90000000</v>
      </c>
      <c r="H1632">
        <v>2</v>
      </c>
      <c r="I1632" t="s">
        <v>9</v>
      </c>
      <c r="J1632">
        <v>95202856</v>
      </c>
      <c r="K1632">
        <v>119</v>
      </c>
      <c r="L1632">
        <v>100003</v>
      </c>
      <c r="O1632" t="str">
        <f t="shared" si="25"/>
        <v>MEM_LOAD_UOPS_RETIRED.L3_MISSrobinhood_offset_overflowMURMURerase900000002</v>
      </c>
      <c r="P1632">
        <v>95202856</v>
      </c>
    </row>
    <row r="1633" spans="1:16" x14ac:dyDescent="0.25">
      <c r="A1633" t="s">
        <v>16</v>
      </c>
      <c r="B1633" t="s">
        <v>1</v>
      </c>
      <c r="C1633" t="s">
        <v>2</v>
      </c>
      <c r="D1633">
        <v>1</v>
      </c>
      <c r="E1633">
        <v>0.8</v>
      </c>
      <c r="F1633">
        <v>16</v>
      </c>
      <c r="G1633">
        <v>90000000</v>
      </c>
      <c r="H1633">
        <v>3</v>
      </c>
      <c r="I1633" t="s">
        <v>9</v>
      </c>
      <c r="J1633">
        <v>96002880</v>
      </c>
      <c r="K1633">
        <v>120</v>
      </c>
      <c r="L1633">
        <v>100003</v>
      </c>
      <c r="O1633" t="str">
        <f t="shared" si="25"/>
        <v>MEM_LOAD_UOPS_RETIRED.L3_MISSrobinhood_offset_overflowMURMURerase900000003</v>
      </c>
      <c r="P1633">
        <v>96002880</v>
      </c>
    </row>
    <row r="1634" spans="1:16" x14ac:dyDescent="0.25">
      <c r="A1634" t="s">
        <v>16</v>
      </c>
      <c r="B1634" t="s">
        <v>10</v>
      </c>
      <c r="C1634" t="s">
        <v>2</v>
      </c>
      <c r="D1634">
        <v>1</v>
      </c>
      <c r="E1634">
        <v>0.8</v>
      </c>
      <c r="F1634">
        <v>16</v>
      </c>
      <c r="G1634">
        <v>11300000</v>
      </c>
      <c r="H1634">
        <v>1</v>
      </c>
      <c r="I1634" t="s">
        <v>9</v>
      </c>
      <c r="J1634">
        <v>6400192</v>
      </c>
      <c r="K1634">
        <v>8</v>
      </c>
      <c r="L1634">
        <v>100003</v>
      </c>
      <c r="O1634" t="str">
        <f t="shared" si="25"/>
        <v>MEM_LOAD_UOPS_RETIRED.L3_MISSrobinhood_offset_overflowMURMURfind113000001</v>
      </c>
      <c r="P1634">
        <v>6400192</v>
      </c>
    </row>
    <row r="1635" spans="1:16" x14ac:dyDescent="0.25">
      <c r="A1635" t="s">
        <v>16</v>
      </c>
      <c r="B1635" t="s">
        <v>10</v>
      </c>
      <c r="C1635" t="s">
        <v>2</v>
      </c>
      <c r="D1635">
        <v>1</v>
      </c>
      <c r="E1635">
        <v>0.8</v>
      </c>
      <c r="F1635">
        <v>16</v>
      </c>
      <c r="G1635">
        <v>11300000</v>
      </c>
      <c r="H1635">
        <v>2</v>
      </c>
      <c r="I1635" t="s">
        <v>9</v>
      </c>
      <c r="J1635">
        <v>6400192</v>
      </c>
      <c r="K1635">
        <v>8</v>
      </c>
      <c r="L1635">
        <v>100003</v>
      </c>
      <c r="O1635" t="str">
        <f t="shared" si="25"/>
        <v>MEM_LOAD_UOPS_RETIRED.L3_MISSrobinhood_offset_overflowMURMURfind113000002</v>
      </c>
      <c r="P1635">
        <v>6400192</v>
      </c>
    </row>
    <row r="1636" spans="1:16" x14ac:dyDescent="0.25">
      <c r="A1636" t="s">
        <v>16</v>
      </c>
      <c r="B1636" t="s">
        <v>10</v>
      </c>
      <c r="C1636" t="s">
        <v>2</v>
      </c>
      <c r="D1636">
        <v>1</v>
      </c>
      <c r="E1636">
        <v>0.8</v>
      </c>
      <c r="F1636">
        <v>16</v>
      </c>
      <c r="G1636">
        <v>11300000</v>
      </c>
      <c r="H1636">
        <v>3</v>
      </c>
      <c r="I1636" t="s">
        <v>9</v>
      </c>
      <c r="J1636">
        <v>6400192</v>
      </c>
      <c r="K1636">
        <v>8</v>
      </c>
      <c r="L1636">
        <v>100003</v>
      </c>
      <c r="O1636" t="str">
        <f t="shared" si="25"/>
        <v>MEM_LOAD_UOPS_RETIRED.L3_MISSrobinhood_offset_overflowMURMURfind113000003</v>
      </c>
      <c r="P1636">
        <v>6400192</v>
      </c>
    </row>
    <row r="1637" spans="1:16" x14ac:dyDescent="0.25">
      <c r="A1637" t="s">
        <v>16</v>
      </c>
      <c r="B1637" t="s">
        <v>10</v>
      </c>
      <c r="C1637" t="s">
        <v>2</v>
      </c>
      <c r="D1637">
        <v>1</v>
      </c>
      <c r="E1637">
        <v>0.8</v>
      </c>
      <c r="F1637">
        <v>16</v>
      </c>
      <c r="G1637">
        <v>22500000</v>
      </c>
      <c r="H1637">
        <v>1</v>
      </c>
      <c r="I1637" t="s">
        <v>9</v>
      </c>
      <c r="J1637">
        <v>16800504</v>
      </c>
      <c r="K1637">
        <v>21</v>
      </c>
      <c r="L1637">
        <v>100003</v>
      </c>
      <c r="O1637" t="str">
        <f t="shared" si="25"/>
        <v>MEM_LOAD_UOPS_RETIRED.L3_MISSrobinhood_offset_overflowMURMURfind225000001</v>
      </c>
      <c r="P1637">
        <v>16800504</v>
      </c>
    </row>
    <row r="1638" spans="1:16" x14ac:dyDescent="0.25">
      <c r="A1638" t="s">
        <v>16</v>
      </c>
      <c r="B1638" t="s">
        <v>10</v>
      </c>
      <c r="C1638" t="s">
        <v>2</v>
      </c>
      <c r="D1638">
        <v>1</v>
      </c>
      <c r="E1638">
        <v>0.8</v>
      </c>
      <c r="F1638">
        <v>16</v>
      </c>
      <c r="G1638">
        <v>22500000</v>
      </c>
      <c r="H1638">
        <v>2</v>
      </c>
      <c r="I1638" t="s">
        <v>9</v>
      </c>
      <c r="J1638">
        <v>17600528</v>
      </c>
      <c r="K1638">
        <v>22</v>
      </c>
      <c r="L1638">
        <v>100003</v>
      </c>
      <c r="O1638" t="str">
        <f t="shared" si="25"/>
        <v>MEM_LOAD_UOPS_RETIRED.L3_MISSrobinhood_offset_overflowMURMURfind225000002</v>
      </c>
      <c r="P1638">
        <v>17600528</v>
      </c>
    </row>
    <row r="1639" spans="1:16" x14ac:dyDescent="0.25">
      <c r="A1639" t="s">
        <v>16</v>
      </c>
      <c r="B1639" t="s">
        <v>10</v>
      </c>
      <c r="C1639" t="s">
        <v>2</v>
      </c>
      <c r="D1639">
        <v>1</v>
      </c>
      <c r="E1639">
        <v>0.8</v>
      </c>
      <c r="F1639">
        <v>16</v>
      </c>
      <c r="G1639">
        <v>22500000</v>
      </c>
      <c r="H1639">
        <v>3</v>
      </c>
      <c r="I1639" t="s">
        <v>9</v>
      </c>
      <c r="J1639">
        <v>16800504</v>
      </c>
      <c r="K1639">
        <v>21</v>
      </c>
      <c r="L1639">
        <v>100003</v>
      </c>
      <c r="O1639" t="str">
        <f t="shared" si="25"/>
        <v>MEM_LOAD_UOPS_RETIRED.L3_MISSrobinhood_offset_overflowMURMURfind225000003</v>
      </c>
      <c r="P1639">
        <v>16800504</v>
      </c>
    </row>
    <row r="1640" spans="1:16" x14ac:dyDescent="0.25">
      <c r="A1640" t="s">
        <v>16</v>
      </c>
      <c r="B1640" t="s">
        <v>10</v>
      </c>
      <c r="C1640" t="s">
        <v>2</v>
      </c>
      <c r="D1640">
        <v>1</v>
      </c>
      <c r="E1640">
        <v>0.8</v>
      </c>
      <c r="F1640">
        <v>16</v>
      </c>
      <c r="G1640">
        <v>45000000</v>
      </c>
      <c r="H1640">
        <v>1</v>
      </c>
      <c r="I1640" t="s">
        <v>9</v>
      </c>
      <c r="J1640">
        <v>41601248</v>
      </c>
      <c r="K1640">
        <v>52</v>
      </c>
      <c r="L1640">
        <v>100003</v>
      </c>
      <c r="O1640" t="str">
        <f t="shared" si="25"/>
        <v>MEM_LOAD_UOPS_RETIRED.L3_MISSrobinhood_offset_overflowMURMURfind450000001</v>
      </c>
      <c r="P1640">
        <v>41601248</v>
      </c>
    </row>
    <row r="1641" spans="1:16" x14ac:dyDescent="0.25">
      <c r="A1641" t="s">
        <v>16</v>
      </c>
      <c r="B1641" t="s">
        <v>10</v>
      </c>
      <c r="C1641" t="s">
        <v>2</v>
      </c>
      <c r="D1641">
        <v>1</v>
      </c>
      <c r="E1641">
        <v>0.8</v>
      </c>
      <c r="F1641">
        <v>16</v>
      </c>
      <c r="G1641">
        <v>45000000</v>
      </c>
      <c r="H1641">
        <v>2</v>
      </c>
      <c r="I1641" t="s">
        <v>9</v>
      </c>
      <c r="J1641">
        <v>41601248</v>
      </c>
      <c r="K1641">
        <v>52</v>
      </c>
      <c r="L1641">
        <v>100003</v>
      </c>
      <c r="O1641" t="str">
        <f t="shared" si="25"/>
        <v>MEM_LOAD_UOPS_RETIRED.L3_MISSrobinhood_offset_overflowMURMURfind450000002</v>
      </c>
      <c r="P1641">
        <v>41601248</v>
      </c>
    </row>
    <row r="1642" spans="1:16" x14ac:dyDescent="0.25">
      <c r="A1642" t="s">
        <v>16</v>
      </c>
      <c r="B1642" t="s">
        <v>10</v>
      </c>
      <c r="C1642" t="s">
        <v>2</v>
      </c>
      <c r="D1642">
        <v>1</v>
      </c>
      <c r="E1642">
        <v>0.8</v>
      </c>
      <c r="F1642">
        <v>16</v>
      </c>
      <c r="G1642">
        <v>45000000</v>
      </c>
      <c r="H1642">
        <v>3</v>
      </c>
      <c r="I1642" t="s">
        <v>9</v>
      </c>
      <c r="J1642">
        <v>40801224</v>
      </c>
      <c r="K1642">
        <v>51</v>
      </c>
      <c r="L1642">
        <v>100003</v>
      </c>
      <c r="O1642" t="str">
        <f t="shared" si="25"/>
        <v>MEM_LOAD_UOPS_RETIRED.L3_MISSrobinhood_offset_overflowMURMURfind450000003</v>
      </c>
      <c r="P1642">
        <v>40801224</v>
      </c>
    </row>
    <row r="1643" spans="1:16" x14ac:dyDescent="0.25">
      <c r="A1643" t="s">
        <v>16</v>
      </c>
      <c r="B1643" t="s">
        <v>10</v>
      </c>
      <c r="C1643" t="s">
        <v>2</v>
      </c>
      <c r="D1643">
        <v>1</v>
      </c>
      <c r="E1643">
        <v>0.8</v>
      </c>
      <c r="F1643">
        <v>16</v>
      </c>
      <c r="G1643">
        <v>90000000</v>
      </c>
      <c r="H1643">
        <v>1</v>
      </c>
      <c r="I1643" t="s">
        <v>9</v>
      </c>
      <c r="J1643">
        <v>96802904</v>
      </c>
      <c r="K1643">
        <v>121</v>
      </c>
      <c r="L1643">
        <v>100003</v>
      </c>
      <c r="O1643" t="str">
        <f t="shared" si="25"/>
        <v>MEM_LOAD_UOPS_RETIRED.L3_MISSrobinhood_offset_overflowMURMURfind900000001</v>
      </c>
      <c r="P1643">
        <v>96802904</v>
      </c>
    </row>
    <row r="1644" spans="1:16" x14ac:dyDescent="0.25">
      <c r="A1644" t="s">
        <v>16</v>
      </c>
      <c r="B1644" t="s">
        <v>10</v>
      </c>
      <c r="C1644" t="s">
        <v>2</v>
      </c>
      <c r="D1644">
        <v>1</v>
      </c>
      <c r="E1644">
        <v>0.8</v>
      </c>
      <c r="F1644">
        <v>16</v>
      </c>
      <c r="G1644">
        <v>90000000</v>
      </c>
      <c r="H1644">
        <v>2</v>
      </c>
      <c r="I1644" t="s">
        <v>9</v>
      </c>
      <c r="J1644">
        <v>96802904</v>
      </c>
      <c r="K1644">
        <v>121</v>
      </c>
      <c r="L1644">
        <v>100003</v>
      </c>
      <c r="O1644" t="str">
        <f t="shared" si="25"/>
        <v>MEM_LOAD_UOPS_RETIRED.L3_MISSrobinhood_offset_overflowMURMURfind900000002</v>
      </c>
      <c r="P1644">
        <v>96802904</v>
      </c>
    </row>
    <row r="1645" spans="1:16" x14ac:dyDescent="0.25">
      <c r="A1645" t="s">
        <v>16</v>
      </c>
      <c r="B1645" t="s">
        <v>10</v>
      </c>
      <c r="C1645" t="s">
        <v>2</v>
      </c>
      <c r="D1645">
        <v>1</v>
      </c>
      <c r="E1645">
        <v>0.8</v>
      </c>
      <c r="F1645">
        <v>16</v>
      </c>
      <c r="G1645">
        <v>90000000</v>
      </c>
      <c r="H1645">
        <v>3</v>
      </c>
      <c r="I1645" t="s">
        <v>9</v>
      </c>
      <c r="J1645">
        <v>96802904</v>
      </c>
      <c r="K1645">
        <v>121</v>
      </c>
      <c r="L1645">
        <v>100003</v>
      </c>
      <c r="O1645" t="str">
        <f t="shared" si="25"/>
        <v>MEM_LOAD_UOPS_RETIRED.L3_MISSrobinhood_offset_overflowMURMURfind900000003</v>
      </c>
      <c r="P1645">
        <v>96802904</v>
      </c>
    </row>
    <row r="1646" spans="1:16" x14ac:dyDescent="0.25">
      <c r="A1646" t="s">
        <v>16</v>
      </c>
      <c r="B1646" t="s">
        <v>11</v>
      </c>
      <c r="C1646" t="s">
        <v>2</v>
      </c>
      <c r="D1646">
        <v>1</v>
      </c>
      <c r="E1646">
        <v>0.8</v>
      </c>
      <c r="F1646">
        <v>16</v>
      </c>
      <c r="G1646">
        <v>11300000</v>
      </c>
      <c r="H1646">
        <v>1</v>
      </c>
      <c r="I1646" t="s">
        <v>9</v>
      </c>
      <c r="J1646">
        <v>6400192</v>
      </c>
      <c r="K1646">
        <v>8</v>
      </c>
      <c r="L1646">
        <v>100003</v>
      </c>
      <c r="O1646" t="str">
        <f t="shared" si="25"/>
        <v>MEM_LOAD_UOPS_RETIRED.L3_MISSrobinhood_offset_overflowMURMURinsert113000001</v>
      </c>
      <c r="P1646">
        <v>6400192</v>
      </c>
    </row>
    <row r="1647" spans="1:16" x14ac:dyDescent="0.25">
      <c r="A1647" t="s">
        <v>16</v>
      </c>
      <c r="B1647" t="s">
        <v>11</v>
      </c>
      <c r="C1647" t="s">
        <v>2</v>
      </c>
      <c r="D1647">
        <v>1</v>
      </c>
      <c r="E1647">
        <v>0.8</v>
      </c>
      <c r="F1647">
        <v>16</v>
      </c>
      <c r="G1647">
        <v>11300000</v>
      </c>
      <c r="H1647">
        <v>2</v>
      </c>
      <c r="I1647" t="s">
        <v>9</v>
      </c>
      <c r="J1647">
        <v>6400192</v>
      </c>
      <c r="K1647">
        <v>8</v>
      </c>
      <c r="L1647">
        <v>100003</v>
      </c>
      <c r="O1647" t="str">
        <f t="shared" si="25"/>
        <v>MEM_LOAD_UOPS_RETIRED.L3_MISSrobinhood_offset_overflowMURMURinsert113000002</v>
      </c>
      <c r="P1647">
        <v>6400192</v>
      </c>
    </row>
    <row r="1648" spans="1:16" x14ac:dyDescent="0.25">
      <c r="A1648" t="s">
        <v>16</v>
      </c>
      <c r="B1648" t="s">
        <v>11</v>
      </c>
      <c r="C1648" t="s">
        <v>2</v>
      </c>
      <c r="D1648">
        <v>1</v>
      </c>
      <c r="E1648">
        <v>0.8</v>
      </c>
      <c r="F1648">
        <v>16</v>
      </c>
      <c r="G1648">
        <v>11300000</v>
      </c>
      <c r="H1648">
        <v>3</v>
      </c>
      <c r="I1648" t="s">
        <v>9</v>
      </c>
      <c r="J1648">
        <v>6400192</v>
      </c>
      <c r="K1648">
        <v>8</v>
      </c>
      <c r="L1648">
        <v>100003</v>
      </c>
      <c r="O1648" t="str">
        <f t="shared" si="25"/>
        <v>MEM_LOAD_UOPS_RETIRED.L3_MISSrobinhood_offset_overflowMURMURinsert113000003</v>
      </c>
      <c r="P1648">
        <v>6400192</v>
      </c>
    </row>
    <row r="1649" spans="1:16" x14ac:dyDescent="0.25">
      <c r="A1649" t="s">
        <v>16</v>
      </c>
      <c r="B1649" t="s">
        <v>11</v>
      </c>
      <c r="C1649" t="s">
        <v>2</v>
      </c>
      <c r="D1649">
        <v>1</v>
      </c>
      <c r="E1649">
        <v>0.8</v>
      </c>
      <c r="F1649">
        <v>16</v>
      </c>
      <c r="G1649">
        <v>22500000</v>
      </c>
      <c r="H1649">
        <v>1</v>
      </c>
      <c r="I1649" t="s">
        <v>9</v>
      </c>
      <c r="J1649">
        <v>17600528</v>
      </c>
      <c r="K1649">
        <v>22</v>
      </c>
      <c r="L1649">
        <v>100003</v>
      </c>
      <c r="O1649" t="str">
        <f t="shared" si="25"/>
        <v>MEM_LOAD_UOPS_RETIRED.L3_MISSrobinhood_offset_overflowMURMURinsert225000001</v>
      </c>
      <c r="P1649">
        <v>17600528</v>
      </c>
    </row>
    <row r="1650" spans="1:16" x14ac:dyDescent="0.25">
      <c r="A1650" t="s">
        <v>16</v>
      </c>
      <c r="B1650" t="s">
        <v>11</v>
      </c>
      <c r="C1650" t="s">
        <v>2</v>
      </c>
      <c r="D1650">
        <v>1</v>
      </c>
      <c r="E1650">
        <v>0.8</v>
      </c>
      <c r="F1650">
        <v>16</v>
      </c>
      <c r="G1650">
        <v>22500000</v>
      </c>
      <c r="H1650">
        <v>2</v>
      </c>
      <c r="I1650" t="s">
        <v>9</v>
      </c>
      <c r="J1650">
        <v>16800504</v>
      </c>
      <c r="K1650">
        <v>21</v>
      </c>
      <c r="L1650">
        <v>100003</v>
      </c>
      <c r="O1650" t="str">
        <f t="shared" si="25"/>
        <v>MEM_LOAD_UOPS_RETIRED.L3_MISSrobinhood_offset_overflowMURMURinsert225000002</v>
      </c>
      <c r="P1650">
        <v>16800504</v>
      </c>
    </row>
    <row r="1651" spans="1:16" x14ac:dyDescent="0.25">
      <c r="A1651" t="s">
        <v>16</v>
      </c>
      <c r="B1651" t="s">
        <v>11</v>
      </c>
      <c r="C1651" t="s">
        <v>2</v>
      </c>
      <c r="D1651">
        <v>1</v>
      </c>
      <c r="E1651">
        <v>0.8</v>
      </c>
      <c r="F1651">
        <v>16</v>
      </c>
      <c r="G1651">
        <v>22500000</v>
      </c>
      <c r="H1651">
        <v>3</v>
      </c>
      <c r="I1651" t="s">
        <v>9</v>
      </c>
      <c r="J1651">
        <v>16800504</v>
      </c>
      <c r="K1651">
        <v>21</v>
      </c>
      <c r="L1651">
        <v>100003</v>
      </c>
      <c r="O1651" t="str">
        <f t="shared" si="25"/>
        <v>MEM_LOAD_UOPS_RETIRED.L3_MISSrobinhood_offset_overflowMURMURinsert225000003</v>
      </c>
      <c r="P1651">
        <v>16800504</v>
      </c>
    </row>
    <row r="1652" spans="1:16" x14ac:dyDescent="0.25">
      <c r="A1652" t="s">
        <v>16</v>
      </c>
      <c r="B1652" t="s">
        <v>11</v>
      </c>
      <c r="C1652" t="s">
        <v>2</v>
      </c>
      <c r="D1652">
        <v>1</v>
      </c>
      <c r="E1652">
        <v>0.8</v>
      </c>
      <c r="F1652">
        <v>16</v>
      </c>
      <c r="G1652">
        <v>45000000</v>
      </c>
      <c r="H1652">
        <v>1</v>
      </c>
      <c r="I1652" t="s">
        <v>9</v>
      </c>
      <c r="J1652">
        <v>40001200</v>
      </c>
      <c r="K1652">
        <v>50</v>
      </c>
      <c r="L1652">
        <v>100003</v>
      </c>
      <c r="O1652" t="str">
        <f t="shared" si="25"/>
        <v>MEM_LOAD_UOPS_RETIRED.L3_MISSrobinhood_offset_overflowMURMURinsert450000001</v>
      </c>
      <c r="P1652">
        <v>40001200</v>
      </c>
    </row>
    <row r="1653" spans="1:16" x14ac:dyDescent="0.25">
      <c r="A1653" t="s">
        <v>16</v>
      </c>
      <c r="B1653" t="s">
        <v>11</v>
      </c>
      <c r="C1653" t="s">
        <v>2</v>
      </c>
      <c r="D1653">
        <v>1</v>
      </c>
      <c r="E1653">
        <v>0.8</v>
      </c>
      <c r="F1653">
        <v>16</v>
      </c>
      <c r="G1653">
        <v>45000000</v>
      </c>
      <c r="H1653">
        <v>2</v>
      </c>
      <c r="I1653" t="s">
        <v>9</v>
      </c>
      <c r="J1653">
        <v>41601248</v>
      </c>
      <c r="K1653">
        <v>52</v>
      </c>
      <c r="L1653">
        <v>100003</v>
      </c>
      <c r="O1653" t="str">
        <f t="shared" si="25"/>
        <v>MEM_LOAD_UOPS_RETIRED.L3_MISSrobinhood_offset_overflowMURMURinsert450000002</v>
      </c>
      <c r="P1653">
        <v>41601248</v>
      </c>
    </row>
    <row r="1654" spans="1:16" x14ac:dyDescent="0.25">
      <c r="A1654" t="s">
        <v>16</v>
      </c>
      <c r="B1654" t="s">
        <v>11</v>
      </c>
      <c r="C1654" t="s">
        <v>2</v>
      </c>
      <c r="D1654">
        <v>1</v>
      </c>
      <c r="E1654">
        <v>0.8</v>
      </c>
      <c r="F1654">
        <v>16</v>
      </c>
      <c r="G1654">
        <v>45000000</v>
      </c>
      <c r="H1654">
        <v>3</v>
      </c>
      <c r="I1654" t="s">
        <v>9</v>
      </c>
      <c r="J1654">
        <v>41601248</v>
      </c>
      <c r="K1654">
        <v>52</v>
      </c>
      <c r="L1654">
        <v>100003</v>
      </c>
      <c r="O1654" t="str">
        <f t="shared" si="25"/>
        <v>MEM_LOAD_UOPS_RETIRED.L3_MISSrobinhood_offset_overflowMURMURinsert450000003</v>
      </c>
      <c r="P1654">
        <v>41601248</v>
      </c>
    </row>
    <row r="1655" spans="1:16" x14ac:dyDescent="0.25">
      <c r="A1655" t="s">
        <v>16</v>
      </c>
      <c r="B1655" t="s">
        <v>11</v>
      </c>
      <c r="C1655" t="s">
        <v>2</v>
      </c>
      <c r="D1655">
        <v>1</v>
      </c>
      <c r="E1655">
        <v>0.8</v>
      </c>
      <c r="F1655">
        <v>16</v>
      </c>
      <c r="G1655">
        <v>90000000</v>
      </c>
      <c r="H1655">
        <v>1</v>
      </c>
      <c r="I1655" t="s">
        <v>9</v>
      </c>
      <c r="J1655">
        <v>96802904</v>
      </c>
      <c r="K1655">
        <v>121</v>
      </c>
      <c r="L1655">
        <v>100003</v>
      </c>
      <c r="O1655" t="str">
        <f t="shared" si="25"/>
        <v>MEM_LOAD_UOPS_RETIRED.L3_MISSrobinhood_offset_overflowMURMURinsert900000001</v>
      </c>
      <c r="P1655">
        <v>96802904</v>
      </c>
    </row>
    <row r="1656" spans="1:16" x14ac:dyDescent="0.25">
      <c r="A1656" t="s">
        <v>16</v>
      </c>
      <c r="B1656" t="s">
        <v>11</v>
      </c>
      <c r="C1656" t="s">
        <v>2</v>
      </c>
      <c r="D1656">
        <v>1</v>
      </c>
      <c r="E1656">
        <v>0.8</v>
      </c>
      <c r="F1656">
        <v>16</v>
      </c>
      <c r="G1656">
        <v>90000000</v>
      </c>
      <c r="H1656">
        <v>2</v>
      </c>
      <c r="I1656" t="s">
        <v>9</v>
      </c>
      <c r="J1656">
        <v>96002880</v>
      </c>
      <c r="K1656">
        <v>120</v>
      </c>
      <c r="L1656">
        <v>100003</v>
      </c>
      <c r="O1656" t="str">
        <f t="shared" si="25"/>
        <v>MEM_LOAD_UOPS_RETIRED.L3_MISSrobinhood_offset_overflowMURMURinsert900000002</v>
      </c>
      <c r="P1656">
        <v>96002880</v>
      </c>
    </row>
    <row r="1657" spans="1:16" x14ac:dyDescent="0.25">
      <c r="A1657" t="s">
        <v>16</v>
      </c>
      <c r="B1657" t="s">
        <v>11</v>
      </c>
      <c r="C1657" t="s">
        <v>2</v>
      </c>
      <c r="D1657">
        <v>1</v>
      </c>
      <c r="E1657">
        <v>0.8</v>
      </c>
      <c r="F1657">
        <v>16</v>
      </c>
      <c r="G1657">
        <v>90000000</v>
      </c>
      <c r="H1657">
        <v>3</v>
      </c>
      <c r="I1657" t="s">
        <v>9</v>
      </c>
      <c r="J1657">
        <v>96002880</v>
      </c>
      <c r="K1657">
        <v>120</v>
      </c>
      <c r="L1657">
        <v>100003</v>
      </c>
      <c r="O1657" t="str">
        <f t="shared" si="25"/>
        <v>MEM_LOAD_UOPS_RETIRED.L3_MISSrobinhood_offset_overflowMURMURinsert900000003</v>
      </c>
      <c r="P1657">
        <v>96002880</v>
      </c>
    </row>
    <row r="1658" spans="1:16" x14ac:dyDescent="0.25">
      <c r="A1658" t="s">
        <v>17</v>
      </c>
      <c r="B1658" t="s">
        <v>1</v>
      </c>
      <c r="C1658" t="s">
        <v>2</v>
      </c>
      <c r="D1658">
        <v>1</v>
      </c>
      <c r="E1658">
        <v>0.8</v>
      </c>
      <c r="F1658">
        <v>16</v>
      </c>
      <c r="G1658">
        <v>11300000</v>
      </c>
      <c r="H1658">
        <v>1</v>
      </c>
      <c r="I1658" t="s">
        <v>9</v>
      </c>
      <c r="J1658">
        <v>6400192</v>
      </c>
      <c r="K1658">
        <v>8</v>
      </c>
      <c r="L1658">
        <v>100003</v>
      </c>
      <c r="O1658" t="str">
        <f t="shared" si="25"/>
        <v>MEM_LOAD_UOPS_RETIRED.L3_MISSrobinhood_prefetchMURMURerase113000001</v>
      </c>
      <c r="P1658">
        <v>6400192</v>
      </c>
    </row>
    <row r="1659" spans="1:16" x14ac:dyDescent="0.25">
      <c r="A1659" t="s">
        <v>17</v>
      </c>
      <c r="B1659" t="s">
        <v>1</v>
      </c>
      <c r="C1659" t="s">
        <v>2</v>
      </c>
      <c r="D1659">
        <v>1</v>
      </c>
      <c r="E1659">
        <v>0.8</v>
      </c>
      <c r="F1659">
        <v>16</v>
      </c>
      <c r="G1659">
        <v>11300000</v>
      </c>
      <c r="H1659">
        <v>2</v>
      </c>
      <c r="I1659" t="s">
        <v>9</v>
      </c>
      <c r="J1659">
        <v>6400192</v>
      </c>
      <c r="K1659">
        <v>8</v>
      </c>
      <c r="L1659">
        <v>100003</v>
      </c>
      <c r="O1659" t="str">
        <f t="shared" si="25"/>
        <v>MEM_LOAD_UOPS_RETIRED.L3_MISSrobinhood_prefetchMURMURerase113000002</v>
      </c>
      <c r="P1659">
        <v>6400192</v>
      </c>
    </row>
    <row r="1660" spans="1:16" x14ac:dyDescent="0.25">
      <c r="A1660" t="s">
        <v>17</v>
      </c>
      <c r="B1660" t="s">
        <v>1</v>
      </c>
      <c r="C1660" t="s">
        <v>2</v>
      </c>
      <c r="D1660">
        <v>1</v>
      </c>
      <c r="E1660">
        <v>0.8</v>
      </c>
      <c r="F1660">
        <v>16</v>
      </c>
      <c r="G1660">
        <v>11300000</v>
      </c>
      <c r="H1660">
        <v>3</v>
      </c>
      <c r="I1660" t="s">
        <v>9</v>
      </c>
      <c r="J1660">
        <v>6400192</v>
      </c>
      <c r="K1660">
        <v>8</v>
      </c>
      <c r="L1660">
        <v>100003</v>
      </c>
      <c r="O1660" t="str">
        <f t="shared" si="25"/>
        <v>MEM_LOAD_UOPS_RETIRED.L3_MISSrobinhood_prefetchMURMURerase113000003</v>
      </c>
      <c r="P1660">
        <v>6400192</v>
      </c>
    </row>
    <row r="1661" spans="1:16" x14ac:dyDescent="0.25">
      <c r="A1661" t="s">
        <v>17</v>
      </c>
      <c r="B1661" t="s">
        <v>1</v>
      </c>
      <c r="C1661" t="s">
        <v>2</v>
      </c>
      <c r="D1661">
        <v>1</v>
      </c>
      <c r="E1661">
        <v>0.8</v>
      </c>
      <c r="F1661">
        <v>16</v>
      </c>
      <c r="G1661">
        <v>22500000</v>
      </c>
      <c r="H1661">
        <v>1</v>
      </c>
      <c r="I1661" t="s">
        <v>9</v>
      </c>
      <c r="J1661">
        <v>20800624</v>
      </c>
      <c r="K1661">
        <v>26</v>
      </c>
      <c r="L1661">
        <v>100003</v>
      </c>
      <c r="O1661" t="str">
        <f t="shared" si="25"/>
        <v>MEM_LOAD_UOPS_RETIRED.L3_MISSrobinhood_prefetchMURMURerase225000001</v>
      </c>
      <c r="P1661">
        <v>20800624</v>
      </c>
    </row>
    <row r="1662" spans="1:16" x14ac:dyDescent="0.25">
      <c r="A1662" t="s">
        <v>17</v>
      </c>
      <c r="B1662" t="s">
        <v>1</v>
      </c>
      <c r="C1662" t="s">
        <v>2</v>
      </c>
      <c r="D1662">
        <v>1</v>
      </c>
      <c r="E1662">
        <v>0.8</v>
      </c>
      <c r="F1662">
        <v>16</v>
      </c>
      <c r="G1662">
        <v>22500000</v>
      </c>
      <c r="H1662">
        <v>2</v>
      </c>
      <c r="I1662" t="s">
        <v>9</v>
      </c>
      <c r="J1662">
        <v>21600648</v>
      </c>
      <c r="K1662">
        <v>27</v>
      </c>
      <c r="L1662">
        <v>100003</v>
      </c>
      <c r="O1662" t="str">
        <f t="shared" si="25"/>
        <v>MEM_LOAD_UOPS_RETIRED.L3_MISSrobinhood_prefetchMURMURerase225000002</v>
      </c>
      <c r="P1662">
        <v>21600648</v>
      </c>
    </row>
    <row r="1663" spans="1:16" x14ac:dyDescent="0.25">
      <c r="A1663" t="s">
        <v>17</v>
      </c>
      <c r="B1663" t="s">
        <v>1</v>
      </c>
      <c r="C1663" t="s">
        <v>2</v>
      </c>
      <c r="D1663">
        <v>1</v>
      </c>
      <c r="E1663">
        <v>0.8</v>
      </c>
      <c r="F1663">
        <v>16</v>
      </c>
      <c r="G1663">
        <v>22500000</v>
      </c>
      <c r="H1663">
        <v>3</v>
      </c>
      <c r="I1663" t="s">
        <v>9</v>
      </c>
      <c r="J1663">
        <v>21600648</v>
      </c>
      <c r="K1663">
        <v>27</v>
      </c>
      <c r="L1663">
        <v>100003</v>
      </c>
      <c r="O1663" t="str">
        <f t="shared" si="25"/>
        <v>MEM_LOAD_UOPS_RETIRED.L3_MISSrobinhood_prefetchMURMURerase225000003</v>
      </c>
      <c r="P1663">
        <v>21600648</v>
      </c>
    </row>
    <row r="1664" spans="1:16" x14ac:dyDescent="0.25">
      <c r="A1664" t="s">
        <v>17</v>
      </c>
      <c r="B1664" t="s">
        <v>1</v>
      </c>
      <c r="C1664" t="s">
        <v>2</v>
      </c>
      <c r="D1664">
        <v>1</v>
      </c>
      <c r="E1664">
        <v>0.8</v>
      </c>
      <c r="F1664">
        <v>16</v>
      </c>
      <c r="G1664">
        <v>45000000</v>
      </c>
      <c r="H1664">
        <v>1</v>
      </c>
      <c r="I1664" t="s">
        <v>9</v>
      </c>
      <c r="J1664">
        <v>51201536</v>
      </c>
      <c r="K1664">
        <v>64</v>
      </c>
      <c r="L1664">
        <v>100003</v>
      </c>
      <c r="O1664" t="str">
        <f t="shared" si="25"/>
        <v>MEM_LOAD_UOPS_RETIRED.L3_MISSrobinhood_prefetchMURMURerase450000001</v>
      </c>
      <c r="P1664">
        <v>51201536</v>
      </c>
    </row>
    <row r="1665" spans="1:16" x14ac:dyDescent="0.25">
      <c r="A1665" t="s">
        <v>17</v>
      </c>
      <c r="B1665" t="s">
        <v>1</v>
      </c>
      <c r="C1665" t="s">
        <v>2</v>
      </c>
      <c r="D1665">
        <v>1</v>
      </c>
      <c r="E1665">
        <v>0.8</v>
      </c>
      <c r="F1665">
        <v>16</v>
      </c>
      <c r="G1665">
        <v>45000000</v>
      </c>
      <c r="H1665">
        <v>2</v>
      </c>
      <c r="I1665" t="s">
        <v>9</v>
      </c>
      <c r="J1665">
        <v>52001560</v>
      </c>
      <c r="K1665">
        <v>65</v>
      </c>
      <c r="L1665">
        <v>100003</v>
      </c>
      <c r="O1665" t="str">
        <f t="shared" si="25"/>
        <v>MEM_LOAD_UOPS_RETIRED.L3_MISSrobinhood_prefetchMURMURerase450000002</v>
      </c>
      <c r="P1665">
        <v>52001560</v>
      </c>
    </row>
    <row r="1666" spans="1:16" x14ac:dyDescent="0.25">
      <c r="A1666" t="s">
        <v>17</v>
      </c>
      <c r="B1666" t="s">
        <v>1</v>
      </c>
      <c r="C1666" t="s">
        <v>2</v>
      </c>
      <c r="D1666">
        <v>1</v>
      </c>
      <c r="E1666">
        <v>0.8</v>
      </c>
      <c r="F1666">
        <v>16</v>
      </c>
      <c r="G1666">
        <v>45000000</v>
      </c>
      <c r="H1666">
        <v>3</v>
      </c>
      <c r="I1666" t="s">
        <v>9</v>
      </c>
      <c r="J1666">
        <v>52801584</v>
      </c>
      <c r="K1666">
        <v>66</v>
      </c>
      <c r="L1666">
        <v>100003</v>
      </c>
      <c r="O1666" t="str">
        <f t="shared" ref="O1666:O1729" si="26">I1666&amp;A1666&amp;C1666&amp;B1666&amp;G1666&amp;H1666</f>
        <v>MEM_LOAD_UOPS_RETIRED.L3_MISSrobinhood_prefetchMURMURerase450000003</v>
      </c>
      <c r="P1666">
        <v>52801584</v>
      </c>
    </row>
    <row r="1667" spans="1:16" x14ac:dyDescent="0.25">
      <c r="A1667" t="s">
        <v>17</v>
      </c>
      <c r="B1667" t="s">
        <v>1</v>
      </c>
      <c r="C1667" t="s">
        <v>2</v>
      </c>
      <c r="D1667">
        <v>1</v>
      </c>
      <c r="E1667">
        <v>0.8</v>
      </c>
      <c r="F1667">
        <v>16</v>
      </c>
      <c r="G1667">
        <v>90000000</v>
      </c>
      <c r="H1667">
        <v>1</v>
      </c>
      <c r="I1667" t="s">
        <v>9</v>
      </c>
      <c r="J1667">
        <v>129603888</v>
      </c>
      <c r="K1667">
        <v>162</v>
      </c>
      <c r="L1667">
        <v>100003</v>
      </c>
      <c r="O1667" t="str">
        <f t="shared" si="26"/>
        <v>MEM_LOAD_UOPS_RETIRED.L3_MISSrobinhood_prefetchMURMURerase900000001</v>
      </c>
      <c r="P1667">
        <v>129603888</v>
      </c>
    </row>
    <row r="1668" spans="1:16" x14ac:dyDescent="0.25">
      <c r="A1668" t="s">
        <v>17</v>
      </c>
      <c r="B1668" t="s">
        <v>1</v>
      </c>
      <c r="C1668" t="s">
        <v>2</v>
      </c>
      <c r="D1668">
        <v>1</v>
      </c>
      <c r="E1668">
        <v>0.8</v>
      </c>
      <c r="F1668">
        <v>16</v>
      </c>
      <c r="G1668">
        <v>90000000</v>
      </c>
      <c r="H1668">
        <v>2</v>
      </c>
      <c r="I1668" t="s">
        <v>9</v>
      </c>
      <c r="J1668">
        <v>131203936</v>
      </c>
      <c r="K1668">
        <v>164</v>
      </c>
      <c r="L1668">
        <v>100003</v>
      </c>
      <c r="O1668" t="str">
        <f t="shared" si="26"/>
        <v>MEM_LOAD_UOPS_RETIRED.L3_MISSrobinhood_prefetchMURMURerase900000002</v>
      </c>
      <c r="P1668">
        <v>131203936</v>
      </c>
    </row>
    <row r="1669" spans="1:16" x14ac:dyDescent="0.25">
      <c r="A1669" t="s">
        <v>17</v>
      </c>
      <c r="B1669" t="s">
        <v>1</v>
      </c>
      <c r="C1669" t="s">
        <v>2</v>
      </c>
      <c r="D1669">
        <v>1</v>
      </c>
      <c r="E1669">
        <v>0.8</v>
      </c>
      <c r="F1669">
        <v>16</v>
      </c>
      <c r="G1669">
        <v>90000000</v>
      </c>
      <c r="H1669">
        <v>3</v>
      </c>
      <c r="I1669" t="s">
        <v>9</v>
      </c>
      <c r="J1669">
        <v>130403912</v>
      </c>
      <c r="K1669">
        <v>163</v>
      </c>
      <c r="L1669">
        <v>100003</v>
      </c>
      <c r="O1669" t="str">
        <f t="shared" si="26"/>
        <v>MEM_LOAD_UOPS_RETIRED.L3_MISSrobinhood_prefetchMURMURerase900000003</v>
      </c>
      <c r="P1669">
        <v>130403912</v>
      </c>
    </row>
    <row r="1670" spans="1:16" x14ac:dyDescent="0.25">
      <c r="A1670" t="s">
        <v>17</v>
      </c>
      <c r="B1670" t="s">
        <v>10</v>
      </c>
      <c r="C1670" t="s">
        <v>2</v>
      </c>
      <c r="D1670">
        <v>1</v>
      </c>
      <c r="E1670">
        <v>0.8</v>
      </c>
      <c r="F1670">
        <v>16</v>
      </c>
      <c r="G1670">
        <v>11300000</v>
      </c>
      <c r="H1670">
        <v>1</v>
      </c>
      <c r="I1670" t="s">
        <v>9</v>
      </c>
      <c r="J1670">
        <v>6400192</v>
      </c>
      <c r="K1670">
        <v>8</v>
      </c>
      <c r="L1670">
        <v>100003</v>
      </c>
      <c r="O1670" t="str">
        <f t="shared" si="26"/>
        <v>MEM_LOAD_UOPS_RETIRED.L3_MISSrobinhood_prefetchMURMURfind113000001</v>
      </c>
      <c r="P1670">
        <v>6400192</v>
      </c>
    </row>
    <row r="1671" spans="1:16" x14ac:dyDescent="0.25">
      <c r="A1671" t="s">
        <v>17</v>
      </c>
      <c r="B1671" t="s">
        <v>10</v>
      </c>
      <c r="C1671" t="s">
        <v>2</v>
      </c>
      <c r="D1671">
        <v>1</v>
      </c>
      <c r="E1671">
        <v>0.8</v>
      </c>
      <c r="F1671">
        <v>16</v>
      </c>
      <c r="G1671">
        <v>11300000</v>
      </c>
      <c r="H1671">
        <v>2</v>
      </c>
      <c r="I1671" t="s">
        <v>9</v>
      </c>
      <c r="J1671">
        <v>6400192</v>
      </c>
      <c r="K1671">
        <v>8</v>
      </c>
      <c r="L1671">
        <v>100003</v>
      </c>
      <c r="O1671" t="str">
        <f t="shared" si="26"/>
        <v>MEM_LOAD_UOPS_RETIRED.L3_MISSrobinhood_prefetchMURMURfind113000002</v>
      </c>
      <c r="P1671">
        <v>6400192</v>
      </c>
    </row>
    <row r="1672" spans="1:16" x14ac:dyDescent="0.25">
      <c r="A1672" t="s">
        <v>17</v>
      </c>
      <c r="B1672" t="s">
        <v>10</v>
      </c>
      <c r="C1672" t="s">
        <v>2</v>
      </c>
      <c r="D1672">
        <v>1</v>
      </c>
      <c r="E1672">
        <v>0.8</v>
      </c>
      <c r="F1672">
        <v>16</v>
      </c>
      <c r="G1672">
        <v>11300000</v>
      </c>
      <c r="H1672">
        <v>3</v>
      </c>
      <c r="I1672" t="s">
        <v>9</v>
      </c>
      <c r="J1672">
        <v>6400192</v>
      </c>
      <c r="K1672">
        <v>8</v>
      </c>
      <c r="L1672">
        <v>100003</v>
      </c>
      <c r="O1672" t="str">
        <f t="shared" si="26"/>
        <v>MEM_LOAD_UOPS_RETIRED.L3_MISSrobinhood_prefetchMURMURfind113000003</v>
      </c>
      <c r="P1672">
        <v>6400192</v>
      </c>
    </row>
    <row r="1673" spans="1:16" x14ac:dyDescent="0.25">
      <c r="A1673" t="s">
        <v>17</v>
      </c>
      <c r="B1673" t="s">
        <v>10</v>
      </c>
      <c r="C1673" t="s">
        <v>2</v>
      </c>
      <c r="D1673">
        <v>1</v>
      </c>
      <c r="E1673">
        <v>0.8</v>
      </c>
      <c r="F1673">
        <v>16</v>
      </c>
      <c r="G1673">
        <v>22500000</v>
      </c>
      <c r="H1673">
        <v>1</v>
      </c>
      <c r="I1673" t="s">
        <v>9</v>
      </c>
      <c r="J1673">
        <v>21600648</v>
      </c>
      <c r="K1673">
        <v>27</v>
      </c>
      <c r="L1673">
        <v>100003</v>
      </c>
      <c r="O1673" t="str">
        <f t="shared" si="26"/>
        <v>MEM_LOAD_UOPS_RETIRED.L3_MISSrobinhood_prefetchMURMURfind225000001</v>
      </c>
      <c r="P1673">
        <v>21600648</v>
      </c>
    </row>
    <row r="1674" spans="1:16" x14ac:dyDescent="0.25">
      <c r="A1674" t="s">
        <v>17</v>
      </c>
      <c r="B1674" t="s">
        <v>10</v>
      </c>
      <c r="C1674" t="s">
        <v>2</v>
      </c>
      <c r="D1674">
        <v>1</v>
      </c>
      <c r="E1674">
        <v>0.8</v>
      </c>
      <c r="F1674">
        <v>16</v>
      </c>
      <c r="G1674">
        <v>22500000</v>
      </c>
      <c r="H1674">
        <v>2</v>
      </c>
      <c r="I1674" t="s">
        <v>9</v>
      </c>
      <c r="J1674">
        <v>21600648</v>
      </c>
      <c r="K1674">
        <v>27</v>
      </c>
      <c r="L1674">
        <v>100003</v>
      </c>
      <c r="O1674" t="str">
        <f t="shared" si="26"/>
        <v>MEM_LOAD_UOPS_RETIRED.L3_MISSrobinhood_prefetchMURMURfind225000002</v>
      </c>
      <c r="P1674">
        <v>21600648</v>
      </c>
    </row>
    <row r="1675" spans="1:16" x14ac:dyDescent="0.25">
      <c r="A1675" t="s">
        <v>17</v>
      </c>
      <c r="B1675" t="s">
        <v>10</v>
      </c>
      <c r="C1675" t="s">
        <v>2</v>
      </c>
      <c r="D1675">
        <v>1</v>
      </c>
      <c r="E1675">
        <v>0.8</v>
      </c>
      <c r="F1675">
        <v>16</v>
      </c>
      <c r="G1675">
        <v>22500000</v>
      </c>
      <c r="H1675">
        <v>3</v>
      </c>
      <c r="I1675" t="s">
        <v>9</v>
      </c>
      <c r="J1675">
        <v>21600648</v>
      </c>
      <c r="K1675">
        <v>27</v>
      </c>
      <c r="L1675">
        <v>100003</v>
      </c>
      <c r="O1675" t="str">
        <f t="shared" si="26"/>
        <v>MEM_LOAD_UOPS_RETIRED.L3_MISSrobinhood_prefetchMURMURfind225000003</v>
      </c>
      <c r="P1675">
        <v>21600648</v>
      </c>
    </row>
    <row r="1676" spans="1:16" x14ac:dyDescent="0.25">
      <c r="A1676" t="s">
        <v>17</v>
      </c>
      <c r="B1676" t="s">
        <v>10</v>
      </c>
      <c r="C1676" t="s">
        <v>2</v>
      </c>
      <c r="D1676">
        <v>1</v>
      </c>
      <c r="E1676">
        <v>0.8</v>
      </c>
      <c r="F1676">
        <v>16</v>
      </c>
      <c r="G1676">
        <v>45000000</v>
      </c>
      <c r="H1676">
        <v>1</v>
      </c>
      <c r="I1676" t="s">
        <v>9</v>
      </c>
      <c r="J1676">
        <v>52801584</v>
      </c>
      <c r="K1676">
        <v>66</v>
      </c>
      <c r="L1676">
        <v>100003</v>
      </c>
      <c r="O1676" t="str">
        <f t="shared" si="26"/>
        <v>MEM_LOAD_UOPS_RETIRED.L3_MISSrobinhood_prefetchMURMURfind450000001</v>
      </c>
      <c r="P1676">
        <v>52801584</v>
      </c>
    </row>
    <row r="1677" spans="1:16" x14ac:dyDescent="0.25">
      <c r="A1677" t="s">
        <v>17</v>
      </c>
      <c r="B1677" t="s">
        <v>10</v>
      </c>
      <c r="C1677" t="s">
        <v>2</v>
      </c>
      <c r="D1677">
        <v>1</v>
      </c>
      <c r="E1677">
        <v>0.8</v>
      </c>
      <c r="F1677">
        <v>16</v>
      </c>
      <c r="G1677">
        <v>45000000</v>
      </c>
      <c r="H1677">
        <v>2</v>
      </c>
      <c r="I1677" t="s">
        <v>9</v>
      </c>
      <c r="J1677">
        <v>51201536</v>
      </c>
      <c r="K1677">
        <v>64</v>
      </c>
      <c r="L1677">
        <v>100003</v>
      </c>
      <c r="O1677" t="str">
        <f t="shared" si="26"/>
        <v>MEM_LOAD_UOPS_RETIRED.L3_MISSrobinhood_prefetchMURMURfind450000002</v>
      </c>
      <c r="P1677">
        <v>51201536</v>
      </c>
    </row>
    <row r="1678" spans="1:16" x14ac:dyDescent="0.25">
      <c r="A1678" t="s">
        <v>17</v>
      </c>
      <c r="B1678" t="s">
        <v>10</v>
      </c>
      <c r="C1678" t="s">
        <v>2</v>
      </c>
      <c r="D1678">
        <v>1</v>
      </c>
      <c r="E1678">
        <v>0.8</v>
      </c>
      <c r="F1678">
        <v>16</v>
      </c>
      <c r="G1678">
        <v>45000000</v>
      </c>
      <c r="H1678">
        <v>3</v>
      </c>
      <c r="I1678" t="s">
        <v>9</v>
      </c>
      <c r="J1678">
        <v>52801584</v>
      </c>
      <c r="K1678">
        <v>66</v>
      </c>
      <c r="L1678">
        <v>100003</v>
      </c>
      <c r="O1678" t="str">
        <f t="shared" si="26"/>
        <v>MEM_LOAD_UOPS_RETIRED.L3_MISSrobinhood_prefetchMURMURfind450000003</v>
      </c>
      <c r="P1678">
        <v>52801584</v>
      </c>
    </row>
    <row r="1679" spans="1:16" x14ac:dyDescent="0.25">
      <c r="A1679" t="s">
        <v>17</v>
      </c>
      <c r="B1679" t="s">
        <v>10</v>
      </c>
      <c r="C1679" t="s">
        <v>2</v>
      </c>
      <c r="D1679">
        <v>1</v>
      </c>
      <c r="E1679">
        <v>0.8</v>
      </c>
      <c r="F1679">
        <v>16</v>
      </c>
      <c r="G1679">
        <v>90000000</v>
      </c>
      <c r="H1679">
        <v>1</v>
      </c>
      <c r="I1679" t="s">
        <v>9</v>
      </c>
      <c r="J1679">
        <v>130403912</v>
      </c>
      <c r="K1679">
        <v>163</v>
      </c>
      <c r="L1679">
        <v>100003</v>
      </c>
      <c r="O1679" t="str">
        <f t="shared" si="26"/>
        <v>MEM_LOAD_UOPS_RETIRED.L3_MISSrobinhood_prefetchMURMURfind900000001</v>
      </c>
      <c r="P1679">
        <v>130403912</v>
      </c>
    </row>
    <row r="1680" spans="1:16" x14ac:dyDescent="0.25">
      <c r="A1680" t="s">
        <v>17</v>
      </c>
      <c r="B1680" t="s">
        <v>10</v>
      </c>
      <c r="C1680" t="s">
        <v>2</v>
      </c>
      <c r="D1680">
        <v>1</v>
      </c>
      <c r="E1680">
        <v>0.8</v>
      </c>
      <c r="F1680">
        <v>16</v>
      </c>
      <c r="G1680">
        <v>90000000</v>
      </c>
      <c r="H1680">
        <v>2</v>
      </c>
      <c r="I1680" t="s">
        <v>9</v>
      </c>
      <c r="J1680">
        <v>129603888</v>
      </c>
      <c r="K1680">
        <v>162</v>
      </c>
      <c r="L1680">
        <v>100003</v>
      </c>
      <c r="O1680" t="str">
        <f t="shared" si="26"/>
        <v>MEM_LOAD_UOPS_RETIRED.L3_MISSrobinhood_prefetchMURMURfind900000002</v>
      </c>
      <c r="P1680">
        <v>129603888</v>
      </c>
    </row>
    <row r="1681" spans="1:16" x14ac:dyDescent="0.25">
      <c r="A1681" t="s">
        <v>17</v>
      </c>
      <c r="B1681" t="s">
        <v>10</v>
      </c>
      <c r="C1681" t="s">
        <v>2</v>
      </c>
      <c r="D1681">
        <v>1</v>
      </c>
      <c r="E1681">
        <v>0.8</v>
      </c>
      <c r="F1681">
        <v>16</v>
      </c>
      <c r="G1681">
        <v>90000000</v>
      </c>
      <c r="H1681">
        <v>3</v>
      </c>
      <c r="I1681" t="s">
        <v>9</v>
      </c>
      <c r="J1681">
        <v>130403912</v>
      </c>
      <c r="K1681">
        <v>163</v>
      </c>
      <c r="L1681">
        <v>100003</v>
      </c>
      <c r="O1681" t="str">
        <f t="shared" si="26"/>
        <v>MEM_LOAD_UOPS_RETIRED.L3_MISSrobinhood_prefetchMURMURfind900000003</v>
      </c>
      <c r="P1681">
        <v>130403912</v>
      </c>
    </row>
    <row r="1682" spans="1:16" x14ac:dyDescent="0.25">
      <c r="A1682" t="s">
        <v>17</v>
      </c>
      <c r="B1682" t="s">
        <v>11</v>
      </c>
      <c r="C1682" t="s">
        <v>2</v>
      </c>
      <c r="D1682">
        <v>1</v>
      </c>
      <c r="E1682">
        <v>0.8</v>
      </c>
      <c r="F1682">
        <v>16</v>
      </c>
      <c r="G1682">
        <v>11300000</v>
      </c>
      <c r="H1682">
        <v>1</v>
      </c>
      <c r="I1682" t="s">
        <v>9</v>
      </c>
      <c r="J1682">
        <v>6400192</v>
      </c>
      <c r="K1682">
        <v>8</v>
      </c>
      <c r="L1682">
        <v>100003</v>
      </c>
      <c r="O1682" t="str">
        <f t="shared" si="26"/>
        <v>MEM_LOAD_UOPS_RETIRED.L3_MISSrobinhood_prefetchMURMURinsert113000001</v>
      </c>
      <c r="P1682">
        <v>6400192</v>
      </c>
    </row>
    <row r="1683" spans="1:16" x14ac:dyDescent="0.25">
      <c r="A1683" t="s">
        <v>17</v>
      </c>
      <c r="B1683" t="s">
        <v>11</v>
      </c>
      <c r="C1683" t="s">
        <v>2</v>
      </c>
      <c r="D1683">
        <v>1</v>
      </c>
      <c r="E1683">
        <v>0.8</v>
      </c>
      <c r="F1683">
        <v>16</v>
      </c>
      <c r="G1683">
        <v>11300000</v>
      </c>
      <c r="H1683">
        <v>2</v>
      </c>
      <c r="I1683" t="s">
        <v>9</v>
      </c>
      <c r="J1683">
        <v>6400192</v>
      </c>
      <c r="K1683">
        <v>8</v>
      </c>
      <c r="L1683">
        <v>100003</v>
      </c>
      <c r="O1683" t="str">
        <f t="shared" si="26"/>
        <v>MEM_LOAD_UOPS_RETIRED.L3_MISSrobinhood_prefetchMURMURinsert113000002</v>
      </c>
      <c r="P1683">
        <v>6400192</v>
      </c>
    </row>
    <row r="1684" spans="1:16" x14ac:dyDescent="0.25">
      <c r="A1684" t="s">
        <v>17</v>
      </c>
      <c r="B1684" t="s">
        <v>11</v>
      </c>
      <c r="C1684" t="s">
        <v>2</v>
      </c>
      <c r="D1684">
        <v>1</v>
      </c>
      <c r="E1684">
        <v>0.8</v>
      </c>
      <c r="F1684">
        <v>16</v>
      </c>
      <c r="G1684">
        <v>11300000</v>
      </c>
      <c r="H1684">
        <v>3</v>
      </c>
      <c r="I1684" t="s">
        <v>9</v>
      </c>
      <c r="J1684">
        <v>6400192</v>
      </c>
      <c r="K1684">
        <v>8</v>
      </c>
      <c r="L1684">
        <v>100003</v>
      </c>
      <c r="O1684" t="str">
        <f t="shared" si="26"/>
        <v>MEM_LOAD_UOPS_RETIRED.L3_MISSrobinhood_prefetchMURMURinsert113000003</v>
      </c>
      <c r="P1684">
        <v>6400192</v>
      </c>
    </row>
    <row r="1685" spans="1:16" x14ac:dyDescent="0.25">
      <c r="A1685" t="s">
        <v>17</v>
      </c>
      <c r="B1685" t="s">
        <v>11</v>
      </c>
      <c r="C1685" t="s">
        <v>2</v>
      </c>
      <c r="D1685">
        <v>1</v>
      </c>
      <c r="E1685">
        <v>0.8</v>
      </c>
      <c r="F1685">
        <v>16</v>
      </c>
      <c r="G1685">
        <v>22500000</v>
      </c>
      <c r="H1685">
        <v>1</v>
      </c>
      <c r="I1685" t="s">
        <v>9</v>
      </c>
      <c r="J1685">
        <v>21600648</v>
      </c>
      <c r="K1685">
        <v>27</v>
      </c>
      <c r="L1685">
        <v>100003</v>
      </c>
      <c r="O1685" t="str">
        <f t="shared" si="26"/>
        <v>MEM_LOAD_UOPS_RETIRED.L3_MISSrobinhood_prefetchMURMURinsert225000001</v>
      </c>
      <c r="P1685">
        <v>21600648</v>
      </c>
    </row>
    <row r="1686" spans="1:16" x14ac:dyDescent="0.25">
      <c r="A1686" t="s">
        <v>17</v>
      </c>
      <c r="B1686" t="s">
        <v>11</v>
      </c>
      <c r="C1686" t="s">
        <v>2</v>
      </c>
      <c r="D1686">
        <v>1</v>
      </c>
      <c r="E1686">
        <v>0.8</v>
      </c>
      <c r="F1686">
        <v>16</v>
      </c>
      <c r="G1686">
        <v>22500000</v>
      </c>
      <c r="H1686">
        <v>2</v>
      </c>
      <c r="I1686" t="s">
        <v>9</v>
      </c>
      <c r="J1686">
        <v>21600648</v>
      </c>
      <c r="K1686">
        <v>27</v>
      </c>
      <c r="L1686">
        <v>100003</v>
      </c>
      <c r="O1686" t="str">
        <f t="shared" si="26"/>
        <v>MEM_LOAD_UOPS_RETIRED.L3_MISSrobinhood_prefetchMURMURinsert225000002</v>
      </c>
      <c r="P1686">
        <v>21600648</v>
      </c>
    </row>
    <row r="1687" spans="1:16" x14ac:dyDescent="0.25">
      <c r="A1687" t="s">
        <v>17</v>
      </c>
      <c r="B1687" t="s">
        <v>11</v>
      </c>
      <c r="C1687" t="s">
        <v>2</v>
      </c>
      <c r="D1687">
        <v>1</v>
      </c>
      <c r="E1687">
        <v>0.8</v>
      </c>
      <c r="F1687">
        <v>16</v>
      </c>
      <c r="G1687">
        <v>22500000</v>
      </c>
      <c r="H1687">
        <v>3</v>
      </c>
      <c r="I1687" t="s">
        <v>9</v>
      </c>
      <c r="J1687">
        <v>21600648</v>
      </c>
      <c r="K1687">
        <v>27</v>
      </c>
      <c r="L1687">
        <v>100003</v>
      </c>
      <c r="O1687" t="str">
        <f t="shared" si="26"/>
        <v>MEM_LOAD_UOPS_RETIRED.L3_MISSrobinhood_prefetchMURMURinsert225000003</v>
      </c>
      <c r="P1687">
        <v>21600648</v>
      </c>
    </row>
    <row r="1688" spans="1:16" x14ac:dyDescent="0.25">
      <c r="A1688" t="s">
        <v>17</v>
      </c>
      <c r="B1688" t="s">
        <v>11</v>
      </c>
      <c r="C1688" t="s">
        <v>2</v>
      </c>
      <c r="D1688">
        <v>1</v>
      </c>
      <c r="E1688">
        <v>0.8</v>
      </c>
      <c r="F1688">
        <v>16</v>
      </c>
      <c r="G1688">
        <v>45000000</v>
      </c>
      <c r="H1688">
        <v>1</v>
      </c>
      <c r="I1688" t="s">
        <v>9</v>
      </c>
      <c r="J1688">
        <v>52801584</v>
      </c>
      <c r="K1688">
        <v>66</v>
      </c>
      <c r="L1688">
        <v>100003</v>
      </c>
      <c r="O1688" t="str">
        <f t="shared" si="26"/>
        <v>MEM_LOAD_UOPS_RETIRED.L3_MISSrobinhood_prefetchMURMURinsert450000001</v>
      </c>
      <c r="P1688">
        <v>52801584</v>
      </c>
    </row>
    <row r="1689" spans="1:16" x14ac:dyDescent="0.25">
      <c r="A1689" t="s">
        <v>17</v>
      </c>
      <c r="B1689" t="s">
        <v>11</v>
      </c>
      <c r="C1689" t="s">
        <v>2</v>
      </c>
      <c r="D1689">
        <v>1</v>
      </c>
      <c r="E1689">
        <v>0.8</v>
      </c>
      <c r="F1689">
        <v>16</v>
      </c>
      <c r="G1689">
        <v>45000000</v>
      </c>
      <c r="H1689">
        <v>2</v>
      </c>
      <c r="I1689" t="s">
        <v>9</v>
      </c>
      <c r="J1689">
        <v>52801584</v>
      </c>
      <c r="K1689">
        <v>66</v>
      </c>
      <c r="L1689">
        <v>100003</v>
      </c>
      <c r="O1689" t="str">
        <f t="shared" si="26"/>
        <v>MEM_LOAD_UOPS_RETIRED.L3_MISSrobinhood_prefetchMURMURinsert450000002</v>
      </c>
      <c r="P1689">
        <v>52801584</v>
      </c>
    </row>
    <row r="1690" spans="1:16" x14ac:dyDescent="0.25">
      <c r="A1690" t="s">
        <v>17</v>
      </c>
      <c r="B1690" t="s">
        <v>11</v>
      </c>
      <c r="C1690" t="s">
        <v>2</v>
      </c>
      <c r="D1690">
        <v>1</v>
      </c>
      <c r="E1690">
        <v>0.8</v>
      </c>
      <c r="F1690">
        <v>16</v>
      </c>
      <c r="G1690">
        <v>45000000</v>
      </c>
      <c r="H1690">
        <v>3</v>
      </c>
      <c r="I1690" t="s">
        <v>9</v>
      </c>
      <c r="J1690">
        <v>52001560</v>
      </c>
      <c r="K1690">
        <v>65</v>
      </c>
      <c r="L1690">
        <v>100003</v>
      </c>
      <c r="O1690" t="str">
        <f t="shared" si="26"/>
        <v>MEM_LOAD_UOPS_RETIRED.L3_MISSrobinhood_prefetchMURMURinsert450000003</v>
      </c>
      <c r="P1690">
        <v>52001560</v>
      </c>
    </row>
    <row r="1691" spans="1:16" x14ac:dyDescent="0.25">
      <c r="A1691" t="s">
        <v>17</v>
      </c>
      <c r="B1691" t="s">
        <v>11</v>
      </c>
      <c r="C1691" t="s">
        <v>2</v>
      </c>
      <c r="D1691">
        <v>1</v>
      </c>
      <c r="E1691">
        <v>0.8</v>
      </c>
      <c r="F1691">
        <v>16</v>
      </c>
      <c r="G1691">
        <v>90000000</v>
      </c>
      <c r="H1691">
        <v>1</v>
      </c>
      <c r="I1691" t="s">
        <v>9</v>
      </c>
      <c r="J1691">
        <v>129603888</v>
      </c>
      <c r="K1691">
        <v>162</v>
      </c>
      <c r="L1691">
        <v>100003</v>
      </c>
      <c r="O1691" t="str">
        <f t="shared" si="26"/>
        <v>MEM_LOAD_UOPS_RETIRED.L3_MISSrobinhood_prefetchMURMURinsert900000001</v>
      </c>
      <c r="P1691">
        <v>129603888</v>
      </c>
    </row>
    <row r="1692" spans="1:16" x14ac:dyDescent="0.25">
      <c r="A1692" t="s">
        <v>17</v>
      </c>
      <c r="B1692" t="s">
        <v>11</v>
      </c>
      <c r="C1692" t="s">
        <v>2</v>
      </c>
      <c r="D1692">
        <v>1</v>
      </c>
      <c r="E1692">
        <v>0.8</v>
      </c>
      <c r="F1692">
        <v>16</v>
      </c>
      <c r="G1692">
        <v>90000000</v>
      </c>
      <c r="H1692">
        <v>2</v>
      </c>
      <c r="I1692" t="s">
        <v>9</v>
      </c>
      <c r="J1692">
        <v>130403912</v>
      </c>
      <c r="K1692">
        <v>163</v>
      </c>
      <c r="L1692">
        <v>100003</v>
      </c>
      <c r="O1692" t="str">
        <f t="shared" si="26"/>
        <v>MEM_LOAD_UOPS_RETIRED.L3_MISSrobinhood_prefetchMURMURinsert900000002</v>
      </c>
      <c r="P1692">
        <v>130403912</v>
      </c>
    </row>
    <row r="1693" spans="1:16" x14ac:dyDescent="0.25">
      <c r="A1693" t="s">
        <v>17</v>
      </c>
      <c r="B1693" t="s">
        <v>11</v>
      </c>
      <c r="C1693" t="s">
        <v>2</v>
      </c>
      <c r="D1693">
        <v>1</v>
      </c>
      <c r="E1693">
        <v>0.8</v>
      </c>
      <c r="F1693">
        <v>16</v>
      </c>
      <c r="G1693">
        <v>90000000</v>
      </c>
      <c r="H1693">
        <v>3</v>
      </c>
      <c r="I1693" t="s">
        <v>9</v>
      </c>
      <c r="J1693">
        <v>132003960</v>
      </c>
      <c r="K1693">
        <v>165</v>
      </c>
      <c r="L1693">
        <v>100003</v>
      </c>
      <c r="O1693" t="str">
        <f t="shared" si="26"/>
        <v>MEM_LOAD_UOPS_RETIRED.L3_MISSrobinhood_prefetchMURMURinsert900000003</v>
      </c>
      <c r="P1693">
        <v>132003960</v>
      </c>
    </row>
    <row r="1694" spans="1:16" x14ac:dyDescent="0.25">
      <c r="A1694" t="s">
        <v>18</v>
      </c>
      <c r="B1694" t="s">
        <v>1</v>
      </c>
      <c r="C1694" t="s">
        <v>2</v>
      </c>
      <c r="D1694">
        <v>1</v>
      </c>
      <c r="E1694">
        <v>0.8</v>
      </c>
      <c r="F1694">
        <v>16</v>
      </c>
      <c r="G1694">
        <v>11300000</v>
      </c>
      <c r="H1694">
        <v>1</v>
      </c>
      <c r="I1694" t="s">
        <v>9</v>
      </c>
      <c r="J1694">
        <v>50401512</v>
      </c>
      <c r="K1694">
        <v>63</v>
      </c>
      <c r="L1694">
        <v>100003</v>
      </c>
      <c r="O1694" t="str">
        <f t="shared" si="26"/>
        <v>MEM_LOAD_UOPS_RETIRED.L3_MISSstd_unorderedMURMURerase113000001</v>
      </c>
      <c r="P1694">
        <v>50401512</v>
      </c>
    </row>
    <row r="1695" spans="1:16" x14ac:dyDescent="0.25">
      <c r="A1695" t="s">
        <v>18</v>
      </c>
      <c r="B1695" t="s">
        <v>1</v>
      </c>
      <c r="C1695" t="s">
        <v>2</v>
      </c>
      <c r="D1695">
        <v>1</v>
      </c>
      <c r="E1695">
        <v>0.8</v>
      </c>
      <c r="F1695">
        <v>16</v>
      </c>
      <c r="G1695">
        <v>11300000</v>
      </c>
      <c r="H1695">
        <v>2</v>
      </c>
      <c r="I1695" t="s">
        <v>9</v>
      </c>
      <c r="J1695">
        <v>49601488</v>
      </c>
      <c r="K1695">
        <v>62</v>
      </c>
      <c r="L1695">
        <v>100003</v>
      </c>
      <c r="O1695" t="str">
        <f t="shared" si="26"/>
        <v>MEM_LOAD_UOPS_RETIRED.L3_MISSstd_unorderedMURMURerase113000002</v>
      </c>
      <c r="P1695">
        <v>49601488</v>
      </c>
    </row>
    <row r="1696" spans="1:16" x14ac:dyDescent="0.25">
      <c r="A1696" t="s">
        <v>18</v>
      </c>
      <c r="B1696" t="s">
        <v>1</v>
      </c>
      <c r="C1696" t="s">
        <v>2</v>
      </c>
      <c r="D1696">
        <v>1</v>
      </c>
      <c r="E1696">
        <v>0.8</v>
      </c>
      <c r="F1696">
        <v>16</v>
      </c>
      <c r="G1696">
        <v>11300000</v>
      </c>
      <c r="H1696">
        <v>3</v>
      </c>
      <c r="I1696" t="s">
        <v>9</v>
      </c>
      <c r="J1696">
        <v>50401512</v>
      </c>
      <c r="K1696">
        <v>63</v>
      </c>
      <c r="L1696">
        <v>100003</v>
      </c>
      <c r="O1696" t="str">
        <f t="shared" si="26"/>
        <v>MEM_LOAD_UOPS_RETIRED.L3_MISSstd_unorderedMURMURerase113000003</v>
      </c>
      <c r="P1696">
        <v>50401512</v>
      </c>
    </row>
    <row r="1697" spans="1:16" x14ac:dyDescent="0.25">
      <c r="A1697" t="s">
        <v>18</v>
      </c>
      <c r="B1697" t="s">
        <v>1</v>
      </c>
      <c r="C1697" t="s">
        <v>2</v>
      </c>
      <c r="D1697">
        <v>1</v>
      </c>
      <c r="E1697">
        <v>0.8</v>
      </c>
      <c r="F1697">
        <v>16</v>
      </c>
      <c r="G1697">
        <v>22500000</v>
      </c>
      <c r="H1697">
        <v>1</v>
      </c>
      <c r="I1697" t="s">
        <v>9</v>
      </c>
      <c r="J1697">
        <v>122403672</v>
      </c>
      <c r="K1697">
        <v>153</v>
      </c>
      <c r="L1697">
        <v>100003</v>
      </c>
      <c r="O1697" t="str">
        <f t="shared" si="26"/>
        <v>MEM_LOAD_UOPS_RETIRED.L3_MISSstd_unorderedMURMURerase225000001</v>
      </c>
      <c r="P1697">
        <v>122403672</v>
      </c>
    </row>
    <row r="1698" spans="1:16" x14ac:dyDescent="0.25">
      <c r="A1698" t="s">
        <v>18</v>
      </c>
      <c r="B1698" t="s">
        <v>1</v>
      </c>
      <c r="C1698" t="s">
        <v>2</v>
      </c>
      <c r="D1698">
        <v>1</v>
      </c>
      <c r="E1698">
        <v>0.8</v>
      </c>
      <c r="F1698">
        <v>16</v>
      </c>
      <c r="G1698">
        <v>22500000</v>
      </c>
      <c r="H1698">
        <v>2</v>
      </c>
      <c r="I1698" t="s">
        <v>9</v>
      </c>
      <c r="J1698">
        <v>123203696</v>
      </c>
      <c r="K1698">
        <v>154</v>
      </c>
      <c r="L1698">
        <v>100003</v>
      </c>
      <c r="O1698" t="str">
        <f t="shared" si="26"/>
        <v>MEM_LOAD_UOPS_RETIRED.L3_MISSstd_unorderedMURMURerase225000002</v>
      </c>
      <c r="P1698">
        <v>123203696</v>
      </c>
    </row>
    <row r="1699" spans="1:16" x14ac:dyDescent="0.25">
      <c r="A1699" t="s">
        <v>18</v>
      </c>
      <c r="B1699" t="s">
        <v>1</v>
      </c>
      <c r="C1699" t="s">
        <v>2</v>
      </c>
      <c r="D1699">
        <v>1</v>
      </c>
      <c r="E1699">
        <v>0.8</v>
      </c>
      <c r="F1699">
        <v>16</v>
      </c>
      <c r="G1699">
        <v>22500000</v>
      </c>
      <c r="H1699">
        <v>3</v>
      </c>
      <c r="I1699" t="s">
        <v>9</v>
      </c>
      <c r="J1699">
        <v>122403672</v>
      </c>
      <c r="K1699">
        <v>153</v>
      </c>
      <c r="L1699">
        <v>100003</v>
      </c>
      <c r="O1699" t="str">
        <f t="shared" si="26"/>
        <v>MEM_LOAD_UOPS_RETIRED.L3_MISSstd_unorderedMURMURerase225000003</v>
      </c>
      <c r="P1699">
        <v>122403672</v>
      </c>
    </row>
    <row r="1700" spans="1:16" x14ac:dyDescent="0.25">
      <c r="A1700" t="s">
        <v>18</v>
      </c>
      <c r="B1700" t="s">
        <v>1</v>
      </c>
      <c r="C1700" t="s">
        <v>2</v>
      </c>
      <c r="D1700">
        <v>1</v>
      </c>
      <c r="E1700">
        <v>0.8</v>
      </c>
      <c r="F1700">
        <v>16</v>
      </c>
      <c r="G1700">
        <v>45000000</v>
      </c>
      <c r="H1700">
        <v>1</v>
      </c>
      <c r="I1700" t="s">
        <v>9</v>
      </c>
      <c r="J1700">
        <v>276008280</v>
      </c>
      <c r="K1700">
        <v>345</v>
      </c>
      <c r="L1700">
        <v>100003</v>
      </c>
      <c r="O1700" t="str">
        <f t="shared" si="26"/>
        <v>MEM_LOAD_UOPS_RETIRED.L3_MISSstd_unorderedMURMURerase450000001</v>
      </c>
      <c r="P1700">
        <v>276008280</v>
      </c>
    </row>
    <row r="1701" spans="1:16" x14ac:dyDescent="0.25">
      <c r="A1701" t="s">
        <v>18</v>
      </c>
      <c r="B1701" t="s">
        <v>1</v>
      </c>
      <c r="C1701" t="s">
        <v>2</v>
      </c>
      <c r="D1701">
        <v>1</v>
      </c>
      <c r="E1701">
        <v>0.8</v>
      </c>
      <c r="F1701">
        <v>16</v>
      </c>
      <c r="G1701">
        <v>45000000</v>
      </c>
      <c r="H1701">
        <v>2</v>
      </c>
      <c r="I1701" t="s">
        <v>9</v>
      </c>
      <c r="J1701">
        <v>280808424</v>
      </c>
      <c r="K1701">
        <v>351</v>
      </c>
      <c r="L1701">
        <v>100003</v>
      </c>
      <c r="O1701" t="str">
        <f t="shared" si="26"/>
        <v>MEM_LOAD_UOPS_RETIRED.L3_MISSstd_unorderedMURMURerase450000002</v>
      </c>
      <c r="P1701">
        <v>280808424</v>
      </c>
    </row>
    <row r="1702" spans="1:16" x14ac:dyDescent="0.25">
      <c r="A1702" t="s">
        <v>18</v>
      </c>
      <c r="B1702" t="s">
        <v>1</v>
      </c>
      <c r="C1702" t="s">
        <v>2</v>
      </c>
      <c r="D1702">
        <v>1</v>
      </c>
      <c r="E1702">
        <v>0.8</v>
      </c>
      <c r="F1702">
        <v>16</v>
      </c>
      <c r="G1702">
        <v>45000000</v>
      </c>
      <c r="H1702">
        <v>3</v>
      </c>
      <c r="I1702" t="s">
        <v>9</v>
      </c>
      <c r="J1702">
        <v>276808304</v>
      </c>
      <c r="K1702">
        <v>346</v>
      </c>
      <c r="L1702">
        <v>100003</v>
      </c>
      <c r="O1702" t="str">
        <f t="shared" si="26"/>
        <v>MEM_LOAD_UOPS_RETIRED.L3_MISSstd_unorderedMURMURerase450000003</v>
      </c>
      <c r="P1702">
        <v>276808304</v>
      </c>
    </row>
    <row r="1703" spans="1:16" x14ac:dyDescent="0.25">
      <c r="A1703" t="s">
        <v>18</v>
      </c>
      <c r="B1703" t="s">
        <v>1</v>
      </c>
      <c r="C1703" t="s">
        <v>2</v>
      </c>
      <c r="D1703">
        <v>1</v>
      </c>
      <c r="E1703">
        <v>0.8</v>
      </c>
      <c r="F1703">
        <v>16</v>
      </c>
      <c r="G1703">
        <v>90000000</v>
      </c>
      <c r="H1703">
        <v>1</v>
      </c>
      <c r="I1703" t="s">
        <v>9</v>
      </c>
      <c r="J1703">
        <v>589617688</v>
      </c>
      <c r="K1703">
        <v>737</v>
      </c>
      <c r="L1703">
        <v>100003</v>
      </c>
      <c r="O1703" t="str">
        <f t="shared" si="26"/>
        <v>MEM_LOAD_UOPS_RETIRED.L3_MISSstd_unorderedMURMURerase900000001</v>
      </c>
      <c r="P1703">
        <v>589617688</v>
      </c>
    </row>
    <row r="1704" spans="1:16" x14ac:dyDescent="0.25">
      <c r="A1704" t="s">
        <v>18</v>
      </c>
      <c r="B1704" t="s">
        <v>1</v>
      </c>
      <c r="C1704" t="s">
        <v>2</v>
      </c>
      <c r="D1704">
        <v>1</v>
      </c>
      <c r="E1704">
        <v>0.8</v>
      </c>
      <c r="F1704">
        <v>16</v>
      </c>
      <c r="G1704">
        <v>90000000</v>
      </c>
      <c r="H1704">
        <v>2</v>
      </c>
      <c r="I1704" t="s">
        <v>9</v>
      </c>
      <c r="J1704">
        <v>588017640</v>
      </c>
      <c r="K1704">
        <v>735</v>
      </c>
      <c r="L1704">
        <v>100003</v>
      </c>
      <c r="O1704" t="str">
        <f t="shared" si="26"/>
        <v>MEM_LOAD_UOPS_RETIRED.L3_MISSstd_unorderedMURMURerase900000002</v>
      </c>
      <c r="P1704">
        <v>588017640</v>
      </c>
    </row>
    <row r="1705" spans="1:16" x14ac:dyDescent="0.25">
      <c r="A1705" t="s">
        <v>18</v>
      </c>
      <c r="B1705" t="s">
        <v>1</v>
      </c>
      <c r="C1705" t="s">
        <v>2</v>
      </c>
      <c r="D1705">
        <v>1</v>
      </c>
      <c r="E1705">
        <v>0.8</v>
      </c>
      <c r="F1705">
        <v>16</v>
      </c>
      <c r="G1705">
        <v>90000000</v>
      </c>
      <c r="H1705">
        <v>3</v>
      </c>
      <c r="I1705" t="s">
        <v>9</v>
      </c>
      <c r="J1705">
        <v>585617568</v>
      </c>
      <c r="K1705">
        <v>732</v>
      </c>
      <c r="L1705">
        <v>100003</v>
      </c>
      <c r="O1705" t="str">
        <f t="shared" si="26"/>
        <v>MEM_LOAD_UOPS_RETIRED.L3_MISSstd_unorderedMURMURerase900000003</v>
      </c>
      <c r="P1705">
        <v>585617568</v>
      </c>
    </row>
    <row r="1706" spans="1:16" x14ac:dyDescent="0.25">
      <c r="A1706" t="s">
        <v>18</v>
      </c>
      <c r="B1706" t="s">
        <v>10</v>
      </c>
      <c r="C1706" t="s">
        <v>2</v>
      </c>
      <c r="D1706">
        <v>1</v>
      </c>
      <c r="E1706">
        <v>0.8</v>
      </c>
      <c r="F1706">
        <v>16</v>
      </c>
      <c r="G1706">
        <v>11300000</v>
      </c>
      <c r="H1706">
        <v>1</v>
      </c>
      <c r="I1706" t="s">
        <v>9</v>
      </c>
      <c r="J1706">
        <v>50401512</v>
      </c>
      <c r="K1706">
        <v>63</v>
      </c>
      <c r="L1706">
        <v>100003</v>
      </c>
      <c r="O1706" t="str">
        <f t="shared" si="26"/>
        <v>MEM_LOAD_UOPS_RETIRED.L3_MISSstd_unorderedMURMURfind113000001</v>
      </c>
      <c r="P1706">
        <v>50401512</v>
      </c>
    </row>
    <row r="1707" spans="1:16" x14ac:dyDescent="0.25">
      <c r="A1707" t="s">
        <v>18</v>
      </c>
      <c r="B1707" t="s">
        <v>10</v>
      </c>
      <c r="C1707" t="s">
        <v>2</v>
      </c>
      <c r="D1707">
        <v>1</v>
      </c>
      <c r="E1707">
        <v>0.8</v>
      </c>
      <c r="F1707">
        <v>16</v>
      </c>
      <c r="G1707">
        <v>11300000</v>
      </c>
      <c r="H1707">
        <v>2</v>
      </c>
      <c r="I1707" t="s">
        <v>9</v>
      </c>
      <c r="J1707">
        <v>50401512</v>
      </c>
      <c r="K1707">
        <v>63</v>
      </c>
      <c r="L1707">
        <v>100003</v>
      </c>
      <c r="O1707" t="str">
        <f t="shared" si="26"/>
        <v>MEM_LOAD_UOPS_RETIRED.L3_MISSstd_unorderedMURMURfind113000002</v>
      </c>
      <c r="P1707">
        <v>50401512</v>
      </c>
    </row>
    <row r="1708" spans="1:16" x14ac:dyDescent="0.25">
      <c r="A1708" t="s">
        <v>18</v>
      </c>
      <c r="B1708" t="s">
        <v>10</v>
      </c>
      <c r="C1708" t="s">
        <v>2</v>
      </c>
      <c r="D1708">
        <v>1</v>
      </c>
      <c r="E1708">
        <v>0.8</v>
      </c>
      <c r="F1708">
        <v>16</v>
      </c>
      <c r="G1708">
        <v>11300000</v>
      </c>
      <c r="H1708">
        <v>3</v>
      </c>
      <c r="I1708" t="s">
        <v>9</v>
      </c>
      <c r="J1708">
        <v>49601488</v>
      </c>
      <c r="K1708">
        <v>62</v>
      </c>
      <c r="L1708">
        <v>100003</v>
      </c>
      <c r="O1708" t="str">
        <f t="shared" si="26"/>
        <v>MEM_LOAD_UOPS_RETIRED.L3_MISSstd_unorderedMURMURfind113000003</v>
      </c>
      <c r="P1708">
        <v>49601488</v>
      </c>
    </row>
    <row r="1709" spans="1:16" x14ac:dyDescent="0.25">
      <c r="A1709" t="s">
        <v>18</v>
      </c>
      <c r="B1709" t="s">
        <v>10</v>
      </c>
      <c r="C1709" t="s">
        <v>2</v>
      </c>
      <c r="D1709">
        <v>1</v>
      </c>
      <c r="E1709">
        <v>0.8</v>
      </c>
      <c r="F1709">
        <v>16</v>
      </c>
      <c r="G1709">
        <v>22500000</v>
      </c>
      <c r="H1709">
        <v>1</v>
      </c>
      <c r="I1709" t="s">
        <v>9</v>
      </c>
      <c r="J1709">
        <v>122403672</v>
      </c>
      <c r="K1709">
        <v>153</v>
      </c>
      <c r="L1709">
        <v>100003</v>
      </c>
      <c r="O1709" t="str">
        <f t="shared" si="26"/>
        <v>MEM_LOAD_UOPS_RETIRED.L3_MISSstd_unorderedMURMURfind225000001</v>
      </c>
      <c r="P1709">
        <v>122403672</v>
      </c>
    </row>
    <row r="1710" spans="1:16" x14ac:dyDescent="0.25">
      <c r="A1710" t="s">
        <v>18</v>
      </c>
      <c r="B1710" t="s">
        <v>10</v>
      </c>
      <c r="C1710" t="s">
        <v>2</v>
      </c>
      <c r="D1710">
        <v>1</v>
      </c>
      <c r="E1710">
        <v>0.8</v>
      </c>
      <c r="F1710">
        <v>16</v>
      </c>
      <c r="G1710">
        <v>22500000</v>
      </c>
      <c r="H1710">
        <v>2</v>
      </c>
      <c r="I1710" t="s">
        <v>9</v>
      </c>
      <c r="J1710">
        <v>122403672</v>
      </c>
      <c r="K1710">
        <v>153</v>
      </c>
      <c r="L1710">
        <v>100003</v>
      </c>
      <c r="O1710" t="str">
        <f t="shared" si="26"/>
        <v>MEM_LOAD_UOPS_RETIRED.L3_MISSstd_unorderedMURMURfind225000002</v>
      </c>
      <c r="P1710">
        <v>122403672</v>
      </c>
    </row>
    <row r="1711" spans="1:16" x14ac:dyDescent="0.25">
      <c r="A1711" t="s">
        <v>18</v>
      </c>
      <c r="B1711" t="s">
        <v>10</v>
      </c>
      <c r="C1711" t="s">
        <v>2</v>
      </c>
      <c r="D1711">
        <v>1</v>
      </c>
      <c r="E1711">
        <v>0.8</v>
      </c>
      <c r="F1711">
        <v>16</v>
      </c>
      <c r="G1711">
        <v>22500000</v>
      </c>
      <c r="H1711">
        <v>3</v>
      </c>
      <c r="I1711" t="s">
        <v>9</v>
      </c>
      <c r="J1711">
        <v>121603648</v>
      </c>
      <c r="K1711">
        <v>152</v>
      </c>
      <c r="L1711">
        <v>100003</v>
      </c>
      <c r="O1711" t="str">
        <f t="shared" si="26"/>
        <v>MEM_LOAD_UOPS_RETIRED.L3_MISSstd_unorderedMURMURfind225000003</v>
      </c>
      <c r="P1711">
        <v>121603648</v>
      </c>
    </row>
    <row r="1712" spans="1:16" x14ac:dyDescent="0.25">
      <c r="A1712" t="s">
        <v>18</v>
      </c>
      <c r="B1712" t="s">
        <v>10</v>
      </c>
      <c r="C1712" t="s">
        <v>2</v>
      </c>
      <c r="D1712">
        <v>1</v>
      </c>
      <c r="E1712">
        <v>0.8</v>
      </c>
      <c r="F1712">
        <v>16</v>
      </c>
      <c r="G1712">
        <v>45000000</v>
      </c>
      <c r="H1712">
        <v>1</v>
      </c>
      <c r="I1712" t="s">
        <v>9</v>
      </c>
      <c r="J1712">
        <v>280008400</v>
      </c>
      <c r="K1712">
        <v>350</v>
      </c>
      <c r="L1712">
        <v>100003</v>
      </c>
      <c r="O1712" t="str">
        <f t="shared" si="26"/>
        <v>MEM_LOAD_UOPS_RETIRED.L3_MISSstd_unorderedMURMURfind450000001</v>
      </c>
      <c r="P1712">
        <v>280008400</v>
      </c>
    </row>
    <row r="1713" spans="1:16" x14ac:dyDescent="0.25">
      <c r="A1713" t="s">
        <v>18</v>
      </c>
      <c r="B1713" t="s">
        <v>10</v>
      </c>
      <c r="C1713" t="s">
        <v>2</v>
      </c>
      <c r="D1713">
        <v>1</v>
      </c>
      <c r="E1713">
        <v>0.8</v>
      </c>
      <c r="F1713">
        <v>16</v>
      </c>
      <c r="G1713">
        <v>45000000</v>
      </c>
      <c r="H1713">
        <v>2</v>
      </c>
      <c r="I1713" t="s">
        <v>9</v>
      </c>
      <c r="J1713">
        <v>278408352</v>
      </c>
      <c r="K1713">
        <v>348</v>
      </c>
      <c r="L1713">
        <v>100003</v>
      </c>
      <c r="O1713" t="str">
        <f t="shared" si="26"/>
        <v>MEM_LOAD_UOPS_RETIRED.L3_MISSstd_unorderedMURMURfind450000002</v>
      </c>
      <c r="P1713">
        <v>278408352</v>
      </c>
    </row>
    <row r="1714" spans="1:16" x14ac:dyDescent="0.25">
      <c r="A1714" t="s">
        <v>18</v>
      </c>
      <c r="B1714" t="s">
        <v>10</v>
      </c>
      <c r="C1714" t="s">
        <v>2</v>
      </c>
      <c r="D1714">
        <v>1</v>
      </c>
      <c r="E1714">
        <v>0.8</v>
      </c>
      <c r="F1714">
        <v>16</v>
      </c>
      <c r="G1714">
        <v>45000000</v>
      </c>
      <c r="H1714">
        <v>3</v>
      </c>
      <c r="I1714" t="s">
        <v>9</v>
      </c>
      <c r="J1714">
        <v>276808304</v>
      </c>
      <c r="K1714">
        <v>346</v>
      </c>
      <c r="L1714">
        <v>100003</v>
      </c>
      <c r="O1714" t="str">
        <f t="shared" si="26"/>
        <v>MEM_LOAD_UOPS_RETIRED.L3_MISSstd_unorderedMURMURfind450000003</v>
      </c>
      <c r="P1714">
        <v>276808304</v>
      </c>
    </row>
    <row r="1715" spans="1:16" x14ac:dyDescent="0.25">
      <c r="A1715" t="s">
        <v>18</v>
      </c>
      <c r="B1715" t="s">
        <v>10</v>
      </c>
      <c r="C1715" t="s">
        <v>2</v>
      </c>
      <c r="D1715">
        <v>1</v>
      </c>
      <c r="E1715">
        <v>0.8</v>
      </c>
      <c r="F1715">
        <v>16</v>
      </c>
      <c r="G1715">
        <v>90000000</v>
      </c>
      <c r="H1715">
        <v>1</v>
      </c>
      <c r="I1715" t="s">
        <v>9</v>
      </c>
      <c r="J1715">
        <v>589617688</v>
      </c>
      <c r="K1715">
        <v>737</v>
      </c>
      <c r="L1715">
        <v>100003</v>
      </c>
      <c r="O1715" t="str">
        <f t="shared" si="26"/>
        <v>MEM_LOAD_UOPS_RETIRED.L3_MISSstd_unorderedMURMURfind900000001</v>
      </c>
      <c r="P1715">
        <v>589617688</v>
      </c>
    </row>
    <row r="1716" spans="1:16" x14ac:dyDescent="0.25">
      <c r="A1716" t="s">
        <v>18</v>
      </c>
      <c r="B1716" t="s">
        <v>10</v>
      </c>
      <c r="C1716" t="s">
        <v>2</v>
      </c>
      <c r="D1716">
        <v>1</v>
      </c>
      <c r="E1716">
        <v>0.8</v>
      </c>
      <c r="F1716">
        <v>16</v>
      </c>
      <c r="G1716">
        <v>90000000</v>
      </c>
      <c r="H1716">
        <v>2</v>
      </c>
      <c r="I1716" t="s">
        <v>9</v>
      </c>
      <c r="J1716">
        <v>590417712</v>
      </c>
      <c r="K1716">
        <v>738</v>
      </c>
      <c r="L1716">
        <v>100003</v>
      </c>
      <c r="O1716" t="str">
        <f t="shared" si="26"/>
        <v>MEM_LOAD_UOPS_RETIRED.L3_MISSstd_unorderedMURMURfind900000002</v>
      </c>
      <c r="P1716">
        <v>590417712</v>
      </c>
    </row>
    <row r="1717" spans="1:16" x14ac:dyDescent="0.25">
      <c r="A1717" t="s">
        <v>18</v>
      </c>
      <c r="B1717" t="s">
        <v>10</v>
      </c>
      <c r="C1717" t="s">
        <v>2</v>
      </c>
      <c r="D1717">
        <v>1</v>
      </c>
      <c r="E1717">
        <v>0.8</v>
      </c>
      <c r="F1717">
        <v>16</v>
      </c>
      <c r="G1717">
        <v>90000000</v>
      </c>
      <c r="H1717">
        <v>3</v>
      </c>
      <c r="I1717" t="s">
        <v>9</v>
      </c>
      <c r="J1717">
        <v>587217616</v>
      </c>
      <c r="K1717">
        <v>734</v>
      </c>
      <c r="L1717">
        <v>100003</v>
      </c>
      <c r="O1717" t="str">
        <f t="shared" si="26"/>
        <v>MEM_LOAD_UOPS_RETIRED.L3_MISSstd_unorderedMURMURfind900000003</v>
      </c>
      <c r="P1717">
        <v>587217616</v>
      </c>
    </row>
    <row r="1718" spans="1:16" x14ac:dyDescent="0.25">
      <c r="A1718" t="s">
        <v>18</v>
      </c>
      <c r="B1718" t="s">
        <v>11</v>
      </c>
      <c r="C1718" t="s">
        <v>2</v>
      </c>
      <c r="D1718">
        <v>1</v>
      </c>
      <c r="E1718">
        <v>0.8</v>
      </c>
      <c r="F1718">
        <v>16</v>
      </c>
      <c r="G1718">
        <v>11300000</v>
      </c>
      <c r="H1718">
        <v>1</v>
      </c>
      <c r="I1718" t="s">
        <v>9</v>
      </c>
      <c r="J1718">
        <v>47201416</v>
      </c>
      <c r="K1718">
        <v>59</v>
      </c>
      <c r="L1718">
        <v>100003</v>
      </c>
      <c r="O1718" t="str">
        <f t="shared" si="26"/>
        <v>MEM_LOAD_UOPS_RETIRED.L3_MISSstd_unorderedMURMURinsert113000001</v>
      </c>
      <c r="P1718">
        <v>47201416</v>
      </c>
    </row>
    <row r="1719" spans="1:16" x14ac:dyDescent="0.25">
      <c r="A1719" t="s">
        <v>18</v>
      </c>
      <c r="B1719" t="s">
        <v>11</v>
      </c>
      <c r="C1719" t="s">
        <v>2</v>
      </c>
      <c r="D1719">
        <v>1</v>
      </c>
      <c r="E1719">
        <v>0.8</v>
      </c>
      <c r="F1719">
        <v>16</v>
      </c>
      <c r="G1719">
        <v>11300000</v>
      </c>
      <c r="H1719">
        <v>2</v>
      </c>
      <c r="I1719" t="s">
        <v>9</v>
      </c>
      <c r="J1719">
        <v>49601488</v>
      </c>
      <c r="K1719">
        <v>62</v>
      </c>
      <c r="L1719">
        <v>100003</v>
      </c>
      <c r="O1719" t="str">
        <f t="shared" si="26"/>
        <v>MEM_LOAD_UOPS_RETIRED.L3_MISSstd_unorderedMURMURinsert113000002</v>
      </c>
      <c r="P1719">
        <v>49601488</v>
      </c>
    </row>
    <row r="1720" spans="1:16" x14ac:dyDescent="0.25">
      <c r="A1720" t="s">
        <v>18</v>
      </c>
      <c r="B1720" t="s">
        <v>11</v>
      </c>
      <c r="C1720" t="s">
        <v>2</v>
      </c>
      <c r="D1720">
        <v>1</v>
      </c>
      <c r="E1720">
        <v>0.8</v>
      </c>
      <c r="F1720">
        <v>16</v>
      </c>
      <c r="G1720">
        <v>11300000</v>
      </c>
      <c r="H1720">
        <v>3</v>
      </c>
      <c r="I1720" t="s">
        <v>9</v>
      </c>
      <c r="J1720">
        <v>50401512</v>
      </c>
      <c r="K1720">
        <v>63</v>
      </c>
      <c r="L1720">
        <v>100003</v>
      </c>
      <c r="O1720" t="str">
        <f t="shared" si="26"/>
        <v>MEM_LOAD_UOPS_RETIRED.L3_MISSstd_unorderedMURMURinsert113000003</v>
      </c>
      <c r="P1720">
        <v>50401512</v>
      </c>
    </row>
    <row r="1721" spans="1:16" x14ac:dyDescent="0.25">
      <c r="A1721" t="s">
        <v>18</v>
      </c>
      <c r="B1721" t="s">
        <v>11</v>
      </c>
      <c r="C1721" t="s">
        <v>2</v>
      </c>
      <c r="D1721">
        <v>1</v>
      </c>
      <c r="E1721">
        <v>0.8</v>
      </c>
      <c r="F1721">
        <v>16</v>
      </c>
      <c r="G1721">
        <v>22500000</v>
      </c>
      <c r="H1721">
        <v>1</v>
      </c>
      <c r="I1721" t="s">
        <v>9</v>
      </c>
      <c r="J1721">
        <v>122403672</v>
      </c>
      <c r="K1721">
        <v>153</v>
      </c>
      <c r="L1721">
        <v>100003</v>
      </c>
      <c r="O1721" t="str">
        <f t="shared" si="26"/>
        <v>MEM_LOAD_UOPS_RETIRED.L3_MISSstd_unorderedMURMURinsert225000001</v>
      </c>
      <c r="P1721">
        <v>122403672</v>
      </c>
    </row>
    <row r="1722" spans="1:16" x14ac:dyDescent="0.25">
      <c r="A1722" t="s">
        <v>18</v>
      </c>
      <c r="B1722" t="s">
        <v>11</v>
      </c>
      <c r="C1722" t="s">
        <v>2</v>
      </c>
      <c r="D1722">
        <v>1</v>
      </c>
      <c r="E1722">
        <v>0.8</v>
      </c>
      <c r="F1722">
        <v>16</v>
      </c>
      <c r="G1722">
        <v>22500000</v>
      </c>
      <c r="H1722">
        <v>2</v>
      </c>
      <c r="I1722" t="s">
        <v>9</v>
      </c>
      <c r="J1722">
        <v>122403672</v>
      </c>
      <c r="K1722">
        <v>153</v>
      </c>
      <c r="L1722">
        <v>100003</v>
      </c>
      <c r="O1722" t="str">
        <f t="shared" si="26"/>
        <v>MEM_LOAD_UOPS_RETIRED.L3_MISSstd_unorderedMURMURinsert225000002</v>
      </c>
      <c r="P1722">
        <v>122403672</v>
      </c>
    </row>
    <row r="1723" spans="1:16" x14ac:dyDescent="0.25">
      <c r="A1723" t="s">
        <v>18</v>
      </c>
      <c r="B1723" t="s">
        <v>11</v>
      </c>
      <c r="C1723" t="s">
        <v>2</v>
      </c>
      <c r="D1723">
        <v>1</v>
      </c>
      <c r="E1723">
        <v>0.8</v>
      </c>
      <c r="F1723">
        <v>16</v>
      </c>
      <c r="G1723">
        <v>22500000</v>
      </c>
      <c r="H1723">
        <v>3</v>
      </c>
      <c r="I1723" t="s">
        <v>9</v>
      </c>
      <c r="J1723">
        <v>123203696</v>
      </c>
      <c r="K1723">
        <v>154</v>
      </c>
      <c r="L1723">
        <v>100003</v>
      </c>
      <c r="O1723" t="str">
        <f t="shared" si="26"/>
        <v>MEM_LOAD_UOPS_RETIRED.L3_MISSstd_unorderedMURMURinsert225000003</v>
      </c>
      <c r="P1723">
        <v>123203696</v>
      </c>
    </row>
    <row r="1724" spans="1:16" x14ac:dyDescent="0.25">
      <c r="A1724" t="s">
        <v>18</v>
      </c>
      <c r="B1724" t="s">
        <v>11</v>
      </c>
      <c r="C1724" t="s">
        <v>2</v>
      </c>
      <c r="D1724">
        <v>1</v>
      </c>
      <c r="E1724">
        <v>0.8</v>
      </c>
      <c r="F1724">
        <v>16</v>
      </c>
      <c r="G1724">
        <v>45000000</v>
      </c>
      <c r="H1724">
        <v>1</v>
      </c>
      <c r="I1724" t="s">
        <v>9</v>
      </c>
      <c r="J1724">
        <v>274408232</v>
      </c>
      <c r="K1724">
        <v>343</v>
      </c>
      <c r="L1724">
        <v>100003</v>
      </c>
      <c r="O1724" t="str">
        <f t="shared" si="26"/>
        <v>MEM_LOAD_UOPS_RETIRED.L3_MISSstd_unorderedMURMURinsert450000001</v>
      </c>
      <c r="P1724">
        <v>274408232</v>
      </c>
    </row>
    <row r="1725" spans="1:16" x14ac:dyDescent="0.25">
      <c r="A1725" t="s">
        <v>18</v>
      </c>
      <c r="B1725" t="s">
        <v>11</v>
      </c>
      <c r="C1725" t="s">
        <v>2</v>
      </c>
      <c r="D1725">
        <v>1</v>
      </c>
      <c r="E1725">
        <v>0.8</v>
      </c>
      <c r="F1725">
        <v>16</v>
      </c>
      <c r="G1725">
        <v>45000000</v>
      </c>
      <c r="H1725">
        <v>2</v>
      </c>
      <c r="I1725" t="s">
        <v>9</v>
      </c>
      <c r="J1725">
        <v>276808304</v>
      </c>
      <c r="K1725">
        <v>346</v>
      </c>
      <c r="L1725">
        <v>100003</v>
      </c>
      <c r="O1725" t="str">
        <f t="shared" si="26"/>
        <v>MEM_LOAD_UOPS_RETIRED.L3_MISSstd_unorderedMURMURinsert450000002</v>
      </c>
      <c r="P1725">
        <v>276808304</v>
      </c>
    </row>
    <row r="1726" spans="1:16" x14ac:dyDescent="0.25">
      <c r="A1726" t="s">
        <v>18</v>
      </c>
      <c r="B1726" t="s">
        <v>11</v>
      </c>
      <c r="C1726" t="s">
        <v>2</v>
      </c>
      <c r="D1726">
        <v>1</v>
      </c>
      <c r="E1726">
        <v>0.8</v>
      </c>
      <c r="F1726">
        <v>16</v>
      </c>
      <c r="G1726">
        <v>45000000</v>
      </c>
      <c r="H1726">
        <v>3</v>
      </c>
      <c r="I1726" t="s">
        <v>9</v>
      </c>
      <c r="J1726">
        <v>275208256</v>
      </c>
      <c r="K1726">
        <v>344</v>
      </c>
      <c r="L1726">
        <v>100003</v>
      </c>
      <c r="O1726" t="str">
        <f t="shared" si="26"/>
        <v>MEM_LOAD_UOPS_RETIRED.L3_MISSstd_unorderedMURMURinsert450000003</v>
      </c>
      <c r="P1726">
        <v>275208256</v>
      </c>
    </row>
    <row r="1727" spans="1:16" x14ac:dyDescent="0.25">
      <c r="A1727" t="s">
        <v>18</v>
      </c>
      <c r="B1727" t="s">
        <v>11</v>
      </c>
      <c r="C1727" t="s">
        <v>2</v>
      </c>
      <c r="D1727">
        <v>1</v>
      </c>
      <c r="E1727">
        <v>0.8</v>
      </c>
      <c r="F1727">
        <v>16</v>
      </c>
      <c r="G1727">
        <v>90000000</v>
      </c>
      <c r="H1727">
        <v>1</v>
      </c>
      <c r="I1727" t="s">
        <v>9</v>
      </c>
      <c r="J1727">
        <v>584817544</v>
      </c>
      <c r="K1727">
        <v>731</v>
      </c>
      <c r="L1727">
        <v>100003</v>
      </c>
      <c r="O1727" t="str">
        <f t="shared" si="26"/>
        <v>MEM_LOAD_UOPS_RETIRED.L3_MISSstd_unorderedMURMURinsert900000001</v>
      </c>
      <c r="P1727">
        <v>584817544</v>
      </c>
    </row>
    <row r="1728" spans="1:16" x14ac:dyDescent="0.25">
      <c r="A1728" t="s">
        <v>18</v>
      </c>
      <c r="B1728" t="s">
        <v>11</v>
      </c>
      <c r="C1728" t="s">
        <v>2</v>
      </c>
      <c r="D1728">
        <v>1</v>
      </c>
      <c r="E1728">
        <v>0.8</v>
      </c>
      <c r="F1728">
        <v>16</v>
      </c>
      <c r="G1728">
        <v>90000000</v>
      </c>
      <c r="H1728">
        <v>2</v>
      </c>
      <c r="I1728" t="s">
        <v>9</v>
      </c>
      <c r="J1728">
        <v>588817664</v>
      </c>
      <c r="K1728">
        <v>736</v>
      </c>
      <c r="L1728">
        <v>100003</v>
      </c>
      <c r="O1728" t="str">
        <f t="shared" si="26"/>
        <v>MEM_LOAD_UOPS_RETIRED.L3_MISSstd_unorderedMURMURinsert900000002</v>
      </c>
      <c r="P1728">
        <v>588817664</v>
      </c>
    </row>
    <row r="1729" spans="1:16" x14ac:dyDescent="0.25">
      <c r="A1729" t="s">
        <v>18</v>
      </c>
      <c r="B1729" t="s">
        <v>11</v>
      </c>
      <c r="C1729" t="s">
        <v>2</v>
      </c>
      <c r="D1729">
        <v>1</v>
      </c>
      <c r="E1729">
        <v>0.8</v>
      </c>
      <c r="F1729">
        <v>16</v>
      </c>
      <c r="G1729">
        <v>90000000</v>
      </c>
      <c r="H1729">
        <v>3</v>
      </c>
      <c r="I1729" t="s">
        <v>9</v>
      </c>
      <c r="J1729">
        <v>588817664</v>
      </c>
      <c r="K1729">
        <v>736</v>
      </c>
      <c r="L1729">
        <v>100003</v>
      </c>
      <c r="O1729" t="str">
        <f t="shared" si="26"/>
        <v>MEM_LOAD_UOPS_RETIRED.L3_MISSstd_unorderedMURMURinsert900000003</v>
      </c>
      <c r="P1729">
        <v>588817664</v>
      </c>
    </row>
    <row r="1730" spans="1:16" x14ac:dyDescent="0.25">
      <c r="A1730" t="s">
        <v>0</v>
      </c>
      <c r="B1730" t="s">
        <v>1</v>
      </c>
      <c r="C1730" t="s">
        <v>2</v>
      </c>
      <c r="D1730">
        <v>1</v>
      </c>
      <c r="E1730">
        <v>0.8</v>
      </c>
      <c r="F1730">
        <v>16</v>
      </c>
      <c r="G1730">
        <v>11300000</v>
      </c>
      <c r="H1730">
        <v>1</v>
      </c>
      <c r="I1730" t="s">
        <v>3</v>
      </c>
      <c r="J1730">
        <v>19200576</v>
      </c>
      <c r="K1730">
        <v>24</v>
      </c>
      <c r="L1730">
        <v>100003</v>
      </c>
      <c r="O1730" t="str">
        <f t="shared" ref="O1730:O1793" si="27">I1730&amp;A1730&amp;C1730&amp;B1730&amp;G1730&amp;H1730</f>
        <v>OFFCORE_RESPONSE:request=ALL_REQUESTS:response=LLC_MISS.LOCAL_DRAMclassic_robinhoodMURMURerase113000001</v>
      </c>
      <c r="P1730">
        <v>19200576</v>
      </c>
    </row>
    <row r="1731" spans="1:16" x14ac:dyDescent="0.25">
      <c r="A1731" t="s">
        <v>0</v>
      </c>
      <c r="B1731" t="s">
        <v>1</v>
      </c>
      <c r="C1731" t="s">
        <v>2</v>
      </c>
      <c r="D1731">
        <v>1</v>
      </c>
      <c r="E1731">
        <v>0.8</v>
      </c>
      <c r="F1731">
        <v>16</v>
      </c>
      <c r="G1731">
        <v>11300000</v>
      </c>
      <c r="H1731">
        <v>2</v>
      </c>
      <c r="I1731" t="s">
        <v>3</v>
      </c>
      <c r="J1731">
        <v>20000600</v>
      </c>
      <c r="K1731">
        <v>25</v>
      </c>
      <c r="L1731">
        <v>100003</v>
      </c>
      <c r="O1731" t="str">
        <f t="shared" si="27"/>
        <v>OFFCORE_RESPONSE:request=ALL_REQUESTS:response=LLC_MISS.LOCAL_DRAMclassic_robinhoodMURMURerase113000002</v>
      </c>
      <c r="P1731">
        <v>20000600</v>
      </c>
    </row>
    <row r="1732" spans="1:16" x14ac:dyDescent="0.25">
      <c r="A1732" t="s">
        <v>0</v>
      </c>
      <c r="B1732" t="s">
        <v>1</v>
      </c>
      <c r="C1732" t="s">
        <v>2</v>
      </c>
      <c r="D1732">
        <v>1</v>
      </c>
      <c r="E1732">
        <v>0.8</v>
      </c>
      <c r="F1732">
        <v>16</v>
      </c>
      <c r="G1732">
        <v>11300000</v>
      </c>
      <c r="H1732">
        <v>3</v>
      </c>
      <c r="I1732" t="s">
        <v>3</v>
      </c>
      <c r="J1732">
        <v>20000600</v>
      </c>
      <c r="K1732">
        <v>25</v>
      </c>
      <c r="L1732">
        <v>100003</v>
      </c>
      <c r="O1732" t="str">
        <f t="shared" si="27"/>
        <v>OFFCORE_RESPONSE:request=ALL_REQUESTS:response=LLC_MISS.LOCAL_DRAMclassic_robinhoodMURMURerase113000003</v>
      </c>
      <c r="P1732">
        <v>20000600</v>
      </c>
    </row>
    <row r="1733" spans="1:16" x14ac:dyDescent="0.25">
      <c r="A1733" t="s">
        <v>0</v>
      </c>
      <c r="B1733" t="s">
        <v>1</v>
      </c>
      <c r="C1733" t="s">
        <v>2</v>
      </c>
      <c r="D1733">
        <v>1</v>
      </c>
      <c r="E1733">
        <v>0.8</v>
      </c>
      <c r="F1733">
        <v>16</v>
      </c>
      <c r="G1733">
        <v>22500000</v>
      </c>
      <c r="H1733">
        <v>1</v>
      </c>
      <c r="I1733" t="s">
        <v>3</v>
      </c>
      <c r="J1733">
        <v>61601848</v>
      </c>
      <c r="K1733">
        <v>77</v>
      </c>
      <c r="L1733">
        <v>100003</v>
      </c>
      <c r="O1733" t="str">
        <f t="shared" si="27"/>
        <v>OFFCORE_RESPONSE:request=ALL_REQUESTS:response=LLC_MISS.LOCAL_DRAMclassic_robinhoodMURMURerase225000001</v>
      </c>
      <c r="P1733">
        <v>61601848</v>
      </c>
    </row>
    <row r="1734" spans="1:16" x14ac:dyDescent="0.25">
      <c r="A1734" t="s">
        <v>0</v>
      </c>
      <c r="B1734" t="s">
        <v>1</v>
      </c>
      <c r="C1734" t="s">
        <v>2</v>
      </c>
      <c r="D1734">
        <v>1</v>
      </c>
      <c r="E1734">
        <v>0.8</v>
      </c>
      <c r="F1734">
        <v>16</v>
      </c>
      <c r="G1734">
        <v>22500000</v>
      </c>
      <c r="H1734">
        <v>2</v>
      </c>
      <c r="I1734" t="s">
        <v>3</v>
      </c>
      <c r="J1734">
        <v>62401872</v>
      </c>
      <c r="K1734">
        <v>78</v>
      </c>
      <c r="L1734">
        <v>100003</v>
      </c>
      <c r="O1734" t="str">
        <f t="shared" si="27"/>
        <v>OFFCORE_RESPONSE:request=ALL_REQUESTS:response=LLC_MISS.LOCAL_DRAMclassic_robinhoodMURMURerase225000002</v>
      </c>
      <c r="P1734">
        <v>62401872</v>
      </c>
    </row>
    <row r="1735" spans="1:16" x14ac:dyDescent="0.25">
      <c r="A1735" t="s">
        <v>0</v>
      </c>
      <c r="B1735" t="s">
        <v>1</v>
      </c>
      <c r="C1735" t="s">
        <v>2</v>
      </c>
      <c r="D1735">
        <v>1</v>
      </c>
      <c r="E1735">
        <v>0.8</v>
      </c>
      <c r="F1735">
        <v>16</v>
      </c>
      <c r="G1735">
        <v>22500000</v>
      </c>
      <c r="H1735">
        <v>3</v>
      </c>
      <c r="I1735" t="s">
        <v>3</v>
      </c>
      <c r="J1735">
        <v>61601848</v>
      </c>
      <c r="K1735">
        <v>77</v>
      </c>
      <c r="L1735">
        <v>100003</v>
      </c>
      <c r="O1735" t="str">
        <f t="shared" si="27"/>
        <v>OFFCORE_RESPONSE:request=ALL_REQUESTS:response=LLC_MISS.LOCAL_DRAMclassic_robinhoodMURMURerase225000003</v>
      </c>
      <c r="P1735">
        <v>61601848</v>
      </c>
    </row>
    <row r="1736" spans="1:16" x14ac:dyDescent="0.25">
      <c r="A1736" t="s">
        <v>0</v>
      </c>
      <c r="B1736" t="s">
        <v>1</v>
      </c>
      <c r="C1736" t="s">
        <v>2</v>
      </c>
      <c r="D1736">
        <v>1</v>
      </c>
      <c r="E1736">
        <v>0.8</v>
      </c>
      <c r="F1736">
        <v>16</v>
      </c>
      <c r="G1736">
        <v>45000000</v>
      </c>
      <c r="H1736">
        <v>1</v>
      </c>
      <c r="I1736" t="s">
        <v>3</v>
      </c>
      <c r="J1736">
        <v>170405112</v>
      </c>
      <c r="K1736">
        <v>213</v>
      </c>
      <c r="L1736">
        <v>100003</v>
      </c>
      <c r="O1736" t="str">
        <f t="shared" si="27"/>
        <v>OFFCORE_RESPONSE:request=ALL_REQUESTS:response=LLC_MISS.LOCAL_DRAMclassic_robinhoodMURMURerase450000001</v>
      </c>
      <c r="P1736">
        <v>170405112</v>
      </c>
    </row>
    <row r="1737" spans="1:16" x14ac:dyDescent="0.25">
      <c r="A1737" t="s">
        <v>0</v>
      </c>
      <c r="B1737" t="s">
        <v>1</v>
      </c>
      <c r="C1737" t="s">
        <v>2</v>
      </c>
      <c r="D1737">
        <v>1</v>
      </c>
      <c r="E1737">
        <v>0.8</v>
      </c>
      <c r="F1737">
        <v>16</v>
      </c>
      <c r="G1737">
        <v>45000000</v>
      </c>
      <c r="H1737">
        <v>2</v>
      </c>
      <c r="I1737" t="s">
        <v>3</v>
      </c>
      <c r="J1737">
        <v>170405112</v>
      </c>
      <c r="K1737">
        <v>213</v>
      </c>
      <c r="L1737">
        <v>100003</v>
      </c>
      <c r="O1737" t="str">
        <f t="shared" si="27"/>
        <v>OFFCORE_RESPONSE:request=ALL_REQUESTS:response=LLC_MISS.LOCAL_DRAMclassic_robinhoodMURMURerase450000002</v>
      </c>
      <c r="P1737">
        <v>170405112</v>
      </c>
    </row>
    <row r="1738" spans="1:16" x14ac:dyDescent="0.25">
      <c r="A1738" t="s">
        <v>0</v>
      </c>
      <c r="B1738" t="s">
        <v>1</v>
      </c>
      <c r="C1738" t="s">
        <v>2</v>
      </c>
      <c r="D1738">
        <v>1</v>
      </c>
      <c r="E1738">
        <v>0.8</v>
      </c>
      <c r="F1738">
        <v>16</v>
      </c>
      <c r="G1738">
        <v>45000000</v>
      </c>
      <c r="H1738">
        <v>3</v>
      </c>
      <c r="I1738" t="s">
        <v>3</v>
      </c>
      <c r="J1738">
        <v>169605088</v>
      </c>
      <c r="K1738">
        <v>212</v>
      </c>
      <c r="L1738">
        <v>100003</v>
      </c>
      <c r="O1738" t="str">
        <f t="shared" si="27"/>
        <v>OFFCORE_RESPONSE:request=ALL_REQUESTS:response=LLC_MISS.LOCAL_DRAMclassic_robinhoodMURMURerase450000003</v>
      </c>
      <c r="P1738">
        <v>169605088</v>
      </c>
    </row>
    <row r="1739" spans="1:16" x14ac:dyDescent="0.25">
      <c r="A1739" t="s">
        <v>0</v>
      </c>
      <c r="B1739" t="s">
        <v>1</v>
      </c>
      <c r="C1739" t="s">
        <v>2</v>
      </c>
      <c r="D1739">
        <v>1</v>
      </c>
      <c r="E1739">
        <v>0.8</v>
      </c>
      <c r="F1739">
        <v>16</v>
      </c>
      <c r="G1739">
        <v>90000000</v>
      </c>
      <c r="H1739">
        <v>1</v>
      </c>
      <c r="I1739" t="s">
        <v>3</v>
      </c>
      <c r="J1739">
        <v>396011880</v>
      </c>
      <c r="K1739">
        <v>495</v>
      </c>
      <c r="L1739">
        <v>100003</v>
      </c>
      <c r="O1739" t="str">
        <f t="shared" si="27"/>
        <v>OFFCORE_RESPONSE:request=ALL_REQUESTS:response=LLC_MISS.LOCAL_DRAMclassic_robinhoodMURMURerase900000001</v>
      </c>
      <c r="P1739">
        <v>396011880</v>
      </c>
    </row>
    <row r="1740" spans="1:16" x14ac:dyDescent="0.25">
      <c r="A1740" t="s">
        <v>0</v>
      </c>
      <c r="B1740" t="s">
        <v>1</v>
      </c>
      <c r="C1740" t="s">
        <v>2</v>
      </c>
      <c r="D1740">
        <v>1</v>
      </c>
      <c r="E1740">
        <v>0.8</v>
      </c>
      <c r="F1740">
        <v>16</v>
      </c>
      <c r="G1740">
        <v>90000000</v>
      </c>
      <c r="H1740">
        <v>2</v>
      </c>
      <c r="I1740" t="s">
        <v>3</v>
      </c>
      <c r="J1740">
        <v>395211856</v>
      </c>
      <c r="K1740">
        <v>494</v>
      </c>
      <c r="L1740">
        <v>100003</v>
      </c>
      <c r="O1740" t="str">
        <f t="shared" si="27"/>
        <v>OFFCORE_RESPONSE:request=ALL_REQUESTS:response=LLC_MISS.LOCAL_DRAMclassic_robinhoodMURMURerase900000002</v>
      </c>
      <c r="P1740">
        <v>395211856</v>
      </c>
    </row>
    <row r="1741" spans="1:16" x14ac:dyDescent="0.25">
      <c r="A1741" t="s">
        <v>0</v>
      </c>
      <c r="B1741" t="s">
        <v>1</v>
      </c>
      <c r="C1741" t="s">
        <v>2</v>
      </c>
      <c r="D1741">
        <v>1</v>
      </c>
      <c r="E1741">
        <v>0.8</v>
      </c>
      <c r="F1741">
        <v>16</v>
      </c>
      <c r="G1741">
        <v>90000000</v>
      </c>
      <c r="H1741">
        <v>3</v>
      </c>
      <c r="I1741" t="s">
        <v>3</v>
      </c>
      <c r="J1741">
        <v>396011880</v>
      </c>
      <c r="K1741">
        <v>495</v>
      </c>
      <c r="L1741">
        <v>100003</v>
      </c>
      <c r="O1741" t="str">
        <f t="shared" si="27"/>
        <v>OFFCORE_RESPONSE:request=ALL_REQUESTS:response=LLC_MISS.LOCAL_DRAMclassic_robinhoodMURMURerase900000003</v>
      </c>
      <c r="P1741">
        <v>396011880</v>
      </c>
    </row>
    <row r="1742" spans="1:16" x14ac:dyDescent="0.25">
      <c r="A1742" t="s">
        <v>0</v>
      </c>
      <c r="B1742" t="s">
        <v>10</v>
      </c>
      <c r="C1742" t="s">
        <v>2</v>
      </c>
      <c r="D1742">
        <v>1</v>
      </c>
      <c r="E1742">
        <v>0.8</v>
      </c>
      <c r="F1742">
        <v>16</v>
      </c>
      <c r="G1742">
        <v>11300000</v>
      </c>
      <c r="H1742">
        <v>1</v>
      </c>
      <c r="I1742" t="s">
        <v>3</v>
      </c>
      <c r="J1742">
        <v>19200576</v>
      </c>
      <c r="K1742">
        <v>24</v>
      </c>
      <c r="L1742">
        <v>100003</v>
      </c>
      <c r="O1742" t="str">
        <f t="shared" si="27"/>
        <v>OFFCORE_RESPONSE:request=ALL_REQUESTS:response=LLC_MISS.LOCAL_DRAMclassic_robinhoodMURMURfind113000001</v>
      </c>
      <c r="P1742">
        <v>19200576</v>
      </c>
    </row>
    <row r="1743" spans="1:16" x14ac:dyDescent="0.25">
      <c r="A1743" t="s">
        <v>0</v>
      </c>
      <c r="B1743" t="s">
        <v>10</v>
      </c>
      <c r="C1743" t="s">
        <v>2</v>
      </c>
      <c r="D1743">
        <v>1</v>
      </c>
      <c r="E1743">
        <v>0.8</v>
      </c>
      <c r="F1743">
        <v>16</v>
      </c>
      <c r="G1743">
        <v>11300000</v>
      </c>
      <c r="H1743">
        <v>2</v>
      </c>
      <c r="I1743" t="s">
        <v>3</v>
      </c>
      <c r="J1743">
        <v>19200576</v>
      </c>
      <c r="K1743">
        <v>24</v>
      </c>
      <c r="L1743">
        <v>100003</v>
      </c>
      <c r="O1743" t="str">
        <f t="shared" si="27"/>
        <v>OFFCORE_RESPONSE:request=ALL_REQUESTS:response=LLC_MISS.LOCAL_DRAMclassic_robinhoodMURMURfind113000002</v>
      </c>
      <c r="P1743">
        <v>19200576</v>
      </c>
    </row>
    <row r="1744" spans="1:16" x14ac:dyDescent="0.25">
      <c r="A1744" t="s">
        <v>0</v>
      </c>
      <c r="B1744" t="s">
        <v>10</v>
      </c>
      <c r="C1744" t="s">
        <v>2</v>
      </c>
      <c r="D1744">
        <v>1</v>
      </c>
      <c r="E1744">
        <v>0.8</v>
      </c>
      <c r="F1744">
        <v>16</v>
      </c>
      <c r="G1744">
        <v>11300000</v>
      </c>
      <c r="H1744">
        <v>3</v>
      </c>
      <c r="I1744" t="s">
        <v>3</v>
      </c>
      <c r="J1744">
        <v>20000600</v>
      </c>
      <c r="K1744">
        <v>25</v>
      </c>
      <c r="L1744">
        <v>100003</v>
      </c>
      <c r="O1744" t="str">
        <f t="shared" si="27"/>
        <v>OFFCORE_RESPONSE:request=ALL_REQUESTS:response=LLC_MISS.LOCAL_DRAMclassic_robinhoodMURMURfind113000003</v>
      </c>
      <c r="P1744">
        <v>20000600</v>
      </c>
    </row>
    <row r="1745" spans="1:16" x14ac:dyDescent="0.25">
      <c r="A1745" t="s">
        <v>0</v>
      </c>
      <c r="B1745" t="s">
        <v>10</v>
      </c>
      <c r="C1745" t="s">
        <v>2</v>
      </c>
      <c r="D1745">
        <v>1</v>
      </c>
      <c r="E1745">
        <v>0.8</v>
      </c>
      <c r="F1745">
        <v>16</v>
      </c>
      <c r="G1745">
        <v>22500000</v>
      </c>
      <c r="H1745">
        <v>1</v>
      </c>
      <c r="I1745" t="s">
        <v>3</v>
      </c>
      <c r="J1745">
        <v>61601848</v>
      </c>
      <c r="K1745">
        <v>77</v>
      </c>
      <c r="L1745">
        <v>100003</v>
      </c>
      <c r="O1745" t="str">
        <f t="shared" si="27"/>
        <v>OFFCORE_RESPONSE:request=ALL_REQUESTS:response=LLC_MISS.LOCAL_DRAMclassic_robinhoodMURMURfind225000001</v>
      </c>
      <c r="P1745">
        <v>61601848</v>
      </c>
    </row>
    <row r="1746" spans="1:16" x14ac:dyDescent="0.25">
      <c r="A1746" t="s">
        <v>0</v>
      </c>
      <c r="B1746" t="s">
        <v>10</v>
      </c>
      <c r="C1746" t="s">
        <v>2</v>
      </c>
      <c r="D1746">
        <v>1</v>
      </c>
      <c r="E1746">
        <v>0.8</v>
      </c>
      <c r="F1746">
        <v>16</v>
      </c>
      <c r="G1746">
        <v>22500000</v>
      </c>
      <c r="H1746">
        <v>2</v>
      </c>
      <c r="I1746" t="s">
        <v>3</v>
      </c>
      <c r="J1746">
        <v>61601848</v>
      </c>
      <c r="K1746">
        <v>77</v>
      </c>
      <c r="L1746">
        <v>100003</v>
      </c>
      <c r="O1746" t="str">
        <f t="shared" si="27"/>
        <v>OFFCORE_RESPONSE:request=ALL_REQUESTS:response=LLC_MISS.LOCAL_DRAMclassic_robinhoodMURMURfind225000002</v>
      </c>
      <c r="P1746">
        <v>61601848</v>
      </c>
    </row>
    <row r="1747" spans="1:16" x14ac:dyDescent="0.25">
      <c r="A1747" t="s">
        <v>0</v>
      </c>
      <c r="B1747" t="s">
        <v>10</v>
      </c>
      <c r="C1747" t="s">
        <v>2</v>
      </c>
      <c r="D1747">
        <v>1</v>
      </c>
      <c r="E1747">
        <v>0.8</v>
      </c>
      <c r="F1747">
        <v>16</v>
      </c>
      <c r="G1747">
        <v>22500000</v>
      </c>
      <c r="H1747">
        <v>3</v>
      </c>
      <c r="I1747" t="s">
        <v>3</v>
      </c>
      <c r="J1747">
        <v>61601848</v>
      </c>
      <c r="K1747">
        <v>77</v>
      </c>
      <c r="L1747">
        <v>100003</v>
      </c>
      <c r="O1747" t="str">
        <f t="shared" si="27"/>
        <v>OFFCORE_RESPONSE:request=ALL_REQUESTS:response=LLC_MISS.LOCAL_DRAMclassic_robinhoodMURMURfind225000003</v>
      </c>
      <c r="P1747">
        <v>61601848</v>
      </c>
    </row>
    <row r="1748" spans="1:16" x14ac:dyDescent="0.25">
      <c r="A1748" t="s">
        <v>0</v>
      </c>
      <c r="B1748" t="s">
        <v>10</v>
      </c>
      <c r="C1748" t="s">
        <v>2</v>
      </c>
      <c r="D1748">
        <v>1</v>
      </c>
      <c r="E1748">
        <v>0.8</v>
      </c>
      <c r="F1748">
        <v>16</v>
      </c>
      <c r="G1748">
        <v>45000000</v>
      </c>
      <c r="H1748">
        <v>1</v>
      </c>
      <c r="I1748" t="s">
        <v>3</v>
      </c>
      <c r="J1748">
        <v>170405112</v>
      </c>
      <c r="K1748">
        <v>213</v>
      </c>
      <c r="L1748">
        <v>100003</v>
      </c>
      <c r="O1748" t="str">
        <f t="shared" si="27"/>
        <v>OFFCORE_RESPONSE:request=ALL_REQUESTS:response=LLC_MISS.LOCAL_DRAMclassic_robinhoodMURMURfind450000001</v>
      </c>
      <c r="P1748">
        <v>170405112</v>
      </c>
    </row>
    <row r="1749" spans="1:16" x14ac:dyDescent="0.25">
      <c r="A1749" t="s">
        <v>0</v>
      </c>
      <c r="B1749" t="s">
        <v>10</v>
      </c>
      <c r="C1749" t="s">
        <v>2</v>
      </c>
      <c r="D1749">
        <v>1</v>
      </c>
      <c r="E1749">
        <v>0.8</v>
      </c>
      <c r="F1749">
        <v>16</v>
      </c>
      <c r="G1749">
        <v>45000000</v>
      </c>
      <c r="H1749">
        <v>2</v>
      </c>
      <c r="I1749" t="s">
        <v>3</v>
      </c>
      <c r="J1749">
        <v>169605088</v>
      </c>
      <c r="K1749">
        <v>212</v>
      </c>
      <c r="L1749">
        <v>100003</v>
      </c>
      <c r="O1749" t="str">
        <f t="shared" si="27"/>
        <v>OFFCORE_RESPONSE:request=ALL_REQUESTS:response=LLC_MISS.LOCAL_DRAMclassic_robinhoodMURMURfind450000002</v>
      </c>
      <c r="P1749">
        <v>169605088</v>
      </c>
    </row>
    <row r="1750" spans="1:16" x14ac:dyDescent="0.25">
      <c r="A1750" t="s">
        <v>0</v>
      </c>
      <c r="B1750" t="s">
        <v>10</v>
      </c>
      <c r="C1750" t="s">
        <v>2</v>
      </c>
      <c r="D1750">
        <v>1</v>
      </c>
      <c r="E1750">
        <v>0.8</v>
      </c>
      <c r="F1750">
        <v>16</v>
      </c>
      <c r="G1750">
        <v>45000000</v>
      </c>
      <c r="H1750">
        <v>3</v>
      </c>
      <c r="I1750" t="s">
        <v>3</v>
      </c>
      <c r="J1750">
        <v>169605088</v>
      </c>
      <c r="K1750">
        <v>212</v>
      </c>
      <c r="L1750">
        <v>100003</v>
      </c>
      <c r="O1750" t="str">
        <f t="shared" si="27"/>
        <v>OFFCORE_RESPONSE:request=ALL_REQUESTS:response=LLC_MISS.LOCAL_DRAMclassic_robinhoodMURMURfind450000003</v>
      </c>
      <c r="P1750">
        <v>169605088</v>
      </c>
    </row>
    <row r="1751" spans="1:16" x14ac:dyDescent="0.25">
      <c r="A1751" t="s">
        <v>0</v>
      </c>
      <c r="B1751" t="s">
        <v>10</v>
      </c>
      <c r="C1751" t="s">
        <v>2</v>
      </c>
      <c r="D1751">
        <v>1</v>
      </c>
      <c r="E1751">
        <v>0.8</v>
      </c>
      <c r="F1751">
        <v>16</v>
      </c>
      <c r="G1751">
        <v>90000000</v>
      </c>
      <c r="H1751">
        <v>1</v>
      </c>
      <c r="I1751" t="s">
        <v>3</v>
      </c>
      <c r="J1751">
        <v>396011880</v>
      </c>
      <c r="K1751">
        <v>495</v>
      </c>
      <c r="L1751">
        <v>100003</v>
      </c>
      <c r="O1751" t="str">
        <f t="shared" si="27"/>
        <v>OFFCORE_RESPONSE:request=ALL_REQUESTS:response=LLC_MISS.LOCAL_DRAMclassic_robinhoodMURMURfind900000001</v>
      </c>
      <c r="P1751">
        <v>396011880</v>
      </c>
    </row>
    <row r="1752" spans="1:16" x14ac:dyDescent="0.25">
      <c r="A1752" t="s">
        <v>0</v>
      </c>
      <c r="B1752" t="s">
        <v>10</v>
      </c>
      <c r="C1752" t="s">
        <v>2</v>
      </c>
      <c r="D1752">
        <v>1</v>
      </c>
      <c r="E1752">
        <v>0.8</v>
      </c>
      <c r="F1752">
        <v>16</v>
      </c>
      <c r="G1752">
        <v>90000000</v>
      </c>
      <c r="H1752">
        <v>2</v>
      </c>
      <c r="I1752" t="s">
        <v>3</v>
      </c>
      <c r="J1752">
        <v>395211856</v>
      </c>
      <c r="K1752">
        <v>494</v>
      </c>
      <c r="L1752">
        <v>100003</v>
      </c>
      <c r="O1752" t="str">
        <f t="shared" si="27"/>
        <v>OFFCORE_RESPONSE:request=ALL_REQUESTS:response=LLC_MISS.LOCAL_DRAMclassic_robinhoodMURMURfind900000002</v>
      </c>
      <c r="P1752">
        <v>395211856</v>
      </c>
    </row>
    <row r="1753" spans="1:16" x14ac:dyDescent="0.25">
      <c r="A1753" t="s">
        <v>0</v>
      </c>
      <c r="B1753" t="s">
        <v>10</v>
      </c>
      <c r="C1753" t="s">
        <v>2</v>
      </c>
      <c r="D1753">
        <v>1</v>
      </c>
      <c r="E1753">
        <v>0.8</v>
      </c>
      <c r="F1753">
        <v>16</v>
      </c>
      <c r="G1753">
        <v>90000000</v>
      </c>
      <c r="H1753">
        <v>3</v>
      </c>
      <c r="I1753" t="s">
        <v>3</v>
      </c>
      <c r="J1753">
        <v>396011880</v>
      </c>
      <c r="K1753">
        <v>495</v>
      </c>
      <c r="L1753">
        <v>100003</v>
      </c>
      <c r="O1753" t="str">
        <f t="shared" si="27"/>
        <v>OFFCORE_RESPONSE:request=ALL_REQUESTS:response=LLC_MISS.LOCAL_DRAMclassic_robinhoodMURMURfind900000003</v>
      </c>
      <c r="P1753">
        <v>396011880</v>
      </c>
    </row>
    <row r="1754" spans="1:16" x14ac:dyDescent="0.25">
      <c r="A1754" t="s">
        <v>0</v>
      </c>
      <c r="B1754" t="s">
        <v>11</v>
      </c>
      <c r="C1754" t="s">
        <v>2</v>
      </c>
      <c r="D1754">
        <v>1</v>
      </c>
      <c r="E1754">
        <v>0.8</v>
      </c>
      <c r="F1754">
        <v>16</v>
      </c>
      <c r="G1754">
        <v>11300000</v>
      </c>
      <c r="H1754">
        <v>1</v>
      </c>
      <c r="I1754" t="s">
        <v>3</v>
      </c>
      <c r="J1754">
        <v>20000600</v>
      </c>
      <c r="K1754">
        <v>25</v>
      </c>
      <c r="L1754">
        <v>100003</v>
      </c>
      <c r="O1754" t="str">
        <f t="shared" si="27"/>
        <v>OFFCORE_RESPONSE:request=ALL_REQUESTS:response=LLC_MISS.LOCAL_DRAMclassic_robinhoodMURMURinsert113000001</v>
      </c>
      <c r="P1754">
        <v>20000600</v>
      </c>
    </row>
    <row r="1755" spans="1:16" x14ac:dyDescent="0.25">
      <c r="A1755" t="s">
        <v>0</v>
      </c>
      <c r="B1755" t="s">
        <v>11</v>
      </c>
      <c r="C1755" t="s">
        <v>2</v>
      </c>
      <c r="D1755">
        <v>1</v>
      </c>
      <c r="E1755">
        <v>0.8</v>
      </c>
      <c r="F1755">
        <v>16</v>
      </c>
      <c r="G1755">
        <v>11300000</v>
      </c>
      <c r="H1755">
        <v>2</v>
      </c>
      <c r="I1755" t="s">
        <v>3</v>
      </c>
      <c r="J1755">
        <v>20000600</v>
      </c>
      <c r="K1755">
        <v>25</v>
      </c>
      <c r="L1755">
        <v>100003</v>
      </c>
      <c r="O1755" t="str">
        <f t="shared" si="27"/>
        <v>OFFCORE_RESPONSE:request=ALL_REQUESTS:response=LLC_MISS.LOCAL_DRAMclassic_robinhoodMURMURinsert113000002</v>
      </c>
      <c r="P1755">
        <v>20000600</v>
      </c>
    </row>
    <row r="1756" spans="1:16" x14ac:dyDescent="0.25">
      <c r="A1756" t="s">
        <v>0</v>
      </c>
      <c r="B1756" t="s">
        <v>11</v>
      </c>
      <c r="C1756" t="s">
        <v>2</v>
      </c>
      <c r="D1756">
        <v>1</v>
      </c>
      <c r="E1756">
        <v>0.8</v>
      </c>
      <c r="F1756">
        <v>16</v>
      </c>
      <c r="G1756">
        <v>11300000</v>
      </c>
      <c r="H1756">
        <v>3</v>
      </c>
      <c r="I1756" t="s">
        <v>3</v>
      </c>
      <c r="J1756">
        <v>20000600</v>
      </c>
      <c r="K1756">
        <v>25</v>
      </c>
      <c r="L1756">
        <v>100003</v>
      </c>
      <c r="O1756" t="str">
        <f t="shared" si="27"/>
        <v>OFFCORE_RESPONSE:request=ALL_REQUESTS:response=LLC_MISS.LOCAL_DRAMclassic_robinhoodMURMURinsert113000003</v>
      </c>
      <c r="P1756">
        <v>20000600</v>
      </c>
    </row>
    <row r="1757" spans="1:16" x14ac:dyDescent="0.25">
      <c r="A1757" t="s">
        <v>0</v>
      </c>
      <c r="B1757" t="s">
        <v>11</v>
      </c>
      <c r="C1757" t="s">
        <v>2</v>
      </c>
      <c r="D1757">
        <v>1</v>
      </c>
      <c r="E1757">
        <v>0.8</v>
      </c>
      <c r="F1757">
        <v>16</v>
      </c>
      <c r="G1757">
        <v>22500000</v>
      </c>
      <c r="H1757">
        <v>1</v>
      </c>
      <c r="I1757" t="s">
        <v>3</v>
      </c>
      <c r="J1757">
        <v>61601848</v>
      </c>
      <c r="K1757">
        <v>77</v>
      </c>
      <c r="L1757">
        <v>100003</v>
      </c>
      <c r="O1757" t="str">
        <f t="shared" si="27"/>
        <v>OFFCORE_RESPONSE:request=ALL_REQUESTS:response=LLC_MISS.LOCAL_DRAMclassic_robinhoodMURMURinsert225000001</v>
      </c>
      <c r="P1757">
        <v>61601848</v>
      </c>
    </row>
    <row r="1758" spans="1:16" x14ac:dyDescent="0.25">
      <c r="A1758" t="s">
        <v>0</v>
      </c>
      <c r="B1758" t="s">
        <v>11</v>
      </c>
      <c r="C1758" t="s">
        <v>2</v>
      </c>
      <c r="D1758">
        <v>1</v>
      </c>
      <c r="E1758">
        <v>0.8</v>
      </c>
      <c r="F1758">
        <v>16</v>
      </c>
      <c r="G1758">
        <v>22500000</v>
      </c>
      <c r="H1758">
        <v>2</v>
      </c>
      <c r="I1758" t="s">
        <v>3</v>
      </c>
      <c r="J1758">
        <v>62401872</v>
      </c>
      <c r="K1758">
        <v>78</v>
      </c>
      <c r="L1758">
        <v>100003</v>
      </c>
      <c r="O1758" t="str">
        <f t="shared" si="27"/>
        <v>OFFCORE_RESPONSE:request=ALL_REQUESTS:response=LLC_MISS.LOCAL_DRAMclassic_robinhoodMURMURinsert225000002</v>
      </c>
      <c r="P1758">
        <v>62401872</v>
      </c>
    </row>
    <row r="1759" spans="1:16" x14ac:dyDescent="0.25">
      <c r="A1759" t="s">
        <v>0</v>
      </c>
      <c r="B1759" t="s">
        <v>11</v>
      </c>
      <c r="C1759" t="s">
        <v>2</v>
      </c>
      <c r="D1759">
        <v>1</v>
      </c>
      <c r="E1759">
        <v>0.8</v>
      </c>
      <c r="F1759">
        <v>16</v>
      </c>
      <c r="G1759">
        <v>22500000</v>
      </c>
      <c r="H1759">
        <v>3</v>
      </c>
      <c r="I1759" t="s">
        <v>3</v>
      </c>
      <c r="J1759">
        <v>61601848</v>
      </c>
      <c r="K1759">
        <v>77</v>
      </c>
      <c r="L1759">
        <v>100003</v>
      </c>
      <c r="O1759" t="str">
        <f t="shared" si="27"/>
        <v>OFFCORE_RESPONSE:request=ALL_REQUESTS:response=LLC_MISS.LOCAL_DRAMclassic_robinhoodMURMURinsert225000003</v>
      </c>
      <c r="P1759">
        <v>61601848</v>
      </c>
    </row>
    <row r="1760" spans="1:16" x14ac:dyDescent="0.25">
      <c r="A1760" t="s">
        <v>0</v>
      </c>
      <c r="B1760" t="s">
        <v>11</v>
      </c>
      <c r="C1760" t="s">
        <v>2</v>
      </c>
      <c r="D1760">
        <v>1</v>
      </c>
      <c r="E1760">
        <v>0.8</v>
      </c>
      <c r="F1760">
        <v>16</v>
      </c>
      <c r="G1760">
        <v>45000000</v>
      </c>
      <c r="H1760">
        <v>1</v>
      </c>
      <c r="I1760" t="s">
        <v>3</v>
      </c>
      <c r="J1760">
        <v>170405112</v>
      </c>
      <c r="K1760">
        <v>213</v>
      </c>
      <c r="L1760">
        <v>100003</v>
      </c>
      <c r="O1760" t="str">
        <f t="shared" si="27"/>
        <v>OFFCORE_RESPONSE:request=ALL_REQUESTS:response=LLC_MISS.LOCAL_DRAMclassic_robinhoodMURMURinsert450000001</v>
      </c>
      <c r="P1760">
        <v>170405112</v>
      </c>
    </row>
    <row r="1761" spans="1:16" x14ac:dyDescent="0.25">
      <c r="A1761" t="s">
        <v>0</v>
      </c>
      <c r="B1761" t="s">
        <v>11</v>
      </c>
      <c r="C1761" t="s">
        <v>2</v>
      </c>
      <c r="D1761">
        <v>1</v>
      </c>
      <c r="E1761">
        <v>0.8</v>
      </c>
      <c r="F1761">
        <v>16</v>
      </c>
      <c r="G1761">
        <v>45000000</v>
      </c>
      <c r="H1761">
        <v>2</v>
      </c>
      <c r="I1761" t="s">
        <v>3</v>
      </c>
      <c r="J1761">
        <v>171205136</v>
      </c>
      <c r="K1761">
        <v>214</v>
      </c>
      <c r="L1761">
        <v>100003</v>
      </c>
      <c r="O1761" t="str">
        <f t="shared" si="27"/>
        <v>OFFCORE_RESPONSE:request=ALL_REQUESTS:response=LLC_MISS.LOCAL_DRAMclassic_robinhoodMURMURinsert450000002</v>
      </c>
      <c r="P1761">
        <v>171205136</v>
      </c>
    </row>
    <row r="1762" spans="1:16" x14ac:dyDescent="0.25">
      <c r="A1762" t="s">
        <v>0</v>
      </c>
      <c r="B1762" t="s">
        <v>11</v>
      </c>
      <c r="C1762" t="s">
        <v>2</v>
      </c>
      <c r="D1762">
        <v>1</v>
      </c>
      <c r="E1762">
        <v>0.8</v>
      </c>
      <c r="F1762">
        <v>16</v>
      </c>
      <c r="G1762">
        <v>45000000</v>
      </c>
      <c r="H1762">
        <v>3</v>
      </c>
      <c r="I1762" t="s">
        <v>3</v>
      </c>
      <c r="J1762">
        <v>169605088</v>
      </c>
      <c r="K1762">
        <v>212</v>
      </c>
      <c r="L1762">
        <v>100003</v>
      </c>
      <c r="O1762" t="str">
        <f t="shared" si="27"/>
        <v>OFFCORE_RESPONSE:request=ALL_REQUESTS:response=LLC_MISS.LOCAL_DRAMclassic_robinhoodMURMURinsert450000003</v>
      </c>
      <c r="P1762">
        <v>169605088</v>
      </c>
    </row>
    <row r="1763" spans="1:16" x14ac:dyDescent="0.25">
      <c r="A1763" t="s">
        <v>0</v>
      </c>
      <c r="B1763" t="s">
        <v>11</v>
      </c>
      <c r="C1763" t="s">
        <v>2</v>
      </c>
      <c r="D1763">
        <v>1</v>
      </c>
      <c r="E1763">
        <v>0.8</v>
      </c>
      <c r="F1763">
        <v>16</v>
      </c>
      <c r="G1763">
        <v>90000000</v>
      </c>
      <c r="H1763">
        <v>1</v>
      </c>
      <c r="I1763" t="s">
        <v>3</v>
      </c>
      <c r="J1763">
        <v>393611808</v>
      </c>
      <c r="K1763">
        <v>492</v>
      </c>
      <c r="L1763">
        <v>100003</v>
      </c>
      <c r="O1763" t="str">
        <f t="shared" si="27"/>
        <v>OFFCORE_RESPONSE:request=ALL_REQUESTS:response=LLC_MISS.LOCAL_DRAMclassic_robinhoodMURMURinsert900000001</v>
      </c>
      <c r="P1763">
        <v>393611808</v>
      </c>
    </row>
    <row r="1764" spans="1:16" x14ac:dyDescent="0.25">
      <c r="A1764" t="s">
        <v>0</v>
      </c>
      <c r="B1764" t="s">
        <v>11</v>
      </c>
      <c r="C1764" t="s">
        <v>2</v>
      </c>
      <c r="D1764">
        <v>1</v>
      </c>
      <c r="E1764">
        <v>0.8</v>
      </c>
      <c r="F1764">
        <v>16</v>
      </c>
      <c r="G1764">
        <v>90000000</v>
      </c>
      <c r="H1764">
        <v>2</v>
      </c>
      <c r="I1764" t="s">
        <v>3</v>
      </c>
      <c r="J1764">
        <v>396011880</v>
      </c>
      <c r="K1764">
        <v>495</v>
      </c>
      <c r="L1764">
        <v>100003</v>
      </c>
      <c r="O1764" t="str">
        <f t="shared" si="27"/>
        <v>OFFCORE_RESPONSE:request=ALL_REQUESTS:response=LLC_MISS.LOCAL_DRAMclassic_robinhoodMURMURinsert900000002</v>
      </c>
      <c r="P1764">
        <v>396011880</v>
      </c>
    </row>
    <row r="1765" spans="1:16" x14ac:dyDescent="0.25">
      <c r="A1765" t="s">
        <v>0</v>
      </c>
      <c r="B1765" t="s">
        <v>11</v>
      </c>
      <c r="C1765" t="s">
        <v>2</v>
      </c>
      <c r="D1765">
        <v>1</v>
      </c>
      <c r="E1765">
        <v>0.8</v>
      </c>
      <c r="F1765">
        <v>16</v>
      </c>
      <c r="G1765">
        <v>90000000</v>
      </c>
      <c r="H1765">
        <v>3</v>
      </c>
      <c r="I1765" t="s">
        <v>3</v>
      </c>
      <c r="J1765">
        <v>402412072</v>
      </c>
      <c r="K1765">
        <v>503</v>
      </c>
      <c r="L1765">
        <v>100003</v>
      </c>
      <c r="O1765" t="str">
        <f t="shared" si="27"/>
        <v>OFFCORE_RESPONSE:request=ALL_REQUESTS:response=LLC_MISS.LOCAL_DRAMclassic_robinhoodMURMURinsert900000003</v>
      </c>
      <c r="P1765">
        <v>402412072</v>
      </c>
    </row>
    <row r="1766" spans="1:16" x14ac:dyDescent="0.25">
      <c r="A1766" t="s">
        <v>12</v>
      </c>
      <c r="B1766" t="s">
        <v>1</v>
      </c>
      <c r="C1766" t="s">
        <v>2</v>
      </c>
      <c r="D1766">
        <v>1</v>
      </c>
      <c r="E1766">
        <v>0.8</v>
      </c>
      <c r="F1766">
        <v>16</v>
      </c>
      <c r="G1766">
        <v>11300000</v>
      </c>
      <c r="H1766">
        <v>1</v>
      </c>
      <c r="I1766" t="s">
        <v>3</v>
      </c>
      <c r="J1766">
        <v>65601968</v>
      </c>
      <c r="K1766">
        <v>82</v>
      </c>
      <c r="L1766">
        <v>100003</v>
      </c>
      <c r="O1766" t="str">
        <f t="shared" si="27"/>
        <v>OFFCORE_RESPONSE:request=ALL_REQUESTS:response=LLC_MISS.LOCAL_DRAMgoogle_densehashMURMURerase113000001</v>
      </c>
      <c r="P1766">
        <v>65601968</v>
      </c>
    </row>
    <row r="1767" spans="1:16" x14ac:dyDescent="0.25">
      <c r="A1767" t="s">
        <v>12</v>
      </c>
      <c r="B1767" t="s">
        <v>1</v>
      </c>
      <c r="C1767" t="s">
        <v>2</v>
      </c>
      <c r="D1767">
        <v>1</v>
      </c>
      <c r="E1767">
        <v>0.8</v>
      </c>
      <c r="F1767">
        <v>16</v>
      </c>
      <c r="G1767">
        <v>11300000</v>
      </c>
      <c r="H1767">
        <v>2</v>
      </c>
      <c r="I1767" t="s">
        <v>3</v>
      </c>
      <c r="J1767">
        <v>71202136</v>
      </c>
      <c r="K1767">
        <v>89</v>
      </c>
      <c r="L1767">
        <v>100003</v>
      </c>
      <c r="O1767" t="str">
        <f t="shared" si="27"/>
        <v>OFFCORE_RESPONSE:request=ALL_REQUESTS:response=LLC_MISS.LOCAL_DRAMgoogle_densehashMURMURerase113000002</v>
      </c>
      <c r="P1767">
        <v>71202136</v>
      </c>
    </row>
    <row r="1768" spans="1:16" x14ac:dyDescent="0.25">
      <c r="A1768" t="s">
        <v>12</v>
      </c>
      <c r="B1768" t="s">
        <v>1</v>
      </c>
      <c r="C1768" t="s">
        <v>2</v>
      </c>
      <c r="D1768">
        <v>1</v>
      </c>
      <c r="E1768">
        <v>0.8</v>
      </c>
      <c r="F1768">
        <v>16</v>
      </c>
      <c r="G1768">
        <v>11300000</v>
      </c>
      <c r="H1768">
        <v>3</v>
      </c>
      <c r="I1768" t="s">
        <v>3</v>
      </c>
      <c r="J1768">
        <v>67202016</v>
      </c>
      <c r="K1768">
        <v>84</v>
      </c>
      <c r="L1768">
        <v>100003</v>
      </c>
      <c r="O1768" t="str">
        <f t="shared" si="27"/>
        <v>OFFCORE_RESPONSE:request=ALL_REQUESTS:response=LLC_MISS.LOCAL_DRAMgoogle_densehashMURMURerase113000003</v>
      </c>
      <c r="P1768">
        <v>67202016</v>
      </c>
    </row>
    <row r="1769" spans="1:16" x14ac:dyDescent="0.25">
      <c r="A1769" t="s">
        <v>12</v>
      </c>
      <c r="B1769" t="s">
        <v>1</v>
      </c>
      <c r="C1769" t="s">
        <v>2</v>
      </c>
      <c r="D1769">
        <v>1</v>
      </c>
      <c r="E1769">
        <v>0.8</v>
      </c>
      <c r="F1769">
        <v>16</v>
      </c>
      <c r="G1769">
        <v>22500000</v>
      </c>
      <c r="H1769">
        <v>1</v>
      </c>
      <c r="I1769" t="s">
        <v>3</v>
      </c>
      <c r="J1769">
        <v>137604128</v>
      </c>
      <c r="K1769">
        <v>172</v>
      </c>
      <c r="L1769">
        <v>100003</v>
      </c>
      <c r="O1769" t="str">
        <f t="shared" si="27"/>
        <v>OFFCORE_RESPONSE:request=ALL_REQUESTS:response=LLC_MISS.LOCAL_DRAMgoogle_densehashMURMURerase225000001</v>
      </c>
      <c r="P1769">
        <v>137604128</v>
      </c>
    </row>
    <row r="1770" spans="1:16" x14ac:dyDescent="0.25">
      <c r="A1770" t="s">
        <v>12</v>
      </c>
      <c r="B1770" t="s">
        <v>1</v>
      </c>
      <c r="C1770" t="s">
        <v>2</v>
      </c>
      <c r="D1770">
        <v>1</v>
      </c>
      <c r="E1770">
        <v>0.8</v>
      </c>
      <c r="F1770">
        <v>16</v>
      </c>
      <c r="G1770">
        <v>22500000</v>
      </c>
      <c r="H1770">
        <v>2</v>
      </c>
      <c r="I1770" t="s">
        <v>3</v>
      </c>
      <c r="J1770">
        <v>137604128</v>
      </c>
      <c r="K1770">
        <v>172</v>
      </c>
      <c r="L1770">
        <v>100003</v>
      </c>
      <c r="O1770" t="str">
        <f t="shared" si="27"/>
        <v>OFFCORE_RESPONSE:request=ALL_REQUESTS:response=LLC_MISS.LOCAL_DRAMgoogle_densehashMURMURerase225000002</v>
      </c>
      <c r="P1770">
        <v>137604128</v>
      </c>
    </row>
    <row r="1771" spans="1:16" x14ac:dyDescent="0.25">
      <c r="A1771" t="s">
        <v>12</v>
      </c>
      <c r="B1771" t="s">
        <v>1</v>
      </c>
      <c r="C1771" t="s">
        <v>2</v>
      </c>
      <c r="D1771">
        <v>1</v>
      </c>
      <c r="E1771">
        <v>0.8</v>
      </c>
      <c r="F1771">
        <v>16</v>
      </c>
      <c r="G1771">
        <v>22500000</v>
      </c>
      <c r="H1771">
        <v>3</v>
      </c>
      <c r="I1771" t="s">
        <v>3</v>
      </c>
      <c r="J1771">
        <v>137604128</v>
      </c>
      <c r="K1771">
        <v>172</v>
      </c>
      <c r="L1771">
        <v>100003</v>
      </c>
      <c r="O1771" t="str">
        <f t="shared" si="27"/>
        <v>OFFCORE_RESPONSE:request=ALL_REQUESTS:response=LLC_MISS.LOCAL_DRAMgoogle_densehashMURMURerase225000003</v>
      </c>
      <c r="P1771">
        <v>137604128</v>
      </c>
    </row>
    <row r="1772" spans="1:16" x14ac:dyDescent="0.25">
      <c r="A1772" t="s">
        <v>12</v>
      </c>
      <c r="B1772" t="s">
        <v>1</v>
      </c>
      <c r="C1772" t="s">
        <v>2</v>
      </c>
      <c r="D1772">
        <v>1</v>
      </c>
      <c r="E1772">
        <v>0.8</v>
      </c>
      <c r="F1772">
        <v>16</v>
      </c>
      <c r="G1772">
        <v>45000000</v>
      </c>
      <c r="H1772">
        <v>1</v>
      </c>
      <c r="I1772" t="s">
        <v>3</v>
      </c>
      <c r="J1772">
        <v>322409672</v>
      </c>
      <c r="K1772">
        <v>403</v>
      </c>
      <c r="L1772">
        <v>100003</v>
      </c>
      <c r="O1772" t="str">
        <f t="shared" si="27"/>
        <v>OFFCORE_RESPONSE:request=ALL_REQUESTS:response=LLC_MISS.LOCAL_DRAMgoogle_densehashMURMURerase450000001</v>
      </c>
      <c r="P1772">
        <v>322409672</v>
      </c>
    </row>
    <row r="1773" spans="1:16" x14ac:dyDescent="0.25">
      <c r="A1773" t="s">
        <v>12</v>
      </c>
      <c r="B1773" t="s">
        <v>1</v>
      </c>
      <c r="C1773" t="s">
        <v>2</v>
      </c>
      <c r="D1773">
        <v>1</v>
      </c>
      <c r="E1773">
        <v>0.8</v>
      </c>
      <c r="F1773">
        <v>16</v>
      </c>
      <c r="G1773">
        <v>45000000</v>
      </c>
      <c r="H1773">
        <v>2</v>
      </c>
      <c r="I1773" t="s">
        <v>3</v>
      </c>
      <c r="J1773">
        <v>325609768</v>
      </c>
      <c r="K1773">
        <v>407</v>
      </c>
      <c r="L1773">
        <v>100003</v>
      </c>
      <c r="O1773" t="str">
        <f t="shared" si="27"/>
        <v>OFFCORE_RESPONSE:request=ALL_REQUESTS:response=LLC_MISS.LOCAL_DRAMgoogle_densehashMURMURerase450000002</v>
      </c>
      <c r="P1773">
        <v>325609768</v>
      </c>
    </row>
    <row r="1774" spans="1:16" x14ac:dyDescent="0.25">
      <c r="A1774" t="s">
        <v>12</v>
      </c>
      <c r="B1774" t="s">
        <v>1</v>
      </c>
      <c r="C1774" t="s">
        <v>2</v>
      </c>
      <c r="D1774">
        <v>1</v>
      </c>
      <c r="E1774">
        <v>0.8</v>
      </c>
      <c r="F1774">
        <v>16</v>
      </c>
      <c r="G1774">
        <v>45000000</v>
      </c>
      <c r="H1774">
        <v>3</v>
      </c>
      <c r="I1774" t="s">
        <v>3</v>
      </c>
      <c r="J1774">
        <v>325609768</v>
      </c>
      <c r="K1774">
        <v>407</v>
      </c>
      <c r="L1774">
        <v>100003</v>
      </c>
      <c r="O1774" t="str">
        <f t="shared" si="27"/>
        <v>OFFCORE_RESPONSE:request=ALL_REQUESTS:response=LLC_MISS.LOCAL_DRAMgoogle_densehashMURMURerase450000003</v>
      </c>
      <c r="P1774">
        <v>325609768</v>
      </c>
    </row>
    <row r="1775" spans="1:16" x14ac:dyDescent="0.25">
      <c r="A1775" t="s">
        <v>12</v>
      </c>
      <c r="B1775" t="s">
        <v>1</v>
      </c>
      <c r="C1775" t="s">
        <v>2</v>
      </c>
      <c r="D1775">
        <v>1</v>
      </c>
      <c r="E1775">
        <v>0.8</v>
      </c>
      <c r="F1775">
        <v>16</v>
      </c>
      <c r="G1775">
        <v>90000000</v>
      </c>
      <c r="H1775">
        <v>1</v>
      </c>
      <c r="I1775" t="s">
        <v>3</v>
      </c>
      <c r="J1775">
        <v>686420592</v>
      </c>
      <c r="K1775">
        <v>858</v>
      </c>
      <c r="L1775">
        <v>100003</v>
      </c>
      <c r="O1775" t="str">
        <f t="shared" si="27"/>
        <v>OFFCORE_RESPONSE:request=ALL_REQUESTS:response=LLC_MISS.LOCAL_DRAMgoogle_densehashMURMURerase900000001</v>
      </c>
      <c r="P1775">
        <v>686420592</v>
      </c>
    </row>
    <row r="1776" spans="1:16" x14ac:dyDescent="0.25">
      <c r="A1776" t="s">
        <v>12</v>
      </c>
      <c r="B1776" t="s">
        <v>1</v>
      </c>
      <c r="C1776" t="s">
        <v>2</v>
      </c>
      <c r="D1776">
        <v>1</v>
      </c>
      <c r="E1776">
        <v>0.8</v>
      </c>
      <c r="F1776">
        <v>16</v>
      </c>
      <c r="G1776">
        <v>90000000</v>
      </c>
      <c r="H1776">
        <v>2</v>
      </c>
      <c r="I1776" t="s">
        <v>3</v>
      </c>
      <c r="J1776">
        <v>703221096</v>
      </c>
      <c r="K1776">
        <v>879</v>
      </c>
      <c r="L1776">
        <v>100003</v>
      </c>
      <c r="O1776" t="str">
        <f t="shared" si="27"/>
        <v>OFFCORE_RESPONSE:request=ALL_REQUESTS:response=LLC_MISS.LOCAL_DRAMgoogle_densehashMURMURerase900000002</v>
      </c>
      <c r="P1776">
        <v>703221096</v>
      </c>
    </row>
    <row r="1777" spans="1:16" x14ac:dyDescent="0.25">
      <c r="A1777" t="s">
        <v>12</v>
      </c>
      <c r="B1777" t="s">
        <v>1</v>
      </c>
      <c r="C1777" t="s">
        <v>2</v>
      </c>
      <c r="D1777">
        <v>1</v>
      </c>
      <c r="E1777">
        <v>0.8</v>
      </c>
      <c r="F1777">
        <v>16</v>
      </c>
      <c r="G1777">
        <v>90000000</v>
      </c>
      <c r="H1777">
        <v>3</v>
      </c>
      <c r="I1777" t="s">
        <v>3</v>
      </c>
      <c r="J1777">
        <v>704821144</v>
      </c>
      <c r="K1777">
        <v>881</v>
      </c>
      <c r="L1777">
        <v>100003</v>
      </c>
      <c r="O1777" t="str">
        <f t="shared" si="27"/>
        <v>OFFCORE_RESPONSE:request=ALL_REQUESTS:response=LLC_MISS.LOCAL_DRAMgoogle_densehashMURMURerase900000003</v>
      </c>
      <c r="P1777">
        <v>704821144</v>
      </c>
    </row>
    <row r="1778" spans="1:16" x14ac:dyDescent="0.25">
      <c r="A1778" t="s">
        <v>12</v>
      </c>
      <c r="B1778" t="s">
        <v>10</v>
      </c>
      <c r="C1778" t="s">
        <v>2</v>
      </c>
      <c r="D1778">
        <v>1</v>
      </c>
      <c r="E1778">
        <v>0.8</v>
      </c>
      <c r="F1778">
        <v>16</v>
      </c>
      <c r="G1778">
        <v>11300000</v>
      </c>
      <c r="H1778">
        <v>1</v>
      </c>
      <c r="I1778" t="s">
        <v>3</v>
      </c>
      <c r="J1778">
        <v>71202136</v>
      </c>
      <c r="K1778">
        <v>89</v>
      </c>
      <c r="L1778">
        <v>100003</v>
      </c>
      <c r="O1778" t="str">
        <f t="shared" si="27"/>
        <v>OFFCORE_RESPONSE:request=ALL_REQUESTS:response=LLC_MISS.LOCAL_DRAMgoogle_densehashMURMURfind113000001</v>
      </c>
      <c r="P1778">
        <v>71202136</v>
      </c>
    </row>
    <row r="1779" spans="1:16" x14ac:dyDescent="0.25">
      <c r="A1779" t="s">
        <v>12</v>
      </c>
      <c r="B1779" t="s">
        <v>10</v>
      </c>
      <c r="C1779" t="s">
        <v>2</v>
      </c>
      <c r="D1779">
        <v>1</v>
      </c>
      <c r="E1779">
        <v>0.8</v>
      </c>
      <c r="F1779">
        <v>16</v>
      </c>
      <c r="G1779">
        <v>11300000</v>
      </c>
      <c r="H1779">
        <v>2</v>
      </c>
      <c r="I1779" t="s">
        <v>3</v>
      </c>
      <c r="J1779">
        <v>74402232</v>
      </c>
      <c r="K1779">
        <v>93</v>
      </c>
      <c r="L1779">
        <v>100003</v>
      </c>
      <c r="O1779" t="str">
        <f t="shared" si="27"/>
        <v>OFFCORE_RESPONSE:request=ALL_REQUESTS:response=LLC_MISS.LOCAL_DRAMgoogle_densehashMURMURfind113000002</v>
      </c>
      <c r="P1779">
        <v>74402232</v>
      </c>
    </row>
    <row r="1780" spans="1:16" x14ac:dyDescent="0.25">
      <c r="A1780" t="s">
        <v>12</v>
      </c>
      <c r="B1780" t="s">
        <v>10</v>
      </c>
      <c r="C1780" t="s">
        <v>2</v>
      </c>
      <c r="D1780">
        <v>1</v>
      </c>
      <c r="E1780">
        <v>0.8</v>
      </c>
      <c r="F1780">
        <v>16</v>
      </c>
      <c r="G1780">
        <v>11300000</v>
      </c>
      <c r="H1780">
        <v>3</v>
      </c>
      <c r="I1780" t="s">
        <v>3</v>
      </c>
      <c r="J1780">
        <v>68002040</v>
      </c>
      <c r="K1780">
        <v>85</v>
      </c>
      <c r="L1780">
        <v>100003</v>
      </c>
      <c r="O1780" t="str">
        <f t="shared" si="27"/>
        <v>OFFCORE_RESPONSE:request=ALL_REQUESTS:response=LLC_MISS.LOCAL_DRAMgoogle_densehashMURMURfind113000003</v>
      </c>
      <c r="P1780">
        <v>68002040</v>
      </c>
    </row>
    <row r="1781" spans="1:16" x14ac:dyDescent="0.25">
      <c r="A1781" t="s">
        <v>12</v>
      </c>
      <c r="B1781" t="s">
        <v>10</v>
      </c>
      <c r="C1781" t="s">
        <v>2</v>
      </c>
      <c r="D1781">
        <v>1</v>
      </c>
      <c r="E1781">
        <v>0.8</v>
      </c>
      <c r="F1781">
        <v>16</v>
      </c>
      <c r="G1781">
        <v>22500000</v>
      </c>
      <c r="H1781">
        <v>1</v>
      </c>
      <c r="I1781" t="s">
        <v>3</v>
      </c>
      <c r="J1781">
        <v>136804104</v>
      </c>
      <c r="K1781">
        <v>171</v>
      </c>
      <c r="L1781">
        <v>100003</v>
      </c>
      <c r="O1781" t="str">
        <f t="shared" si="27"/>
        <v>OFFCORE_RESPONSE:request=ALL_REQUESTS:response=LLC_MISS.LOCAL_DRAMgoogle_densehashMURMURfind225000001</v>
      </c>
      <c r="P1781">
        <v>136804104</v>
      </c>
    </row>
    <row r="1782" spans="1:16" x14ac:dyDescent="0.25">
      <c r="A1782" t="s">
        <v>12</v>
      </c>
      <c r="B1782" t="s">
        <v>10</v>
      </c>
      <c r="C1782" t="s">
        <v>2</v>
      </c>
      <c r="D1782">
        <v>1</v>
      </c>
      <c r="E1782">
        <v>0.8</v>
      </c>
      <c r="F1782">
        <v>16</v>
      </c>
      <c r="G1782">
        <v>22500000</v>
      </c>
      <c r="H1782">
        <v>2</v>
      </c>
      <c r="I1782" t="s">
        <v>3</v>
      </c>
      <c r="J1782">
        <v>136804104</v>
      </c>
      <c r="K1782">
        <v>171</v>
      </c>
      <c r="L1782">
        <v>100003</v>
      </c>
      <c r="O1782" t="str">
        <f t="shared" si="27"/>
        <v>OFFCORE_RESPONSE:request=ALL_REQUESTS:response=LLC_MISS.LOCAL_DRAMgoogle_densehashMURMURfind225000002</v>
      </c>
      <c r="P1782">
        <v>136804104</v>
      </c>
    </row>
    <row r="1783" spans="1:16" x14ac:dyDescent="0.25">
      <c r="A1783" t="s">
        <v>12</v>
      </c>
      <c r="B1783" t="s">
        <v>10</v>
      </c>
      <c r="C1783" t="s">
        <v>2</v>
      </c>
      <c r="D1783">
        <v>1</v>
      </c>
      <c r="E1783">
        <v>0.8</v>
      </c>
      <c r="F1783">
        <v>16</v>
      </c>
      <c r="G1783">
        <v>22500000</v>
      </c>
      <c r="H1783">
        <v>3</v>
      </c>
      <c r="I1783" t="s">
        <v>3</v>
      </c>
      <c r="J1783">
        <v>137604128</v>
      </c>
      <c r="K1783">
        <v>172</v>
      </c>
      <c r="L1783">
        <v>100003</v>
      </c>
      <c r="O1783" t="str">
        <f t="shared" si="27"/>
        <v>OFFCORE_RESPONSE:request=ALL_REQUESTS:response=LLC_MISS.LOCAL_DRAMgoogle_densehashMURMURfind225000003</v>
      </c>
      <c r="P1783">
        <v>137604128</v>
      </c>
    </row>
    <row r="1784" spans="1:16" x14ac:dyDescent="0.25">
      <c r="A1784" t="s">
        <v>12</v>
      </c>
      <c r="B1784" t="s">
        <v>10</v>
      </c>
      <c r="C1784" t="s">
        <v>2</v>
      </c>
      <c r="D1784">
        <v>1</v>
      </c>
      <c r="E1784">
        <v>0.8</v>
      </c>
      <c r="F1784">
        <v>16</v>
      </c>
      <c r="G1784">
        <v>45000000</v>
      </c>
      <c r="H1784">
        <v>1</v>
      </c>
      <c r="I1784" t="s">
        <v>3</v>
      </c>
      <c r="J1784">
        <v>324009720</v>
      </c>
      <c r="K1784">
        <v>405</v>
      </c>
      <c r="L1784">
        <v>100003</v>
      </c>
      <c r="O1784" t="str">
        <f t="shared" si="27"/>
        <v>OFFCORE_RESPONSE:request=ALL_REQUESTS:response=LLC_MISS.LOCAL_DRAMgoogle_densehashMURMURfind450000001</v>
      </c>
      <c r="P1784">
        <v>324009720</v>
      </c>
    </row>
    <row r="1785" spans="1:16" x14ac:dyDescent="0.25">
      <c r="A1785" t="s">
        <v>12</v>
      </c>
      <c r="B1785" t="s">
        <v>10</v>
      </c>
      <c r="C1785" t="s">
        <v>2</v>
      </c>
      <c r="D1785">
        <v>1</v>
      </c>
      <c r="E1785">
        <v>0.8</v>
      </c>
      <c r="F1785">
        <v>16</v>
      </c>
      <c r="G1785">
        <v>45000000</v>
      </c>
      <c r="H1785">
        <v>2</v>
      </c>
      <c r="I1785" t="s">
        <v>3</v>
      </c>
      <c r="J1785">
        <v>324809744</v>
      </c>
      <c r="K1785">
        <v>406</v>
      </c>
      <c r="L1785">
        <v>100003</v>
      </c>
      <c r="O1785" t="str">
        <f t="shared" si="27"/>
        <v>OFFCORE_RESPONSE:request=ALL_REQUESTS:response=LLC_MISS.LOCAL_DRAMgoogle_densehashMURMURfind450000002</v>
      </c>
      <c r="P1785">
        <v>324809744</v>
      </c>
    </row>
    <row r="1786" spans="1:16" x14ac:dyDescent="0.25">
      <c r="A1786" t="s">
        <v>12</v>
      </c>
      <c r="B1786" t="s">
        <v>10</v>
      </c>
      <c r="C1786" t="s">
        <v>2</v>
      </c>
      <c r="D1786">
        <v>1</v>
      </c>
      <c r="E1786">
        <v>0.8</v>
      </c>
      <c r="F1786">
        <v>16</v>
      </c>
      <c r="G1786">
        <v>45000000</v>
      </c>
      <c r="H1786">
        <v>3</v>
      </c>
      <c r="I1786" t="s">
        <v>3</v>
      </c>
      <c r="J1786">
        <v>324009720</v>
      </c>
      <c r="K1786">
        <v>405</v>
      </c>
      <c r="L1786">
        <v>100003</v>
      </c>
      <c r="O1786" t="str">
        <f t="shared" si="27"/>
        <v>OFFCORE_RESPONSE:request=ALL_REQUESTS:response=LLC_MISS.LOCAL_DRAMgoogle_densehashMURMURfind450000003</v>
      </c>
      <c r="P1786">
        <v>324009720</v>
      </c>
    </row>
    <row r="1787" spans="1:16" x14ac:dyDescent="0.25">
      <c r="A1787" t="s">
        <v>12</v>
      </c>
      <c r="B1787" t="s">
        <v>10</v>
      </c>
      <c r="C1787" t="s">
        <v>2</v>
      </c>
      <c r="D1787">
        <v>1</v>
      </c>
      <c r="E1787">
        <v>0.8</v>
      </c>
      <c r="F1787">
        <v>16</v>
      </c>
      <c r="G1787">
        <v>90000000</v>
      </c>
      <c r="H1787">
        <v>1</v>
      </c>
      <c r="I1787" t="s">
        <v>3</v>
      </c>
      <c r="J1787">
        <v>701621048</v>
      </c>
      <c r="K1787">
        <v>877</v>
      </c>
      <c r="L1787">
        <v>100003</v>
      </c>
      <c r="O1787" t="str">
        <f t="shared" si="27"/>
        <v>OFFCORE_RESPONSE:request=ALL_REQUESTS:response=LLC_MISS.LOCAL_DRAMgoogle_densehashMURMURfind900000001</v>
      </c>
      <c r="P1787">
        <v>701621048</v>
      </c>
    </row>
    <row r="1788" spans="1:16" x14ac:dyDescent="0.25">
      <c r="A1788" t="s">
        <v>12</v>
      </c>
      <c r="B1788" t="s">
        <v>10</v>
      </c>
      <c r="C1788" t="s">
        <v>2</v>
      </c>
      <c r="D1788">
        <v>1</v>
      </c>
      <c r="E1788">
        <v>0.8</v>
      </c>
      <c r="F1788">
        <v>16</v>
      </c>
      <c r="G1788">
        <v>90000000</v>
      </c>
      <c r="H1788">
        <v>2</v>
      </c>
      <c r="I1788" t="s">
        <v>3</v>
      </c>
      <c r="J1788">
        <v>699220976</v>
      </c>
      <c r="K1788">
        <v>874</v>
      </c>
      <c r="L1788">
        <v>100003</v>
      </c>
      <c r="O1788" t="str">
        <f t="shared" si="27"/>
        <v>OFFCORE_RESPONSE:request=ALL_REQUESTS:response=LLC_MISS.LOCAL_DRAMgoogle_densehashMURMURfind900000002</v>
      </c>
      <c r="P1788">
        <v>699220976</v>
      </c>
    </row>
    <row r="1789" spans="1:16" x14ac:dyDescent="0.25">
      <c r="A1789" t="s">
        <v>12</v>
      </c>
      <c r="B1789" t="s">
        <v>10</v>
      </c>
      <c r="C1789" t="s">
        <v>2</v>
      </c>
      <c r="D1789">
        <v>1</v>
      </c>
      <c r="E1789">
        <v>0.8</v>
      </c>
      <c r="F1789">
        <v>16</v>
      </c>
      <c r="G1789">
        <v>90000000</v>
      </c>
      <c r="H1789">
        <v>3</v>
      </c>
      <c r="I1789" t="s">
        <v>3</v>
      </c>
      <c r="J1789">
        <v>702421072</v>
      </c>
      <c r="K1789">
        <v>878</v>
      </c>
      <c r="L1789">
        <v>100003</v>
      </c>
      <c r="O1789" t="str">
        <f t="shared" si="27"/>
        <v>OFFCORE_RESPONSE:request=ALL_REQUESTS:response=LLC_MISS.LOCAL_DRAMgoogle_densehashMURMURfind900000003</v>
      </c>
      <c r="P1789">
        <v>702421072</v>
      </c>
    </row>
    <row r="1790" spans="1:16" x14ac:dyDescent="0.25">
      <c r="A1790" t="s">
        <v>12</v>
      </c>
      <c r="B1790" t="s">
        <v>11</v>
      </c>
      <c r="C1790" t="s">
        <v>2</v>
      </c>
      <c r="D1790">
        <v>1</v>
      </c>
      <c r="E1790">
        <v>0.8</v>
      </c>
      <c r="F1790">
        <v>16</v>
      </c>
      <c r="G1790">
        <v>11300000</v>
      </c>
      <c r="H1790">
        <v>1</v>
      </c>
      <c r="I1790" t="s">
        <v>3</v>
      </c>
      <c r="J1790">
        <v>70402112</v>
      </c>
      <c r="K1790">
        <v>88</v>
      </c>
      <c r="L1790">
        <v>100003</v>
      </c>
      <c r="O1790" t="str">
        <f t="shared" si="27"/>
        <v>OFFCORE_RESPONSE:request=ALL_REQUESTS:response=LLC_MISS.LOCAL_DRAMgoogle_densehashMURMURinsert113000001</v>
      </c>
      <c r="P1790">
        <v>70402112</v>
      </c>
    </row>
    <row r="1791" spans="1:16" x14ac:dyDescent="0.25">
      <c r="A1791" t="s">
        <v>12</v>
      </c>
      <c r="B1791" t="s">
        <v>11</v>
      </c>
      <c r="C1791" t="s">
        <v>2</v>
      </c>
      <c r="D1791">
        <v>1</v>
      </c>
      <c r="E1791">
        <v>0.8</v>
      </c>
      <c r="F1791">
        <v>16</v>
      </c>
      <c r="G1791">
        <v>11300000</v>
      </c>
      <c r="H1791">
        <v>2</v>
      </c>
      <c r="I1791" t="s">
        <v>3</v>
      </c>
      <c r="J1791">
        <v>72802184</v>
      </c>
      <c r="K1791">
        <v>91</v>
      </c>
      <c r="L1791">
        <v>100003</v>
      </c>
      <c r="O1791" t="str">
        <f t="shared" si="27"/>
        <v>OFFCORE_RESPONSE:request=ALL_REQUESTS:response=LLC_MISS.LOCAL_DRAMgoogle_densehashMURMURinsert113000002</v>
      </c>
      <c r="P1791">
        <v>72802184</v>
      </c>
    </row>
    <row r="1792" spans="1:16" x14ac:dyDescent="0.25">
      <c r="A1792" t="s">
        <v>12</v>
      </c>
      <c r="B1792" t="s">
        <v>11</v>
      </c>
      <c r="C1792" t="s">
        <v>2</v>
      </c>
      <c r="D1792">
        <v>1</v>
      </c>
      <c r="E1792">
        <v>0.8</v>
      </c>
      <c r="F1792">
        <v>16</v>
      </c>
      <c r="G1792">
        <v>11300000</v>
      </c>
      <c r="H1792">
        <v>3</v>
      </c>
      <c r="I1792" t="s">
        <v>3</v>
      </c>
      <c r="J1792">
        <v>68802064</v>
      </c>
      <c r="K1792">
        <v>86</v>
      </c>
      <c r="L1792">
        <v>100003</v>
      </c>
      <c r="O1792" t="str">
        <f t="shared" si="27"/>
        <v>OFFCORE_RESPONSE:request=ALL_REQUESTS:response=LLC_MISS.LOCAL_DRAMgoogle_densehashMURMURinsert113000003</v>
      </c>
      <c r="P1792">
        <v>68802064</v>
      </c>
    </row>
    <row r="1793" spans="1:16" x14ac:dyDescent="0.25">
      <c r="A1793" t="s">
        <v>12</v>
      </c>
      <c r="B1793" t="s">
        <v>11</v>
      </c>
      <c r="C1793" t="s">
        <v>2</v>
      </c>
      <c r="D1793">
        <v>1</v>
      </c>
      <c r="E1793">
        <v>0.8</v>
      </c>
      <c r="F1793">
        <v>16</v>
      </c>
      <c r="G1793">
        <v>22500000</v>
      </c>
      <c r="H1793">
        <v>1</v>
      </c>
      <c r="I1793" t="s">
        <v>3</v>
      </c>
      <c r="J1793">
        <v>135204056</v>
      </c>
      <c r="K1793">
        <v>169</v>
      </c>
      <c r="L1793">
        <v>100003</v>
      </c>
      <c r="O1793" t="str">
        <f t="shared" si="27"/>
        <v>OFFCORE_RESPONSE:request=ALL_REQUESTS:response=LLC_MISS.LOCAL_DRAMgoogle_densehashMURMURinsert225000001</v>
      </c>
      <c r="P1793">
        <v>135204056</v>
      </c>
    </row>
    <row r="1794" spans="1:16" x14ac:dyDescent="0.25">
      <c r="A1794" t="s">
        <v>12</v>
      </c>
      <c r="B1794" t="s">
        <v>11</v>
      </c>
      <c r="C1794" t="s">
        <v>2</v>
      </c>
      <c r="D1794">
        <v>1</v>
      </c>
      <c r="E1794">
        <v>0.8</v>
      </c>
      <c r="F1794">
        <v>16</v>
      </c>
      <c r="G1794">
        <v>22500000</v>
      </c>
      <c r="H1794">
        <v>2</v>
      </c>
      <c r="I1794" t="s">
        <v>3</v>
      </c>
      <c r="J1794">
        <v>52801584</v>
      </c>
      <c r="K1794">
        <v>66</v>
      </c>
      <c r="L1794">
        <v>100003</v>
      </c>
      <c r="O1794" t="str">
        <f t="shared" ref="O1794:O1857" si="28">I1794&amp;A1794&amp;C1794&amp;B1794&amp;G1794&amp;H1794</f>
        <v>OFFCORE_RESPONSE:request=ALL_REQUESTS:response=LLC_MISS.LOCAL_DRAMgoogle_densehashMURMURinsert225000002</v>
      </c>
      <c r="P1794">
        <v>52801584</v>
      </c>
    </row>
    <row r="1795" spans="1:16" x14ac:dyDescent="0.25">
      <c r="A1795" t="s">
        <v>12</v>
      </c>
      <c r="B1795" t="s">
        <v>11</v>
      </c>
      <c r="C1795" t="s">
        <v>2</v>
      </c>
      <c r="D1795">
        <v>1</v>
      </c>
      <c r="E1795">
        <v>0.8</v>
      </c>
      <c r="F1795">
        <v>16</v>
      </c>
      <c r="G1795">
        <v>22500000</v>
      </c>
      <c r="H1795">
        <v>3</v>
      </c>
      <c r="I1795" t="s">
        <v>3</v>
      </c>
      <c r="J1795">
        <v>136804104</v>
      </c>
      <c r="K1795">
        <v>171</v>
      </c>
      <c r="L1795">
        <v>100003</v>
      </c>
      <c r="O1795" t="str">
        <f t="shared" si="28"/>
        <v>OFFCORE_RESPONSE:request=ALL_REQUESTS:response=LLC_MISS.LOCAL_DRAMgoogle_densehashMURMURinsert225000003</v>
      </c>
      <c r="P1795">
        <v>136804104</v>
      </c>
    </row>
    <row r="1796" spans="1:16" x14ac:dyDescent="0.25">
      <c r="A1796" t="s">
        <v>12</v>
      </c>
      <c r="B1796" t="s">
        <v>11</v>
      </c>
      <c r="C1796" t="s">
        <v>2</v>
      </c>
      <c r="D1796">
        <v>1</v>
      </c>
      <c r="E1796">
        <v>0.8</v>
      </c>
      <c r="F1796">
        <v>16</v>
      </c>
      <c r="G1796">
        <v>45000000</v>
      </c>
      <c r="H1796">
        <v>1</v>
      </c>
      <c r="I1796" t="s">
        <v>3</v>
      </c>
      <c r="J1796">
        <v>324809744</v>
      </c>
      <c r="K1796">
        <v>406</v>
      </c>
      <c r="L1796">
        <v>100003</v>
      </c>
      <c r="O1796" t="str">
        <f t="shared" si="28"/>
        <v>OFFCORE_RESPONSE:request=ALL_REQUESTS:response=LLC_MISS.LOCAL_DRAMgoogle_densehashMURMURinsert450000001</v>
      </c>
      <c r="P1796">
        <v>324809744</v>
      </c>
    </row>
    <row r="1797" spans="1:16" x14ac:dyDescent="0.25">
      <c r="A1797" t="s">
        <v>12</v>
      </c>
      <c r="B1797" t="s">
        <v>11</v>
      </c>
      <c r="C1797" t="s">
        <v>2</v>
      </c>
      <c r="D1797">
        <v>1</v>
      </c>
      <c r="E1797">
        <v>0.8</v>
      </c>
      <c r="F1797">
        <v>16</v>
      </c>
      <c r="G1797">
        <v>45000000</v>
      </c>
      <c r="H1797">
        <v>2</v>
      </c>
      <c r="I1797" t="s">
        <v>3</v>
      </c>
      <c r="J1797">
        <v>323209696</v>
      </c>
      <c r="K1797">
        <v>404</v>
      </c>
      <c r="L1797">
        <v>100003</v>
      </c>
      <c r="O1797" t="str">
        <f t="shared" si="28"/>
        <v>OFFCORE_RESPONSE:request=ALL_REQUESTS:response=LLC_MISS.LOCAL_DRAMgoogle_densehashMURMURinsert450000002</v>
      </c>
      <c r="P1797">
        <v>323209696</v>
      </c>
    </row>
    <row r="1798" spans="1:16" x14ac:dyDescent="0.25">
      <c r="A1798" t="s">
        <v>12</v>
      </c>
      <c r="B1798" t="s">
        <v>11</v>
      </c>
      <c r="C1798" t="s">
        <v>2</v>
      </c>
      <c r="D1798">
        <v>1</v>
      </c>
      <c r="E1798">
        <v>0.8</v>
      </c>
      <c r="F1798">
        <v>16</v>
      </c>
      <c r="G1798">
        <v>45000000</v>
      </c>
      <c r="H1798">
        <v>3</v>
      </c>
      <c r="I1798" t="s">
        <v>3</v>
      </c>
      <c r="J1798">
        <v>324809744</v>
      </c>
      <c r="K1798">
        <v>406</v>
      </c>
      <c r="L1798">
        <v>100003</v>
      </c>
      <c r="O1798" t="str">
        <f t="shared" si="28"/>
        <v>OFFCORE_RESPONSE:request=ALL_REQUESTS:response=LLC_MISS.LOCAL_DRAMgoogle_densehashMURMURinsert450000003</v>
      </c>
      <c r="P1798">
        <v>324809744</v>
      </c>
    </row>
    <row r="1799" spans="1:16" x14ac:dyDescent="0.25">
      <c r="A1799" t="s">
        <v>12</v>
      </c>
      <c r="B1799" t="s">
        <v>11</v>
      </c>
      <c r="C1799" t="s">
        <v>2</v>
      </c>
      <c r="D1799">
        <v>1</v>
      </c>
      <c r="E1799">
        <v>0.8</v>
      </c>
      <c r="F1799">
        <v>16</v>
      </c>
      <c r="G1799">
        <v>90000000</v>
      </c>
      <c r="H1799">
        <v>1</v>
      </c>
      <c r="I1799" t="s">
        <v>3</v>
      </c>
      <c r="J1799">
        <v>704821144</v>
      </c>
      <c r="K1799">
        <v>881</v>
      </c>
      <c r="L1799">
        <v>100003</v>
      </c>
      <c r="O1799" t="str">
        <f t="shared" si="28"/>
        <v>OFFCORE_RESPONSE:request=ALL_REQUESTS:response=LLC_MISS.LOCAL_DRAMgoogle_densehashMURMURinsert900000001</v>
      </c>
      <c r="P1799">
        <v>704821144</v>
      </c>
    </row>
    <row r="1800" spans="1:16" x14ac:dyDescent="0.25">
      <c r="A1800" t="s">
        <v>12</v>
      </c>
      <c r="B1800" t="s">
        <v>11</v>
      </c>
      <c r="C1800" t="s">
        <v>2</v>
      </c>
      <c r="D1800">
        <v>1</v>
      </c>
      <c r="E1800">
        <v>0.8</v>
      </c>
      <c r="F1800">
        <v>16</v>
      </c>
      <c r="G1800">
        <v>90000000</v>
      </c>
      <c r="H1800">
        <v>2</v>
      </c>
      <c r="I1800" t="s">
        <v>3</v>
      </c>
      <c r="J1800">
        <v>703221096</v>
      </c>
      <c r="K1800">
        <v>879</v>
      </c>
      <c r="L1800">
        <v>100003</v>
      </c>
      <c r="O1800" t="str">
        <f t="shared" si="28"/>
        <v>OFFCORE_RESPONSE:request=ALL_REQUESTS:response=LLC_MISS.LOCAL_DRAMgoogle_densehashMURMURinsert900000002</v>
      </c>
      <c r="P1800">
        <v>703221096</v>
      </c>
    </row>
    <row r="1801" spans="1:16" x14ac:dyDescent="0.25">
      <c r="A1801" t="s">
        <v>12</v>
      </c>
      <c r="B1801" t="s">
        <v>11</v>
      </c>
      <c r="C1801" t="s">
        <v>2</v>
      </c>
      <c r="D1801">
        <v>1</v>
      </c>
      <c r="E1801">
        <v>0.8</v>
      </c>
      <c r="F1801">
        <v>16</v>
      </c>
      <c r="G1801">
        <v>90000000</v>
      </c>
      <c r="H1801">
        <v>3</v>
      </c>
      <c r="I1801" t="s">
        <v>3</v>
      </c>
      <c r="J1801">
        <v>704821144</v>
      </c>
      <c r="K1801">
        <v>881</v>
      </c>
      <c r="L1801">
        <v>100003</v>
      </c>
      <c r="O1801" t="str">
        <f t="shared" si="28"/>
        <v>OFFCORE_RESPONSE:request=ALL_REQUESTS:response=LLC_MISS.LOCAL_DRAMgoogle_densehashMURMURinsert900000003</v>
      </c>
      <c r="P1801">
        <v>704821144</v>
      </c>
    </row>
    <row r="1802" spans="1:16" x14ac:dyDescent="0.25">
      <c r="A1802" t="s">
        <v>13</v>
      </c>
      <c r="B1802" t="s">
        <v>1</v>
      </c>
      <c r="C1802" t="s">
        <v>2</v>
      </c>
      <c r="D1802">
        <v>1</v>
      </c>
      <c r="E1802">
        <v>0.8</v>
      </c>
      <c r="F1802">
        <v>16</v>
      </c>
      <c r="G1802">
        <v>11300000</v>
      </c>
      <c r="H1802">
        <v>1</v>
      </c>
      <c r="I1802" t="s">
        <v>3</v>
      </c>
      <c r="J1802">
        <v>72802184</v>
      </c>
      <c r="K1802">
        <v>91</v>
      </c>
      <c r="L1802">
        <v>100003</v>
      </c>
      <c r="O1802" t="str">
        <f t="shared" si="28"/>
        <v>OFFCORE_RESPONSE:request=ALL_REQUESTS:response=LLC_MISS.LOCAL_DRAMkmerindMURMURerase113000001</v>
      </c>
      <c r="P1802">
        <v>72802184</v>
      </c>
    </row>
    <row r="1803" spans="1:16" x14ac:dyDescent="0.25">
      <c r="A1803" t="s">
        <v>13</v>
      </c>
      <c r="B1803" t="s">
        <v>1</v>
      </c>
      <c r="C1803" t="s">
        <v>2</v>
      </c>
      <c r="D1803">
        <v>1</v>
      </c>
      <c r="E1803">
        <v>0.8</v>
      </c>
      <c r="F1803">
        <v>16</v>
      </c>
      <c r="G1803">
        <v>11300000</v>
      </c>
      <c r="H1803">
        <v>2</v>
      </c>
      <c r="I1803" t="s">
        <v>3</v>
      </c>
      <c r="J1803">
        <v>76802304</v>
      </c>
      <c r="K1803">
        <v>96</v>
      </c>
      <c r="L1803">
        <v>100003</v>
      </c>
      <c r="O1803" t="str">
        <f t="shared" si="28"/>
        <v>OFFCORE_RESPONSE:request=ALL_REQUESTS:response=LLC_MISS.LOCAL_DRAMkmerindMURMURerase113000002</v>
      </c>
      <c r="P1803">
        <v>76802304</v>
      </c>
    </row>
    <row r="1804" spans="1:16" x14ac:dyDescent="0.25">
      <c r="A1804" t="s">
        <v>13</v>
      </c>
      <c r="B1804" t="s">
        <v>1</v>
      </c>
      <c r="C1804" t="s">
        <v>2</v>
      </c>
      <c r="D1804">
        <v>1</v>
      </c>
      <c r="E1804">
        <v>0.8</v>
      </c>
      <c r="F1804">
        <v>16</v>
      </c>
      <c r="G1804">
        <v>11300000</v>
      </c>
      <c r="H1804">
        <v>3</v>
      </c>
      <c r="I1804" t="s">
        <v>3</v>
      </c>
      <c r="J1804">
        <v>72802184</v>
      </c>
      <c r="K1804">
        <v>91</v>
      </c>
      <c r="L1804">
        <v>100003</v>
      </c>
      <c r="O1804" t="str">
        <f t="shared" si="28"/>
        <v>OFFCORE_RESPONSE:request=ALL_REQUESTS:response=LLC_MISS.LOCAL_DRAMkmerindMURMURerase113000003</v>
      </c>
      <c r="P1804">
        <v>72802184</v>
      </c>
    </row>
    <row r="1805" spans="1:16" x14ac:dyDescent="0.25">
      <c r="A1805" t="s">
        <v>13</v>
      </c>
      <c r="B1805" t="s">
        <v>1</v>
      </c>
      <c r="C1805" t="s">
        <v>2</v>
      </c>
      <c r="D1805">
        <v>1</v>
      </c>
      <c r="E1805">
        <v>0.8</v>
      </c>
      <c r="F1805">
        <v>16</v>
      </c>
      <c r="G1805">
        <v>22500000</v>
      </c>
      <c r="H1805">
        <v>1</v>
      </c>
      <c r="I1805" t="s">
        <v>3</v>
      </c>
      <c r="J1805">
        <v>172805184</v>
      </c>
      <c r="K1805">
        <v>216</v>
      </c>
      <c r="L1805">
        <v>100003</v>
      </c>
      <c r="O1805" t="str">
        <f t="shared" si="28"/>
        <v>OFFCORE_RESPONSE:request=ALL_REQUESTS:response=LLC_MISS.LOCAL_DRAMkmerindMURMURerase225000001</v>
      </c>
      <c r="P1805">
        <v>172805184</v>
      </c>
    </row>
    <row r="1806" spans="1:16" x14ac:dyDescent="0.25">
      <c r="A1806" t="s">
        <v>13</v>
      </c>
      <c r="B1806" t="s">
        <v>1</v>
      </c>
      <c r="C1806" t="s">
        <v>2</v>
      </c>
      <c r="D1806">
        <v>1</v>
      </c>
      <c r="E1806">
        <v>0.8</v>
      </c>
      <c r="F1806">
        <v>16</v>
      </c>
      <c r="G1806">
        <v>22500000</v>
      </c>
      <c r="H1806">
        <v>2</v>
      </c>
      <c r="I1806" t="s">
        <v>3</v>
      </c>
      <c r="J1806">
        <v>172005160</v>
      </c>
      <c r="K1806">
        <v>215</v>
      </c>
      <c r="L1806">
        <v>100003</v>
      </c>
      <c r="O1806" t="str">
        <f t="shared" si="28"/>
        <v>OFFCORE_RESPONSE:request=ALL_REQUESTS:response=LLC_MISS.LOCAL_DRAMkmerindMURMURerase225000002</v>
      </c>
      <c r="P1806">
        <v>172005160</v>
      </c>
    </row>
    <row r="1807" spans="1:16" x14ac:dyDescent="0.25">
      <c r="A1807" t="s">
        <v>13</v>
      </c>
      <c r="B1807" t="s">
        <v>1</v>
      </c>
      <c r="C1807" t="s">
        <v>2</v>
      </c>
      <c r="D1807">
        <v>1</v>
      </c>
      <c r="E1807">
        <v>0.8</v>
      </c>
      <c r="F1807">
        <v>16</v>
      </c>
      <c r="G1807">
        <v>22500000</v>
      </c>
      <c r="H1807">
        <v>3</v>
      </c>
      <c r="I1807" t="s">
        <v>3</v>
      </c>
      <c r="J1807">
        <v>177605328</v>
      </c>
      <c r="K1807">
        <v>222</v>
      </c>
      <c r="L1807">
        <v>100003</v>
      </c>
      <c r="O1807" t="str">
        <f t="shared" si="28"/>
        <v>OFFCORE_RESPONSE:request=ALL_REQUESTS:response=LLC_MISS.LOCAL_DRAMkmerindMURMURerase225000003</v>
      </c>
      <c r="P1807">
        <v>177605328</v>
      </c>
    </row>
    <row r="1808" spans="1:16" x14ac:dyDescent="0.25">
      <c r="A1808" t="s">
        <v>13</v>
      </c>
      <c r="B1808" t="s">
        <v>1</v>
      </c>
      <c r="C1808" t="s">
        <v>2</v>
      </c>
      <c r="D1808">
        <v>1</v>
      </c>
      <c r="E1808">
        <v>0.8</v>
      </c>
      <c r="F1808">
        <v>16</v>
      </c>
      <c r="G1808">
        <v>45000000</v>
      </c>
      <c r="H1808">
        <v>1</v>
      </c>
      <c r="I1808" t="s">
        <v>3</v>
      </c>
      <c r="J1808">
        <v>388011640</v>
      </c>
      <c r="K1808">
        <v>485</v>
      </c>
      <c r="L1808">
        <v>100003</v>
      </c>
      <c r="O1808" t="str">
        <f t="shared" si="28"/>
        <v>OFFCORE_RESPONSE:request=ALL_REQUESTS:response=LLC_MISS.LOCAL_DRAMkmerindMURMURerase450000001</v>
      </c>
      <c r="P1808">
        <v>388011640</v>
      </c>
    </row>
    <row r="1809" spans="1:16" x14ac:dyDescent="0.25">
      <c r="A1809" t="s">
        <v>13</v>
      </c>
      <c r="B1809" t="s">
        <v>1</v>
      </c>
      <c r="C1809" t="s">
        <v>2</v>
      </c>
      <c r="D1809">
        <v>1</v>
      </c>
      <c r="E1809">
        <v>0.8</v>
      </c>
      <c r="F1809">
        <v>16</v>
      </c>
      <c r="G1809">
        <v>45000000</v>
      </c>
      <c r="H1809">
        <v>2</v>
      </c>
      <c r="I1809" t="s">
        <v>3</v>
      </c>
      <c r="J1809">
        <v>385611568</v>
      </c>
      <c r="K1809">
        <v>482</v>
      </c>
      <c r="L1809">
        <v>100003</v>
      </c>
      <c r="O1809" t="str">
        <f t="shared" si="28"/>
        <v>OFFCORE_RESPONSE:request=ALL_REQUESTS:response=LLC_MISS.LOCAL_DRAMkmerindMURMURerase450000002</v>
      </c>
      <c r="P1809">
        <v>385611568</v>
      </c>
    </row>
    <row r="1810" spans="1:16" x14ac:dyDescent="0.25">
      <c r="A1810" t="s">
        <v>13</v>
      </c>
      <c r="B1810" t="s">
        <v>1</v>
      </c>
      <c r="C1810" t="s">
        <v>2</v>
      </c>
      <c r="D1810">
        <v>1</v>
      </c>
      <c r="E1810">
        <v>0.8</v>
      </c>
      <c r="F1810">
        <v>16</v>
      </c>
      <c r="G1810">
        <v>45000000</v>
      </c>
      <c r="H1810">
        <v>3</v>
      </c>
      <c r="I1810" t="s">
        <v>3</v>
      </c>
      <c r="J1810">
        <v>388011640</v>
      </c>
      <c r="K1810">
        <v>485</v>
      </c>
      <c r="L1810">
        <v>100003</v>
      </c>
      <c r="O1810" t="str">
        <f t="shared" si="28"/>
        <v>OFFCORE_RESPONSE:request=ALL_REQUESTS:response=LLC_MISS.LOCAL_DRAMkmerindMURMURerase450000003</v>
      </c>
      <c r="P1810">
        <v>388011640</v>
      </c>
    </row>
    <row r="1811" spans="1:16" x14ac:dyDescent="0.25">
      <c r="A1811" t="s">
        <v>13</v>
      </c>
      <c r="B1811" t="s">
        <v>1</v>
      </c>
      <c r="C1811" t="s">
        <v>2</v>
      </c>
      <c r="D1811">
        <v>1</v>
      </c>
      <c r="E1811">
        <v>0.8</v>
      </c>
      <c r="F1811">
        <v>16</v>
      </c>
      <c r="G1811">
        <v>90000000</v>
      </c>
      <c r="H1811">
        <v>1</v>
      </c>
      <c r="I1811" t="s">
        <v>3</v>
      </c>
      <c r="J1811">
        <v>880026400</v>
      </c>
      <c r="K1811">
        <v>1100</v>
      </c>
      <c r="L1811">
        <v>100003</v>
      </c>
      <c r="O1811" t="str">
        <f t="shared" si="28"/>
        <v>OFFCORE_RESPONSE:request=ALL_REQUESTS:response=LLC_MISS.LOCAL_DRAMkmerindMURMURerase900000001</v>
      </c>
      <c r="P1811">
        <v>880026400</v>
      </c>
    </row>
    <row r="1812" spans="1:16" x14ac:dyDescent="0.25">
      <c r="A1812" t="s">
        <v>13</v>
      </c>
      <c r="B1812" t="s">
        <v>1</v>
      </c>
      <c r="C1812" t="s">
        <v>2</v>
      </c>
      <c r="D1812">
        <v>1</v>
      </c>
      <c r="E1812">
        <v>0.8</v>
      </c>
      <c r="F1812">
        <v>16</v>
      </c>
      <c r="G1812">
        <v>90000000</v>
      </c>
      <c r="H1812">
        <v>2</v>
      </c>
      <c r="I1812" t="s">
        <v>3</v>
      </c>
      <c r="J1812">
        <v>876826304</v>
      </c>
      <c r="K1812">
        <v>1096</v>
      </c>
      <c r="L1812">
        <v>100003</v>
      </c>
      <c r="O1812" t="str">
        <f t="shared" si="28"/>
        <v>OFFCORE_RESPONSE:request=ALL_REQUESTS:response=LLC_MISS.LOCAL_DRAMkmerindMURMURerase900000002</v>
      </c>
      <c r="P1812">
        <v>876826304</v>
      </c>
    </row>
    <row r="1813" spans="1:16" x14ac:dyDescent="0.25">
      <c r="A1813" t="s">
        <v>13</v>
      </c>
      <c r="B1813" t="s">
        <v>1</v>
      </c>
      <c r="C1813" t="s">
        <v>2</v>
      </c>
      <c r="D1813">
        <v>1</v>
      </c>
      <c r="E1813">
        <v>0.8</v>
      </c>
      <c r="F1813">
        <v>16</v>
      </c>
      <c r="G1813">
        <v>90000000</v>
      </c>
      <c r="H1813">
        <v>3</v>
      </c>
      <c r="I1813" t="s">
        <v>3</v>
      </c>
      <c r="J1813">
        <v>881626448</v>
      </c>
      <c r="K1813">
        <v>1102</v>
      </c>
      <c r="L1813">
        <v>100003</v>
      </c>
      <c r="O1813" t="str">
        <f t="shared" si="28"/>
        <v>OFFCORE_RESPONSE:request=ALL_REQUESTS:response=LLC_MISS.LOCAL_DRAMkmerindMURMURerase900000003</v>
      </c>
      <c r="P1813">
        <v>881626448</v>
      </c>
    </row>
    <row r="1814" spans="1:16" x14ac:dyDescent="0.25">
      <c r="A1814" t="s">
        <v>13</v>
      </c>
      <c r="B1814" t="s">
        <v>10</v>
      </c>
      <c r="C1814" t="s">
        <v>2</v>
      </c>
      <c r="D1814">
        <v>1</v>
      </c>
      <c r="E1814">
        <v>0.8</v>
      </c>
      <c r="F1814">
        <v>16</v>
      </c>
      <c r="G1814">
        <v>11300000</v>
      </c>
      <c r="H1814">
        <v>1</v>
      </c>
      <c r="I1814" t="s">
        <v>3</v>
      </c>
      <c r="J1814">
        <v>72802184</v>
      </c>
      <c r="K1814">
        <v>91</v>
      </c>
      <c r="L1814">
        <v>100003</v>
      </c>
      <c r="O1814" t="str">
        <f t="shared" si="28"/>
        <v>OFFCORE_RESPONSE:request=ALL_REQUESTS:response=LLC_MISS.LOCAL_DRAMkmerindMURMURfind113000001</v>
      </c>
      <c r="P1814">
        <v>72802184</v>
      </c>
    </row>
    <row r="1815" spans="1:16" x14ac:dyDescent="0.25">
      <c r="A1815" t="s">
        <v>13</v>
      </c>
      <c r="B1815" t="s">
        <v>10</v>
      </c>
      <c r="C1815" t="s">
        <v>2</v>
      </c>
      <c r="D1815">
        <v>1</v>
      </c>
      <c r="E1815">
        <v>0.8</v>
      </c>
      <c r="F1815">
        <v>16</v>
      </c>
      <c r="G1815">
        <v>11300000</v>
      </c>
      <c r="H1815">
        <v>2</v>
      </c>
      <c r="I1815" t="s">
        <v>3</v>
      </c>
      <c r="J1815">
        <v>72802184</v>
      </c>
      <c r="K1815">
        <v>91</v>
      </c>
      <c r="L1815">
        <v>100003</v>
      </c>
      <c r="O1815" t="str">
        <f t="shared" si="28"/>
        <v>OFFCORE_RESPONSE:request=ALL_REQUESTS:response=LLC_MISS.LOCAL_DRAMkmerindMURMURfind113000002</v>
      </c>
      <c r="P1815">
        <v>72802184</v>
      </c>
    </row>
    <row r="1816" spans="1:16" x14ac:dyDescent="0.25">
      <c r="A1816" t="s">
        <v>13</v>
      </c>
      <c r="B1816" t="s">
        <v>10</v>
      </c>
      <c r="C1816" t="s">
        <v>2</v>
      </c>
      <c r="D1816">
        <v>1</v>
      </c>
      <c r="E1816">
        <v>0.8</v>
      </c>
      <c r="F1816">
        <v>16</v>
      </c>
      <c r="G1816">
        <v>11300000</v>
      </c>
      <c r="H1816">
        <v>3</v>
      </c>
      <c r="I1816" t="s">
        <v>3</v>
      </c>
      <c r="J1816">
        <v>72802184</v>
      </c>
      <c r="K1816">
        <v>91</v>
      </c>
      <c r="L1816">
        <v>100003</v>
      </c>
      <c r="O1816" t="str">
        <f t="shared" si="28"/>
        <v>OFFCORE_RESPONSE:request=ALL_REQUESTS:response=LLC_MISS.LOCAL_DRAMkmerindMURMURfind113000003</v>
      </c>
      <c r="P1816">
        <v>72802184</v>
      </c>
    </row>
    <row r="1817" spans="1:16" x14ac:dyDescent="0.25">
      <c r="A1817" t="s">
        <v>13</v>
      </c>
      <c r="B1817" t="s">
        <v>10</v>
      </c>
      <c r="C1817" t="s">
        <v>2</v>
      </c>
      <c r="D1817">
        <v>1</v>
      </c>
      <c r="E1817">
        <v>0.8</v>
      </c>
      <c r="F1817">
        <v>16</v>
      </c>
      <c r="G1817">
        <v>22500000</v>
      </c>
      <c r="H1817">
        <v>1</v>
      </c>
      <c r="I1817" t="s">
        <v>3</v>
      </c>
      <c r="J1817">
        <v>171205136</v>
      </c>
      <c r="K1817">
        <v>214</v>
      </c>
      <c r="L1817">
        <v>100003</v>
      </c>
      <c r="O1817" t="str">
        <f t="shared" si="28"/>
        <v>OFFCORE_RESPONSE:request=ALL_REQUESTS:response=LLC_MISS.LOCAL_DRAMkmerindMURMURfind225000001</v>
      </c>
      <c r="P1817">
        <v>171205136</v>
      </c>
    </row>
    <row r="1818" spans="1:16" x14ac:dyDescent="0.25">
      <c r="A1818" t="s">
        <v>13</v>
      </c>
      <c r="B1818" t="s">
        <v>10</v>
      </c>
      <c r="C1818" t="s">
        <v>2</v>
      </c>
      <c r="D1818">
        <v>1</v>
      </c>
      <c r="E1818">
        <v>0.8</v>
      </c>
      <c r="F1818">
        <v>16</v>
      </c>
      <c r="G1818">
        <v>22500000</v>
      </c>
      <c r="H1818">
        <v>2</v>
      </c>
      <c r="I1818" t="s">
        <v>3</v>
      </c>
      <c r="J1818">
        <v>175205256</v>
      </c>
      <c r="K1818">
        <v>219</v>
      </c>
      <c r="L1818">
        <v>100003</v>
      </c>
      <c r="O1818" t="str">
        <f t="shared" si="28"/>
        <v>OFFCORE_RESPONSE:request=ALL_REQUESTS:response=LLC_MISS.LOCAL_DRAMkmerindMURMURfind225000002</v>
      </c>
      <c r="P1818">
        <v>175205256</v>
      </c>
    </row>
    <row r="1819" spans="1:16" x14ac:dyDescent="0.25">
      <c r="A1819" t="s">
        <v>13</v>
      </c>
      <c r="B1819" t="s">
        <v>10</v>
      </c>
      <c r="C1819" t="s">
        <v>2</v>
      </c>
      <c r="D1819">
        <v>1</v>
      </c>
      <c r="E1819">
        <v>0.8</v>
      </c>
      <c r="F1819">
        <v>16</v>
      </c>
      <c r="G1819">
        <v>22500000</v>
      </c>
      <c r="H1819">
        <v>3</v>
      </c>
      <c r="I1819" t="s">
        <v>3</v>
      </c>
      <c r="J1819">
        <v>173605208</v>
      </c>
      <c r="K1819">
        <v>217</v>
      </c>
      <c r="L1819">
        <v>100003</v>
      </c>
      <c r="O1819" t="str">
        <f t="shared" si="28"/>
        <v>OFFCORE_RESPONSE:request=ALL_REQUESTS:response=LLC_MISS.LOCAL_DRAMkmerindMURMURfind225000003</v>
      </c>
      <c r="P1819">
        <v>173605208</v>
      </c>
    </row>
    <row r="1820" spans="1:16" x14ac:dyDescent="0.25">
      <c r="A1820" t="s">
        <v>13</v>
      </c>
      <c r="B1820" t="s">
        <v>10</v>
      </c>
      <c r="C1820" t="s">
        <v>2</v>
      </c>
      <c r="D1820">
        <v>1</v>
      </c>
      <c r="E1820">
        <v>0.8</v>
      </c>
      <c r="F1820">
        <v>16</v>
      </c>
      <c r="G1820">
        <v>45000000</v>
      </c>
      <c r="H1820">
        <v>1</v>
      </c>
      <c r="I1820" t="s">
        <v>3</v>
      </c>
      <c r="J1820">
        <v>388011640</v>
      </c>
      <c r="K1820">
        <v>485</v>
      </c>
      <c r="L1820">
        <v>100003</v>
      </c>
      <c r="O1820" t="str">
        <f t="shared" si="28"/>
        <v>OFFCORE_RESPONSE:request=ALL_REQUESTS:response=LLC_MISS.LOCAL_DRAMkmerindMURMURfind450000001</v>
      </c>
      <c r="P1820">
        <v>388011640</v>
      </c>
    </row>
    <row r="1821" spans="1:16" x14ac:dyDescent="0.25">
      <c r="A1821" t="s">
        <v>13</v>
      </c>
      <c r="B1821" t="s">
        <v>10</v>
      </c>
      <c r="C1821" t="s">
        <v>2</v>
      </c>
      <c r="D1821">
        <v>1</v>
      </c>
      <c r="E1821">
        <v>0.8</v>
      </c>
      <c r="F1821">
        <v>16</v>
      </c>
      <c r="G1821">
        <v>45000000</v>
      </c>
      <c r="H1821">
        <v>2</v>
      </c>
      <c r="I1821" t="s">
        <v>3</v>
      </c>
      <c r="J1821">
        <v>387211616</v>
      </c>
      <c r="K1821">
        <v>484</v>
      </c>
      <c r="L1821">
        <v>100003</v>
      </c>
      <c r="O1821" t="str">
        <f t="shared" si="28"/>
        <v>OFFCORE_RESPONSE:request=ALL_REQUESTS:response=LLC_MISS.LOCAL_DRAMkmerindMURMURfind450000002</v>
      </c>
      <c r="P1821">
        <v>387211616</v>
      </c>
    </row>
    <row r="1822" spans="1:16" x14ac:dyDescent="0.25">
      <c r="A1822" t="s">
        <v>13</v>
      </c>
      <c r="B1822" t="s">
        <v>10</v>
      </c>
      <c r="C1822" t="s">
        <v>2</v>
      </c>
      <c r="D1822">
        <v>1</v>
      </c>
      <c r="E1822">
        <v>0.8</v>
      </c>
      <c r="F1822">
        <v>16</v>
      </c>
      <c r="G1822">
        <v>45000000</v>
      </c>
      <c r="H1822">
        <v>3</v>
      </c>
      <c r="I1822" t="s">
        <v>3</v>
      </c>
      <c r="J1822">
        <v>389611688</v>
      </c>
      <c r="K1822">
        <v>487</v>
      </c>
      <c r="L1822">
        <v>100003</v>
      </c>
      <c r="O1822" t="str">
        <f t="shared" si="28"/>
        <v>OFFCORE_RESPONSE:request=ALL_REQUESTS:response=LLC_MISS.LOCAL_DRAMkmerindMURMURfind450000003</v>
      </c>
      <c r="P1822">
        <v>389611688</v>
      </c>
    </row>
    <row r="1823" spans="1:16" x14ac:dyDescent="0.25">
      <c r="A1823" t="s">
        <v>13</v>
      </c>
      <c r="B1823" t="s">
        <v>10</v>
      </c>
      <c r="C1823" t="s">
        <v>2</v>
      </c>
      <c r="D1823">
        <v>1</v>
      </c>
      <c r="E1823">
        <v>0.8</v>
      </c>
      <c r="F1823">
        <v>16</v>
      </c>
      <c r="G1823">
        <v>90000000</v>
      </c>
      <c r="H1823">
        <v>1</v>
      </c>
      <c r="I1823" t="s">
        <v>3</v>
      </c>
      <c r="J1823">
        <v>881626448</v>
      </c>
      <c r="K1823">
        <v>1102</v>
      </c>
      <c r="L1823">
        <v>100003</v>
      </c>
      <c r="O1823" t="str">
        <f t="shared" si="28"/>
        <v>OFFCORE_RESPONSE:request=ALL_REQUESTS:response=LLC_MISS.LOCAL_DRAMkmerindMURMURfind900000001</v>
      </c>
      <c r="P1823">
        <v>881626448</v>
      </c>
    </row>
    <row r="1824" spans="1:16" x14ac:dyDescent="0.25">
      <c r="A1824" t="s">
        <v>13</v>
      </c>
      <c r="B1824" t="s">
        <v>10</v>
      </c>
      <c r="C1824" t="s">
        <v>2</v>
      </c>
      <c r="D1824">
        <v>1</v>
      </c>
      <c r="E1824">
        <v>0.8</v>
      </c>
      <c r="F1824">
        <v>16</v>
      </c>
      <c r="G1824">
        <v>90000000</v>
      </c>
      <c r="H1824">
        <v>2</v>
      </c>
      <c r="I1824" t="s">
        <v>3</v>
      </c>
      <c r="J1824">
        <v>875226256</v>
      </c>
      <c r="K1824">
        <v>1094</v>
      </c>
      <c r="L1824">
        <v>100003</v>
      </c>
      <c r="O1824" t="str">
        <f t="shared" si="28"/>
        <v>OFFCORE_RESPONSE:request=ALL_REQUESTS:response=LLC_MISS.LOCAL_DRAMkmerindMURMURfind900000002</v>
      </c>
      <c r="P1824">
        <v>875226256</v>
      </c>
    </row>
    <row r="1825" spans="1:16" x14ac:dyDescent="0.25">
      <c r="A1825" t="s">
        <v>13</v>
      </c>
      <c r="B1825" t="s">
        <v>10</v>
      </c>
      <c r="C1825" t="s">
        <v>2</v>
      </c>
      <c r="D1825">
        <v>1</v>
      </c>
      <c r="E1825">
        <v>0.8</v>
      </c>
      <c r="F1825">
        <v>16</v>
      </c>
      <c r="G1825">
        <v>90000000</v>
      </c>
      <c r="H1825">
        <v>3</v>
      </c>
      <c r="I1825" t="s">
        <v>3</v>
      </c>
      <c r="J1825">
        <v>880826424</v>
      </c>
      <c r="K1825">
        <v>1101</v>
      </c>
      <c r="L1825">
        <v>100003</v>
      </c>
      <c r="O1825" t="str">
        <f t="shared" si="28"/>
        <v>OFFCORE_RESPONSE:request=ALL_REQUESTS:response=LLC_MISS.LOCAL_DRAMkmerindMURMURfind900000003</v>
      </c>
      <c r="P1825">
        <v>880826424</v>
      </c>
    </row>
    <row r="1826" spans="1:16" x14ac:dyDescent="0.25">
      <c r="A1826" t="s">
        <v>13</v>
      </c>
      <c r="B1826" t="s">
        <v>11</v>
      </c>
      <c r="C1826" t="s">
        <v>2</v>
      </c>
      <c r="D1826">
        <v>1</v>
      </c>
      <c r="E1826">
        <v>0.8</v>
      </c>
      <c r="F1826">
        <v>16</v>
      </c>
      <c r="G1826">
        <v>11300000</v>
      </c>
      <c r="H1826">
        <v>1</v>
      </c>
      <c r="I1826" t="s">
        <v>3</v>
      </c>
      <c r="J1826">
        <v>72802184</v>
      </c>
      <c r="K1826">
        <v>91</v>
      </c>
      <c r="L1826">
        <v>100003</v>
      </c>
      <c r="O1826" t="str">
        <f t="shared" si="28"/>
        <v>OFFCORE_RESPONSE:request=ALL_REQUESTS:response=LLC_MISS.LOCAL_DRAMkmerindMURMURinsert113000001</v>
      </c>
      <c r="P1826">
        <v>72802184</v>
      </c>
    </row>
    <row r="1827" spans="1:16" x14ac:dyDescent="0.25">
      <c r="A1827" t="s">
        <v>13</v>
      </c>
      <c r="B1827" t="s">
        <v>11</v>
      </c>
      <c r="C1827" t="s">
        <v>2</v>
      </c>
      <c r="D1827">
        <v>1</v>
      </c>
      <c r="E1827">
        <v>0.8</v>
      </c>
      <c r="F1827">
        <v>16</v>
      </c>
      <c r="G1827">
        <v>11300000</v>
      </c>
      <c r="H1827">
        <v>2</v>
      </c>
      <c r="I1827" t="s">
        <v>3</v>
      </c>
      <c r="J1827">
        <v>72802184</v>
      </c>
      <c r="K1827">
        <v>91</v>
      </c>
      <c r="L1827">
        <v>100003</v>
      </c>
      <c r="O1827" t="str">
        <f t="shared" si="28"/>
        <v>OFFCORE_RESPONSE:request=ALL_REQUESTS:response=LLC_MISS.LOCAL_DRAMkmerindMURMURinsert113000002</v>
      </c>
      <c r="P1827">
        <v>72802184</v>
      </c>
    </row>
    <row r="1828" spans="1:16" x14ac:dyDescent="0.25">
      <c r="A1828" t="s">
        <v>13</v>
      </c>
      <c r="B1828" t="s">
        <v>11</v>
      </c>
      <c r="C1828" t="s">
        <v>2</v>
      </c>
      <c r="D1828">
        <v>1</v>
      </c>
      <c r="E1828">
        <v>0.8</v>
      </c>
      <c r="F1828">
        <v>16</v>
      </c>
      <c r="G1828">
        <v>11300000</v>
      </c>
      <c r="H1828">
        <v>3</v>
      </c>
      <c r="I1828" t="s">
        <v>3</v>
      </c>
      <c r="J1828">
        <v>72802184</v>
      </c>
      <c r="K1828">
        <v>91</v>
      </c>
      <c r="L1828">
        <v>100003</v>
      </c>
      <c r="O1828" t="str">
        <f t="shared" si="28"/>
        <v>OFFCORE_RESPONSE:request=ALL_REQUESTS:response=LLC_MISS.LOCAL_DRAMkmerindMURMURinsert113000003</v>
      </c>
      <c r="P1828">
        <v>72802184</v>
      </c>
    </row>
    <row r="1829" spans="1:16" x14ac:dyDescent="0.25">
      <c r="A1829" t="s">
        <v>13</v>
      </c>
      <c r="B1829" t="s">
        <v>11</v>
      </c>
      <c r="C1829" t="s">
        <v>2</v>
      </c>
      <c r="D1829">
        <v>1</v>
      </c>
      <c r="E1829">
        <v>0.8</v>
      </c>
      <c r="F1829">
        <v>16</v>
      </c>
      <c r="G1829">
        <v>22500000</v>
      </c>
      <c r="H1829">
        <v>1</v>
      </c>
      <c r="I1829" t="s">
        <v>3</v>
      </c>
      <c r="J1829">
        <v>174405232</v>
      </c>
      <c r="K1829">
        <v>218</v>
      </c>
      <c r="L1829">
        <v>100003</v>
      </c>
      <c r="O1829" t="str">
        <f t="shared" si="28"/>
        <v>OFFCORE_RESPONSE:request=ALL_REQUESTS:response=LLC_MISS.LOCAL_DRAMkmerindMURMURinsert225000001</v>
      </c>
      <c r="P1829">
        <v>174405232</v>
      </c>
    </row>
    <row r="1830" spans="1:16" x14ac:dyDescent="0.25">
      <c r="A1830" t="s">
        <v>13</v>
      </c>
      <c r="B1830" t="s">
        <v>11</v>
      </c>
      <c r="C1830" t="s">
        <v>2</v>
      </c>
      <c r="D1830">
        <v>1</v>
      </c>
      <c r="E1830">
        <v>0.8</v>
      </c>
      <c r="F1830">
        <v>16</v>
      </c>
      <c r="G1830">
        <v>22500000</v>
      </c>
      <c r="H1830">
        <v>2</v>
      </c>
      <c r="I1830" t="s">
        <v>3</v>
      </c>
      <c r="J1830">
        <v>174405232</v>
      </c>
      <c r="K1830">
        <v>218</v>
      </c>
      <c r="L1830">
        <v>100003</v>
      </c>
      <c r="O1830" t="str">
        <f t="shared" si="28"/>
        <v>OFFCORE_RESPONSE:request=ALL_REQUESTS:response=LLC_MISS.LOCAL_DRAMkmerindMURMURinsert225000002</v>
      </c>
      <c r="P1830">
        <v>174405232</v>
      </c>
    </row>
    <row r="1831" spans="1:16" x14ac:dyDescent="0.25">
      <c r="A1831" t="s">
        <v>13</v>
      </c>
      <c r="B1831" t="s">
        <v>11</v>
      </c>
      <c r="C1831" t="s">
        <v>2</v>
      </c>
      <c r="D1831">
        <v>1</v>
      </c>
      <c r="E1831">
        <v>0.8</v>
      </c>
      <c r="F1831">
        <v>16</v>
      </c>
      <c r="G1831">
        <v>22500000</v>
      </c>
      <c r="H1831">
        <v>3</v>
      </c>
      <c r="I1831" t="s">
        <v>3</v>
      </c>
      <c r="J1831">
        <v>172805184</v>
      </c>
      <c r="K1831">
        <v>216</v>
      </c>
      <c r="L1831">
        <v>100003</v>
      </c>
      <c r="O1831" t="str">
        <f t="shared" si="28"/>
        <v>OFFCORE_RESPONSE:request=ALL_REQUESTS:response=LLC_MISS.LOCAL_DRAMkmerindMURMURinsert225000003</v>
      </c>
      <c r="P1831">
        <v>172805184</v>
      </c>
    </row>
    <row r="1832" spans="1:16" x14ac:dyDescent="0.25">
      <c r="A1832" t="s">
        <v>13</v>
      </c>
      <c r="B1832" t="s">
        <v>11</v>
      </c>
      <c r="C1832" t="s">
        <v>2</v>
      </c>
      <c r="D1832">
        <v>1</v>
      </c>
      <c r="E1832">
        <v>0.8</v>
      </c>
      <c r="F1832">
        <v>16</v>
      </c>
      <c r="G1832">
        <v>45000000</v>
      </c>
      <c r="H1832">
        <v>1</v>
      </c>
      <c r="I1832" t="s">
        <v>3</v>
      </c>
      <c r="J1832">
        <v>384811544</v>
      </c>
      <c r="K1832">
        <v>481</v>
      </c>
      <c r="L1832">
        <v>100003</v>
      </c>
      <c r="O1832" t="str">
        <f t="shared" si="28"/>
        <v>OFFCORE_RESPONSE:request=ALL_REQUESTS:response=LLC_MISS.LOCAL_DRAMkmerindMURMURinsert450000001</v>
      </c>
      <c r="P1832">
        <v>384811544</v>
      </c>
    </row>
    <row r="1833" spans="1:16" x14ac:dyDescent="0.25">
      <c r="A1833" t="s">
        <v>13</v>
      </c>
      <c r="B1833" t="s">
        <v>11</v>
      </c>
      <c r="C1833" t="s">
        <v>2</v>
      </c>
      <c r="D1833">
        <v>1</v>
      </c>
      <c r="E1833">
        <v>0.8</v>
      </c>
      <c r="F1833">
        <v>16</v>
      </c>
      <c r="G1833">
        <v>45000000</v>
      </c>
      <c r="H1833">
        <v>2</v>
      </c>
      <c r="I1833" t="s">
        <v>3</v>
      </c>
      <c r="J1833">
        <v>387211616</v>
      </c>
      <c r="K1833">
        <v>484</v>
      </c>
      <c r="L1833">
        <v>100003</v>
      </c>
      <c r="O1833" t="str">
        <f t="shared" si="28"/>
        <v>OFFCORE_RESPONSE:request=ALL_REQUESTS:response=LLC_MISS.LOCAL_DRAMkmerindMURMURinsert450000002</v>
      </c>
      <c r="P1833">
        <v>387211616</v>
      </c>
    </row>
    <row r="1834" spans="1:16" x14ac:dyDescent="0.25">
      <c r="A1834" t="s">
        <v>13</v>
      </c>
      <c r="B1834" t="s">
        <v>11</v>
      </c>
      <c r="C1834" t="s">
        <v>2</v>
      </c>
      <c r="D1834">
        <v>1</v>
      </c>
      <c r="E1834">
        <v>0.8</v>
      </c>
      <c r="F1834">
        <v>16</v>
      </c>
      <c r="G1834">
        <v>45000000</v>
      </c>
      <c r="H1834">
        <v>3</v>
      </c>
      <c r="I1834" t="s">
        <v>3</v>
      </c>
      <c r="J1834">
        <v>387211616</v>
      </c>
      <c r="K1834">
        <v>484</v>
      </c>
      <c r="L1834">
        <v>100003</v>
      </c>
      <c r="O1834" t="str">
        <f t="shared" si="28"/>
        <v>OFFCORE_RESPONSE:request=ALL_REQUESTS:response=LLC_MISS.LOCAL_DRAMkmerindMURMURinsert450000003</v>
      </c>
      <c r="P1834">
        <v>387211616</v>
      </c>
    </row>
    <row r="1835" spans="1:16" x14ac:dyDescent="0.25">
      <c r="A1835" t="s">
        <v>13</v>
      </c>
      <c r="B1835" t="s">
        <v>11</v>
      </c>
      <c r="C1835" t="s">
        <v>2</v>
      </c>
      <c r="D1835">
        <v>1</v>
      </c>
      <c r="E1835">
        <v>0.8</v>
      </c>
      <c r="F1835">
        <v>16</v>
      </c>
      <c r="G1835">
        <v>90000000</v>
      </c>
      <c r="H1835">
        <v>1</v>
      </c>
      <c r="I1835" t="s">
        <v>3</v>
      </c>
      <c r="J1835">
        <v>880026400</v>
      </c>
      <c r="K1835">
        <v>1100</v>
      </c>
      <c r="L1835">
        <v>100003</v>
      </c>
      <c r="O1835" t="str">
        <f t="shared" si="28"/>
        <v>OFFCORE_RESPONSE:request=ALL_REQUESTS:response=LLC_MISS.LOCAL_DRAMkmerindMURMURinsert900000001</v>
      </c>
      <c r="P1835">
        <v>880026400</v>
      </c>
    </row>
    <row r="1836" spans="1:16" x14ac:dyDescent="0.25">
      <c r="A1836" t="s">
        <v>13</v>
      </c>
      <c r="B1836" t="s">
        <v>11</v>
      </c>
      <c r="C1836" t="s">
        <v>2</v>
      </c>
      <c r="D1836">
        <v>1</v>
      </c>
      <c r="E1836">
        <v>0.8</v>
      </c>
      <c r="F1836">
        <v>16</v>
      </c>
      <c r="G1836">
        <v>90000000</v>
      </c>
      <c r="H1836">
        <v>2</v>
      </c>
      <c r="I1836" t="s">
        <v>3</v>
      </c>
      <c r="J1836">
        <v>882426472</v>
      </c>
      <c r="K1836">
        <v>1103</v>
      </c>
      <c r="L1836">
        <v>100003</v>
      </c>
      <c r="O1836" t="str">
        <f t="shared" si="28"/>
        <v>OFFCORE_RESPONSE:request=ALL_REQUESTS:response=LLC_MISS.LOCAL_DRAMkmerindMURMURinsert900000002</v>
      </c>
      <c r="P1836">
        <v>882426472</v>
      </c>
    </row>
    <row r="1837" spans="1:16" x14ac:dyDescent="0.25">
      <c r="A1837" t="s">
        <v>13</v>
      </c>
      <c r="B1837" t="s">
        <v>11</v>
      </c>
      <c r="C1837" t="s">
        <v>2</v>
      </c>
      <c r="D1837">
        <v>1</v>
      </c>
      <c r="E1837">
        <v>0.8</v>
      </c>
      <c r="F1837">
        <v>16</v>
      </c>
      <c r="G1837">
        <v>90000000</v>
      </c>
      <c r="H1837">
        <v>3</v>
      </c>
      <c r="I1837" t="s">
        <v>3</v>
      </c>
      <c r="J1837">
        <v>881626448</v>
      </c>
      <c r="K1837">
        <v>1102</v>
      </c>
      <c r="L1837">
        <v>100003</v>
      </c>
      <c r="O1837" t="str">
        <f t="shared" si="28"/>
        <v>OFFCORE_RESPONSE:request=ALL_REQUESTS:response=LLC_MISS.LOCAL_DRAMkmerindMURMURinsert900000003</v>
      </c>
      <c r="P1837">
        <v>881626448</v>
      </c>
    </row>
    <row r="1838" spans="1:16" x14ac:dyDescent="0.25">
      <c r="A1838" t="s">
        <v>14</v>
      </c>
      <c r="B1838" t="s">
        <v>1</v>
      </c>
      <c r="C1838" t="s">
        <v>2</v>
      </c>
      <c r="D1838">
        <v>1</v>
      </c>
      <c r="E1838">
        <v>0.8</v>
      </c>
      <c r="F1838">
        <v>16</v>
      </c>
      <c r="G1838">
        <v>11300000</v>
      </c>
      <c r="H1838">
        <v>1</v>
      </c>
      <c r="I1838" t="s">
        <v>3</v>
      </c>
      <c r="J1838">
        <v>40801224</v>
      </c>
      <c r="K1838">
        <v>51</v>
      </c>
      <c r="L1838">
        <v>100003</v>
      </c>
      <c r="O1838" t="str">
        <f t="shared" si="28"/>
        <v>OFFCORE_RESPONSE:request=ALL_REQUESTS:response=LLC_MISS.LOCAL_DRAMlinearprobeMURMURerase113000001</v>
      </c>
      <c r="P1838">
        <v>40801224</v>
      </c>
    </row>
    <row r="1839" spans="1:16" x14ac:dyDescent="0.25">
      <c r="A1839" t="s">
        <v>14</v>
      </c>
      <c r="B1839" t="s">
        <v>1</v>
      </c>
      <c r="C1839" t="s">
        <v>2</v>
      </c>
      <c r="D1839">
        <v>1</v>
      </c>
      <c r="E1839">
        <v>0.8</v>
      </c>
      <c r="F1839">
        <v>16</v>
      </c>
      <c r="G1839">
        <v>11300000</v>
      </c>
      <c r="H1839">
        <v>2</v>
      </c>
      <c r="I1839" t="s">
        <v>3</v>
      </c>
      <c r="J1839">
        <v>41601248</v>
      </c>
      <c r="K1839">
        <v>52</v>
      </c>
      <c r="L1839">
        <v>100003</v>
      </c>
      <c r="O1839" t="str">
        <f t="shared" si="28"/>
        <v>OFFCORE_RESPONSE:request=ALL_REQUESTS:response=LLC_MISS.LOCAL_DRAMlinearprobeMURMURerase113000002</v>
      </c>
      <c r="P1839">
        <v>41601248</v>
      </c>
    </row>
    <row r="1840" spans="1:16" x14ac:dyDescent="0.25">
      <c r="A1840" t="s">
        <v>14</v>
      </c>
      <c r="B1840" t="s">
        <v>1</v>
      </c>
      <c r="C1840" t="s">
        <v>2</v>
      </c>
      <c r="D1840">
        <v>1</v>
      </c>
      <c r="E1840">
        <v>0.8</v>
      </c>
      <c r="F1840">
        <v>16</v>
      </c>
      <c r="G1840">
        <v>11300000</v>
      </c>
      <c r="H1840">
        <v>3</v>
      </c>
      <c r="I1840" t="s">
        <v>3</v>
      </c>
      <c r="J1840">
        <v>41601248</v>
      </c>
      <c r="K1840">
        <v>52</v>
      </c>
      <c r="L1840">
        <v>100003</v>
      </c>
      <c r="O1840" t="str">
        <f t="shared" si="28"/>
        <v>OFFCORE_RESPONSE:request=ALL_REQUESTS:response=LLC_MISS.LOCAL_DRAMlinearprobeMURMURerase113000003</v>
      </c>
      <c r="P1840">
        <v>41601248</v>
      </c>
    </row>
    <row r="1841" spans="1:16" x14ac:dyDescent="0.25">
      <c r="A1841" t="s">
        <v>14</v>
      </c>
      <c r="B1841" t="s">
        <v>1</v>
      </c>
      <c r="C1841" t="s">
        <v>2</v>
      </c>
      <c r="D1841">
        <v>1</v>
      </c>
      <c r="E1841">
        <v>0.8</v>
      </c>
      <c r="F1841">
        <v>16</v>
      </c>
      <c r="G1841">
        <v>22500000</v>
      </c>
      <c r="H1841">
        <v>1</v>
      </c>
      <c r="I1841" t="s">
        <v>3</v>
      </c>
      <c r="J1841">
        <v>97602928</v>
      </c>
      <c r="K1841">
        <v>122</v>
      </c>
      <c r="L1841">
        <v>100003</v>
      </c>
      <c r="O1841" t="str">
        <f t="shared" si="28"/>
        <v>OFFCORE_RESPONSE:request=ALL_REQUESTS:response=LLC_MISS.LOCAL_DRAMlinearprobeMURMURerase225000001</v>
      </c>
      <c r="P1841">
        <v>97602928</v>
      </c>
    </row>
    <row r="1842" spans="1:16" x14ac:dyDescent="0.25">
      <c r="A1842" t="s">
        <v>14</v>
      </c>
      <c r="B1842" t="s">
        <v>1</v>
      </c>
      <c r="C1842" t="s">
        <v>2</v>
      </c>
      <c r="D1842">
        <v>1</v>
      </c>
      <c r="E1842">
        <v>0.8</v>
      </c>
      <c r="F1842">
        <v>16</v>
      </c>
      <c r="G1842">
        <v>22500000</v>
      </c>
      <c r="H1842">
        <v>2</v>
      </c>
      <c r="I1842" t="s">
        <v>3</v>
      </c>
      <c r="J1842">
        <v>97602928</v>
      </c>
      <c r="K1842">
        <v>122</v>
      </c>
      <c r="L1842">
        <v>100003</v>
      </c>
      <c r="O1842" t="str">
        <f t="shared" si="28"/>
        <v>OFFCORE_RESPONSE:request=ALL_REQUESTS:response=LLC_MISS.LOCAL_DRAMlinearprobeMURMURerase225000002</v>
      </c>
      <c r="P1842">
        <v>97602928</v>
      </c>
    </row>
    <row r="1843" spans="1:16" x14ac:dyDescent="0.25">
      <c r="A1843" t="s">
        <v>14</v>
      </c>
      <c r="B1843" t="s">
        <v>1</v>
      </c>
      <c r="C1843" t="s">
        <v>2</v>
      </c>
      <c r="D1843">
        <v>1</v>
      </c>
      <c r="E1843">
        <v>0.8</v>
      </c>
      <c r="F1843">
        <v>16</v>
      </c>
      <c r="G1843">
        <v>22500000</v>
      </c>
      <c r="H1843">
        <v>3</v>
      </c>
      <c r="I1843" t="s">
        <v>3</v>
      </c>
      <c r="J1843">
        <v>100003000</v>
      </c>
      <c r="K1843">
        <v>125</v>
      </c>
      <c r="L1843">
        <v>100003</v>
      </c>
      <c r="O1843" t="str">
        <f t="shared" si="28"/>
        <v>OFFCORE_RESPONSE:request=ALL_REQUESTS:response=LLC_MISS.LOCAL_DRAMlinearprobeMURMURerase225000003</v>
      </c>
      <c r="P1843">
        <v>100003000</v>
      </c>
    </row>
    <row r="1844" spans="1:16" x14ac:dyDescent="0.25">
      <c r="A1844" t="s">
        <v>14</v>
      </c>
      <c r="B1844" t="s">
        <v>1</v>
      </c>
      <c r="C1844" t="s">
        <v>2</v>
      </c>
      <c r="D1844">
        <v>1</v>
      </c>
      <c r="E1844">
        <v>0.8</v>
      </c>
      <c r="F1844">
        <v>16</v>
      </c>
      <c r="G1844">
        <v>45000000</v>
      </c>
      <c r="H1844">
        <v>1</v>
      </c>
      <c r="I1844" t="s">
        <v>3</v>
      </c>
      <c r="J1844">
        <v>258407752</v>
      </c>
      <c r="K1844">
        <v>323</v>
      </c>
      <c r="L1844">
        <v>100003</v>
      </c>
      <c r="O1844" t="str">
        <f t="shared" si="28"/>
        <v>OFFCORE_RESPONSE:request=ALL_REQUESTS:response=LLC_MISS.LOCAL_DRAMlinearprobeMURMURerase450000001</v>
      </c>
      <c r="P1844">
        <v>258407752</v>
      </c>
    </row>
    <row r="1845" spans="1:16" x14ac:dyDescent="0.25">
      <c r="A1845" t="s">
        <v>14</v>
      </c>
      <c r="B1845" t="s">
        <v>1</v>
      </c>
      <c r="C1845" t="s">
        <v>2</v>
      </c>
      <c r="D1845">
        <v>1</v>
      </c>
      <c r="E1845">
        <v>0.8</v>
      </c>
      <c r="F1845">
        <v>16</v>
      </c>
      <c r="G1845">
        <v>45000000</v>
      </c>
      <c r="H1845">
        <v>2</v>
      </c>
      <c r="I1845" t="s">
        <v>3</v>
      </c>
      <c r="J1845">
        <v>256807704</v>
      </c>
      <c r="K1845">
        <v>321</v>
      </c>
      <c r="L1845">
        <v>100003</v>
      </c>
      <c r="O1845" t="str">
        <f t="shared" si="28"/>
        <v>OFFCORE_RESPONSE:request=ALL_REQUESTS:response=LLC_MISS.LOCAL_DRAMlinearprobeMURMURerase450000002</v>
      </c>
      <c r="P1845">
        <v>256807704</v>
      </c>
    </row>
    <row r="1846" spans="1:16" x14ac:dyDescent="0.25">
      <c r="A1846" t="s">
        <v>14</v>
      </c>
      <c r="B1846" t="s">
        <v>1</v>
      </c>
      <c r="C1846" t="s">
        <v>2</v>
      </c>
      <c r="D1846">
        <v>1</v>
      </c>
      <c r="E1846">
        <v>0.8</v>
      </c>
      <c r="F1846">
        <v>16</v>
      </c>
      <c r="G1846">
        <v>45000000</v>
      </c>
      <c r="H1846">
        <v>3</v>
      </c>
      <c r="I1846" t="s">
        <v>3</v>
      </c>
      <c r="J1846">
        <v>248007440</v>
      </c>
      <c r="K1846">
        <v>310</v>
      </c>
      <c r="L1846">
        <v>100003</v>
      </c>
      <c r="O1846" t="str">
        <f t="shared" si="28"/>
        <v>OFFCORE_RESPONSE:request=ALL_REQUESTS:response=LLC_MISS.LOCAL_DRAMlinearprobeMURMURerase450000003</v>
      </c>
      <c r="P1846">
        <v>248007440</v>
      </c>
    </row>
    <row r="1847" spans="1:16" x14ac:dyDescent="0.25">
      <c r="A1847" t="s">
        <v>14</v>
      </c>
      <c r="B1847" t="s">
        <v>1</v>
      </c>
      <c r="C1847" t="s">
        <v>2</v>
      </c>
      <c r="D1847">
        <v>1</v>
      </c>
      <c r="E1847">
        <v>0.8</v>
      </c>
      <c r="F1847">
        <v>16</v>
      </c>
      <c r="G1847">
        <v>90000000</v>
      </c>
      <c r="H1847">
        <v>1</v>
      </c>
      <c r="I1847" t="s">
        <v>3</v>
      </c>
      <c r="J1847">
        <v>768023040</v>
      </c>
      <c r="K1847">
        <v>960</v>
      </c>
      <c r="L1847">
        <v>100003</v>
      </c>
      <c r="O1847" t="str">
        <f t="shared" si="28"/>
        <v>OFFCORE_RESPONSE:request=ALL_REQUESTS:response=LLC_MISS.LOCAL_DRAMlinearprobeMURMURerase900000001</v>
      </c>
      <c r="P1847">
        <v>768023040</v>
      </c>
    </row>
    <row r="1848" spans="1:16" x14ac:dyDescent="0.25">
      <c r="A1848" t="s">
        <v>14</v>
      </c>
      <c r="B1848" t="s">
        <v>1</v>
      </c>
      <c r="C1848" t="s">
        <v>2</v>
      </c>
      <c r="D1848">
        <v>1</v>
      </c>
      <c r="E1848">
        <v>0.8</v>
      </c>
      <c r="F1848">
        <v>16</v>
      </c>
      <c r="G1848">
        <v>90000000</v>
      </c>
      <c r="H1848">
        <v>2</v>
      </c>
      <c r="I1848" t="s">
        <v>3</v>
      </c>
      <c r="J1848">
        <v>333610008</v>
      </c>
      <c r="K1848">
        <v>417</v>
      </c>
      <c r="L1848">
        <v>100003</v>
      </c>
      <c r="O1848" t="str">
        <f t="shared" si="28"/>
        <v>OFFCORE_RESPONSE:request=ALL_REQUESTS:response=LLC_MISS.LOCAL_DRAMlinearprobeMURMURerase900000002</v>
      </c>
      <c r="P1848">
        <v>333610008</v>
      </c>
    </row>
    <row r="1849" spans="1:16" x14ac:dyDescent="0.25">
      <c r="A1849" t="s">
        <v>14</v>
      </c>
      <c r="B1849" t="s">
        <v>1</v>
      </c>
      <c r="C1849" t="s">
        <v>2</v>
      </c>
      <c r="D1849">
        <v>1</v>
      </c>
      <c r="E1849">
        <v>0.8</v>
      </c>
      <c r="F1849">
        <v>16</v>
      </c>
      <c r="G1849">
        <v>90000000</v>
      </c>
      <c r="H1849">
        <v>3</v>
      </c>
      <c r="I1849" t="s">
        <v>3</v>
      </c>
      <c r="J1849">
        <v>766422992</v>
      </c>
      <c r="K1849">
        <v>958</v>
      </c>
      <c r="L1849">
        <v>100003</v>
      </c>
      <c r="O1849" t="str">
        <f t="shared" si="28"/>
        <v>OFFCORE_RESPONSE:request=ALL_REQUESTS:response=LLC_MISS.LOCAL_DRAMlinearprobeMURMURerase900000003</v>
      </c>
      <c r="P1849">
        <v>766422992</v>
      </c>
    </row>
    <row r="1850" spans="1:16" x14ac:dyDescent="0.25">
      <c r="A1850" t="s">
        <v>14</v>
      </c>
      <c r="B1850" t="s">
        <v>10</v>
      </c>
      <c r="C1850" t="s">
        <v>2</v>
      </c>
      <c r="D1850">
        <v>1</v>
      </c>
      <c r="E1850">
        <v>0.8</v>
      </c>
      <c r="F1850">
        <v>16</v>
      </c>
      <c r="G1850">
        <v>11300000</v>
      </c>
      <c r="H1850">
        <v>1</v>
      </c>
      <c r="I1850" t="s">
        <v>3</v>
      </c>
      <c r="J1850">
        <v>40801224</v>
      </c>
      <c r="K1850">
        <v>51</v>
      </c>
      <c r="L1850">
        <v>100003</v>
      </c>
      <c r="O1850" t="str">
        <f t="shared" si="28"/>
        <v>OFFCORE_RESPONSE:request=ALL_REQUESTS:response=LLC_MISS.LOCAL_DRAMlinearprobeMURMURfind113000001</v>
      </c>
      <c r="P1850">
        <v>40801224</v>
      </c>
    </row>
    <row r="1851" spans="1:16" x14ac:dyDescent="0.25">
      <c r="A1851" t="s">
        <v>14</v>
      </c>
      <c r="B1851" t="s">
        <v>10</v>
      </c>
      <c r="C1851" t="s">
        <v>2</v>
      </c>
      <c r="D1851">
        <v>1</v>
      </c>
      <c r="E1851">
        <v>0.8</v>
      </c>
      <c r="F1851">
        <v>16</v>
      </c>
      <c r="G1851">
        <v>11300000</v>
      </c>
      <c r="H1851">
        <v>2</v>
      </c>
      <c r="I1851" t="s">
        <v>3</v>
      </c>
      <c r="J1851">
        <v>41601248</v>
      </c>
      <c r="K1851">
        <v>52</v>
      </c>
      <c r="L1851">
        <v>100003</v>
      </c>
      <c r="O1851" t="str">
        <f t="shared" si="28"/>
        <v>OFFCORE_RESPONSE:request=ALL_REQUESTS:response=LLC_MISS.LOCAL_DRAMlinearprobeMURMURfind113000002</v>
      </c>
      <c r="P1851">
        <v>41601248</v>
      </c>
    </row>
    <row r="1852" spans="1:16" x14ac:dyDescent="0.25">
      <c r="A1852" t="s">
        <v>14</v>
      </c>
      <c r="B1852" t="s">
        <v>10</v>
      </c>
      <c r="C1852" t="s">
        <v>2</v>
      </c>
      <c r="D1852">
        <v>1</v>
      </c>
      <c r="E1852">
        <v>0.8</v>
      </c>
      <c r="F1852">
        <v>16</v>
      </c>
      <c r="G1852">
        <v>11300000</v>
      </c>
      <c r="H1852">
        <v>3</v>
      </c>
      <c r="I1852" t="s">
        <v>3</v>
      </c>
      <c r="J1852">
        <v>40801224</v>
      </c>
      <c r="K1852">
        <v>51</v>
      </c>
      <c r="L1852">
        <v>100003</v>
      </c>
      <c r="O1852" t="str">
        <f t="shared" si="28"/>
        <v>OFFCORE_RESPONSE:request=ALL_REQUESTS:response=LLC_MISS.LOCAL_DRAMlinearprobeMURMURfind113000003</v>
      </c>
      <c r="P1852">
        <v>40801224</v>
      </c>
    </row>
    <row r="1853" spans="1:16" x14ac:dyDescent="0.25">
      <c r="A1853" t="s">
        <v>14</v>
      </c>
      <c r="B1853" t="s">
        <v>10</v>
      </c>
      <c r="C1853" t="s">
        <v>2</v>
      </c>
      <c r="D1853">
        <v>1</v>
      </c>
      <c r="E1853">
        <v>0.8</v>
      </c>
      <c r="F1853">
        <v>16</v>
      </c>
      <c r="G1853">
        <v>22500000</v>
      </c>
      <c r="H1853">
        <v>1</v>
      </c>
      <c r="I1853" t="s">
        <v>3</v>
      </c>
      <c r="J1853">
        <v>96002880</v>
      </c>
      <c r="K1853">
        <v>120</v>
      </c>
      <c r="L1853">
        <v>100003</v>
      </c>
      <c r="O1853" t="str">
        <f t="shared" si="28"/>
        <v>OFFCORE_RESPONSE:request=ALL_REQUESTS:response=LLC_MISS.LOCAL_DRAMlinearprobeMURMURfind225000001</v>
      </c>
      <c r="P1853">
        <v>96002880</v>
      </c>
    </row>
    <row r="1854" spans="1:16" x14ac:dyDescent="0.25">
      <c r="A1854" t="s">
        <v>14</v>
      </c>
      <c r="B1854" t="s">
        <v>10</v>
      </c>
      <c r="C1854" t="s">
        <v>2</v>
      </c>
      <c r="D1854">
        <v>1</v>
      </c>
      <c r="E1854">
        <v>0.8</v>
      </c>
      <c r="F1854">
        <v>16</v>
      </c>
      <c r="G1854">
        <v>22500000</v>
      </c>
      <c r="H1854">
        <v>2</v>
      </c>
      <c r="I1854" t="s">
        <v>3</v>
      </c>
      <c r="J1854">
        <v>95202856</v>
      </c>
      <c r="K1854">
        <v>119</v>
      </c>
      <c r="L1854">
        <v>100003</v>
      </c>
      <c r="O1854" t="str">
        <f t="shared" si="28"/>
        <v>OFFCORE_RESPONSE:request=ALL_REQUESTS:response=LLC_MISS.LOCAL_DRAMlinearprobeMURMURfind225000002</v>
      </c>
      <c r="P1854">
        <v>95202856</v>
      </c>
    </row>
    <row r="1855" spans="1:16" x14ac:dyDescent="0.25">
      <c r="A1855" t="s">
        <v>14</v>
      </c>
      <c r="B1855" t="s">
        <v>10</v>
      </c>
      <c r="C1855" t="s">
        <v>2</v>
      </c>
      <c r="D1855">
        <v>1</v>
      </c>
      <c r="E1855">
        <v>0.8</v>
      </c>
      <c r="F1855">
        <v>16</v>
      </c>
      <c r="G1855">
        <v>22500000</v>
      </c>
      <c r="H1855">
        <v>3</v>
      </c>
      <c r="I1855" t="s">
        <v>3</v>
      </c>
      <c r="J1855">
        <v>96002880</v>
      </c>
      <c r="K1855">
        <v>120</v>
      </c>
      <c r="L1855">
        <v>100003</v>
      </c>
      <c r="O1855" t="str">
        <f t="shared" si="28"/>
        <v>OFFCORE_RESPONSE:request=ALL_REQUESTS:response=LLC_MISS.LOCAL_DRAMlinearprobeMURMURfind225000003</v>
      </c>
      <c r="P1855">
        <v>96002880</v>
      </c>
    </row>
    <row r="1856" spans="1:16" x14ac:dyDescent="0.25">
      <c r="A1856" t="s">
        <v>14</v>
      </c>
      <c r="B1856" t="s">
        <v>10</v>
      </c>
      <c r="C1856" t="s">
        <v>2</v>
      </c>
      <c r="D1856">
        <v>1</v>
      </c>
      <c r="E1856">
        <v>0.8</v>
      </c>
      <c r="F1856">
        <v>16</v>
      </c>
      <c r="G1856">
        <v>45000000</v>
      </c>
      <c r="H1856">
        <v>1</v>
      </c>
      <c r="I1856" t="s">
        <v>3</v>
      </c>
      <c r="J1856">
        <v>260007800</v>
      </c>
      <c r="K1856">
        <v>325</v>
      </c>
      <c r="L1856">
        <v>100003</v>
      </c>
      <c r="O1856" t="str">
        <f t="shared" si="28"/>
        <v>OFFCORE_RESPONSE:request=ALL_REQUESTS:response=LLC_MISS.LOCAL_DRAMlinearprobeMURMURfind450000001</v>
      </c>
      <c r="P1856">
        <v>260007800</v>
      </c>
    </row>
    <row r="1857" spans="1:16" x14ac:dyDescent="0.25">
      <c r="A1857" t="s">
        <v>14</v>
      </c>
      <c r="B1857" t="s">
        <v>10</v>
      </c>
      <c r="C1857" t="s">
        <v>2</v>
      </c>
      <c r="D1857">
        <v>1</v>
      </c>
      <c r="E1857">
        <v>0.8</v>
      </c>
      <c r="F1857">
        <v>16</v>
      </c>
      <c r="G1857">
        <v>45000000</v>
      </c>
      <c r="H1857">
        <v>2</v>
      </c>
      <c r="I1857" t="s">
        <v>3</v>
      </c>
      <c r="J1857">
        <v>252807584</v>
      </c>
      <c r="K1857">
        <v>316</v>
      </c>
      <c r="L1857">
        <v>100003</v>
      </c>
      <c r="O1857" t="str">
        <f t="shared" si="28"/>
        <v>OFFCORE_RESPONSE:request=ALL_REQUESTS:response=LLC_MISS.LOCAL_DRAMlinearprobeMURMURfind450000002</v>
      </c>
      <c r="P1857">
        <v>252807584</v>
      </c>
    </row>
    <row r="1858" spans="1:16" x14ac:dyDescent="0.25">
      <c r="A1858" t="s">
        <v>14</v>
      </c>
      <c r="B1858" t="s">
        <v>10</v>
      </c>
      <c r="C1858" t="s">
        <v>2</v>
      </c>
      <c r="D1858">
        <v>1</v>
      </c>
      <c r="E1858">
        <v>0.8</v>
      </c>
      <c r="F1858">
        <v>16</v>
      </c>
      <c r="G1858">
        <v>45000000</v>
      </c>
      <c r="H1858">
        <v>3</v>
      </c>
      <c r="I1858" t="s">
        <v>3</v>
      </c>
      <c r="J1858">
        <v>261607848</v>
      </c>
      <c r="K1858">
        <v>327</v>
      </c>
      <c r="L1858">
        <v>100003</v>
      </c>
      <c r="O1858" t="str">
        <f t="shared" ref="O1858:O1921" si="29">I1858&amp;A1858&amp;C1858&amp;B1858&amp;G1858&amp;H1858</f>
        <v>OFFCORE_RESPONSE:request=ALL_REQUESTS:response=LLC_MISS.LOCAL_DRAMlinearprobeMURMURfind450000003</v>
      </c>
      <c r="P1858">
        <v>261607848</v>
      </c>
    </row>
    <row r="1859" spans="1:16" x14ac:dyDescent="0.25">
      <c r="A1859" t="s">
        <v>14</v>
      </c>
      <c r="B1859" t="s">
        <v>10</v>
      </c>
      <c r="C1859" t="s">
        <v>2</v>
      </c>
      <c r="D1859">
        <v>1</v>
      </c>
      <c r="E1859">
        <v>0.8</v>
      </c>
      <c r="F1859">
        <v>16</v>
      </c>
      <c r="G1859">
        <v>90000000</v>
      </c>
      <c r="H1859">
        <v>1</v>
      </c>
      <c r="I1859" t="s">
        <v>3</v>
      </c>
      <c r="J1859">
        <v>764022920</v>
      </c>
      <c r="K1859">
        <v>955</v>
      </c>
      <c r="L1859">
        <v>100003</v>
      </c>
      <c r="O1859" t="str">
        <f t="shared" si="29"/>
        <v>OFFCORE_RESPONSE:request=ALL_REQUESTS:response=LLC_MISS.LOCAL_DRAMlinearprobeMURMURfind900000001</v>
      </c>
      <c r="P1859">
        <v>764022920</v>
      </c>
    </row>
    <row r="1860" spans="1:16" x14ac:dyDescent="0.25">
      <c r="A1860" t="s">
        <v>14</v>
      </c>
      <c r="B1860" t="s">
        <v>10</v>
      </c>
      <c r="C1860" t="s">
        <v>2</v>
      </c>
      <c r="D1860">
        <v>1</v>
      </c>
      <c r="E1860">
        <v>0.8</v>
      </c>
      <c r="F1860">
        <v>16</v>
      </c>
      <c r="G1860">
        <v>90000000</v>
      </c>
      <c r="H1860">
        <v>2</v>
      </c>
      <c r="I1860" t="s">
        <v>3</v>
      </c>
      <c r="J1860">
        <v>771223136</v>
      </c>
      <c r="K1860">
        <v>964</v>
      </c>
      <c r="L1860">
        <v>100003</v>
      </c>
      <c r="O1860" t="str">
        <f t="shared" si="29"/>
        <v>OFFCORE_RESPONSE:request=ALL_REQUESTS:response=LLC_MISS.LOCAL_DRAMlinearprobeMURMURfind900000002</v>
      </c>
      <c r="P1860">
        <v>771223136</v>
      </c>
    </row>
    <row r="1861" spans="1:16" x14ac:dyDescent="0.25">
      <c r="A1861" t="s">
        <v>14</v>
      </c>
      <c r="B1861" t="s">
        <v>10</v>
      </c>
      <c r="C1861" t="s">
        <v>2</v>
      </c>
      <c r="D1861">
        <v>1</v>
      </c>
      <c r="E1861">
        <v>0.8</v>
      </c>
      <c r="F1861">
        <v>16</v>
      </c>
      <c r="G1861">
        <v>90000000</v>
      </c>
      <c r="H1861">
        <v>3</v>
      </c>
      <c r="I1861" t="s">
        <v>3</v>
      </c>
      <c r="J1861">
        <v>788823664</v>
      </c>
      <c r="K1861">
        <v>986</v>
      </c>
      <c r="L1861">
        <v>100003</v>
      </c>
      <c r="O1861" t="str">
        <f t="shared" si="29"/>
        <v>OFFCORE_RESPONSE:request=ALL_REQUESTS:response=LLC_MISS.LOCAL_DRAMlinearprobeMURMURfind900000003</v>
      </c>
      <c r="P1861">
        <v>788823664</v>
      </c>
    </row>
    <row r="1862" spans="1:16" x14ac:dyDescent="0.25">
      <c r="A1862" t="s">
        <v>14</v>
      </c>
      <c r="B1862" t="s">
        <v>11</v>
      </c>
      <c r="C1862" t="s">
        <v>2</v>
      </c>
      <c r="D1862">
        <v>1</v>
      </c>
      <c r="E1862">
        <v>0.8</v>
      </c>
      <c r="F1862">
        <v>16</v>
      </c>
      <c r="G1862">
        <v>11300000</v>
      </c>
      <c r="H1862">
        <v>1</v>
      </c>
      <c r="I1862" t="s">
        <v>3</v>
      </c>
      <c r="J1862">
        <v>44001320</v>
      </c>
      <c r="K1862">
        <v>55</v>
      </c>
      <c r="L1862">
        <v>100003</v>
      </c>
      <c r="O1862" t="str">
        <f t="shared" si="29"/>
        <v>OFFCORE_RESPONSE:request=ALL_REQUESTS:response=LLC_MISS.LOCAL_DRAMlinearprobeMURMURinsert113000001</v>
      </c>
      <c r="P1862">
        <v>44001320</v>
      </c>
    </row>
    <row r="1863" spans="1:16" x14ac:dyDescent="0.25">
      <c r="A1863" t="s">
        <v>14</v>
      </c>
      <c r="B1863" t="s">
        <v>11</v>
      </c>
      <c r="C1863" t="s">
        <v>2</v>
      </c>
      <c r="D1863">
        <v>1</v>
      </c>
      <c r="E1863">
        <v>0.8</v>
      </c>
      <c r="F1863">
        <v>16</v>
      </c>
      <c r="G1863">
        <v>11300000</v>
      </c>
      <c r="H1863">
        <v>2</v>
      </c>
      <c r="I1863" t="s">
        <v>3</v>
      </c>
      <c r="J1863">
        <v>41601248</v>
      </c>
      <c r="K1863">
        <v>52</v>
      </c>
      <c r="L1863">
        <v>100003</v>
      </c>
      <c r="O1863" t="str">
        <f t="shared" si="29"/>
        <v>OFFCORE_RESPONSE:request=ALL_REQUESTS:response=LLC_MISS.LOCAL_DRAMlinearprobeMURMURinsert113000002</v>
      </c>
      <c r="P1863">
        <v>41601248</v>
      </c>
    </row>
    <row r="1864" spans="1:16" x14ac:dyDescent="0.25">
      <c r="A1864" t="s">
        <v>14</v>
      </c>
      <c r="B1864" t="s">
        <v>11</v>
      </c>
      <c r="C1864" t="s">
        <v>2</v>
      </c>
      <c r="D1864">
        <v>1</v>
      </c>
      <c r="E1864">
        <v>0.8</v>
      </c>
      <c r="F1864">
        <v>16</v>
      </c>
      <c r="G1864">
        <v>11300000</v>
      </c>
      <c r="H1864">
        <v>3</v>
      </c>
      <c r="I1864" t="s">
        <v>3</v>
      </c>
      <c r="J1864">
        <v>39201176</v>
      </c>
      <c r="K1864">
        <v>49</v>
      </c>
      <c r="L1864">
        <v>100003</v>
      </c>
      <c r="O1864" t="str">
        <f t="shared" si="29"/>
        <v>OFFCORE_RESPONSE:request=ALL_REQUESTS:response=LLC_MISS.LOCAL_DRAMlinearprobeMURMURinsert113000003</v>
      </c>
      <c r="P1864">
        <v>39201176</v>
      </c>
    </row>
    <row r="1865" spans="1:16" x14ac:dyDescent="0.25">
      <c r="A1865" t="s">
        <v>14</v>
      </c>
      <c r="B1865" t="s">
        <v>11</v>
      </c>
      <c r="C1865" t="s">
        <v>2</v>
      </c>
      <c r="D1865">
        <v>1</v>
      </c>
      <c r="E1865">
        <v>0.8</v>
      </c>
      <c r="F1865">
        <v>16</v>
      </c>
      <c r="G1865">
        <v>22500000</v>
      </c>
      <c r="H1865">
        <v>1</v>
      </c>
      <c r="I1865" t="s">
        <v>3</v>
      </c>
      <c r="J1865">
        <v>100003000</v>
      </c>
      <c r="K1865">
        <v>125</v>
      </c>
      <c r="L1865">
        <v>100003</v>
      </c>
      <c r="O1865" t="str">
        <f t="shared" si="29"/>
        <v>OFFCORE_RESPONSE:request=ALL_REQUESTS:response=LLC_MISS.LOCAL_DRAMlinearprobeMURMURinsert225000001</v>
      </c>
      <c r="P1865">
        <v>100003000</v>
      </c>
    </row>
    <row r="1866" spans="1:16" x14ac:dyDescent="0.25">
      <c r="A1866" t="s">
        <v>14</v>
      </c>
      <c r="B1866" t="s">
        <v>11</v>
      </c>
      <c r="C1866" t="s">
        <v>2</v>
      </c>
      <c r="D1866">
        <v>1</v>
      </c>
      <c r="E1866">
        <v>0.8</v>
      </c>
      <c r="F1866">
        <v>16</v>
      </c>
      <c r="G1866">
        <v>22500000</v>
      </c>
      <c r="H1866">
        <v>2</v>
      </c>
      <c r="I1866" t="s">
        <v>3</v>
      </c>
      <c r="J1866">
        <v>107203216</v>
      </c>
      <c r="K1866">
        <v>134</v>
      </c>
      <c r="L1866">
        <v>100003</v>
      </c>
      <c r="O1866" t="str">
        <f t="shared" si="29"/>
        <v>OFFCORE_RESPONSE:request=ALL_REQUESTS:response=LLC_MISS.LOCAL_DRAMlinearprobeMURMURinsert225000002</v>
      </c>
      <c r="P1866">
        <v>107203216</v>
      </c>
    </row>
    <row r="1867" spans="1:16" x14ac:dyDescent="0.25">
      <c r="A1867" t="s">
        <v>14</v>
      </c>
      <c r="B1867" t="s">
        <v>11</v>
      </c>
      <c r="C1867" t="s">
        <v>2</v>
      </c>
      <c r="D1867">
        <v>1</v>
      </c>
      <c r="E1867">
        <v>0.8</v>
      </c>
      <c r="F1867">
        <v>16</v>
      </c>
      <c r="G1867">
        <v>22500000</v>
      </c>
      <c r="H1867">
        <v>3</v>
      </c>
      <c r="I1867" t="s">
        <v>3</v>
      </c>
      <c r="J1867">
        <v>98402952</v>
      </c>
      <c r="K1867">
        <v>123</v>
      </c>
      <c r="L1867">
        <v>100003</v>
      </c>
      <c r="O1867" t="str">
        <f t="shared" si="29"/>
        <v>OFFCORE_RESPONSE:request=ALL_REQUESTS:response=LLC_MISS.LOCAL_DRAMlinearprobeMURMURinsert225000003</v>
      </c>
      <c r="P1867">
        <v>98402952</v>
      </c>
    </row>
    <row r="1868" spans="1:16" x14ac:dyDescent="0.25">
      <c r="A1868" t="s">
        <v>14</v>
      </c>
      <c r="B1868" t="s">
        <v>11</v>
      </c>
      <c r="C1868" t="s">
        <v>2</v>
      </c>
      <c r="D1868">
        <v>1</v>
      </c>
      <c r="E1868">
        <v>0.8</v>
      </c>
      <c r="F1868">
        <v>16</v>
      </c>
      <c r="G1868">
        <v>45000000</v>
      </c>
      <c r="H1868">
        <v>1</v>
      </c>
      <c r="I1868" t="s">
        <v>3</v>
      </c>
      <c r="J1868">
        <v>254407632</v>
      </c>
      <c r="K1868">
        <v>318</v>
      </c>
      <c r="L1868">
        <v>100003</v>
      </c>
      <c r="O1868" t="str">
        <f t="shared" si="29"/>
        <v>OFFCORE_RESPONSE:request=ALL_REQUESTS:response=LLC_MISS.LOCAL_DRAMlinearprobeMURMURinsert450000001</v>
      </c>
      <c r="P1868">
        <v>254407632</v>
      </c>
    </row>
    <row r="1869" spans="1:16" x14ac:dyDescent="0.25">
      <c r="A1869" t="s">
        <v>14</v>
      </c>
      <c r="B1869" t="s">
        <v>11</v>
      </c>
      <c r="C1869" t="s">
        <v>2</v>
      </c>
      <c r="D1869">
        <v>1</v>
      </c>
      <c r="E1869">
        <v>0.8</v>
      </c>
      <c r="F1869">
        <v>16</v>
      </c>
      <c r="G1869">
        <v>45000000</v>
      </c>
      <c r="H1869">
        <v>2</v>
      </c>
      <c r="I1869" t="s">
        <v>3</v>
      </c>
      <c r="J1869">
        <v>255207656</v>
      </c>
      <c r="K1869">
        <v>319</v>
      </c>
      <c r="L1869">
        <v>100003</v>
      </c>
      <c r="O1869" t="str">
        <f t="shared" si="29"/>
        <v>OFFCORE_RESPONSE:request=ALL_REQUESTS:response=LLC_MISS.LOCAL_DRAMlinearprobeMURMURinsert450000002</v>
      </c>
      <c r="P1869">
        <v>255207656</v>
      </c>
    </row>
    <row r="1870" spans="1:16" x14ac:dyDescent="0.25">
      <c r="A1870" t="s">
        <v>14</v>
      </c>
      <c r="B1870" t="s">
        <v>11</v>
      </c>
      <c r="C1870" t="s">
        <v>2</v>
      </c>
      <c r="D1870">
        <v>1</v>
      </c>
      <c r="E1870">
        <v>0.8</v>
      </c>
      <c r="F1870">
        <v>16</v>
      </c>
      <c r="G1870">
        <v>45000000</v>
      </c>
      <c r="H1870">
        <v>3</v>
      </c>
      <c r="I1870" t="s">
        <v>3</v>
      </c>
      <c r="J1870">
        <v>256807704</v>
      </c>
      <c r="K1870">
        <v>321</v>
      </c>
      <c r="L1870">
        <v>100003</v>
      </c>
      <c r="O1870" t="str">
        <f t="shared" si="29"/>
        <v>OFFCORE_RESPONSE:request=ALL_REQUESTS:response=LLC_MISS.LOCAL_DRAMlinearprobeMURMURinsert450000003</v>
      </c>
      <c r="P1870">
        <v>256807704</v>
      </c>
    </row>
    <row r="1871" spans="1:16" x14ac:dyDescent="0.25">
      <c r="A1871" t="s">
        <v>14</v>
      </c>
      <c r="B1871" t="s">
        <v>11</v>
      </c>
      <c r="C1871" t="s">
        <v>2</v>
      </c>
      <c r="D1871">
        <v>1</v>
      </c>
      <c r="E1871">
        <v>0.8</v>
      </c>
      <c r="F1871">
        <v>16</v>
      </c>
      <c r="G1871">
        <v>90000000</v>
      </c>
      <c r="H1871">
        <v>1</v>
      </c>
      <c r="I1871" t="s">
        <v>3</v>
      </c>
      <c r="J1871">
        <v>761622848</v>
      </c>
      <c r="K1871">
        <v>952</v>
      </c>
      <c r="L1871">
        <v>100003</v>
      </c>
      <c r="O1871" t="str">
        <f t="shared" si="29"/>
        <v>OFFCORE_RESPONSE:request=ALL_REQUESTS:response=LLC_MISS.LOCAL_DRAMlinearprobeMURMURinsert900000001</v>
      </c>
      <c r="P1871">
        <v>761622848</v>
      </c>
    </row>
    <row r="1872" spans="1:16" x14ac:dyDescent="0.25">
      <c r="A1872" t="s">
        <v>14</v>
      </c>
      <c r="B1872" t="s">
        <v>11</v>
      </c>
      <c r="C1872" t="s">
        <v>2</v>
      </c>
      <c r="D1872">
        <v>1</v>
      </c>
      <c r="E1872">
        <v>0.8</v>
      </c>
      <c r="F1872">
        <v>16</v>
      </c>
      <c r="G1872">
        <v>90000000</v>
      </c>
      <c r="H1872">
        <v>2</v>
      </c>
      <c r="I1872" t="s">
        <v>3</v>
      </c>
      <c r="J1872">
        <v>769623088</v>
      </c>
      <c r="K1872">
        <v>962</v>
      </c>
      <c r="L1872">
        <v>100003</v>
      </c>
      <c r="O1872" t="str">
        <f t="shared" si="29"/>
        <v>OFFCORE_RESPONSE:request=ALL_REQUESTS:response=LLC_MISS.LOCAL_DRAMlinearprobeMURMURinsert900000002</v>
      </c>
      <c r="P1872">
        <v>769623088</v>
      </c>
    </row>
    <row r="1873" spans="1:16" x14ac:dyDescent="0.25">
      <c r="A1873" t="s">
        <v>14</v>
      </c>
      <c r="B1873" t="s">
        <v>11</v>
      </c>
      <c r="C1873" t="s">
        <v>2</v>
      </c>
      <c r="D1873">
        <v>1</v>
      </c>
      <c r="E1873">
        <v>0.8</v>
      </c>
      <c r="F1873">
        <v>16</v>
      </c>
      <c r="G1873">
        <v>90000000</v>
      </c>
      <c r="H1873">
        <v>3</v>
      </c>
      <c r="I1873" t="s">
        <v>3</v>
      </c>
      <c r="J1873">
        <v>761622848</v>
      </c>
      <c r="K1873">
        <v>952</v>
      </c>
      <c r="L1873">
        <v>100003</v>
      </c>
      <c r="O1873" t="str">
        <f t="shared" si="29"/>
        <v>OFFCORE_RESPONSE:request=ALL_REQUESTS:response=LLC_MISS.LOCAL_DRAMlinearprobeMURMURinsert900000003</v>
      </c>
      <c r="P1873">
        <v>761622848</v>
      </c>
    </row>
    <row r="1874" spans="1:16" x14ac:dyDescent="0.25">
      <c r="A1874" t="s">
        <v>15</v>
      </c>
      <c r="B1874" t="s">
        <v>1</v>
      </c>
      <c r="C1874" t="s">
        <v>2</v>
      </c>
      <c r="D1874">
        <v>1</v>
      </c>
      <c r="E1874">
        <v>0.8</v>
      </c>
      <c r="F1874">
        <v>16</v>
      </c>
      <c r="G1874">
        <v>11300000</v>
      </c>
      <c r="H1874">
        <v>1</v>
      </c>
      <c r="I1874" t="s">
        <v>3</v>
      </c>
      <c r="J1874">
        <v>30400912</v>
      </c>
      <c r="K1874">
        <v>38</v>
      </c>
      <c r="L1874">
        <v>100003</v>
      </c>
      <c r="O1874" t="str">
        <f t="shared" si="29"/>
        <v>OFFCORE_RESPONSE:request=ALL_REQUESTS:response=LLC_MISS.LOCAL_DRAMradixsortMURMURerase113000001</v>
      </c>
      <c r="P1874">
        <v>30400912</v>
      </c>
    </row>
    <row r="1875" spans="1:16" x14ac:dyDescent="0.25">
      <c r="A1875" t="s">
        <v>15</v>
      </c>
      <c r="B1875" t="s">
        <v>1</v>
      </c>
      <c r="C1875" t="s">
        <v>2</v>
      </c>
      <c r="D1875">
        <v>1</v>
      </c>
      <c r="E1875">
        <v>0.8</v>
      </c>
      <c r="F1875">
        <v>16</v>
      </c>
      <c r="G1875">
        <v>11300000</v>
      </c>
      <c r="H1875">
        <v>2</v>
      </c>
      <c r="I1875" t="s">
        <v>3</v>
      </c>
      <c r="J1875">
        <v>29600888</v>
      </c>
      <c r="K1875">
        <v>37</v>
      </c>
      <c r="L1875">
        <v>100003</v>
      </c>
      <c r="O1875" t="str">
        <f t="shared" si="29"/>
        <v>OFFCORE_RESPONSE:request=ALL_REQUESTS:response=LLC_MISS.LOCAL_DRAMradixsortMURMURerase113000002</v>
      </c>
      <c r="P1875">
        <v>29600888</v>
      </c>
    </row>
    <row r="1876" spans="1:16" x14ac:dyDescent="0.25">
      <c r="A1876" t="s">
        <v>15</v>
      </c>
      <c r="B1876" t="s">
        <v>1</v>
      </c>
      <c r="C1876" t="s">
        <v>2</v>
      </c>
      <c r="D1876">
        <v>1</v>
      </c>
      <c r="E1876">
        <v>0.8</v>
      </c>
      <c r="F1876">
        <v>16</v>
      </c>
      <c r="G1876">
        <v>11300000</v>
      </c>
      <c r="H1876">
        <v>3</v>
      </c>
      <c r="I1876" t="s">
        <v>3</v>
      </c>
      <c r="J1876">
        <v>31200936</v>
      </c>
      <c r="K1876">
        <v>39</v>
      </c>
      <c r="L1876">
        <v>100003</v>
      </c>
      <c r="O1876" t="str">
        <f t="shared" si="29"/>
        <v>OFFCORE_RESPONSE:request=ALL_REQUESTS:response=LLC_MISS.LOCAL_DRAMradixsortMURMURerase113000003</v>
      </c>
      <c r="P1876">
        <v>31200936</v>
      </c>
    </row>
    <row r="1877" spans="1:16" x14ac:dyDescent="0.25">
      <c r="A1877" t="s">
        <v>15</v>
      </c>
      <c r="B1877" t="s">
        <v>1</v>
      </c>
      <c r="C1877" t="s">
        <v>2</v>
      </c>
      <c r="D1877">
        <v>1</v>
      </c>
      <c r="E1877">
        <v>0.8</v>
      </c>
      <c r="F1877">
        <v>16</v>
      </c>
      <c r="G1877">
        <v>22500000</v>
      </c>
      <c r="H1877">
        <v>1</v>
      </c>
      <c r="I1877" t="s">
        <v>3</v>
      </c>
      <c r="J1877">
        <v>88802664</v>
      </c>
      <c r="K1877">
        <v>111</v>
      </c>
      <c r="L1877">
        <v>100003</v>
      </c>
      <c r="O1877" t="str">
        <f t="shared" si="29"/>
        <v>OFFCORE_RESPONSE:request=ALL_REQUESTS:response=LLC_MISS.LOCAL_DRAMradixsortMURMURerase225000001</v>
      </c>
      <c r="P1877">
        <v>88802664</v>
      </c>
    </row>
    <row r="1878" spans="1:16" x14ac:dyDescent="0.25">
      <c r="A1878" t="s">
        <v>15</v>
      </c>
      <c r="B1878" t="s">
        <v>1</v>
      </c>
      <c r="C1878" t="s">
        <v>2</v>
      </c>
      <c r="D1878">
        <v>1</v>
      </c>
      <c r="E1878">
        <v>0.8</v>
      </c>
      <c r="F1878">
        <v>16</v>
      </c>
      <c r="G1878">
        <v>22500000</v>
      </c>
      <c r="H1878">
        <v>2</v>
      </c>
      <c r="I1878" t="s">
        <v>3</v>
      </c>
      <c r="J1878">
        <v>88802664</v>
      </c>
      <c r="K1878">
        <v>111</v>
      </c>
      <c r="L1878">
        <v>100003</v>
      </c>
      <c r="O1878" t="str">
        <f t="shared" si="29"/>
        <v>OFFCORE_RESPONSE:request=ALL_REQUESTS:response=LLC_MISS.LOCAL_DRAMradixsortMURMURerase225000002</v>
      </c>
      <c r="P1878">
        <v>88802664</v>
      </c>
    </row>
    <row r="1879" spans="1:16" x14ac:dyDescent="0.25">
      <c r="A1879" t="s">
        <v>15</v>
      </c>
      <c r="B1879" t="s">
        <v>1</v>
      </c>
      <c r="C1879" t="s">
        <v>2</v>
      </c>
      <c r="D1879">
        <v>1</v>
      </c>
      <c r="E1879">
        <v>0.8</v>
      </c>
      <c r="F1879">
        <v>16</v>
      </c>
      <c r="G1879">
        <v>22500000</v>
      </c>
      <c r="H1879">
        <v>3</v>
      </c>
      <c r="I1879" t="s">
        <v>3</v>
      </c>
      <c r="J1879">
        <v>88002640</v>
      </c>
      <c r="K1879">
        <v>110</v>
      </c>
      <c r="L1879">
        <v>100003</v>
      </c>
      <c r="O1879" t="str">
        <f t="shared" si="29"/>
        <v>OFFCORE_RESPONSE:request=ALL_REQUESTS:response=LLC_MISS.LOCAL_DRAMradixsortMURMURerase225000003</v>
      </c>
      <c r="P1879">
        <v>88002640</v>
      </c>
    </row>
    <row r="1880" spans="1:16" x14ac:dyDescent="0.25">
      <c r="A1880" t="s">
        <v>15</v>
      </c>
      <c r="B1880" t="s">
        <v>1</v>
      </c>
      <c r="C1880" t="s">
        <v>2</v>
      </c>
      <c r="D1880">
        <v>1</v>
      </c>
      <c r="E1880">
        <v>0.8</v>
      </c>
      <c r="F1880">
        <v>16</v>
      </c>
      <c r="G1880">
        <v>45000000</v>
      </c>
      <c r="H1880">
        <v>1</v>
      </c>
      <c r="I1880" t="s">
        <v>3</v>
      </c>
      <c r="J1880">
        <v>196805904</v>
      </c>
      <c r="K1880">
        <v>246</v>
      </c>
      <c r="L1880">
        <v>100003</v>
      </c>
      <c r="O1880" t="str">
        <f t="shared" si="29"/>
        <v>OFFCORE_RESPONSE:request=ALL_REQUESTS:response=LLC_MISS.LOCAL_DRAMradixsortMURMURerase450000001</v>
      </c>
      <c r="P1880">
        <v>196805904</v>
      </c>
    </row>
    <row r="1881" spans="1:16" x14ac:dyDescent="0.25">
      <c r="A1881" t="s">
        <v>15</v>
      </c>
      <c r="B1881" t="s">
        <v>1</v>
      </c>
      <c r="C1881" t="s">
        <v>2</v>
      </c>
      <c r="D1881">
        <v>1</v>
      </c>
      <c r="E1881">
        <v>0.8</v>
      </c>
      <c r="F1881">
        <v>16</v>
      </c>
      <c r="G1881">
        <v>45000000</v>
      </c>
      <c r="H1881">
        <v>2</v>
      </c>
      <c r="I1881" t="s">
        <v>3</v>
      </c>
      <c r="J1881">
        <v>198405952</v>
      </c>
      <c r="K1881">
        <v>248</v>
      </c>
      <c r="L1881">
        <v>100003</v>
      </c>
      <c r="O1881" t="str">
        <f t="shared" si="29"/>
        <v>OFFCORE_RESPONSE:request=ALL_REQUESTS:response=LLC_MISS.LOCAL_DRAMradixsortMURMURerase450000002</v>
      </c>
      <c r="P1881">
        <v>198405952</v>
      </c>
    </row>
    <row r="1882" spans="1:16" x14ac:dyDescent="0.25">
      <c r="A1882" t="s">
        <v>15</v>
      </c>
      <c r="B1882" t="s">
        <v>1</v>
      </c>
      <c r="C1882" t="s">
        <v>2</v>
      </c>
      <c r="D1882">
        <v>1</v>
      </c>
      <c r="E1882">
        <v>0.8</v>
      </c>
      <c r="F1882">
        <v>16</v>
      </c>
      <c r="G1882">
        <v>45000000</v>
      </c>
      <c r="H1882">
        <v>3</v>
      </c>
      <c r="I1882" t="s">
        <v>3</v>
      </c>
      <c r="J1882">
        <v>196005880</v>
      </c>
      <c r="K1882">
        <v>245</v>
      </c>
      <c r="L1882">
        <v>100003</v>
      </c>
      <c r="O1882" t="str">
        <f t="shared" si="29"/>
        <v>OFFCORE_RESPONSE:request=ALL_REQUESTS:response=LLC_MISS.LOCAL_DRAMradixsortMURMURerase450000003</v>
      </c>
      <c r="P1882">
        <v>196005880</v>
      </c>
    </row>
    <row r="1883" spans="1:16" x14ac:dyDescent="0.25">
      <c r="A1883" t="s">
        <v>15</v>
      </c>
      <c r="B1883" t="s">
        <v>1</v>
      </c>
      <c r="C1883" t="s">
        <v>2</v>
      </c>
      <c r="D1883">
        <v>1</v>
      </c>
      <c r="E1883">
        <v>0.8</v>
      </c>
      <c r="F1883">
        <v>16</v>
      </c>
      <c r="G1883">
        <v>90000000</v>
      </c>
      <c r="H1883">
        <v>1</v>
      </c>
      <c r="I1883" t="s">
        <v>3</v>
      </c>
      <c r="J1883">
        <v>504015120</v>
      </c>
      <c r="K1883">
        <v>630</v>
      </c>
      <c r="L1883">
        <v>100003</v>
      </c>
      <c r="O1883" t="str">
        <f t="shared" si="29"/>
        <v>OFFCORE_RESPONSE:request=ALL_REQUESTS:response=LLC_MISS.LOCAL_DRAMradixsortMURMURerase900000001</v>
      </c>
      <c r="P1883">
        <v>504015120</v>
      </c>
    </row>
    <row r="1884" spans="1:16" x14ac:dyDescent="0.25">
      <c r="A1884" t="s">
        <v>15</v>
      </c>
      <c r="B1884" t="s">
        <v>1</v>
      </c>
      <c r="C1884" t="s">
        <v>2</v>
      </c>
      <c r="D1884">
        <v>1</v>
      </c>
      <c r="E1884">
        <v>0.8</v>
      </c>
      <c r="F1884">
        <v>16</v>
      </c>
      <c r="G1884">
        <v>90000000</v>
      </c>
      <c r="H1884">
        <v>2</v>
      </c>
      <c r="I1884" t="s">
        <v>3</v>
      </c>
      <c r="J1884">
        <v>489614688</v>
      </c>
      <c r="K1884">
        <v>612</v>
      </c>
      <c r="L1884">
        <v>100003</v>
      </c>
      <c r="O1884" t="str">
        <f t="shared" si="29"/>
        <v>OFFCORE_RESPONSE:request=ALL_REQUESTS:response=LLC_MISS.LOCAL_DRAMradixsortMURMURerase900000002</v>
      </c>
      <c r="P1884">
        <v>489614688</v>
      </c>
    </row>
    <row r="1885" spans="1:16" x14ac:dyDescent="0.25">
      <c r="A1885" t="s">
        <v>15</v>
      </c>
      <c r="B1885" t="s">
        <v>1</v>
      </c>
      <c r="C1885" t="s">
        <v>2</v>
      </c>
      <c r="D1885">
        <v>1</v>
      </c>
      <c r="E1885">
        <v>0.8</v>
      </c>
      <c r="F1885">
        <v>16</v>
      </c>
      <c r="G1885">
        <v>90000000</v>
      </c>
      <c r="H1885">
        <v>3</v>
      </c>
      <c r="I1885" t="s">
        <v>3</v>
      </c>
      <c r="J1885">
        <v>492814784</v>
      </c>
      <c r="K1885">
        <v>616</v>
      </c>
      <c r="L1885">
        <v>100003</v>
      </c>
      <c r="O1885" t="str">
        <f t="shared" si="29"/>
        <v>OFFCORE_RESPONSE:request=ALL_REQUESTS:response=LLC_MISS.LOCAL_DRAMradixsortMURMURerase900000003</v>
      </c>
      <c r="P1885">
        <v>492814784</v>
      </c>
    </row>
    <row r="1886" spans="1:16" x14ac:dyDescent="0.25">
      <c r="A1886" t="s">
        <v>15</v>
      </c>
      <c r="B1886" t="s">
        <v>10</v>
      </c>
      <c r="C1886" t="s">
        <v>2</v>
      </c>
      <c r="D1886">
        <v>1</v>
      </c>
      <c r="E1886">
        <v>0.8</v>
      </c>
      <c r="F1886">
        <v>16</v>
      </c>
      <c r="G1886">
        <v>11300000</v>
      </c>
      <c r="H1886">
        <v>1</v>
      </c>
      <c r="I1886" t="s">
        <v>3</v>
      </c>
      <c r="J1886">
        <v>29600888</v>
      </c>
      <c r="K1886">
        <v>37</v>
      </c>
      <c r="L1886">
        <v>100003</v>
      </c>
      <c r="O1886" t="str">
        <f t="shared" si="29"/>
        <v>OFFCORE_RESPONSE:request=ALL_REQUESTS:response=LLC_MISS.LOCAL_DRAMradixsortMURMURfind113000001</v>
      </c>
      <c r="P1886">
        <v>29600888</v>
      </c>
    </row>
    <row r="1887" spans="1:16" x14ac:dyDescent="0.25">
      <c r="A1887" t="s">
        <v>15</v>
      </c>
      <c r="B1887" t="s">
        <v>10</v>
      </c>
      <c r="C1887" t="s">
        <v>2</v>
      </c>
      <c r="D1887">
        <v>1</v>
      </c>
      <c r="E1887">
        <v>0.8</v>
      </c>
      <c r="F1887">
        <v>16</v>
      </c>
      <c r="G1887">
        <v>11300000</v>
      </c>
      <c r="H1887">
        <v>2</v>
      </c>
      <c r="I1887" t="s">
        <v>3</v>
      </c>
      <c r="J1887">
        <v>31200936</v>
      </c>
      <c r="K1887">
        <v>39</v>
      </c>
      <c r="L1887">
        <v>100003</v>
      </c>
      <c r="O1887" t="str">
        <f t="shared" si="29"/>
        <v>OFFCORE_RESPONSE:request=ALL_REQUESTS:response=LLC_MISS.LOCAL_DRAMradixsortMURMURfind113000002</v>
      </c>
      <c r="P1887">
        <v>31200936</v>
      </c>
    </row>
    <row r="1888" spans="1:16" x14ac:dyDescent="0.25">
      <c r="A1888" t="s">
        <v>15</v>
      </c>
      <c r="B1888" t="s">
        <v>10</v>
      </c>
      <c r="C1888" t="s">
        <v>2</v>
      </c>
      <c r="D1888">
        <v>1</v>
      </c>
      <c r="E1888">
        <v>0.8</v>
      </c>
      <c r="F1888">
        <v>16</v>
      </c>
      <c r="G1888">
        <v>11300000</v>
      </c>
      <c r="H1888">
        <v>3</v>
      </c>
      <c r="I1888" t="s">
        <v>3</v>
      </c>
      <c r="J1888">
        <v>30400912</v>
      </c>
      <c r="K1888">
        <v>38</v>
      </c>
      <c r="L1888">
        <v>100003</v>
      </c>
      <c r="O1888" t="str">
        <f t="shared" si="29"/>
        <v>OFFCORE_RESPONSE:request=ALL_REQUESTS:response=LLC_MISS.LOCAL_DRAMradixsortMURMURfind113000003</v>
      </c>
      <c r="P1888">
        <v>30400912</v>
      </c>
    </row>
    <row r="1889" spans="1:16" x14ac:dyDescent="0.25">
      <c r="A1889" t="s">
        <v>15</v>
      </c>
      <c r="B1889" t="s">
        <v>10</v>
      </c>
      <c r="C1889" t="s">
        <v>2</v>
      </c>
      <c r="D1889">
        <v>1</v>
      </c>
      <c r="E1889">
        <v>0.8</v>
      </c>
      <c r="F1889">
        <v>16</v>
      </c>
      <c r="G1889">
        <v>22500000</v>
      </c>
      <c r="H1889">
        <v>1</v>
      </c>
      <c r="I1889" t="s">
        <v>3</v>
      </c>
      <c r="J1889">
        <v>88802664</v>
      </c>
      <c r="K1889">
        <v>111</v>
      </c>
      <c r="L1889">
        <v>100003</v>
      </c>
      <c r="O1889" t="str">
        <f t="shared" si="29"/>
        <v>OFFCORE_RESPONSE:request=ALL_REQUESTS:response=LLC_MISS.LOCAL_DRAMradixsortMURMURfind225000001</v>
      </c>
      <c r="P1889">
        <v>88802664</v>
      </c>
    </row>
    <row r="1890" spans="1:16" x14ac:dyDescent="0.25">
      <c r="A1890" t="s">
        <v>15</v>
      </c>
      <c r="B1890" t="s">
        <v>10</v>
      </c>
      <c r="C1890" t="s">
        <v>2</v>
      </c>
      <c r="D1890">
        <v>1</v>
      </c>
      <c r="E1890">
        <v>0.8</v>
      </c>
      <c r="F1890">
        <v>16</v>
      </c>
      <c r="G1890">
        <v>22500000</v>
      </c>
      <c r="H1890">
        <v>2</v>
      </c>
      <c r="I1890" t="s">
        <v>3</v>
      </c>
      <c r="J1890">
        <v>88802664</v>
      </c>
      <c r="K1890">
        <v>111</v>
      </c>
      <c r="L1890">
        <v>100003</v>
      </c>
      <c r="O1890" t="str">
        <f t="shared" si="29"/>
        <v>OFFCORE_RESPONSE:request=ALL_REQUESTS:response=LLC_MISS.LOCAL_DRAMradixsortMURMURfind225000002</v>
      </c>
      <c r="P1890">
        <v>88802664</v>
      </c>
    </row>
    <row r="1891" spans="1:16" x14ac:dyDescent="0.25">
      <c r="A1891" t="s">
        <v>15</v>
      </c>
      <c r="B1891" t="s">
        <v>10</v>
      </c>
      <c r="C1891" t="s">
        <v>2</v>
      </c>
      <c r="D1891">
        <v>1</v>
      </c>
      <c r="E1891">
        <v>0.8</v>
      </c>
      <c r="F1891">
        <v>16</v>
      </c>
      <c r="G1891">
        <v>22500000</v>
      </c>
      <c r="H1891">
        <v>3</v>
      </c>
      <c r="I1891" t="s">
        <v>3</v>
      </c>
      <c r="J1891">
        <v>88802664</v>
      </c>
      <c r="K1891">
        <v>111</v>
      </c>
      <c r="L1891">
        <v>100003</v>
      </c>
      <c r="O1891" t="str">
        <f t="shared" si="29"/>
        <v>OFFCORE_RESPONSE:request=ALL_REQUESTS:response=LLC_MISS.LOCAL_DRAMradixsortMURMURfind225000003</v>
      </c>
      <c r="P1891">
        <v>88802664</v>
      </c>
    </row>
    <row r="1892" spans="1:16" x14ac:dyDescent="0.25">
      <c r="A1892" t="s">
        <v>15</v>
      </c>
      <c r="B1892" t="s">
        <v>10</v>
      </c>
      <c r="C1892" t="s">
        <v>2</v>
      </c>
      <c r="D1892">
        <v>1</v>
      </c>
      <c r="E1892">
        <v>0.8</v>
      </c>
      <c r="F1892">
        <v>16</v>
      </c>
      <c r="G1892">
        <v>45000000</v>
      </c>
      <c r="H1892">
        <v>1</v>
      </c>
      <c r="I1892" t="s">
        <v>3</v>
      </c>
      <c r="J1892">
        <v>196005880</v>
      </c>
      <c r="K1892">
        <v>245</v>
      </c>
      <c r="L1892">
        <v>100003</v>
      </c>
      <c r="O1892" t="str">
        <f t="shared" si="29"/>
        <v>OFFCORE_RESPONSE:request=ALL_REQUESTS:response=LLC_MISS.LOCAL_DRAMradixsortMURMURfind450000001</v>
      </c>
      <c r="P1892">
        <v>196005880</v>
      </c>
    </row>
    <row r="1893" spans="1:16" x14ac:dyDescent="0.25">
      <c r="A1893" t="s">
        <v>15</v>
      </c>
      <c r="B1893" t="s">
        <v>10</v>
      </c>
      <c r="C1893" t="s">
        <v>2</v>
      </c>
      <c r="D1893">
        <v>1</v>
      </c>
      <c r="E1893">
        <v>0.8</v>
      </c>
      <c r="F1893">
        <v>16</v>
      </c>
      <c r="G1893">
        <v>45000000</v>
      </c>
      <c r="H1893">
        <v>2</v>
      </c>
      <c r="I1893" t="s">
        <v>3</v>
      </c>
      <c r="J1893">
        <v>196805904</v>
      </c>
      <c r="K1893">
        <v>246</v>
      </c>
      <c r="L1893">
        <v>100003</v>
      </c>
      <c r="O1893" t="str">
        <f t="shared" si="29"/>
        <v>OFFCORE_RESPONSE:request=ALL_REQUESTS:response=LLC_MISS.LOCAL_DRAMradixsortMURMURfind450000002</v>
      </c>
      <c r="P1893">
        <v>196805904</v>
      </c>
    </row>
    <row r="1894" spans="1:16" x14ac:dyDescent="0.25">
      <c r="A1894" t="s">
        <v>15</v>
      </c>
      <c r="B1894" t="s">
        <v>10</v>
      </c>
      <c r="C1894" t="s">
        <v>2</v>
      </c>
      <c r="D1894">
        <v>1</v>
      </c>
      <c r="E1894">
        <v>0.8</v>
      </c>
      <c r="F1894">
        <v>16</v>
      </c>
      <c r="G1894">
        <v>45000000</v>
      </c>
      <c r="H1894">
        <v>3</v>
      </c>
      <c r="I1894" t="s">
        <v>3</v>
      </c>
      <c r="J1894">
        <v>198405952</v>
      </c>
      <c r="K1894">
        <v>248</v>
      </c>
      <c r="L1894">
        <v>100003</v>
      </c>
      <c r="O1894" t="str">
        <f t="shared" si="29"/>
        <v>OFFCORE_RESPONSE:request=ALL_REQUESTS:response=LLC_MISS.LOCAL_DRAMradixsortMURMURfind450000003</v>
      </c>
      <c r="P1894">
        <v>198405952</v>
      </c>
    </row>
    <row r="1895" spans="1:16" x14ac:dyDescent="0.25">
      <c r="A1895" t="s">
        <v>15</v>
      </c>
      <c r="B1895" t="s">
        <v>10</v>
      </c>
      <c r="C1895" t="s">
        <v>2</v>
      </c>
      <c r="D1895">
        <v>1</v>
      </c>
      <c r="E1895">
        <v>0.8</v>
      </c>
      <c r="F1895">
        <v>16</v>
      </c>
      <c r="G1895">
        <v>90000000</v>
      </c>
      <c r="H1895">
        <v>1</v>
      </c>
      <c r="I1895" t="s">
        <v>3</v>
      </c>
      <c r="J1895">
        <v>503215096</v>
      </c>
      <c r="K1895">
        <v>629</v>
      </c>
      <c r="L1895">
        <v>100003</v>
      </c>
      <c r="O1895" t="str">
        <f t="shared" si="29"/>
        <v>OFFCORE_RESPONSE:request=ALL_REQUESTS:response=LLC_MISS.LOCAL_DRAMradixsortMURMURfind900000001</v>
      </c>
      <c r="P1895">
        <v>503215096</v>
      </c>
    </row>
    <row r="1896" spans="1:16" x14ac:dyDescent="0.25">
      <c r="A1896" t="s">
        <v>15</v>
      </c>
      <c r="B1896" t="s">
        <v>10</v>
      </c>
      <c r="C1896" t="s">
        <v>2</v>
      </c>
      <c r="D1896">
        <v>1</v>
      </c>
      <c r="E1896">
        <v>0.8</v>
      </c>
      <c r="F1896">
        <v>16</v>
      </c>
      <c r="G1896">
        <v>90000000</v>
      </c>
      <c r="H1896">
        <v>2</v>
      </c>
      <c r="I1896" t="s">
        <v>3</v>
      </c>
      <c r="J1896">
        <v>492814784</v>
      </c>
      <c r="K1896">
        <v>616</v>
      </c>
      <c r="L1896">
        <v>100003</v>
      </c>
      <c r="O1896" t="str">
        <f t="shared" si="29"/>
        <v>OFFCORE_RESPONSE:request=ALL_REQUESTS:response=LLC_MISS.LOCAL_DRAMradixsortMURMURfind900000002</v>
      </c>
      <c r="P1896">
        <v>492814784</v>
      </c>
    </row>
    <row r="1897" spans="1:16" x14ac:dyDescent="0.25">
      <c r="A1897" t="s">
        <v>15</v>
      </c>
      <c r="B1897" t="s">
        <v>10</v>
      </c>
      <c r="C1897" t="s">
        <v>2</v>
      </c>
      <c r="D1897">
        <v>1</v>
      </c>
      <c r="E1897">
        <v>0.8</v>
      </c>
      <c r="F1897">
        <v>16</v>
      </c>
      <c r="G1897">
        <v>90000000</v>
      </c>
      <c r="H1897">
        <v>3</v>
      </c>
      <c r="I1897" t="s">
        <v>3</v>
      </c>
      <c r="J1897">
        <v>503215096</v>
      </c>
      <c r="K1897">
        <v>629</v>
      </c>
      <c r="L1897">
        <v>100003</v>
      </c>
      <c r="O1897" t="str">
        <f t="shared" si="29"/>
        <v>OFFCORE_RESPONSE:request=ALL_REQUESTS:response=LLC_MISS.LOCAL_DRAMradixsortMURMURfind900000003</v>
      </c>
      <c r="P1897">
        <v>503215096</v>
      </c>
    </row>
    <row r="1898" spans="1:16" x14ac:dyDescent="0.25">
      <c r="A1898" t="s">
        <v>15</v>
      </c>
      <c r="B1898" t="s">
        <v>11</v>
      </c>
      <c r="C1898" t="s">
        <v>2</v>
      </c>
      <c r="D1898">
        <v>1</v>
      </c>
      <c r="E1898">
        <v>0.8</v>
      </c>
      <c r="F1898">
        <v>16</v>
      </c>
      <c r="G1898">
        <v>11300000</v>
      </c>
      <c r="H1898">
        <v>1</v>
      </c>
      <c r="I1898" t="s">
        <v>3</v>
      </c>
      <c r="J1898">
        <v>32000960</v>
      </c>
      <c r="K1898">
        <v>40</v>
      </c>
      <c r="L1898">
        <v>100003</v>
      </c>
      <c r="O1898" t="str">
        <f t="shared" si="29"/>
        <v>OFFCORE_RESPONSE:request=ALL_REQUESTS:response=LLC_MISS.LOCAL_DRAMradixsortMURMURinsert113000001</v>
      </c>
      <c r="P1898">
        <v>32000960</v>
      </c>
    </row>
    <row r="1899" spans="1:16" x14ac:dyDescent="0.25">
      <c r="A1899" t="s">
        <v>15</v>
      </c>
      <c r="B1899" t="s">
        <v>11</v>
      </c>
      <c r="C1899" t="s">
        <v>2</v>
      </c>
      <c r="D1899">
        <v>1</v>
      </c>
      <c r="E1899">
        <v>0.8</v>
      </c>
      <c r="F1899">
        <v>16</v>
      </c>
      <c r="G1899">
        <v>11300000</v>
      </c>
      <c r="H1899">
        <v>2</v>
      </c>
      <c r="I1899" t="s">
        <v>3</v>
      </c>
      <c r="J1899">
        <v>30400912</v>
      </c>
      <c r="K1899">
        <v>38</v>
      </c>
      <c r="L1899">
        <v>100003</v>
      </c>
      <c r="O1899" t="str">
        <f t="shared" si="29"/>
        <v>OFFCORE_RESPONSE:request=ALL_REQUESTS:response=LLC_MISS.LOCAL_DRAMradixsortMURMURinsert113000002</v>
      </c>
      <c r="P1899">
        <v>30400912</v>
      </c>
    </row>
    <row r="1900" spans="1:16" x14ac:dyDescent="0.25">
      <c r="A1900" t="s">
        <v>15</v>
      </c>
      <c r="B1900" t="s">
        <v>11</v>
      </c>
      <c r="C1900" t="s">
        <v>2</v>
      </c>
      <c r="D1900">
        <v>1</v>
      </c>
      <c r="E1900">
        <v>0.8</v>
      </c>
      <c r="F1900">
        <v>16</v>
      </c>
      <c r="G1900">
        <v>11300000</v>
      </c>
      <c r="H1900">
        <v>3</v>
      </c>
      <c r="I1900" t="s">
        <v>3</v>
      </c>
      <c r="J1900">
        <v>27200816</v>
      </c>
      <c r="K1900">
        <v>34</v>
      </c>
      <c r="L1900">
        <v>100003</v>
      </c>
      <c r="O1900" t="str">
        <f t="shared" si="29"/>
        <v>OFFCORE_RESPONSE:request=ALL_REQUESTS:response=LLC_MISS.LOCAL_DRAMradixsortMURMURinsert113000003</v>
      </c>
      <c r="P1900">
        <v>27200816</v>
      </c>
    </row>
    <row r="1901" spans="1:16" x14ac:dyDescent="0.25">
      <c r="A1901" t="s">
        <v>15</v>
      </c>
      <c r="B1901" t="s">
        <v>11</v>
      </c>
      <c r="C1901" t="s">
        <v>2</v>
      </c>
      <c r="D1901">
        <v>1</v>
      </c>
      <c r="E1901">
        <v>0.8</v>
      </c>
      <c r="F1901">
        <v>16</v>
      </c>
      <c r="G1901">
        <v>22500000</v>
      </c>
      <c r="H1901">
        <v>1</v>
      </c>
      <c r="I1901" t="s">
        <v>3</v>
      </c>
      <c r="J1901">
        <v>88802664</v>
      </c>
      <c r="K1901">
        <v>111</v>
      </c>
      <c r="L1901">
        <v>100003</v>
      </c>
      <c r="O1901" t="str">
        <f t="shared" si="29"/>
        <v>OFFCORE_RESPONSE:request=ALL_REQUESTS:response=LLC_MISS.LOCAL_DRAMradixsortMURMURinsert225000001</v>
      </c>
      <c r="P1901">
        <v>88802664</v>
      </c>
    </row>
    <row r="1902" spans="1:16" x14ac:dyDescent="0.25">
      <c r="A1902" t="s">
        <v>15</v>
      </c>
      <c r="B1902" t="s">
        <v>11</v>
      </c>
      <c r="C1902" t="s">
        <v>2</v>
      </c>
      <c r="D1902">
        <v>1</v>
      </c>
      <c r="E1902">
        <v>0.8</v>
      </c>
      <c r="F1902">
        <v>16</v>
      </c>
      <c r="G1902">
        <v>22500000</v>
      </c>
      <c r="H1902">
        <v>2</v>
      </c>
      <c r="I1902" t="s">
        <v>3</v>
      </c>
      <c r="J1902">
        <v>88802664</v>
      </c>
      <c r="K1902">
        <v>111</v>
      </c>
      <c r="L1902">
        <v>100003</v>
      </c>
      <c r="O1902" t="str">
        <f t="shared" si="29"/>
        <v>OFFCORE_RESPONSE:request=ALL_REQUESTS:response=LLC_MISS.LOCAL_DRAMradixsortMURMURinsert225000002</v>
      </c>
      <c r="P1902">
        <v>88802664</v>
      </c>
    </row>
    <row r="1903" spans="1:16" x14ac:dyDescent="0.25">
      <c r="A1903" t="s">
        <v>15</v>
      </c>
      <c r="B1903" t="s">
        <v>11</v>
      </c>
      <c r="C1903" t="s">
        <v>2</v>
      </c>
      <c r="D1903">
        <v>1</v>
      </c>
      <c r="E1903">
        <v>0.8</v>
      </c>
      <c r="F1903">
        <v>16</v>
      </c>
      <c r="G1903">
        <v>22500000</v>
      </c>
      <c r="H1903">
        <v>3</v>
      </c>
      <c r="I1903" t="s">
        <v>3</v>
      </c>
      <c r="J1903">
        <v>88002640</v>
      </c>
      <c r="K1903">
        <v>110</v>
      </c>
      <c r="L1903">
        <v>100003</v>
      </c>
      <c r="O1903" t="str">
        <f t="shared" si="29"/>
        <v>OFFCORE_RESPONSE:request=ALL_REQUESTS:response=LLC_MISS.LOCAL_DRAMradixsortMURMURinsert225000003</v>
      </c>
      <c r="P1903">
        <v>88002640</v>
      </c>
    </row>
    <row r="1904" spans="1:16" x14ac:dyDescent="0.25">
      <c r="A1904" t="s">
        <v>15</v>
      </c>
      <c r="B1904" t="s">
        <v>11</v>
      </c>
      <c r="C1904" t="s">
        <v>2</v>
      </c>
      <c r="D1904">
        <v>1</v>
      </c>
      <c r="E1904">
        <v>0.8</v>
      </c>
      <c r="F1904">
        <v>16</v>
      </c>
      <c r="G1904">
        <v>45000000</v>
      </c>
      <c r="H1904">
        <v>1</v>
      </c>
      <c r="I1904" t="s">
        <v>3</v>
      </c>
      <c r="J1904">
        <v>197605928</v>
      </c>
      <c r="K1904">
        <v>247</v>
      </c>
      <c r="L1904">
        <v>100003</v>
      </c>
      <c r="O1904" t="str">
        <f t="shared" si="29"/>
        <v>OFFCORE_RESPONSE:request=ALL_REQUESTS:response=LLC_MISS.LOCAL_DRAMradixsortMURMURinsert450000001</v>
      </c>
      <c r="P1904">
        <v>197605928</v>
      </c>
    </row>
    <row r="1905" spans="1:16" x14ac:dyDescent="0.25">
      <c r="A1905" t="s">
        <v>15</v>
      </c>
      <c r="B1905" t="s">
        <v>11</v>
      </c>
      <c r="C1905" t="s">
        <v>2</v>
      </c>
      <c r="D1905">
        <v>1</v>
      </c>
      <c r="E1905">
        <v>0.8</v>
      </c>
      <c r="F1905">
        <v>16</v>
      </c>
      <c r="G1905">
        <v>45000000</v>
      </c>
      <c r="H1905">
        <v>2</v>
      </c>
      <c r="I1905" t="s">
        <v>3</v>
      </c>
      <c r="J1905">
        <v>196005880</v>
      </c>
      <c r="K1905">
        <v>245</v>
      </c>
      <c r="L1905">
        <v>100003</v>
      </c>
      <c r="O1905" t="str">
        <f t="shared" si="29"/>
        <v>OFFCORE_RESPONSE:request=ALL_REQUESTS:response=LLC_MISS.LOCAL_DRAMradixsortMURMURinsert450000002</v>
      </c>
      <c r="P1905">
        <v>196005880</v>
      </c>
    </row>
    <row r="1906" spans="1:16" x14ac:dyDescent="0.25">
      <c r="A1906" t="s">
        <v>15</v>
      </c>
      <c r="B1906" t="s">
        <v>11</v>
      </c>
      <c r="C1906" t="s">
        <v>2</v>
      </c>
      <c r="D1906">
        <v>1</v>
      </c>
      <c r="E1906">
        <v>0.8</v>
      </c>
      <c r="F1906">
        <v>16</v>
      </c>
      <c r="G1906">
        <v>45000000</v>
      </c>
      <c r="H1906">
        <v>3</v>
      </c>
      <c r="I1906" t="s">
        <v>3</v>
      </c>
      <c r="J1906">
        <v>196805904</v>
      </c>
      <c r="K1906">
        <v>246</v>
      </c>
      <c r="L1906">
        <v>100003</v>
      </c>
      <c r="O1906" t="str">
        <f t="shared" si="29"/>
        <v>OFFCORE_RESPONSE:request=ALL_REQUESTS:response=LLC_MISS.LOCAL_DRAMradixsortMURMURinsert450000003</v>
      </c>
      <c r="P1906">
        <v>196805904</v>
      </c>
    </row>
    <row r="1907" spans="1:16" x14ac:dyDescent="0.25">
      <c r="A1907" t="s">
        <v>15</v>
      </c>
      <c r="B1907" t="s">
        <v>11</v>
      </c>
      <c r="C1907" t="s">
        <v>2</v>
      </c>
      <c r="D1907">
        <v>1</v>
      </c>
      <c r="E1907">
        <v>0.8</v>
      </c>
      <c r="F1907">
        <v>16</v>
      </c>
      <c r="G1907">
        <v>90000000</v>
      </c>
      <c r="H1907">
        <v>1</v>
      </c>
      <c r="I1907" t="s">
        <v>3</v>
      </c>
      <c r="J1907">
        <v>316009480</v>
      </c>
      <c r="K1907">
        <v>395</v>
      </c>
      <c r="L1907">
        <v>100003</v>
      </c>
      <c r="O1907" t="str">
        <f t="shared" si="29"/>
        <v>OFFCORE_RESPONSE:request=ALL_REQUESTS:response=LLC_MISS.LOCAL_DRAMradixsortMURMURinsert900000001</v>
      </c>
      <c r="P1907">
        <v>316009480</v>
      </c>
    </row>
    <row r="1908" spans="1:16" x14ac:dyDescent="0.25">
      <c r="A1908" t="s">
        <v>15</v>
      </c>
      <c r="B1908" t="s">
        <v>11</v>
      </c>
      <c r="C1908" t="s">
        <v>2</v>
      </c>
      <c r="D1908">
        <v>1</v>
      </c>
      <c r="E1908">
        <v>0.8</v>
      </c>
      <c r="F1908">
        <v>16</v>
      </c>
      <c r="G1908">
        <v>90000000</v>
      </c>
      <c r="H1908">
        <v>2</v>
      </c>
      <c r="I1908" t="s">
        <v>3</v>
      </c>
      <c r="J1908">
        <v>502415072</v>
      </c>
      <c r="K1908">
        <v>628</v>
      </c>
      <c r="L1908">
        <v>100003</v>
      </c>
      <c r="O1908" t="str">
        <f t="shared" si="29"/>
        <v>OFFCORE_RESPONSE:request=ALL_REQUESTS:response=LLC_MISS.LOCAL_DRAMradixsortMURMURinsert900000002</v>
      </c>
      <c r="P1908">
        <v>502415072</v>
      </c>
    </row>
    <row r="1909" spans="1:16" x14ac:dyDescent="0.25">
      <c r="A1909" t="s">
        <v>15</v>
      </c>
      <c r="B1909" t="s">
        <v>11</v>
      </c>
      <c r="C1909" t="s">
        <v>2</v>
      </c>
      <c r="D1909">
        <v>1</v>
      </c>
      <c r="E1909">
        <v>0.8</v>
      </c>
      <c r="F1909">
        <v>16</v>
      </c>
      <c r="G1909">
        <v>90000000</v>
      </c>
      <c r="H1909">
        <v>3</v>
      </c>
      <c r="I1909" t="s">
        <v>3</v>
      </c>
      <c r="J1909">
        <v>504015120</v>
      </c>
      <c r="K1909">
        <v>630</v>
      </c>
      <c r="L1909">
        <v>100003</v>
      </c>
      <c r="O1909" t="str">
        <f t="shared" si="29"/>
        <v>OFFCORE_RESPONSE:request=ALL_REQUESTS:response=LLC_MISS.LOCAL_DRAMradixsortMURMURinsert900000003</v>
      </c>
      <c r="P1909">
        <v>504015120</v>
      </c>
    </row>
    <row r="1910" spans="1:16" x14ac:dyDescent="0.25">
      <c r="A1910" t="s">
        <v>16</v>
      </c>
      <c r="B1910" t="s">
        <v>1</v>
      </c>
      <c r="C1910" t="s">
        <v>2</v>
      </c>
      <c r="D1910">
        <v>1</v>
      </c>
      <c r="E1910">
        <v>0.8</v>
      </c>
      <c r="F1910">
        <v>16</v>
      </c>
      <c r="G1910">
        <v>11300000</v>
      </c>
      <c r="H1910">
        <v>1</v>
      </c>
      <c r="I1910" t="s">
        <v>3</v>
      </c>
      <c r="J1910">
        <v>36801104</v>
      </c>
      <c r="K1910">
        <v>46</v>
      </c>
      <c r="L1910">
        <v>100003</v>
      </c>
      <c r="O1910" t="str">
        <f t="shared" si="29"/>
        <v>OFFCORE_RESPONSE:request=ALL_REQUESTS:response=LLC_MISS.LOCAL_DRAMrobinhood_offset_overflowMURMURerase113000001</v>
      </c>
      <c r="P1910">
        <v>36801104</v>
      </c>
    </row>
    <row r="1911" spans="1:16" x14ac:dyDescent="0.25">
      <c r="A1911" t="s">
        <v>16</v>
      </c>
      <c r="B1911" t="s">
        <v>1</v>
      </c>
      <c r="C1911" t="s">
        <v>2</v>
      </c>
      <c r="D1911">
        <v>1</v>
      </c>
      <c r="E1911">
        <v>0.8</v>
      </c>
      <c r="F1911">
        <v>16</v>
      </c>
      <c r="G1911">
        <v>11300000</v>
      </c>
      <c r="H1911">
        <v>2</v>
      </c>
      <c r="I1911" t="s">
        <v>3</v>
      </c>
      <c r="J1911">
        <v>36801104</v>
      </c>
      <c r="K1911">
        <v>46</v>
      </c>
      <c r="L1911">
        <v>100003</v>
      </c>
      <c r="O1911" t="str">
        <f t="shared" si="29"/>
        <v>OFFCORE_RESPONSE:request=ALL_REQUESTS:response=LLC_MISS.LOCAL_DRAMrobinhood_offset_overflowMURMURerase113000002</v>
      </c>
      <c r="P1911">
        <v>36801104</v>
      </c>
    </row>
    <row r="1912" spans="1:16" x14ac:dyDescent="0.25">
      <c r="A1912" t="s">
        <v>16</v>
      </c>
      <c r="B1912" t="s">
        <v>1</v>
      </c>
      <c r="C1912" t="s">
        <v>2</v>
      </c>
      <c r="D1912">
        <v>1</v>
      </c>
      <c r="E1912">
        <v>0.8</v>
      </c>
      <c r="F1912">
        <v>16</v>
      </c>
      <c r="G1912">
        <v>11300000</v>
      </c>
      <c r="H1912">
        <v>3</v>
      </c>
      <c r="I1912" t="s">
        <v>3</v>
      </c>
      <c r="J1912">
        <v>36801104</v>
      </c>
      <c r="K1912">
        <v>46</v>
      </c>
      <c r="L1912">
        <v>100003</v>
      </c>
      <c r="O1912" t="str">
        <f t="shared" si="29"/>
        <v>OFFCORE_RESPONSE:request=ALL_REQUESTS:response=LLC_MISS.LOCAL_DRAMrobinhood_offset_overflowMURMURerase113000003</v>
      </c>
      <c r="P1912">
        <v>36801104</v>
      </c>
    </row>
    <row r="1913" spans="1:16" x14ac:dyDescent="0.25">
      <c r="A1913" t="s">
        <v>16</v>
      </c>
      <c r="B1913" t="s">
        <v>1</v>
      </c>
      <c r="C1913" t="s">
        <v>2</v>
      </c>
      <c r="D1913">
        <v>1</v>
      </c>
      <c r="E1913">
        <v>0.8</v>
      </c>
      <c r="F1913">
        <v>16</v>
      </c>
      <c r="G1913">
        <v>22500000</v>
      </c>
      <c r="H1913">
        <v>1</v>
      </c>
      <c r="I1913" t="s">
        <v>3</v>
      </c>
      <c r="J1913">
        <v>92802784</v>
      </c>
      <c r="K1913">
        <v>116</v>
      </c>
      <c r="L1913">
        <v>100003</v>
      </c>
      <c r="O1913" t="str">
        <f t="shared" si="29"/>
        <v>OFFCORE_RESPONSE:request=ALL_REQUESTS:response=LLC_MISS.LOCAL_DRAMrobinhood_offset_overflowMURMURerase225000001</v>
      </c>
      <c r="P1913">
        <v>92802784</v>
      </c>
    </row>
    <row r="1914" spans="1:16" x14ac:dyDescent="0.25">
      <c r="A1914" t="s">
        <v>16</v>
      </c>
      <c r="B1914" t="s">
        <v>1</v>
      </c>
      <c r="C1914" t="s">
        <v>2</v>
      </c>
      <c r="D1914">
        <v>1</v>
      </c>
      <c r="E1914">
        <v>0.8</v>
      </c>
      <c r="F1914">
        <v>16</v>
      </c>
      <c r="G1914">
        <v>22500000</v>
      </c>
      <c r="H1914">
        <v>2</v>
      </c>
      <c r="I1914" t="s">
        <v>3</v>
      </c>
      <c r="J1914">
        <v>93602808</v>
      </c>
      <c r="K1914">
        <v>117</v>
      </c>
      <c r="L1914">
        <v>100003</v>
      </c>
      <c r="O1914" t="str">
        <f t="shared" si="29"/>
        <v>OFFCORE_RESPONSE:request=ALL_REQUESTS:response=LLC_MISS.LOCAL_DRAMrobinhood_offset_overflowMURMURerase225000002</v>
      </c>
      <c r="P1914">
        <v>93602808</v>
      </c>
    </row>
    <row r="1915" spans="1:16" x14ac:dyDescent="0.25">
      <c r="A1915" t="s">
        <v>16</v>
      </c>
      <c r="B1915" t="s">
        <v>1</v>
      </c>
      <c r="C1915" t="s">
        <v>2</v>
      </c>
      <c r="D1915">
        <v>1</v>
      </c>
      <c r="E1915">
        <v>0.8</v>
      </c>
      <c r="F1915">
        <v>16</v>
      </c>
      <c r="G1915">
        <v>22500000</v>
      </c>
      <c r="H1915">
        <v>3</v>
      </c>
      <c r="I1915" t="s">
        <v>3</v>
      </c>
      <c r="J1915">
        <v>91202736</v>
      </c>
      <c r="K1915">
        <v>114</v>
      </c>
      <c r="L1915">
        <v>100003</v>
      </c>
      <c r="O1915" t="str">
        <f t="shared" si="29"/>
        <v>OFFCORE_RESPONSE:request=ALL_REQUESTS:response=LLC_MISS.LOCAL_DRAMrobinhood_offset_overflowMURMURerase225000003</v>
      </c>
      <c r="P1915">
        <v>91202736</v>
      </c>
    </row>
    <row r="1916" spans="1:16" x14ac:dyDescent="0.25">
      <c r="A1916" t="s">
        <v>16</v>
      </c>
      <c r="B1916" t="s">
        <v>1</v>
      </c>
      <c r="C1916" t="s">
        <v>2</v>
      </c>
      <c r="D1916">
        <v>1</v>
      </c>
      <c r="E1916">
        <v>0.8</v>
      </c>
      <c r="F1916">
        <v>16</v>
      </c>
      <c r="G1916">
        <v>45000000</v>
      </c>
      <c r="H1916">
        <v>1</v>
      </c>
      <c r="I1916" t="s">
        <v>3</v>
      </c>
      <c r="J1916">
        <v>248807464</v>
      </c>
      <c r="K1916">
        <v>311</v>
      </c>
      <c r="L1916">
        <v>100003</v>
      </c>
      <c r="O1916" t="str">
        <f t="shared" si="29"/>
        <v>OFFCORE_RESPONSE:request=ALL_REQUESTS:response=LLC_MISS.LOCAL_DRAMrobinhood_offset_overflowMURMURerase450000001</v>
      </c>
      <c r="P1916">
        <v>248807464</v>
      </c>
    </row>
    <row r="1917" spans="1:16" x14ac:dyDescent="0.25">
      <c r="A1917" t="s">
        <v>16</v>
      </c>
      <c r="B1917" t="s">
        <v>1</v>
      </c>
      <c r="C1917" t="s">
        <v>2</v>
      </c>
      <c r="D1917">
        <v>1</v>
      </c>
      <c r="E1917">
        <v>0.8</v>
      </c>
      <c r="F1917">
        <v>16</v>
      </c>
      <c r="G1917">
        <v>45000000</v>
      </c>
      <c r="H1917">
        <v>2</v>
      </c>
      <c r="I1917" t="s">
        <v>3</v>
      </c>
      <c r="J1917">
        <v>247207416</v>
      </c>
      <c r="K1917">
        <v>309</v>
      </c>
      <c r="L1917">
        <v>100003</v>
      </c>
      <c r="O1917" t="str">
        <f t="shared" si="29"/>
        <v>OFFCORE_RESPONSE:request=ALL_REQUESTS:response=LLC_MISS.LOCAL_DRAMrobinhood_offset_overflowMURMURerase450000002</v>
      </c>
      <c r="P1917">
        <v>247207416</v>
      </c>
    </row>
    <row r="1918" spans="1:16" x14ac:dyDescent="0.25">
      <c r="A1918" t="s">
        <v>16</v>
      </c>
      <c r="B1918" t="s">
        <v>1</v>
      </c>
      <c r="C1918" t="s">
        <v>2</v>
      </c>
      <c r="D1918">
        <v>1</v>
      </c>
      <c r="E1918">
        <v>0.8</v>
      </c>
      <c r="F1918">
        <v>16</v>
      </c>
      <c r="G1918">
        <v>45000000</v>
      </c>
      <c r="H1918">
        <v>3</v>
      </c>
      <c r="I1918" t="s">
        <v>3</v>
      </c>
      <c r="J1918">
        <v>248807464</v>
      </c>
      <c r="K1918">
        <v>311</v>
      </c>
      <c r="L1918">
        <v>100003</v>
      </c>
      <c r="O1918" t="str">
        <f t="shared" si="29"/>
        <v>OFFCORE_RESPONSE:request=ALL_REQUESTS:response=LLC_MISS.LOCAL_DRAMrobinhood_offset_overflowMURMURerase450000003</v>
      </c>
      <c r="P1918">
        <v>248807464</v>
      </c>
    </row>
    <row r="1919" spans="1:16" x14ac:dyDescent="0.25">
      <c r="A1919" t="s">
        <v>16</v>
      </c>
      <c r="B1919" t="s">
        <v>1</v>
      </c>
      <c r="C1919" t="s">
        <v>2</v>
      </c>
      <c r="D1919">
        <v>1</v>
      </c>
      <c r="E1919">
        <v>0.8</v>
      </c>
      <c r="F1919">
        <v>16</v>
      </c>
      <c r="G1919">
        <v>90000000</v>
      </c>
      <c r="H1919">
        <v>1</v>
      </c>
      <c r="I1919" t="s">
        <v>3</v>
      </c>
      <c r="J1919">
        <v>642419272</v>
      </c>
      <c r="K1919">
        <v>803</v>
      </c>
      <c r="L1919">
        <v>100003</v>
      </c>
      <c r="O1919" t="str">
        <f t="shared" si="29"/>
        <v>OFFCORE_RESPONSE:request=ALL_REQUESTS:response=LLC_MISS.LOCAL_DRAMrobinhood_offset_overflowMURMURerase900000001</v>
      </c>
      <c r="P1919">
        <v>642419272</v>
      </c>
    </row>
    <row r="1920" spans="1:16" x14ac:dyDescent="0.25">
      <c r="A1920" t="s">
        <v>16</v>
      </c>
      <c r="B1920" t="s">
        <v>1</v>
      </c>
      <c r="C1920" t="s">
        <v>2</v>
      </c>
      <c r="D1920">
        <v>1</v>
      </c>
      <c r="E1920">
        <v>0.8</v>
      </c>
      <c r="F1920">
        <v>16</v>
      </c>
      <c r="G1920">
        <v>90000000</v>
      </c>
      <c r="H1920">
        <v>2</v>
      </c>
      <c r="I1920" t="s">
        <v>3</v>
      </c>
      <c r="J1920">
        <v>643219296</v>
      </c>
      <c r="K1920">
        <v>804</v>
      </c>
      <c r="L1920">
        <v>100003</v>
      </c>
      <c r="O1920" t="str">
        <f t="shared" si="29"/>
        <v>OFFCORE_RESPONSE:request=ALL_REQUESTS:response=LLC_MISS.LOCAL_DRAMrobinhood_offset_overflowMURMURerase900000002</v>
      </c>
      <c r="P1920">
        <v>643219296</v>
      </c>
    </row>
    <row r="1921" spans="1:16" x14ac:dyDescent="0.25">
      <c r="A1921" t="s">
        <v>16</v>
      </c>
      <c r="B1921" t="s">
        <v>1</v>
      </c>
      <c r="C1921" t="s">
        <v>2</v>
      </c>
      <c r="D1921">
        <v>1</v>
      </c>
      <c r="E1921">
        <v>0.8</v>
      </c>
      <c r="F1921">
        <v>16</v>
      </c>
      <c r="G1921">
        <v>90000000</v>
      </c>
      <c r="H1921">
        <v>3</v>
      </c>
      <c r="I1921" t="s">
        <v>3</v>
      </c>
      <c r="J1921">
        <v>642419272</v>
      </c>
      <c r="K1921">
        <v>803</v>
      </c>
      <c r="L1921">
        <v>100003</v>
      </c>
      <c r="O1921" t="str">
        <f t="shared" si="29"/>
        <v>OFFCORE_RESPONSE:request=ALL_REQUESTS:response=LLC_MISS.LOCAL_DRAMrobinhood_offset_overflowMURMURerase900000003</v>
      </c>
      <c r="P1921">
        <v>642419272</v>
      </c>
    </row>
    <row r="1922" spans="1:16" x14ac:dyDescent="0.25">
      <c r="A1922" t="s">
        <v>16</v>
      </c>
      <c r="B1922" t="s">
        <v>10</v>
      </c>
      <c r="C1922" t="s">
        <v>2</v>
      </c>
      <c r="D1922">
        <v>1</v>
      </c>
      <c r="E1922">
        <v>0.8</v>
      </c>
      <c r="F1922">
        <v>16</v>
      </c>
      <c r="G1922">
        <v>11300000</v>
      </c>
      <c r="H1922">
        <v>1</v>
      </c>
      <c r="I1922" t="s">
        <v>3</v>
      </c>
      <c r="J1922">
        <v>36801104</v>
      </c>
      <c r="K1922">
        <v>46</v>
      </c>
      <c r="L1922">
        <v>100003</v>
      </c>
      <c r="O1922" t="str">
        <f t="shared" ref="O1922:O1985" si="30">I1922&amp;A1922&amp;C1922&amp;B1922&amp;G1922&amp;H1922</f>
        <v>OFFCORE_RESPONSE:request=ALL_REQUESTS:response=LLC_MISS.LOCAL_DRAMrobinhood_offset_overflowMURMURfind113000001</v>
      </c>
      <c r="P1922">
        <v>36801104</v>
      </c>
    </row>
    <row r="1923" spans="1:16" x14ac:dyDescent="0.25">
      <c r="A1923" t="s">
        <v>16</v>
      </c>
      <c r="B1923" t="s">
        <v>10</v>
      </c>
      <c r="C1923" t="s">
        <v>2</v>
      </c>
      <c r="D1923">
        <v>1</v>
      </c>
      <c r="E1923">
        <v>0.8</v>
      </c>
      <c r="F1923">
        <v>16</v>
      </c>
      <c r="G1923">
        <v>11300000</v>
      </c>
      <c r="H1923">
        <v>2</v>
      </c>
      <c r="I1923" t="s">
        <v>3</v>
      </c>
      <c r="J1923">
        <v>36801104</v>
      </c>
      <c r="K1923">
        <v>46</v>
      </c>
      <c r="L1923">
        <v>100003</v>
      </c>
      <c r="O1923" t="str">
        <f t="shared" si="30"/>
        <v>OFFCORE_RESPONSE:request=ALL_REQUESTS:response=LLC_MISS.LOCAL_DRAMrobinhood_offset_overflowMURMURfind113000002</v>
      </c>
      <c r="P1923">
        <v>36801104</v>
      </c>
    </row>
    <row r="1924" spans="1:16" x14ac:dyDescent="0.25">
      <c r="A1924" t="s">
        <v>16</v>
      </c>
      <c r="B1924" t="s">
        <v>10</v>
      </c>
      <c r="C1924" t="s">
        <v>2</v>
      </c>
      <c r="D1924">
        <v>1</v>
      </c>
      <c r="E1924">
        <v>0.8</v>
      </c>
      <c r="F1924">
        <v>16</v>
      </c>
      <c r="G1924">
        <v>11300000</v>
      </c>
      <c r="H1924">
        <v>3</v>
      </c>
      <c r="I1924" t="s">
        <v>3</v>
      </c>
      <c r="J1924">
        <v>36801104</v>
      </c>
      <c r="K1924">
        <v>46</v>
      </c>
      <c r="L1924">
        <v>100003</v>
      </c>
      <c r="O1924" t="str">
        <f t="shared" si="30"/>
        <v>OFFCORE_RESPONSE:request=ALL_REQUESTS:response=LLC_MISS.LOCAL_DRAMrobinhood_offset_overflowMURMURfind113000003</v>
      </c>
      <c r="P1924">
        <v>36801104</v>
      </c>
    </row>
    <row r="1925" spans="1:16" x14ac:dyDescent="0.25">
      <c r="A1925" t="s">
        <v>16</v>
      </c>
      <c r="B1925" t="s">
        <v>10</v>
      </c>
      <c r="C1925" t="s">
        <v>2</v>
      </c>
      <c r="D1925">
        <v>1</v>
      </c>
      <c r="E1925">
        <v>0.8</v>
      </c>
      <c r="F1925">
        <v>16</v>
      </c>
      <c r="G1925">
        <v>22500000</v>
      </c>
      <c r="H1925">
        <v>1</v>
      </c>
      <c r="I1925" t="s">
        <v>3</v>
      </c>
      <c r="J1925">
        <v>92802784</v>
      </c>
      <c r="K1925">
        <v>116</v>
      </c>
      <c r="L1925">
        <v>100003</v>
      </c>
      <c r="O1925" t="str">
        <f t="shared" si="30"/>
        <v>OFFCORE_RESPONSE:request=ALL_REQUESTS:response=LLC_MISS.LOCAL_DRAMrobinhood_offset_overflowMURMURfind225000001</v>
      </c>
      <c r="P1925">
        <v>92802784</v>
      </c>
    </row>
    <row r="1926" spans="1:16" x14ac:dyDescent="0.25">
      <c r="A1926" t="s">
        <v>16</v>
      </c>
      <c r="B1926" t="s">
        <v>10</v>
      </c>
      <c r="C1926" t="s">
        <v>2</v>
      </c>
      <c r="D1926">
        <v>1</v>
      </c>
      <c r="E1926">
        <v>0.8</v>
      </c>
      <c r="F1926">
        <v>16</v>
      </c>
      <c r="G1926">
        <v>22500000</v>
      </c>
      <c r="H1926">
        <v>2</v>
      </c>
      <c r="I1926" t="s">
        <v>3</v>
      </c>
      <c r="J1926">
        <v>93602808</v>
      </c>
      <c r="K1926">
        <v>117</v>
      </c>
      <c r="L1926">
        <v>100003</v>
      </c>
      <c r="O1926" t="str">
        <f t="shared" si="30"/>
        <v>OFFCORE_RESPONSE:request=ALL_REQUESTS:response=LLC_MISS.LOCAL_DRAMrobinhood_offset_overflowMURMURfind225000002</v>
      </c>
      <c r="P1926">
        <v>93602808</v>
      </c>
    </row>
    <row r="1927" spans="1:16" x14ac:dyDescent="0.25">
      <c r="A1927" t="s">
        <v>16</v>
      </c>
      <c r="B1927" t="s">
        <v>10</v>
      </c>
      <c r="C1927" t="s">
        <v>2</v>
      </c>
      <c r="D1927">
        <v>1</v>
      </c>
      <c r="E1927">
        <v>0.8</v>
      </c>
      <c r="F1927">
        <v>16</v>
      </c>
      <c r="G1927">
        <v>22500000</v>
      </c>
      <c r="H1927">
        <v>3</v>
      </c>
      <c r="I1927" t="s">
        <v>3</v>
      </c>
      <c r="J1927">
        <v>96002880</v>
      </c>
      <c r="K1927">
        <v>120</v>
      </c>
      <c r="L1927">
        <v>100003</v>
      </c>
      <c r="O1927" t="str">
        <f t="shared" si="30"/>
        <v>OFFCORE_RESPONSE:request=ALL_REQUESTS:response=LLC_MISS.LOCAL_DRAMrobinhood_offset_overflowMURMURfind225000003</v>
      </c>
      <c r="P1927">
        <v>96002880</v>
      </c>
    </row>
    <row r="1928" spans="1:16" x14ac:dyDescent="0.25">
      <c r="A1928" t="s">
        <v>16</v>
      </c>
      <c r="B1928" t="s">
        <v>10</v>
      </c>
      <c r="C1928" t="s">
        <v>2</v>
      </c>
      <c r="D1928">
        <v>1</v>
      </c>
      <c r="E1928">
        <v>0.8</v>
      </c>
      <c r="F1928">
        <v>16</v>
      </c>
      <c r="G1928">
        <v>45000000</v>
      </c>
      <c r="H1928">
        <v>1</v>
      </c>
      <c r="I1928" t="s">
        <v>3</v>
      </c>
      <c r="J1928">
        <v>248007440</v>
      </c>
      <c r="K1928">
        <v>310</v>
      </c>
      <c r="L1928">
        <v>100003</v>
      </c>
      <c r="O1928" t="str">
        <f t="shared" si="30"/>
        <v>OFFCORE_RESPONSE:request=ALL_REQUESTS:response=LLC_MISS.LOCAL_DRAMrobinhood_offset_overflowMURMURfind450000001</v>
      </c>
      <c r="P1928">
        <v>248007440</v>
      </c>
    </row>
    <row r="1929" spans="1:16" x14ac:dyDescent="0.25">
      <c r="A1929" t="s">
        <v>16</v>
      </c>
      <c r="B1929" t="s">
        <v>10</v>
      </c>
      <c r="C1929" t="s">
        <v>2</v>
      </c>
      <c r="D1929">
        <v>1</v>
      </c>
      <c r="E1929">
        <v>0.8</v>
      </c>
      <c r="F1929">
        <v>16</v>
      </c>
      <c r="G1929">
        <v>45000000</v>
      </c>
      <c r="H1929">
        <v>2</v>
      </c>
      <c r="I1929" t="s">
        <v>3</v>
      </c>
      <c r="J1929">
        <v>247207416</v>
      </c>
      <c r="K1929">
        <v>309</v>
      </c>
      <c r="L1929">
        <v>100003</v>
      </c>
      <c r="O1929" t="str">
        <f t="shared" si="30"/>
        <v>OFFCORE_RESPONSE:request=ALL_REQUESTS:response=LLC_MISS.LOCAL_DRAMrobinhood_offset_overflowMURMURfind450000002</v>
      </c>
      <c r="P1929">
        <v>247207416</v>
      </c>
    </row>
    <row r="1930" spans="1:16" x14ac:dyDescent="0.25">
      <c r="A1930" t="s">
        <v>16</v>
      </c>
      <c r="B1930" t="s">
        <v>10</v>
      </c>
      <c r="C1930" t="s">
        <v>2</v>
      </c>
      <c r="D1930">
        <v>1</v>
      </c>
      <c r="E1930">
        <v>0.8</v>
      </c>
      <c r="F1930">
        <v>16</v>
      </c>
      <c r="G1930">
        <v>45000000</v>
      </c>
      <c r="H1930">
        <v>3</v>
      </c>
      <c r="I1930" t="s">
        <v>3</v>
      </c>
      <c r="J1930">
        <v>248007440</v>
      </c>
      <c r="K1930">
        <v>310</v>
      </c>
      <c r="L1930">
        <v>100003</v>
      </c>
      <c r="O1930" t="str">
        <f t="shared" si="30"/>
        <v>OFFCORE_RESPONSE:request=ALL_REQUESTS:response=LLC_MISS.LOCAL_DRAMrobinhood_offset_overflowMURMURfind450000003</v>
      </c>
      <c r="P1930">
        <v>248007440</v>
      </c>
    </row>
    <row r="1931" spans="1:16" x14ac:dyDescent="0.25">
      <c r="A1931" t="s">
        <v>16</v>
      </c>
      <c r="B1931" t="s">
        <v>10</v>
      </c>
      <c r="C1931" t="s">
        <v>2</v>
      </c>
      <c r="D1931">
        <v>1</v>
      </c>
      <c r="E1931">
        <v>0.8</v>
      </c>
      <c r="F1931">
        <v>16</v>
      </c>
      <c r="G1931">
        <v>90000000</v>
      </c>
      <c r="H1931">
        <v>1</v>
      </c>
      <c r="I1931" t="s">
        <v>3</v>
      </c>
      <c r="J1931">
        <v>642419272</v>
      </c>
      <c r="K1931">
        <v>803</v>
      </c>
      <c r="L1931">
        <v>100003</v>
      </c>
      <c r="O1931" t="str">
        <f t="shared" si="30"/>
        <v>OFFCORE_RESPONSE:request=ALL_REQUESTS:response=LLC_MISS.LOCAL_DRAMrobinhood_offset_overflowMURMURfind900000001</v>
      </c>
      <c r="P1931">
        <v>642419272</v>
      </c>
    </row>
    <row r="1932" spans="1:16" x14ac:dyDescent="0.25">
      <c r="A1932" t="s">
        <v>16</v>
      </c>
      <c r="B1932" t="s">
        <v>10</v>
      </c>
      <c r="C1932" t="s">
        <v>2</v>
      </c>
      <c r="D1932">
        <v>1</v>
      </c>
      <c r="E1932">
        <v>0.8</v>
      </c>
      <c r="F1932">
        <v>16</v>
      </c>
      <c r="G1932">
        <v>90000000</v>
      </c>
      <c r="H1932">
        <v>2</v>
      </c>
      <c r="I1932" t="s">
        <v>3</v>
      </c>
      <c r="J1932">
        <v>642419272</v>
      </c>
      <c r="K1932">
        <v>803</v>
      </c>
      <c r="L1932">
        <v>100003</v>
      </c>
      <c r="O1932" t="str">
        <f t="shared" si="30"/>
        <v>OFFCORE_RESPONSE:request=ALL_REQUESTS:response=LLC_MISS.LOCAL_DRAMrobinhood_offset_overflowMURMURfind900000002</v>
      </c>
      <c r="P1932">
        <v>642419272</v>
      </c>
    </row>
    <row r="1933" spans="1:16" x14ac:dyDescent="0.25">
      <c r="A1933" t="s">
        <v>16</v>
      </c>
      <c r="B1933" t="s">
        <v>10</v>
      </c>
      <c r="C1933" t="s">
        <v>2</v>
      </c>
      <c r="D1933">
        <v>1</v>
      </c>
      <c r="E1933">
        <v>0.8</v>
      </c>
      <c r="F1933">
        <v>16</v>
      </c>
      <c r="G1933">
        <v>90000000</v>
      </c>
      <c r="H1933">
        <v>3</v>
      </c>
      <c r="I1933" t="s">
        <v>3</v>
      </c>
      <c r="J1933">
        <v>642419272</v>
      </c>
      <c r="K1933">
        <v>803</v>
      </c>
      <c r="L1933">
        <v>100003</v>
      </c>
      <c r="O1933" t="str">
        <f t="shared" si="30"/>
        <v>OFFCORE_RESPONSE:request=ALL_REQUESTS:response=LLC_MISS.LOCAL_DRAMrobinhood_offset_overflowMURMURfind900000003</v>
      </c>
      <c r="P1933">
        <v>642419272</v>
      </c>
    </row>
    <row r="1934" spans="1:16" x14ac:dyDescent="0.25">
      <c r="A1934" t="s">
        <v>16</v>
      </c>
      <c r="B1934" t="s">
        <v>11</v>
      </c>
      <c r="C1934" t="s">
        <v>2</v>
      </c>
      <c r="D1934">
        <v>1</v>
      </c>
      <c r="E1934">
        <v>0.8</v>
      </c>
      <c r="F1934">
        <v>16</v>
      </c>
      <c r="G1934">
        <v>11300000</v>
      </c>
      <c r="H1934">
        <v>1</v>
      </c>
      <c r="I1934" t="s">
        <v>3</v>
      </c>
      <c r="J1934">
        <v>36801104</v>
      </c>
      <c r="K1934">
        <v>46</v>
      </c>
      <c r="L1934">
        <v>100003</v>
      </c>
      <c r="O1934" t="str">
        <f t="shared" si="30"/>
        <v>OFFCORE_RESPONSE:request=ALL_REQUESTS:response=LLC_MISS.LOCAL_DRAMrobinhood_offset_overflowMURMURinsert113000001</v>
      </c>
      <c r="P1934">
        <v>36801104</v>
      </c>
    </row>
    <row r="1935" spans="1:16" x14ac:dyDescent="0.25">
      <c r="A1935" t="s">
        <v>16</v>
      </c>
      <c r="B1935" t="s">
        <v>11</v>
      </c>
      <c r="C1935" t="s">
        <v>2</v>
      </c>
      <c r="D1935">
        <v>1</v>
      </c>
      <c r="E1935">
        <v>0.8</v>
      </c>
      <c r="F1935">
        <v>16</v>
      </c>
      <c r="G1935">
        <v>11300000</v>
      </c>
      <c r="H1935">
        <v>2</v>
      </c>
      <c r="I1935" t="s">
        <v>3</v>
      </c>
      <c r="J1935">
        <v>36801104</v>
      </c>
      <c r="K1935">
        <v>46</v>
      </c>
      <c r="L1935">
        <v>100003</v>
      </c>
      <c r="O1935" t="str">
        <f t="shared" si="30"/>
        <v>OFFCORE_RESPONSE:request=ALL_REQUESTS:response=LLC_MISS.LOCAL_DRAMrobinhood_offset_overflowMURMURinsert113000002</v>
      </c>
      <c r="P1935">
        <v>36801104</v>
      </c>
    </row>
    <row r="1936" spans="1:16" x14ac:dyDescent="0.25">
      <c r="A1936" t="s">
        <v>16</v>
      </c>
      <c r="B1936" t="s">
        <v>11</v>
      </c>
      <c r="C1936" t="s">
        <v>2</v>
      </c>
      <c r="D1936">
        <v>1</v>
      </c>
      <c r="E1936">
        <v>0.8</v>
      </c>
      <c r="F1936">
        <v>16</v>
      </c>
      <c r="G1936">
        <v>11300000</v>
      </c>
      <c r="H1936">
        <v>3</v>
      </c>
      <c r="I1936" t="s">
        <v>3</v>
      </c>
      <c r="J1936">
        <v>37601128</v>
      </c>
      <c r="K1936">
        <v>47</v>
      </c>
      <c r="L1936">
        <v>100003</v>
      </c>
      <c r="O1936" t="str">
        <f t="shared" si="30"/>
        <v>OFFCORE_RESPONSE:request=ALL_REQUESTS:response=LLC_MISS.LOCAL_DRAMrobinhood_offset_overflowMURMURinsert113000003</v>
      </c>
      <c r="P1936">
        <v>37601128</v>
      </c>
    </row>
    <row r="1937" spans="1:16" x14ac:dyDescent="0.25">
      <c r="A1937" t="s">
        <v>16</v>
      </c>
      <c r="B1937" t="s">
        <v>11</v>
      </c>
      <c r="C1937" t="s">
        <v>2</v>
      </c>
      <c r="D1937">
        <v>1</v>
      </c>
      <c r="E1937">
        <v>0.8</v>
      </c>
      <c r="F1937">
        <v>16</v>
      </c>
      <c r="G1937">
        <v>22500000</v>
      </c>
      <c r="H1937">
        <v>1</v>
      </c>
      <c r="I1937" t="s">
        <v>3</v>
      </c>
      <c r="J1937">
        <v>92802784</v>
      </c>
      <c r="K1937">
        <v>116</v>
      </c>
      <c r="L1937">
        <v>100003</v>
      </c>
      <c r="O1937" t="str">
        <f t="shared" si="30"/>
        <v>OFFCORE_RESPONSE:request=ALL_REQUESTS:response=LLC_MISS.LOCAL_DRAMrobinhood_offset_overflowMURMURinsert225000001</v>
      </c>
      <c r="P1937">
        <v>92802784</v>
      </c>
    </row>
    <row r="1938" spans="1:16" x14ac:dyDescent="0.25">
      <c r="A1938" t="s">
        <v>16</v>
      </c>
      <c r="B1938" t="s">
        <v>11</v>
      </c>
      <c r="C1938" t="s">
        <v>2</v>
      </c>
      <c r="D1938">
        <v>1</v>
      </c>
      <c r="E1938">
        <v>0.8</v>
      </c>
      <c r="F1938">
        <v>16</v>
      </c>
      <c r="G1938">
        <v>22500000</v>
      </c>
      <c r="H1938">
        <v>2</v>
      </c>
      <c r="I1938" t="s">
        <v>3</v>
      </c>
      <c r="J1938">
        <v>94402832</v>
      </c>
      <c r="K1938">
        <v>118</v>
      </c>
      <c r="L1938">
        <v>100003</v>
      </c>
      <c r="O1938" t="str">
        <f t="shared" si="30"/>
        <v>OFFCORE_RESPONSE:request=ALL_REQUESTS:response=LLC_MISS.LOCAL_DRAMrobinhood_offset_overflowMURMURinsert225000002</v>
      </c>
      <c r="P1938">
        <v>94402832</v>
      </c>
    </row>
    <row r="1939" spans="1:16" x14ac:dyDescent="0.25">
      <c r="A1939" t="s">
        <v>16</v>
      </c>
      <c r="B1939" t="s">
        <v>11</v>
      </c>
      <c r="C1939" t="s">
        <v>2</v>
      </c>
      <c r="D1939">
        <v>1</v>
      </c>
      <c r="E1939">
        <v>0.8</v>
      </c>
      <c r="F1939">
        <v>16</v>
      </c>
      <c r="G1939">
        <v>22500000</v>
      </c>
      <c r="H1939">
        <v>3</v>
      </c>
      <c r="I1939" t="s">
        <v>3</v>
      </c>
      <c r="J1939">
        <v>95202856</v>
      </c>
      <c r="K1939">
        <v>119</v>
      </c>
      <c r="L1939">
        <v>100003</v>
      </c>
      <c r="O1939" t="str">
        <f t="shared" si="30"/>
        <v>OFFCORE_RESPONSE:request=ALL_REQUESTS:response=LLC_MISS.LOCAL_DRAMrobinhood_offset_overflowMURMURinsert225000003</v>
      </c>
      <c r="P1939">
        <v>95202856</v>
      </c>
    </row>
    <row r="1940" spans="1:16" x14ac:dyDescent="0.25">
      <c r="A1940" t="s">
        <v>16</v>
      </c>
      <c r="B1940" t="s">
        <v>11</v>
      </c>
      <c r="C1940" t="s">
        <v>2</v>
      </c>
      <c r="D1940">
        <v>1</v>
      </c>
      <c r="E1940">
        <v>0.8</v>
      </c>
      <c r="F1940">
        <v>16</v>
      </c>
      <c r="G1940">
        <v>45000000</v>
      </c>
      <c r="H1940">
        <v>1</v>
      </c>
      <c r="I1940" t="s">
        <v>3</v>
      </c>
      <c r="J1940">
        <v>248007440</v>
      </c>
      <c r="K1940">
        <v>310</v>
      </c>
      <c r="L1940">
        <v>100003</v>
      </c>
      <c r="O1940" t="str">
        <f t="shared" si="30"/>
        <v>OFFCORE_RESPONSE:request=ALL_REQUESTS:response=LLC_MISS.LOCAL_DRAMrobinhood_offset_overflowMURMURinsert450000001</v>
      </c>
      <c r="P1940">
        <v>248007440</v>
      </c>
    </row>
    <row r="1941" spans="1:16" x14ac:dyDescent="0.25">
      <c r="A1941" t="s">
        <v>16</v>
      </c>
      <c r="B1941" t="s">
        <v>11</v>
      </c>
      <c r="C1941" t="s">
        <v>2</v>
      </c>
      <c r="D1941">
        <v>1</v>
      </c>
      <c r="E1941">
        <v>0.8</v>
      </c>
      <c r="F1941">
        <v>16</v>
      </c>
      <c r="G1941">
        <v>45000000</v>
      </c>
      <c r="H1941">
        <v>2</v>
      </c>
      <c r="I1941" t="s">
        <v>3</v>
      </c>
      <c r="J1941">
        <v>248807464</v>
      </c>
      <c r="K1941">
        <v>311</v>
      </c>
      <c r="L1941">
        <v>100003</v>
      </c>
      <c r="O1941" t="str">
        <f t="shared" si="30"/>
        <v>OFFCORE_RESPONSE:request=ALL_REQUESTS:response=LLC_MISS.LOCAL_DRAMrobinhood_offset_overflowMURMURinsert450000002</v>
      </c>
      <c r="P1941">
        <v>248807464</v>
      </c>
    </row>
    <row r="1942" spans="1:16" x14ac:dyDescent="0.25">
      <c r="A1942" t="s">
        <v>16</v>
      </c>
      <c r="B1942" t="s">
        <v>11</v>
      </c>
      <c r="C1942" t="s">
        <v>2</v>
      </c>
      <c r="D1942">
        <v>1</v>
      </c>
      <c r="E1942">
        <v>0.8</v>
      </c>
      <c r="F1942">
        <v>16</v>
      </c>
      <c r="G1942">
        <v>45000000</v>
      </c>
      <c r="H1942">
        <v>3</v>
      </c>
      <c r="I1942" t="s">
        <v>3</v>
      </c>
      <c r="J1942">
        <v>248007440</v>
      </c>
      <c r="K1942">
        <v>310</v>
      </c>
      <c r="L1942">
        <v>100003</v>
      </c>
      <c r="O1942" t="str">
        <f t="shared" si="30"/>
        <v>OFFCORE_RESPONSE:request=ALL_REQUESTS:response=LLC_MISS.LOCAL_DRAMrobinhood_offset_overflowMURMURinsert450000003</v>
      </c>
      <c r="P1942">
        <v>248007440</v>
      </c>
    </row>
    <row r="1943" spans="1:16" x14ac:dyDescent="0.25">
      <c r="A1943" t="s">
        <v>16</v>
      </c>
      <c r="B1943" t="s">
        <v>11</v>
      </c>
      <c r="C1943" t="s">
        <v>2</v>
      </c>
      <c r="D1943">
        <v>1</v>
      </c>
      <c r="E1943">
        <v>0.8</v>
      </c>
      <c r="F1943">
        <v>16</v>
      </c>
      <c r="G1943">
        <v>90000000</v>
      </c>
      <c r="H1943">
        <v>1</v>
      </c>
      <c r="I1943" t="s">
        <v>3</v>
      </c>
      <c r="J1943">
        <v>642419272</v>
      </c>
      <c r="K1943">
        <v>803</v>
      </c>
      <c r="L1943">
        <v>100003</v>
      </c>
      <c r="O1943" t="str">
        <f t="shared" si="30"/>
        <v>OFFCORE_RESPONSE:request=ALL_REQUESTS:response=LLC_MISS.LOCAL_DRAMrobinhood_offset_overflowMURMURinsert900000001</v>
      </c>
      <c r="P1943">
        <v>642419272</v>
      </c>
    </row>
    <row r="1944" spans="1:16" x14ac:dyDescent="0.25">
      <c r="A1944" t="s">
        <v>16</v>
      </c>
      <c r="B1944" t="s">
        <v>11</v>
      </c>
      <c r="C1944" t="s">
        <v>2</v>
      </c>
      <c r="D1944">
        <v>1</v>
      </c>
      <c r="E1944">
        <v>0.8</v>
      </c>
      <c r="F1944">
        <v>16</v>
      </c>
      <c r="G1944">
        <v>90000000</v>
      </c>
      <c r="H1944">
        <v>2</v>
      </c>
      <c r="I1944" t="s">
        <v>3</v>
      </c>
      <c r="J1944">
        <v>644019320</v>
      </c>
      <c r="K1944">
        <v>805</v>
      </c>
      <c r="L1944">
        <v>100003</v>
      </c>
      <c r="O1944" t="str">
        <f t="shared" si="30"/>
        <v>OFFCORE_RESPONSE:request=ALL_REQUESTS:response=LLC_MISS.LOCAL_DRAMrobinhood_offset_overflowMURMURinsert900000002</v>
      </c>
      <c r="P1944">
        <v>644019320</v>
      </c>
    </row>
    <row r="1945" spans="1:16" x14ac:dyDescent="0.25">
      <c r="A1945" t="s">
        <v>16</v>
      </c>
      <c r="B1945" t="s">
        <v>11</v>
      </c>
      <c r="C1945" t="s">
        <v>2</v>
      </c>
      <c r="D1945">
        <v>1</v>
      </c>
      <c r="E1945">
        <v>0.8</v>
      </c>
      <c r="F1945">
        <v>16</v>
      </c>
      <c r="G1945">
        <v>90000000</v>
      </c>
      <c r="H1945">
        <v>3</v>
      </c>
      <c r="I1945" t="s">
        <v>3</v>
      </c>
      <c r="J1945">
        <v>643219296</v>
      </c>
      <c r="K1945">
        <v>804</v>
      </c>
      <c r="L1945">
        <v>100003</v>
      </c>
      <c r="O1945" t="str">
        <f t="shared" si="30"/>
        <v>OFFCORE_RESPONSE:request=ALL_REQUESTS:response=LLC_MISS.LOCAL_DRAMrobinhood_offset_overflowMURMURinsert900000003</v>
      </c>
      <c r="P1945">
        <v>643219296</v>
      </c>
    </row>
    <row r="1946" spans="1:16" x14ac:dyDescent="0.25">
      <c r="A1946" t="s">
        <v>17</v>
      </c>
      <c r="B1946" t="s">
        <v>1</v>
      </c>
      <c r="C1946" t="s">
        <v>2</v>
      </c>
      <c r="D1946">
        <v>1</v>
      </c>
      <c r="E1946">
        <v>0.8</v>
      </c>
      <c r="F1946">
        <v>16</v>
      </c>
      <c r="G1946">
        <v>11300000</v>
      </c>
      <c r="H1946">
        <v>1</v>
      </c>
      <c r="I1946" t="s">
        <v>3</v>
      </c>
      <c r="J1946">
        <v>28800864</v>
      </c>
      <c r="K1946">
        <v>36</v>
      </c>
      <c r="L1946">
        <v>100003</v>
      </c>
      <c r="O1946" t="str">
        <f t="shared" si="30"/>
        <v>OFFCORE_RESPONSE:request=ALL_REQUESTS:response=LLC_MISS.LOCAL_DRAMrobinhood_prefetchMURMURerase113000001</v>
      </c>
      <c r="P1946">
        <v>28800864</v>
      </c>
    </row>
    <row r="1947" spans="1:16" x14ac:dyDescent="0.25">
      <c r="A1947" t="s">
        <v>17</v>
      </c>
      <c r="B1947" t="s">
        <v>1</v>
      </c>
      <c r="C1947" t="s">
        <v>2</v>
      </c>
      <c r="D1947">
        <v>1</v>
      </c>
      <c r="E1947">
        <v>0.8</v>
      </c>
      <c r="F1947">
        <v>16</v>
      </c>
      <c r="G1947">
        <v>11300000</v>
      </c>
      <c r="H1947">
        <v>2</v>
      </c>
      <c r="I1947" t="s">
        <v>3</v>
      </c>
      <c r="J1947">
        <v>29600888</v>
      </c>
      <c r="K1947">
        <v>37</v>
      </c>
      <c r="L1947">
        <v>100003</v>
      </c>
      <c r="O1947" t="str">
        <f t="shared" si="30"/>
        <v>OFFCORE_RESPONSE:request=ALL_REQUESTS:response=LLC_MISS.LOCAL_DRAMrobinhood_prefetchMURMURerase113000002</v>
      </c>
      <c r="P1947">
        <v>29600888</v>
      </c>
    </row>
    <row r="1948" spans="1:16" x14ac:dyDescent="0.25">
      <c r="A1948" t="s">
        <v>17</v>
      </c>
      <c r="B1948" t="s">
        <v>1</v>
      </c>
      <c r="C1948" t="s">
        <v>2</v>
      </c>
      <c r="D1948">
        <v>1</v>
      </c>
      <c r="E1948">
        <v>0.8</v>
      </c>
      <c r="F1948">
        <v>16</v>
      </c>
      <c r="G1948">
        <v>11300000</v>
      </c>
      <c r="H1948">
        <v>3</v>
      </c>
      <c r="I1948" t="s">
        <v>3</v>
      </c>
      <c r="J1948">
        <v>29600888</v>
      </c>
      <c r="K1948">
        <v>37</v>
      </c>
      <c r="L1948">
        <v>100003</v>
      </c>
      <c r="O1948" t="str">
        <f t="shared" si="30"/>
        <v>OFFCORE_RESPONSE:request=ALL_REQUESTS:response=LLC_MISS.LOCAL_DRAMrobinhood_prefetchMURMURerase113000003</v>
      </c>
      <c r="P1948">
        <v>29600888</v>
      </c>
    </row>
    <row r="1949" spans="1:16" x14ac:dyDescent="0.25">
      <c r="A1949" t="s">
        <v>17</v>
      </c>
      <c r="B1949" t="s">
        <v>1</v>
      </c>
      <c r="C1949" t="s">
        <v>2</v>
      </c>
      <c r="D1949">
        <v>1</v>
      </c>
      <c r="E1949">
        <v>0.8</v>
      </c>
      <c r="F1949">
        <v>16</v>
      </c>
      <c r="G1949">
        <v>22500000</v>
      </c>
      <c r="H1949">
        <v>1</v>
      </c>
      <c r="I1949" t="s">
        <v>3</v>
      </c>
      <c r="J1949">
        <v>97602928</v>
      </c>
      <c r="K1949">
        <v>122</v>
      </c>
      <c r="L1949">
        <v>100003</v>
      </c>
      <c r="O1949" t="str">
        <f t="shared" si="30"/>
        <v>OFFCORE_RESPONSE:request=ALL_REQUESTS:response=LLC_MISS.LOCAL_DRAMrobinhood_prefetchMURMURerase225000001</v>
      </c>
      <c r="P1949">
        <v>97602928</v>
      </c>
    </row>
    <row r="1950" spans="1:16" x14ac:dyDescent="0.25">
      <c r="A1950" t="s">
        <v>17</v>
      </c>
      <c r="B1950" t="s">
        <v>1</v>
      </c>
      <c r="C1950" t="s">
        <v>2</v>
      </c>
      <c r="D1950">
        <v>1</v>
      </c>
      <c r="E1950">
        <v>0.8</v>
      </c>
      <c r="F1950">
        <v>16</v>
      </c>
      <c r="G1950">
        <v>22500000</v>
      </c>
      <c r="H1950">
        <v>2</v>
      </c>
      <c r="I1950" t="s">
        <v>3</v>
      </c>
      <c r="J1950">
        <v>96002880</v>
      </c>
      <c r="K1950">
        <v>120</v>
      </c>
      <c r="L1950">
        <v>100003</v>
      </c>
      <c r="O1950" t="str">
        <f t="shared" si="30"/>
        <v>OFFCORE_RESPONSE:request=ALL_REQUESTS:response=LLC_MISS.LOCAL_DRAMrobinhood_prefetchMURMURerase225000002</v>
      </c>
      <c r="P1950">
        <v>96002880</v>
      </c>
    </row>
    <row r="1951" spans="1:16" x14ac:dyDescent="0.25">
      <c r="A1951" t="s">
        <v>17</v>
      </c>
      <c r="B1951" t="s">
        <v>1</v>
      </c>
      <c r="C1951" t="s">
        <v>2</v>
      </c>
      <c r="D1951">
        <v>1</v>
      </c>
      <c r="E1951">
        <v>0.8</v>
      </c>
      <c r="F1951">
        <v>16</v>
      </c>
      <c r="G1951">
        <v>22500000</v>
      </c>
      <c r="H1951">
        <v>3</v>
      </c>
      <c r="I1951" t="s">
        <v>3</v>
      </c>
      <c r="J1951">
        <v>96802904</v>
      </c>
      <c r="K1951">
        <v>121</v>
      </c>
      <c r="L1951">
        <v>100003</v>
      </c>
      <c r="O1951" t="str">
        <f t="shared" si="30"/>
        <v>OFFCORE_RESPONSE:request=ALL_REQUESTS:response=LLC_MISS.LOCAL_DRAMrobinhood_prefetchMURMURerase225000003</v>
      </c>
      <c r="P1951">
        <v>96802904</v>
      </c>
    </row>
    <row r="1952" spans="1:16" x14ac:dyDescent="0.25">
      <c r="A1952" t="s">
        <v>17</v>
      </c>
      <c r="B1952" t="s">
        <v>1</v>
      </c>
      <c r="C1952" t="s">
        <v>2</v>
      </c>
      <c r="D1952">
        <v>1</v>
      </c>
      <c r="E1952">
        <v>0.8</v>
      </c>
      <c r="F1952">
        <v>16</v>
      </c>
      <c r="G1952">
        <v>45000000</v>
      </c>
      <c r="H1952">
        <v>1</v>
      </c>
      <c r="I1952" t="s">
        <v>3</v>
      </c>
      <c r="J1952">
        <v>232806984</v>
      </c>
      <c r="K1952">
        <v>291</v>
      </c>
      <c r="L1952">
        <v>100003</v>
      </c>
      <c r="O1952" t="str">
        <f t="shared" si="30"/>
        <v>OFFCORE_RESPONSE:request=ALL_REQUESTS:response=LLC_MISS.LOCAL_DRAMrobinhood_prefetchMURMURerase450000001</v>
      </c>
      <c r="P1952">
        <v>232806984</v>
      </c>
    </row>
    <row r="1953" spans="1:16" x14ac:dyDescent="0.25">
      <c r="A1953" t="s">
        <v>17</v>
      </c>
      <c r="B1953" t="s">
        <v>1</v>
      </c>
      <c r="C1953" t="s">
        <v>2</v>
      </c>
      <c r="D1953">
        <v>1</v>
      </c>
      <c r="E1953">
        <v>0.8</v>
      </c>
      <c r="F1953">
        <v>16</v>
      </c>
      <c r="G1953">
        <v>45000000</v>
      </c>
      <c r="H1953">
        <v>2</v>
      </c>
      <c r="I1953" t="s">
        <v>3</v>
      </c>
      <c r="J1953">
        <v>229606888</v>
      </c>
      <c r="K1953">
        <v>287</v>
      </c>
      <c r="L1953">
        <v>100003</v>
      </c>
      <c r="O1953" t="str">
        <f t="shared" si="30"/>
        <v>OFFCORE_RESPONSE:request=ALL_REQUESTS:response=LLC_MISS.LOCAL_DRAMrobinhood_prefetchMURMURerase450000002</v>
      </c>
      <c r="P1953">
        <v>229606888</v>
      </c>
    </row>
    <row r="1954" spans="1:16" x14ac:dyDescent="0.25">
      <c r="A1954" t="s">
        <v>17</v>
      </c>
      <c r="B1954" t="s">
        <v>1</v>
      </c>
      <c r="C1954" t="s">
        <v>2</v>
      </c>
      <c r="D1954">
        <v>1</v>
      </c>
      <c r="E1954">
        <v>0.8</v>
      </c>
      <c r="F1954">
        <v>16</v>
      </c>
      <c r="G1954">
        <v>45000000</v>
      </c>
      <c r="H1954">
        <v>3</v>
      </c>
      <c r="I1954" t="s">
        <v>3</v>
      </c>
      <c r="J1954">
        <v>227206816</v>
      </c>
      <c r="K1954">
        <v>284</v>
      </c>
      <c r="L1954">
        <v>100003</v>
      </c>
      <c r="O1954" t="str">
        <f t="shared" si="30"/>
        <v>OFFCORE_RESPONSE:request=ALL_REQUESTS:response=LLC_MISS.LOCAL_DRAMrobinhood_prefetchMURMURerase450000003</v>
      </c>
      <c r="P1954">
        <v>227206816</v>
      </c>
    </row>
    <row r="1955" spans="1:16" x14ac:dyDescent="0.25">
      <c r="A1955" t="s">
        <v>17</v>
      </c>
      <c r="B1955" t="s">
        <v>1</v>
      </c>
      <c r="C1955" t="s">
        <v>2</v>
      </c>
      <c r="D1955">
        <v>1</v>
      </c>
      <c r="E1955">
        <v>0.8</v>
      </c>
      <c r="F1955">
        <v>16</v>
      </c>
      <c r="G1955">
        <v>90000000</v>
      </c>
      <c r="H1955">
        <v>1</v>
      </c>
      <c r="I1955" t="s">
        <v>3</v>
      </c>
      <c r="J1955">
        <v>638419152</v>
      </c>
      <c r="K1955">
        <v>798</v>
      </c>
      <c r="L1955">
        <v>100003</v>
      </c>
      <c r="O1955" t="str">
        <f t="shared" si="30"/>
        <v>OFFCORE_RESPONSE:request=ALL_REQUESTS:response=LLC_MISS.LOCAL_DRAMrobinhood_prefetchMURMURerase900000001</v>
      </c>
      <c r="P1955">
        <v>638419152</v>
      </c>
    </row>
    <row r="1956" spans="1:16" x14ac:dyDescent="0.25">
      <c r="A1956" t="s">
        <v>17</v>
      </c>
      <c r="B1956" t="s">
        <v>1</v>
      </c>
      <c r="C1956" t="s">
        <v>2</v>
      </c>
      <c r="D1956">
        <v>1</v>
      </c>
      <c r="E1956">
        <v>0.8</v>
      </c>
      <c r="F1956">
        <v>16</v>
      </c>
      <c r="G1956">
        <v>90000000</v>
      </c>
      <c r="H1956">
        <v>2</v>
      </c>
      <c r="I1956" t="s">
        <v>3</v>
      </c>
      <c r="J1956">
        <v>640019200</v>
      </c>
      <c r="K1956">
        <v>800</v>
      </c>
      <c r="L1956">
        <v>100003</v>
      </c>
      <c r="O1956" t="str">
        <f t="shared" si="30"/>
        <v>OFFCORE_RESPONSE:request=ALL_REQUESTS:response=LLC_MISS.LOCAL_DRAMrobinhood_prefetchMURMURerase900000002</v>
      </c>
      <c r="P1956">
        <v>640019200</v>
      </c>
    </row>
    <row r="1957" spans="1:16" x14ac:dyDescent="0.25">
      <c r="A1957" t="s">
        <v>17</v>
      </c>
      <c r="B1957" t="s">
        <v>1</v>
      </c>
      <c r="C1957" t="s">
        <v>2</v>
      </c>
      <c r="D1957">
        <v>1</v>
      </c>
      <c r="E1957">
        <v>0.8</v>
      </c>
      <c r="F1957">
        <v>16</v>
      </c>
      <c r="G1957">
        <v>90000000</v>
      </c>
      <c r="H1957">
        <v>3</v>
      </c>
      <c r="I1957" t="s">
        <v>3</v>
      </c>
      <c r="J1957">
        <v>636819104</v>
      </c>
      <c r="K1957">
        <v>796</v>
      </c>
      <c r="L1957">
        <v>100003</v>
      </c>
      <c r="O1957" t="str">
        <f t="shared" si="30"/>
        <v>OFFCORE_RESPONSE:request=ALL_REQUESTS:response=LLC_MISS.LOCAL_DRAMrobinhood_prefetchMURMURerase900000003</v>
      </c>
      <c r="P1957">
        <v>636819104</v>
      </c>
    </row>
    <row r="1958" spans="1:16" x14ac:dyDescent="0.25">
      <c r="A1958" t="s">
        <v>17</v>
      </c>
      <c r="B1958" t="s">
        <v>10</v>
      </c>
      <c r="C1958" t="s">
        <v>2</v>
      </c>
      <c r="D1958">
        <v>1</v>
      </c>
      <c r="E1958">
        <v>0.8</v>
      </c>
      <c r="F1958">
        <v>16</v>
      </c>
      <c r="G1958">
        <v>11300000</v>
      </c>
      <c r="H1958">
        <v>1</v>
      </c>
      <c r="I1958" t="s">
        <v>3</v>
      </c>
      <c r="J1958">
        <v>30400912</v>
      </c>
      <c r="K1958">
        <v>38</v>
      </c>
      <c r="L1958">
        <v>100003</v>
      </c>
      <c r="O1958" t="str">
        <f t="shared" si="30"/>
        <v>OFFCORE_RESPONSE:request=ALL_REQUESTS:response=LLC_MISS.LOCAL_DRAMrobinhood_prefetchMURMURfind113000001</v>
      </c>
      <c r="P1958">
        <v>30400912</v>
      </c>
    </row>
    <row r="1959" spans="1:16" x14ac:dyDescent="0.25">
      <c r="A1959" t="s">
        <v>17</v>
      </c>
      <c r="B1959" t="s">
        <v>10</v>
      </c>
      <c r="C1959" t="s">
        <v>2</v>
      </c>
      <c r="D1959">
        <v>1</v>
      </c>
      <c r="E1959">
        <v>0.8</v>
      </c>
      <c r="F1959">
        <v>16</v>
      </c>
      <c r="G1959">
        <v>11300000</v>
      </c>
      <c r="H1959">
        <v>2</v>
      </c>
      <c r="I1959" t="s">
        <v>3</v>
      </c>
      <c r="J1959">
        <v>29600888</v>
      </c>
      <c r="K1959">
        <v>37</v>
      </c>
      <c r="L1959">
        <v>100003</v>
      </c>
      <c r="O1959" t="str">
        <f t="shared" si="30"/>
        <v>OFFCORE_RESPONSE:request=ALL_REQUESTS:response=LLC_MISS.LOCAL_DRAMrobinhood_prefetchMURMURfind113000002</v>
      </c>
      <c r="P1959">
        <v>29600888</v>
      </c>
    </row>
    <row r="1960" spans="1:16" x14ac:dyDescent="0.25">
      <c r="A1960" t="s">
        <v>17</v>
      </c>
      <c r="B1960" t="s">
        <v>10</v>
      </c>
      <c r="C1960" t="s">
        <v>2</v>
      </c>
      <c r="D1960">
        <v>1</v>
      </c>
      <c r="E1960">
        <v>0.8</v>
      </c>
      <c r="F1960">
        <v>16</v>
      </c>
      <c r="G1960">
        <v>11300000</v>
      </c>
      <c r="H1960">
        <v>3</v>
      </c>
      <c r="I1960" t="s">
        <v>3</v>
      </c>
      <c r="J1960">
        <v>29600888</v>
      </c>
      <c r="K1960">
        <v>37</v>
      </c>
      <c r="L1960">
        <v>100003</v>
      </c>
      <c r="O1960" t="str">
        <f t="shared" si="30"/>
        <v>OFFCORE_RESPONSE:request=ALL_REQUESTS:response=LLC_MISS.LOCAL_DRAMrobinhood_prefetchMURMURfind113000003</v>
      </c>
      <c r="P1960">
        <v>29600888</v>
      </c>
    </row>
    <row r="1961" spans="1:16" x14ac:dyDescent="0.25">
      <c r="A1961" t="s">
        <v>17</v>
      </c>
      <c r="B1961" t="s">
        <v>10</v>
      </c>
      <c r="C1961" t="s">
        <v>2</v>
      </c>
      <c r="D1961">
        <v>1</v>
      </c>
      <c r="E1961">
        <v>0.8</v>
      </c>
      <c r="F1961">
        <v>16</v>
      </c>
      <c r="G1961">
        <v>22500000</v>
      </c>
      <c r="H1961">
        <v>1</v>
      </c>
      <c r="I1961" t="s">
        <v>3</v>
      </c>
      <c r="J1961">
        <v>96002880</v>
      </c>
      <c r="K1961">
        <v>120</v>
      </c>
      <c r="L1961">
        <v>100003</v>
      </c>
      <c r="O1961" t="str">
        <f t="shared" si="30"/>
        <v>OFFCORE_RESPONSE:request=ALL_REQUESTS:response=LLC_MISS.LOCAL_DRAMrobinhood_prefetchMURMURfind225000001</v>
      </c>
      <c r="P1961">
        <v>96002880</v>
      </c>
    </row>
    <row r="1962" spans="1:16" x14ac:dyDescent="0.25">
      <c r="A1962" t="s">
        <v>17</v>
      </c>
      <c r="B1962" t="s">
        <v>10</v>
      </c>
      <c r="C1962" t="s">
        <v>2</v>
      </c>
      <c r="D1962">
        <v>1</v>
      </c>
      <c r="E1962">
        <v>0.8</v>
      </c>
      <c r="F1962">
        <v>16</v>
      </c>
      <c r="G1962">
        <v>22500000</v>
      </c>
      <c r="H1962">
        <v>2</v>
      </c>
      <c r="I1962" t="s">
        <v>3</v>
      </c>
      <c r="J1962">
        <v>96002880</v>
      </c>
      <c r="K1962">
        <v>120</v>
      </c>
      <c r="L1962">
        <v>100003</v>
      </c>
      <c r="O1962" t="str">
        <f t="shared" si="30"/>
        <v>OFFCORE_RESPONSE:request=ALL_REQUESTS:response=LLC_MISS.LOCAL_DRAMrobinhood_prefetchMURMURfind225000002</v>
      </c>
      <c r="P1962">
        <v>96002880</v>
      </c>
    </row>
    <row r="1963" spans="1:16" x14ac:dyDescent="0.25">
      <c r="A1963" t="s">
        <v>17</v>
      </c>
      <c r="B1963" t="s">
        <v>10</v>
      </c>
      <c r="C1963" t="s">
        <v>2</v>
      </c>
      <c r="D1963">
        <v>1</v>
      </c>
      <c r="E1963">
        <v>0.8</v>
      </c>
      <c r="F1963">
        <v>16</v>
      </c>
      <c r="G1963">
        <v>22500000</v>
      </c>
      <c r="H1963">
        <v>3</v>
      </c>
      <c r="I1963" t="s">
        <v>3</v>
      </c>
      <c r="J1963">
        <v>96002880</v>
      </c>
      <c r="K1963">
        <v>120</v>
      </c>
      <c r="L1963">
        <v>100003</v>
      </c>
      <c r="O1963" t="str">
        <f t="shared" si="30"/>
        <v>OFFCORE_RESPONSE:request=ALL_REQUESTS:response=LLC_MISS.LOCAL_DRAMrobinhood_prefetchMURMURfind225000003</v>
      </c>
      <c r="P1963">
        <v>96002880</v>
      </c>
    </row>
    <row r="1964" spans="1:16" x14ac:dyDescent="0.25">
      <c r="A1964" t="s">
        <v>17</v>
      </c>
      <c r="B1964" t="s">
        <v>10</v>
      </c>
      <c r="C1964" t="s">
        <v>2</v>
      </c>
      <c r="D1964">
        <v>1</v>
      </c>
      <c r="E1964">
        <v>0.8</v>
      </c>
      <c r="F1964">
        <v>16</v>
      </c>
      <c r="G1964">
        <v>45000000</v>
      </c>
      <c r="H1964">
        <v>1</v>
      </c>
      <c r="I1964" t="s">
        <v>3</v>
      </c>
      <c r="J1964">
        <v>227206816</v>
      </c>
      <c r="K1964">
        <v>284</v>
      </c>
      <c r="L1964">
        <v>100003</v>
      </c>
      <c r="O1964" t="str">
        <f t="shared" si="30"/>
        <v>OFFCORE_RESPONSE:request=ALL_REQUESTS:response=LLC_MISS.LOCAL_DRAMrobinhood_prefetchMURMURfind450000001</v>
      </c>
      <c r="P1964">
        <v>227206816</v>
      </c>
    </row>
    <row r="1965" spans="1:16" x14ac:dyDescent="0.25">
      <c r="A1965" t="s">
        <v>17</v>
      </c>
      <c r="B1965" t="s">
        <v>10</v>
      </c>
      <c r="C1965" t="s">
        <v>2</v>
      </c>
      <c r="D1965">
        <v>1</v>
      </c>
      <c r="E1965">
        <v>0.8</v>
      </c>
      <c r="F1965">
        <v>16</v>
      </c>
      <c r="G1965">
        <v>45000000</v>
      </c>
      <c r="H1965">
        <v>2</v>
      </c>
      <c r="I1965" t="s">
        <v>3</v>
      </c>
      <c r="J1965">
        <v>236807104</v>
      </c>
      <c r="K1965">
        <v>296</v>
      </c>
      <c r="L1965">
        <v>100003</v>
      </c>
      <c r="O1965" t="str">
        <f t="shared" si="30"/>
        <v>OFFCORE_RESPONSE:request=ALL_REQUESTS:response=LLC_MISS.LOCAL_DRAMrobinhood_prefetchMURMURfind450000002</v>
      </c>
      <c r="P1965">
        <v>236807104</v>
      </c>
    </row>
    <row r="1966" spans="1:16" x14ac:dyDescent="0.25">
      <c r="A1966" t="s">
        <v>17</v>
      </c>
      <c r="B1966" t="s">
        <v>10</v>
      </c>
      <c r="C1966" t="s">
        <v>2</v>
      </c>
      <c r="D1966">
        <v>1</v>
      </c>
      <c r="E1966">
        <v>0.8</v>
      </c>
      <c r="F1966">
        <v>16</v>
      </c>
      <c r="G1966">
        <v>45000000</v>
      </c>
      <c r="H1966">
        <v>3</v>
      </c>
      <c r="I1966" t="s">
        <v>3</v>
      </c>
      <c r="J1966">
        <v>227206816</v>
      </c>
      <c r="K1966">
        <v>284</v>
      </c>
      <c r="L1966">
        <v>100003</v>
      </c>
      <c r="O1966" t="str">
        <f t="shared" si="30"/>
        <v>OFFCORE_RESPONSE:request=ALL_REQUESTS:response=LLC_MISS.LOCAL_DRAMrobinhood_prefetchMURMURfind450000003</v>
      </c>
      <c r="P1966">
        <v>227206816</v>
      </c>
    </row>
    <row r="1967" spans="1:16" x14ac:dyDescent="0.25">
      <c r="A1967" t="s">
        <v>17</v>
      </c>
      <c r="B1967" t="s">
        <v>10</v>
      </c>
      <c r="C1967" t="s">
        <v>2</v>
      </c>
      <c r="D1967">
        <v>1</v>
      </c>
      <c r="E1967">
        <v>0.8</v>
      </c>
      <c r="F1967">
        <v>16</v>
      </c>
      <c r="G1967">
        <v>90000000</v>
      </c>
      <c r="H1967">
        <v>1</v>
      </c>
      <c r="I1967" t="s">
        <v>3</v>
      </c>
      <c r="J1967">
        <v>639219176</v>
      </c>
      <c r="K1967">
        <v>799</v>
      </c>
      <c r="L1967">
        <v>100003</v>
      </c>
      <c r="O1967" t="str">
        <f t="shared" si="30"/>
        <v>OFFCORE_RESPONSE:request=ALL_REQUESTS:response=LLC_MISS.LOCAL_DRAMrobinhood_prefetchMURMURfind900000001</v>
      </c>
      <c r="P1967">
        <v>639219176</v>
      </c>
    </row>
    <row r="1968" spans="1:16" x14ac:dyDescent="0.25">
      <c r="A1968" t="s">
        <v>17</v>
      </c>
      <c r="B1968" t="s">
        <v>10</v>
      </c>
      <c r="C1968" t="s">
        <v>2</v>
      </c>
      <c r="D1968">
        <v>1</v>
      </c>
      <c r="E1968">
        <v>0.8</v>
      </c>
      <c r="F1968">
        <v>16</v>
      </c>
      <c r="G1968">
        <v>90000000</v>
      </c>
      <c r="H1968">
        <v>2</v>
      </c>
      <c r="I1968" t="s">
        <v>3</v>
      </c>
      <c r="J1968">
        <v>638419152</v>
      </c>
      <c r="K1968">
        <v>798</v>
      </c>
      <c r="L1968">
        <v>100003</v>
      </c>
      <c r="O1968" t="str">
        <f t="shared" si="30"/>
        <v>OFFCORE_RESPONSE:request=ALL_REQUESTS:response=LLC_MISS.LOCAL_DRAMrobinhood_prefetchMURMURfind900000002</v>
      </c>
      <c r="P1968">
        <v>638419152</v>
      </c>
    </row>
    <row r="1969" spans="1:16" x14ac:dyDescent="0.25">
      <c r="A1969" t="s">
        <v>17</v>
      </c>
      <c r="B1969" t="s">
        <v>10</v>
      </c>
      <c r="C1969" t="s">
        <v>2</v>
      </c>
      <c r="D1969">
        <v>1</v>
      </c>
      <c r="E1969">
        <v>0.8</v>
      </c>
      <c r="F1969">
        <v>16</v>
      </c>
      <c r="G1969">
        <v>90000000</v>
      </c>
      <c r="H1969">
        <v>3</v>
      </c>
      <c r="I1969" t="s">
        <v>3</v>
      </c>
      <c r="J1969">
        <v>636819104</v>
      </c>
      <c r="K1969">
        <v>796</v>
      </c>
      <c r="L1969">
        <v>100003</v>
      </c>
      <c r="O1969" t="str">
        <f t="shared" si="30"/>
        <v>OFFCORE_RESPONSE:request=ALL_REQUESTS:response=LLC_MISS.LOCAL_DRAMrobinhood_prefetchMURMURfind900000003</v>
      </c>
      <c r="P1969">
        <v>636819104</v>
      </c>
    </row>
    <row r="1970" spans="1:16" x14ac:dyDescent="0.25">
      <c r="A1970" t="s">
        <v>17</v>
      </c>
      <c r="B1970" t="s">
        <v>11</v>
      </c>
      <c r="C1970" t="s">
        <v>2</v>
      </c>
      <c r="D1970">
        <v>1</v>
      </c>
      <c r="E1970">
        <v>0.8</v>
      </c>
      <c r="F1970">
        <v>16</v>
      </c>
      <c r="G1970">
        <v>11300000</v>
      </c>
      <c r="H1970">
        <v>1</v>
      </c>
      <c r="I1970" t="s">
        <v>3</v>
      </c>
      <c r="J1970">
        <v>28800864</v>
      </c>
      <c r="K1970">
        <v>36</v>
      </c>
      <c r="L1970">
        <v>100003</v>
      </c>
      <c r="O1970" t="str">
        <f t="shared" si="30"/>
        <v>OFFCORE_RESPONSE:request=ALL_REQUESTS:response=LLC_MISS.LOCAL_DRAMrobinhood_prefetchMURMURinsert113000001</v>
      </c>
      <c r="P1970">
        <v>28800864</v>
      </c>
    </row>
    <row r="1971" spans="1:16" x14ac:dyDescent="0.25">
      <c r="A1971" t="s">
        <v>17</v>
      </c>
      <c r="B1971" t="s">
        <v>11</v>
      </c>
      <c r="C1971" t="s">
        <v>2</v>
      </c>
      <c r="D1971">
        <v>1</v>
      </c>
      <c r="E1971">
        <v>0.8</v>
      </c>
      <c r="F1971">
        <v>16</v>
      </c>
      <c r="G1971">
        <v>11300000</v>
      </c>
      <c r="H1971">
        <v>2</v>
      </c>
      <c r="I1971" t="s">
        <v>3</v>
      </c>
      <c r="J1971">
        <v>28800864</v>
      </c>
      <c r="K1971">
        <v>36</v>
      </c>
      <c r="L1971">
        <v>100003</v>
      </c>
      <c r="O1971" t="str">
        <f t="shared" si="30"/>
        <v>OFFCORE_RESPONSE:request=ALL_REQUESTS:response=LLC_MISS.LOCAL_DRAMrobinhood_prefetchMURMURinsert113000002</v>
      </c>
      <c r="P1971">
        <v>28800864</v>
      </c>
    </row>
    <row r="1972" spans="1:16" x14ac:dyDescent="0.25">
      <c r="A1972" t="s">
        <v>17</v>
      </c>
      <c r="B1972" t="s">
        <v>11</v>
      </c>
      <c r="C1972" t="s">
        <v>2</v>
      </c>
      <c r="D1972">
        <v>1</v>
      </c>
      <c r="E1972">
        <v>0.8</v>
      </c>
      <c r="F1972">
        <v>16</v>
      </c>
      <c r="G1972">
        <v>11300000</v>
      </c>
      <c r="H1972">
        <v>3</v>
      </c>
      <c r="I1972" t="s">
        <v>3</v>
      </c>
      <c r="J1972">
        <v>29600888</v>
      </c>
      <c r="K1972">
        <v>37</v>
      </c>
      <c r="L1972">
        <v>100003</v>
      </c>
      <c r="O1972" t="str">
        <f t="shared" si="30"/>
        <v>OFFCORE_RESPONSE:request=ALL_REQUESTS:response=LLC_MISS.LOCAL_DRAMrobinhood_prefetchMURMURinsert113000003</v>
      </c>
      <c r="P1972">
        <v>29600888</v>
      </c>
    </row>
    <row r="1973" spans="1:16" x14ac:dyDescent="0.25">
      <c r="A1973" t="s">
        <v>17</v>
      </c>
      <c r="B1973" t="s">
        <v>11</v>
      </c>
      <c r="C1973" t="s">
        <v>2</v>
      </c>
      <c r="D1973">
        <v>1</v>
      </c>
      <c r="E1973">
        <v>0.8</v>
      </c>
      <c r="F1973">
        <v>16</v>
      </c>
      <c r="G1973">
        <v>22500000</v>
      </c>
      <c r="H1973">
        <v>1</v>
      </c>
      <c r="I1973" t="s">
        <v>3</v>
      </c>
      <c r="J1973">
        <v>97602928</v>
      </c>
      <c r="K1973">
        <v>122</v>
      </c>
      <c r="L1973">
        <v>100003</v>
      </c>
      <c r="O1973" t="str">
        <f t="shared" si="30"/>
        <v>OFFCORE_RESPONSE:request=ALL_REQUESTS:response=LLC_MISS.LOCAL_DRAMrobinhood_prefetchMURMURinsert225000001</v>
      </c>
      <c r="P1973">
        <v>97602928</v>
      </c>
    </row>
    <row r="1974" spans="1:16" x14ac:dyDescent="0.25">
      <c r="A1974" t="s">
        <v>17</v>
      </c>
      <c r="B1974" t="s">
        <v>11</v>
      </c>
      <c r="C1974" t="s">
        <v>2</v>
      </c>
      <c r="D1974">
        <v>1</v>
      </c>
      <c r="E1974">
        <v>0.8</v>
      </c>
      <c r="F1974">
        <v>16</v>
      </c>
      <c r="G1974">
        <v>22500000</v>
      </c>
      <c r="H1974">
        <v>2</v>
      </c>
      <c r="I1974" t="s">
        <v>3</v>
      </c>
      <c r="J1974">
        <v>96802904</v>
      </c>
      <c r="K1974">
        <v>121</v>
      </c>
      <c r="L1974">
        <v>100003</v>
      </c>
      <c r="O1974" t="str">
        <f t="shared" si="30"/>
        <v>OFFCORE_RESPONSE:request=ALL_REQUESTS:response=LLC_MISS.LOCAL_DRAMrobinhood_prefetchMURMURinsert225000002</v>
      </c>
      <c r="P1974">
        <v>96802904</v>
      </c>
    </row>
    <row r="1975" spans="1:16" x14ac:dyDescent="0.25">
      <c r="A1975" t="s">
        <v>17</v>
      </c>
      <c r="B1975" t="s">
        <v>11</v>
      </c>
      <c r="C1975" t="s">
        <v>2</v>
      </c>
      <c r="D1975">
        <v>1</v>
      </c>
      <c r="E1975">
        <v>0.8</v>
      </c>
      <c r="F1975">
        <v>16</v>
      </c>
      <c r="G1975">
        <v>22500000</v>
      </c>
      <c r="H1975">
        <v>3</v>
      </c>
      <c r="I1975" t="s">
        <v>3</v>
      </c>
      <c r="J1975">
        <v>97602928</v>
      </c>
      <c r="K1975">
        <v>122</v>
      </c>
      <c r="L1975">
        <v>100003</v>
      </c>
      <c r="O1975" t="str">
        <f t="shared" si="30"/>
        <v>OFFCORE_RESPONSE:request=ALL_REQUESTS:response=LLC_MISS.LOCAL_DRAMrobinhood_prefetchMURMURinsert225000003</v>
      </c>
      <c r="P1975">
        <v>97602928</v>
      </c>
    </row>
    <row r="1976" spans="1:16" x14ac:dyDescent="0.25">
      <c r="A1976" t="s">
        <v>17</v>
      </c>
      <c r="B1976" t="s">
        <v>11</v>
      </c>
      <c r="C1976" t="s">
        <v>2</v>
      </c>
      <c r="D1976">
        <v>1</v>
      </c>
      <c r="E1976">
        <v>0.8</v>
      </c>
      <c r="F1976">
        <v>16</v>
      </c>
      <c r="G1976">
        <v>45000000</v>
      </c>
      <c r="H1976">
        <v>1</v>
      </c>
      <c r="I1976" t="s">
        <v>3</v>
      </c>
      <c r="J1976">
        <v>228006840</v>
      </c>
      <c r="K1976">
        <v>285</v>
      </c>
      <c r="L1976">
        <v>100003</v>
      </c>
      <c r="O1976" t="str">
        <f t="shared" si="30"/>
        <v>OFFCORE_RESPONSE:request=ALL_REQUESTS:response=LLC_MISS.LOCAL_DRAMrobinhood_prefetchMURMURinsert450000001</v>
      </c>
      <c r="P1976">
        <v>228006840</v>
      </c>
    </row>
    <row r="1977" spans="1:16" x14ac:dyDescent="0.25">
      <c r="A1977" t="s">
        <v>17</v>
      </c>
      <c r="B1977" t="s">
        <v>11</v>
      </c>
      <c r="C1977" t="s">
        <v>2</v>
      </c>
      <c r="D1977">
        <v>1</v>
      </c>
      <c r="E1977">
        <v>0.8</v>
      </c>
      <c r="F1977">
        <v>16</v>
      </c>
      <c r="G1977">
        <v>45000000</v>
      </c>
      <c r="H1977">
        <v>2</v>
      </c>
      <c r="I1977" t="s">
        <v>3</v>
      </c>
      <c r="J1977">
        <v>225606768</v>
      </c>
      <c r="K1977">
        <v>282</v>
      </c>
      <c r="L1977">
        <v>100003</v>
      </c>
      <c r="O1977" t="str">
        <f t="shared" si="30"/>
        <v>OFFCORE_RESPONSE:request=ALL_REQUESTS:response=LLC_MISS.LOCAL_DRAMrobinhood_prefetchMURMURinsert450000002</v>
      </c>
      <c r="P1977">
        <v>225606768</v>
      </c>
    </row>
    <row r="1978" spans="1:16" x14ac:dyDescent="0.25">
      <c r="A1978" t="s">
        <v>17</v>
      </c>
      <c r="B1978" t="s">
        <v>11</v>
      </c>
      <c r="C1978" t="s">
        <v>2</v>
      </c>
      <c r="D1978">
        <v>1</v>
      </c>
      <c r="E1978">
        <v>0.8</v>
      </c>
      <c r="F1978">
        <v>16</v>
      </c>
      <c r="G1978">
        <v>45000000</v>
      </c>
      <c r="H1978">
        <v>3</v>
      </c>
      <c r="I1978" t="s">
        <v>3</v>
      </c>
      <c r="J1978">
        <v>228006840</v>
      </c>
      <c r="K1978">
        <v>285</v>
      </c>
      <c r="L1978">
        <v>100003</v>
      </c>
      <c r="O1978" t="str">
        <f t="shared" si="30"/>
        <v>OFFCORE_RESPONSE:request=ALL_REQUESTS:response=LLC_MISS.LOCAL_DRAMrobinhood_prefetchMURMURinsert450000003</v>
      </c>
      <c r="P1978">
        <v>228006840</v>
      </c>
    </row>
    <row r="1979" spans="1:16" x14ac:dyDescent="0.25">
      <c r="A1979" t="s">
        <v>17</v>
      </c>
      <c r="B1979" t="s">
        <v>11</v>
      </c>
      <c r="C1979" t="s">
        <v>2</v>
      </c>
      <c r="D1979">
        <v>1</v>
      </c>
      <c r="E1979">
        <v>0.8</v>
      </c>
      <c r="F1979">
        <v>16</v>
      </c>
      <c r="G1979">
        <v>90000000</v>
      </c>
      <c r="H1979">
        <v>1</v>
      </c>
      <c r="I1979" t="s">
        <v>3</v>
      </c>
      <c r="J1979">
        <v>637619128</v>
      </c>
      <c r="K1979">
        <v>797</v>
      </c>
      <c r="L1979">
        <v>100003</v>
      </c>
      <c r="O1979" t="str">
        <f t="shared" si="30"/>
        <v>OFFCORE_RESPONSE:request=ALL_REQUESTS:response=LLC_MISS.LOCAL_DRAMrobinhood_prefetchMURMURinsert900000001</v>
      </c>
      <c r="P1979">
        <v>637619128</v>
      </c>
    </row>
    <row r="1980" spans="1:16" x14ac:dyDescent="0.25">
      <c r="A1980" t="s">
        <v>17</v>
      </c>
      <c r="B1980" t="s">
        <v>11</v>
      </c>
      <c r="C1980" t="s">
        <v>2</v>
      </c>
      <c r="D1980">
        <v>1</v>
      </c>
      <c r="E1980">
        <v>0.8</v>
      </c>
      <c r="F1980">
        <v>16</v>
      </c>
      <c r="G1980">
        <v>90000000</v>
      </c>
      <c r="H1980">
        <v>2</v>
      </c>
      <c r="I1980" t="s">
        <v>3</v>
      </c>
      <c r="J1980">
        <v>638419152</v>
      </c>
      <c r="K1980">
        <v>798</v>
      </c>
      <c r="L1980">
        <v>100003</v>
      </c>
      <c r="O1980" t="str">
        <f t="shared" si="30"/>
        <v>OFFCORE_RESPONSE:request=ALL_REQUESTS:response=LLC_MISS.LOCAL_DRAMrobinhood_prefetchMURMURinsert900000002</v>
      </c>
      <c r="P1980">
        <v>638419152</v>
      </c>
    </row>
    <row r="1981" spans="1:16" x14ac:dyDescent="0.25">
      <c r="A1981" t="s">
        <v>17</v>
      </c>
      <c r="B1981" t="s">
        <v>11</v>
      </c>
      <c r="C1981" t="s">
        <v>2</v>
      </c>
      <c r="D1981">
        <v>1</v>
      </c>
      <c r="E1981">
        <v>0.8</v>
      </c>
      <c r="F1981">
        <v>16</v>
      </c>
      <c r="G1981">
        <v>90000000</v>
      </c>
      <c r="H1981">
        <v>3</v>
      </c>
      <c r="I1981" t="s">
        <v>3</v>
      </c>
      <c r="J1981">
        <v>640019200</v>
      </c>
      <c r="K1981">
        <v>800</v>
      </c>
      <c r="L1981">
        <v>100003</v>
      </c>
      <c r="O1981" t="str">
        <f t="shared" si="30"/>
        <v>OFFCORE_RESPONSE:request=ALL_REQUESTS:response=LLC_MISS.LOCAL_DRAMrobinhood_prefetchMURMURinsert900000003</v>
      </c>
      <c r="P1981">
        <v>640019200</v>
      </c>
    </row>
    <row r="1982" spans="1:16" x14ac:dyDescent="0.25">
      <c r="A1982" t="s">
        <v>18</v>
      </c>
      <c r="B1982" t="s">
        <v>1</v>
      </c>
      <c r="C1982" t="s">
        <v>2</v>
      </c>
      <c r="D1982">
        <v>1</v>
      </c>
      <c r="E1982">
        <v>0.8</v>
      </c>
      <c r="F1982">
        <v>16</v>
      </c>
      <c r="G1982">
        <v>11300000</v>
      </c>
      <c r="H1982">
        <v>1</v>
      </c>
      <c r="I1982" t="s">
        <v>3</v>
      </c>
      <c r="J1982">
        <v>76802304</v>
      </c>
      <c r="K1982">
        <v>96</v>
      </c>
      <c r="L1982">
        <v>100003</v>
      </c>
      <c r="O1982" t="str">
        <f t="shared" si="30"/>
        <v>OFFCORE_RESPONSE:request=ALL_REQUESTS:response=LLC_MISS.LOCAL_DRAMstd_unorderedMURMURerase113000001</v>
      </c>
      <c r="P1982">
        <v>76802304</v>
      </c>
    </row>
    <row r="1983" spans="1:16" x14ac:dyDescent="0.25">
      <c r="A1983" t="s">
        <v>18</v>
      </c>
      <c r="B1983" t="s">
        <v>1</v>
      </c>
      <c r="C1983" t="s">
        <v>2</v>
      </c>
      <c r="D1983">
        <v>1</v>
      </c>
      <c r="E1983">
        <v>0.8</v>
      </c>
      <c r="F1983">
        <v>16</v>
      </c>
      <c r="G1983">
        <v>11300000</v>
      </c>
      <c r="H1983">
        <v>2</v>
      </c>
      <c r="I1983" t="s">
        <v>3</v>
      </c>
      <c r="J1983">
        <v>76002280</v>
      </c>
      <c r="K1983">
        <v>95</v>
      </c>
      <c r="L1983">
        <v>100003</v>
      </c>
      <c r="O1983" t="str">
        <f t="shared" si="30"/>
        <v>OFFCORE_RESPONSE:request=ALL_REQUESTS:response=LLC_MISS.LOCAL_DRAMstd_unorderedMURMURerase113000002</v>
      </c>
      <c r="P1983">
        <v>76002280</v>
      </c>
    </row>
    <row r="1984" spans="1:16" x14ac:dyDescent="0.25">
      <c r="A1984" t="s">
        <v>18</v>
      </c>
      <c r="B1984" t="s">
        <v>1</v>
      </c>
      <c r="C1984" t="s">
        <v>2</v>
      </c>
      <c r="D1984">
        <v>1</v>
      </c>
      <c r="E1984">
        <v>0.8</v>
      </c>
      <c r="F1984">
        <v>16</v>
      </c>
      <c r="G1984">
        <v>11300000</v>
      </c>
      <c r="H1984">
        <v>3</v>
      </c>
      <c r="I1984" t="s">
        <v>3</v>
      </c>
      <c r="J1984">
        <v>76802304</v>
      </c>
      <c r="K1984">
        <v>96</v>
      </c>
      <c r="L1984">
        <v>100003</v>
      </c>
      <c r="O1984" t="str">
        <f t="shared" si="30"/>
        <v>OFFCORE_RESPONSE:request=ALL_REQUESTS:response=LLC_MISS.LOCAL_DRAMstd_unorderedMURMURerase113000003</v>
      </c>
      <c r="P1984">
        <v>76802304</v>
      </c>
    </row>
    <row r="1985" spans="1:16" x14ac:dyDescent="0.25">
      <c r="A1985" t="s">
        <v>18</v>
      </c>
      <c r="B1985" t="s">
        <v>1</v>
      </c>
      <c r="C1985" t="s">
        <v>2</v>
      </c>
      <c r="D1985">
        <v>1</v>
      </c>
      <c r="E1985">
        <v>0.8</v>
      </c>
      <c r="F1985">
        <v>16</v>
      </c>
      <c r="G1985">
        <v>22500000</v>
      </c>
      <c r="H1985">
        <v>1</v>
      </c>
      <c r="I1985" t="s">
        <v>3</v>
      </c>
      <c r="J1985">
        <v>176805304</v>
      </c>
      <c r="K1985">
        <v>221</v>
      </c>
      <c r="L1985">
        <v>100003</v>
      </c>
      <c r="O1985" t="str">
        <f t="shared" si="30"/>
        <v>OFFCORE_RESPONSE:request=ALL_REQUESTS:response=LLC_MISS.LOCAL_DRAMstd_unorderedMURMURerase225000001</v>
      </c>
      <c r="P1985">
        <v>176805304</v>
      </c>
    </row>
    <row r="1986" spans="1:16" x14ac:dyDescent="0.25">
      <c r="A1986" t="s">
        <v>18</v>
      </c>
      <c r="B1986" t="s">
        <v>1</v>
      </c>
      <c r="C1986" t="s">
        <v>2</v>
      </c>
      <c r="D1986">
        <v>1</v>
      </c>
      <c r="E1986">
        <v>0.8</v>
      </c>
      <c r="F1986">
        <v>16</v>
      </c>
      <c r="G1986">
        <v>22500000</v>
      </c>
      <c r="H1986">
        <v>2</v>
      </c>
      <c r="I1986" t="s">
        <v>3</v>
      </c>
      <c r="J1986">
        <v>168805064</v>
      </c>
      <c r="K1986">
        <v>211</v>
      </c>
      <c r="L1986">
        <v>100003</v>
      </c>
      <c r="O1986" t="str">
        <f t="shared" ref="O1986:O2017" si="31">I1986&amp;A1986&amp;C1986&amp;B1986&amp;G1986&amp;H1986</f>
        <v>OFFCORE_RESPONSE:request=ALL_REQUESTS:response=LLC_MISS.LOCAL_DRAMstd_unorderedMURMURerase225000002</v>
      </c>
      <c r="P1986">
        <v>168805064</v>
      </c>
    </row>
    <row r="1987" spans="1:16" x14ac:dyDescent="0.25">
      <c r="A1987" t="s">
        <v>18</v>
      </c>
      <c r="B1987" t="s">
        <v>1</v>
      </c>
      <c r="C1987" t="s">
        <v>2</v>
      </c>
      <c r="D1987">
        <v>1</v>
      </c>
      <c r="E1987">
        <v>0.8</v>
      </c>
      <c r="F1987">
        <v>16</v>
      </c>
      <c r="G1987">
        <v>22500000</v>
      </c>
      <c r="H1987">
        <v>3</v>
      </c>
      <c r="I1987" t="s">
        <v>3</v>
      </c>
      <c r="J1987">
        <v>168005040</v>
      </c>
      <c r="K1987">
        <v>210</v>
      </c>
      <c r="L1987">
        <v>100003</v>
      </c>
      <c r="O1987" t="str">
        <f t="shared" si="31"/>
        <v>OFFCORE_RESPONSE:request=ALL_REQUESTS:response=LLC_MISS.LOCAL_DRAMstd_unorderedMURMURerase225000003</v>
      </c>
      <c r="P1987">
        <v>168005040</v>
      </c>
    </row>
    <row r="1988" spans="1:16" x14ac:dyDescent="0.25">
      <c r="A1988" t="s">
        <v>18</v>
      </c>
      <c r="B1988" t="s">
        <v>1</v>
      </c>
      <c r="C1988" t="s">
        <v>2</v>
      </c>
      <c r="D1988">
        <v>1</v>
      </c>
      <c r="E1988">
        <v>0.8</v>
      </c>
      <c r="F1988">
        <v>16</v>
      </c>
      <c r="G1988">
        <v>45000000</v>
      </c>
      <c r="H1988">
        <v>1</v>
      </c>
      <c r="I1988" t="s">
        <v>3</v>
      </c>
      <c r="J1988">
        <v>364810944</v>
      </c>
      <c r="K1988">
        <v>456</v>
      </c>
      <c r="L1988">
        <v>100003</v>
      </c>
      <c r="O1988" t="str">
        <f t="shared" si="31"/>
        <v>OFFCORE_RESPONSE:request=ALL_REQUESTS:response=LLC_MISS.LOCAL_DRAMstd_unorderedMURMURerase450000001</v>
      </c>
      <c r="P1988">
        <v>364810944</v>
      </c>
    </row>
    <row r="1989" spans="1:16" x14ac:dyDescent="0.25">
      <c r="A1989" t="s">
        <v>18</v>
      </c>
      <c r="B1989" t="s">
        <v>1</v>
      </c>
      <c r="C1989" t="s">
        <v>2</v>
      </c>
      <c r="D1989">
        <v>1</v>
      </c>
      <c r="E1989">
        <v>0.8</v>
      </c>
      <c r="F1989">
        <v>16</v>
      </c>
      <c r="G1989">
        <v>45000000</v>
      </c>
      <c r="H1989">
        <v>2</v>
      </c>
      <c r="I1989" t="s">
        <v>3</v>
      </c>
      <c r="J1989">
        <v>382411472</v>
      </c>
      <c r="K1989">
        <v>478</v>
      </c>
      <c r="L1989">
        <v>100003</v>
      </c>
      <c r="O1989" t="str">
        <f t="shared" si="31"/>
        <v>OFFCORE_RESPONSE:request=ALL_REQUESTS:response=LLC_MISS.LOCAL_DRAMstd_unorderedMURMURerase450000002</v>
      </c>
      <c r="P1989">
        <v>382411472</v>
      </c>
    </row>
    <row r="1990" spans="1:16" x14ac:dyDescent="0.25">
      <c r="A1990" t="s">
        <v>18</v>
      </c>
      <c r="B1990" t="s">
        <v>1</v>
      </c>
      <c r="C1990" t="s">
        <v>2</v>
      </c>
      <c r="D1990">
        <v>1</v>
      </c>
      <c r="E1990">
        <v>0.8</v>
      </c>
      <c r="F1990">
        <v>16</v>
      </c>
      <c r="G1990">
        <v>45000000</v>
      </c>
      <c r="H1990">
        <v>3</v>
      </c>
      <c r="I1990" t="s">
        <v>3</v>
      </c>
      <c r="J1990">
        <v>372011160</v>
      </c>
      <c r="K1990">
        <v>465</v>
      </c>
      <c r="L1990">
        <v>100003</v>
      </c>
      <c r="O1990" t="str">
        <f t="shared" si="31"/>
        <v>OFFCORE_RESPONSE:request=ALL_REQUESTS:response=LLC_MISS.LOCAL_DRAMstd_unorderedMURMURerase450000003</v>
      </c>
      <c r="P1990">
        <v>372011160</v>
      </c>
    </row>
    <row r="1991" spans="1:16" x14ac:dyDescent="0.25">
      <c r="A1991" t="s">
        <v>18</v>
      </c>
      <c r="B1991" t="s">
        <v>1</v>
      </c>
      <c r="C1991" t="s">
        <v>2</v>
      </c>
      <c r="D1991">
        <v>1</v>
      </c>
      <c r="E1991">
        <v>0.8</v>
      </c>
      <c r="F1991">
        <v>16</v>
      </c>
      <c r="G1991">
        <v>90000000</v>
      </c>
      <c r="H1991">
        <v>1</v>
      </c>
      <c r="I1991" t="s">
        <v>3</v>
      </c>
      <c r="J1991">
        <v>759222776</v>
      </c>
      <c r="K1991">
        <v>949</v>
      </c>
      <c r="L1991">
        <v>100003</v>
      </c>
      <c r="O1991" t="str">
        <f t="shared" si="31"/>
        <v>OFFCORE_RESPONSE:request=ALL_REQUESTS:response=LLC_MISS.LOCAL_DRAMstd_unorderedMURMURerase900000001</v>
      </c>
      <c r="P1991">
        <v>759222776</v>
      </c>
    </row>
    <row r="1992" spans="1:16" x14ac:dyDescent="0.25">
      <c r="A1992" t="s">
        <v>18</v>
      </c>
      <c r="B1992" t="s">
        <v>1</v>
      </c>
      <c r="C1992" t="s">
        <v>2</v>
      </c>
      <c r="D1992">
        <v>1</v>
      </c>
      <c r="E1992">
        <v>0.8</v>
      </c>
      <c r="F1992">
        <v>16</v>
      </c>
      <c r="G1992">
        <v>90000000</v>
      </c>
      <c r="H1992">
        <v>2</v>
      </c>
      <c r="I1992" t="s">
        <v>3</v>
      </c>
      <c r="J1992">
        <v>763222896</v>
      </c>
      <c r="K1992">
        <v>954</v>
      </c>
      <c r="L1992">
        <v>100003</v>
      </c>
      <c r="O1992" t="str">
        <f t="shared" si="31"/>
        <v>OFFCORE_RESPONSE:request=ALL_REQUESTS:response=LLC_MISS.LOCAL_DRAMstd_unorderedMURMURerase900000002</v>
      </c>
      <c r="P1992">
        <v>763222896</v>
      </c>
    </row>
    <row r="1993" spans="1:16" x14ac:dyDescent="0.25">
      <c r="A1993" t="s">
        <v>18</v>
      </c>
      <c r="B1993" t="s">
        <v>1</v>
      </c>
      <c r="C1993" t="s">
        <v>2</v>
      </c>
      <c r="D1993">
        <v>1</v>
      </c>
      <c r="E1993">
        <v>0.8</v>
      </c>
      <c r="F1993">
        <v>16</v>
      </c>
      <c r="G1993">
        <v>90000000</v>
      </c>
      <c r="H1993">
        <v>3</v>
      </c>
      <c r="I1993" t="s">
        <v>3</v>
      </c>
      <c r="J1993">
        <v>767223016</v>
      </c>
      <c r="K1993">
        <v>959</v>
      </c>
      <c r="L1993">
        <v>100003</v>
      </c>
      <c r="O1993" t="str">
        <f t="shared" si="31"/>
        <v>OFFCORE_RESPONSE:request=ALL_REQUESTS:response=LLC_MISS.LOCAL_DRAMstd_unorderedMURMURerase900000003</v>
      </c>
      <c r="P1993">
        <v>767223016</v>
      </c>
    </row>
    <row r="1994" spans="1:16" x14ac:dyDescent="0.25">
      <c r="A1994" t="s">
        <v>18</v>
      </c>
      <c r="B1994" t="s">
        <v>10</v>
      </c>
      <c r="C1994" t="s">
        <v>2</v>
      </c>
      <c r="D1994">
        <v>1</v>
      </c>
      <c r="E1994">
        <v>0.8</v>
      </c>
      <c r="F1994">
        <v>16</v>
      </c>
      <c r="G1994">
        <v>11300000</v>
      </c>
      <c r="H1994">
        <v>1</v>
      </c>
      <c r="I1994" t="s">
        <v>3</v>
      </c>
      <c r="J1994">
        <v>72002160</v>
      </c>
      <c r="K1994">
        <v>90</v>
      </c>
      <c r="L1994">
        <v>100003</v>
      </c>
      <c r="O1994" t="str">
        <f t="shared" si="31"/>
        <v>OFFCORE_RESPONSE:request=ALL_REQUESTS:response=LLC_MISS.LOCAL_DRAMstd_unorderedMURMURfind113000001</v>
      </c>
      <c r="P1994">
        <v>72002160</v>
      </c>
    </row>
    <row r="1995" spans="1:16" x14ac:dyDescent="0.25">
      <c r="A1995" t="s">
        <v>18</v>
      </c>
      <c r="B1995" t="s">
        <v>10</v>
      </c>
      <c r="C1995" t="s">
        <v>2</v>
      </c>
      <c r="D1995">
        <v>1</v>
      </c>
      <c r="E1995">
        <v>0.8</v>
      </c>
      <c r="F1995">
        <v>16</v>
      </c>
      <c r="G1995">
        <v>11300000</v>
      </c>
      <c r="H1995">
        <v>2</v>
      </c>
      <c r="I1995" t="s">
        <v>3</v>
      </c>
      <c r="J1995">
        <v>72002160</v>
      </c>
      <c r="K1995">
        <v>90</v>
      </c>
      <c r="L1995">
        <v>100003</v>
      </c>
      <c r="O1995" t="str">
        <f t="shared" si="31"/>
        <v>OFFCORE_RESPONSE:request=ALL_REQUESTS:response=LLC_MISS.LOCAL_DRAMstd_unorderedMURMURfind113000002</v>
      </c>
      <c r="P1995">
        <v>72002160</v>
      </c>
    </row>
    <row r="1996" spans="1:16" x14ac:dyDescent="0.25">
      <c r="A1996" t="s">
        <v>18</v>
      </c>
      <c r="B1996" t="s">
        <v>10</v>
      </c>
      <c r="C1996" t="s">
        <v>2</v>
      </c>
      <c r="D1996">
        <v>1</v>
      </c>
      <c r="E1996">
        <v>0.8</v>
      </c>
      <c r="F1996">
        <v>16</v>
      </c>
      <c r="G1996">
        <v>11300000</v>
      </c>
      <c r="H1996">
        <v>3</v>
      </c>
      <c r="I1996" t="s">
        <v>3</v>
      </c>
      <c r="J1996">
        <v>76002280</v>
      </c>
      <c r="K1996">
        <v>95</v>
      </c>
      <c r="L1996">
        <v>100003</v>
      </c>
      <c r="O1996" t="str">
        <f t="shared" si="31"/>
        <v>OFFCORE_RESPONSE:request=ALL_REQUESTS:response=LLC_MISS.LOCAL_DRAMstd_unorderedMURMURfind113000003</v>
      </c>
      <c r="P1996">
        <v>76002280</v>
      </c>
    </row>
    <row r="1997" spans="1:16" x14ac:dyDescent="0.25">
      <c r="A1997" t="s">
        <v>18</v>
      </c>
      <c r="B1997" t="s">
        <v>10</v>
      </c>
      <c r="C1997" t="s">
        <v>2</v>
      </c>
      <c r="D1997">
        <v>1</v>
      </c>
      <c r="E1997">
        <v>0.8</v>
      </c>
      <c r="F1997">
        <v>16</v>
      </c>
      <c r="G1997">
        <v>22500000</v>
      </c>
      <c r="H1997">
        <v>1</v>
      </c>
      <c r="I1997" t="s">
        <v>3</v>
      </c>
      <c r="J1997">
        <v>175205256</v>
      </c>
      <c r="K1997">
        <v>219</v>
      </c>
      <c r="L1997">
        <v>100003</v>
      </c>
      <c r="O1997" t="str">
        <f t="shared" si="31"/>
        <v>OFFCORE_RESPONSE:request=ALL_REQUESTS:response=LLC_MISS.LOCAL_DRAMstd_unorderedMURMURfind225000001</v>
      </c>
      <c r="P1997">
        <v>175205256</v>
      </c>
    </row>
    <row r="1998" spans="1:16" x14ac:dyDescent="0.25">
      <c r="A1998" t="s">
        <v>18</v>
      </c>
      <c r="B1998" t="s">
        <v>10</v>
      </c>
      <c r="C1998" t="s">
        <v>2</v>
      </c>
      <c r="D1998">
        <v>1</v>
      </c>
      <c r="E1998">
        <v>0.8</v>
      </c>
      <c r="F1998">
        <v>16</v>
      </c>
      <c r="G1998">
        <v>22500000</v>
      </c>
      <c r="H1998">
        <v>2</v>
      </c>
      <c r="I1998" t="s">
        <v>3</v>
      </c>
      <c r="J1998">
        <v>169605088</v>
      </c>
      <c r="K1998">
        <v>212</v>
      </c>
      <c r="L1998">
        <v>100003</v>
      </c>
      <c r="O1998" t="str">
        <f t="shared" si="31"/>
        <v>OFFCORE_RESPONSE:request=ALL_REQUESTS:response=LLC_MISS.LOCAL_DRAMstd_unorderedMURMURfind225000002</v>
      </c>
      <c r="P1998">
        <v>169605088</v>
      </c>
    </row>
    <row r="1999" spans="1:16" x14ac:dyDescent="0.25">
      <c r="A1999" t="s">
        <v>18</v>
      </c>
      <c r="B1999" t="s">
        <v>10</v>
      </c>
      <c r="C1999" t="s">
        <v>2</v>
      </c>
      <c r="D1999">
        <v>1</v>
      </c>
      <c r="E1999">
        <v>0.8</v>
      </c>
      <c r="F1999">
        <v>16</v>
      </c>
      <c r="G1999">
        <v>22500000</v>
      </c>
      <c r="H1999">
        <v>3</v>
      </c>
      <c r="I1999" t="s">
        <v>3</v>
      </c>
      <c r="J1999">
        <v>173605208</v>
      </c>
      <c r="K1999">
        <v>217</v>
      </c>
      <c r="L1999">
        <v>100003</v>
      </c>
      <c r="O1999" t="str">
        <f t="shared" si="31"/>
        <v>OFFCORE_RESPONSE:request=ALL_REQUESTS:response=LLC_MISS.LOCAL_DRAMstd_unorderedMURMURfind225000003</v>
      </c>
      <c r="P1999">
        <v>173605208</v>
      </c>
    </row>
    <row r="2000" spans="1:16" x14ac:dyDescent="0.25">
      <c r="A2000" t="s">
        <v>18</v>
      </c>
      <c r="B2000" t="s">
        <v>10</v>
      </c>
      <c r="C2000" t="s">
        <v>2</v>
      </c>
      <c r="D2000">
        <v>1</v>
      </c>
      <c r="E2000">
        <v>0.8</v>
      </c>
      <c r="F2000">
        <v>16</v>
      </c>
      <c r="G2000">
        <v>45000000</v>
      </c>
      <c r="H2000">
        <v>1</v>
      </c>
      <c r="I2000" t="s">
        <v>3</v>
      </c>
      <c r="J2000">
        <v>364810944</v>
      </c>
      <c r="K2000">
        <v>456</v>
      </c>
      <c r="L2000">
        <v>100003</v>
      </c>
      <c r="O2000" t="str">
        <f t="shared" si="31"/>
        <v>OFFCORE_RESPONSE:request=ALL_REQUESTS:response=LLC_MISS.LOCAL_DRAMstd_unorderedMURMURfind450000001</v>
      </c>
      <c r="P2000">
        <v>364810944</v>
      </c>
    </row>
    <row r="2001" spans="1:16" x14ac:dyDescent="0.25">
      <c r="A2001" t="s">
        <v>18</v>
      </c>
      <c r="B2001" t="s">
        <v>10</v>
      </c>
      <c r="C2001" t="s">
        <v>2</v>
      </c>
      <c r="D2001">
        <v>1</v>
      </c>
      <c r="E2001">
        <v>0.8</v>
      </c>
      <c r="F2001">
        <v>16</v>
      </c>
      <c r="G2001">
        <v>45000000</v>
      </c>
      <c r="H2001">
        <v>2</v>
      </c>
      <c r="I2001" t="s">
        <v>3</v>
      </c>
      <c r="J2001">
        <v>381611448</v>
      </c>
      <c r="K2001">
        <v>477</v>
      </c>
      <c r="L2001">
        <v>100003</v>
      </c>
      <c r="O2001" t="str">
        <f t="shared" si="31"/>
        <v>OFFCORE_RESPONSE:request=ALL_REQUESTS:response=LLC_MISS.LOCAL_DRAMstd_unorderedMURMURfind450000002</v>
      </c>
      <c r="P2001">
        <v>381611448</v>
      </c>
    </row>
    <row r="2002" spans="1:16" x14ac:dyDescent="0.25">
      <c r="A2002" t="s">
        <v>18</v>
      </c>
      <c r="B2002" t="s">
        <v>10</v>
      </c>
      <c r="C2002" t="s">
        <v>2</v>
      </c>
      <c r="D2002">
        <v>1</v>
      </c>
      <c r="E2002">
        <v>0.8</v>
      </c>
      <c r="F2002">
        <v>16</v>
      </c>
      <c r="G2002">
        <v>45000000</v>
      </c>
      <c r="H2002">
        <v>3</v>
      </c>
      <c r="I2002" t="s">
        <v>3</v>
      </c>
      <c r="J2002">
        <v>234407032</v>
      </c>
      <c r="K2002">
        <v>293</v>
      </c>
      <c r="L2002">
        <v>100003</v>
      </c>
      <c r="O2002" t="str">
        <f t="shared" si="31"/>
        <v>OFFCORE_RESPONSE:request=ALL_REQUESTS:response=LLC_MISS.LOCAL_DRAMstd_unorderedMURMURfind450000003</v>
      </c>
      <c r="P2002">
        <v>234407032</v>
      </c>
    </row>
    <row r="2003" spans="1:16" x14ac:dyDescent="0.25">
      <c r="A2003" t="s">
        <v>18</v>
      </c>
      <c r="B2003" t="s">
        <v>10</v>
      </c>
      <c r="C2003" t="s">
        <v>2</v>
      </c>
      <c r="D2003">
        <v>1</v>
      </c>
      <c r="E2003">
        <v>0.8</v>
      </c>
      <c r="F2003">
        <v>16</v>
      </c>
      <c r="G2003">
        <v>90000000</v>
      </c>
      <c r="H2003">
        <v>1</v>
      </c>
      <c r="I2003" t="s">
        <v>3</v>
      </c>
      <c r="J2003">
        <v>768823064</v>
      </c>
      <c r="K2003">
        <v>961</v>
      </c>
      <c r="L2003">
        <v>100003</v>
      </c>
      <c r="O2003" t="str">
        <f t="shared" si="31"/>
        <v>OFFCORE_RESPONSE:request=ALL_REQUESTS:response=LLC_MISS.LOCAL_DRAMstd_unorderedMURMURfind900000001</v>
      </c>
      <c r="P2003">
        <v>768823064</v>
      </c>
    </row>
    <row r="2004" spans="1:16" x14ac:dyDescent="0.25">
      <c r="A2004" t="s">
        <v>18</v>
      </c>
      <c r="B2004" t="s">
        <v>10</v>
      </c>
      <c r="C2004" t="s">
        <v>2</v>
      </c>
      <c r="D2004">
        <v>1</v>
      </c>
      <c r="E2004">
        <v>0.8</v>
      </c>
      <c r="F2004">
        <v>16</v>
      </c>
      <c r="G2004">
        <v>90000000</v>
      </c>
      <c r="H2004">
        <v>2</v>
      </c>
      <c r="I2004" t="s">
        <v>3</v>
      </c>
      <c r="J2004">
        <v>759222776</v>
      </c>
      <c r="K2004">
        <v>949</v>
      </c>
      <c r="L2004">
        <v>100003</v>
      </c>
      <c r="O2004" t="str">
        <f t="shared" si="31"/>
        <v>OFFCORE_RESPONSE:request=ALL_REQUESTS:response=LLC_MISS.LOCAL_DRAMstd_unorderedMURMURfind900000002</v>
      </c>
      <c r="P2004">
        <v>759222776</v>
      </c>
    </row>
    <row r="2005" spans="1:16" x14ac:dyDescent="0.25">
      <c r="A2005" t="s">
        <v>18</v>
      </c>
      <c r="B2005" t="s">
        <v>10</v>
      </c>
      <c r="C2005" t="s">
        <v>2</v>
      </c>
      <c r="D2005">
        <v>1</v>
      </c>
      <c r="E2005">
        <v>0.8</v>
      </c>
      <c r="F2005">
        <v>16</v>
      </c>
      <c r="G2005">
        <v>90000000</v>
      </c>
      <c r="H2005">
        <v>3</v>
      </c>
      <c r="I2005" t="s">
        <v>3</v>
      </c>
      <c r="J2005">
        <v>764822944</v>
      </c>
      <c r="K2005">
        <v>956</v>
      </c>
      <c r="L2005">
        <v>100003</v>
      </c>
      <c r="O2005" t="str">
        <f t="shared" si="31"/>
        <v>OFFCORE_RESPONSE:request=ALL_REQUESTS:response=LLC_MISS.LOCAL_DRAMstd_unorderedMURMURfind900000003</v>
      </c>
      <c r="P2005">
        <v>764822944</v>
      </c>
    </row>
    <row r="2006" spans="1:16" x14ac:dyDescent="0.25">
      <c r="A2006" t="s">
        <v>18</v>
      </c>
      <c r="B2006" t="s">
        <v>11</v>
      </c>
      <c r="C2006" t="s">
        <v>2</v>
      </c>
      <c r="D2006">
        <v>1</v>
      </c>
      <c r="E2006">
        <v>0.8</v>
      </c>
      <c r="F2006">
        <v>16</v>
      </c>
      <c r="G2006">
        <v>11300000</v>
      </c>
      <c r="H2006">
        <v>1</v>
      </c>
      <c r="I2006" t="s">
        <v>3</v>
      </c>
      <c r="J2006">
        <v>68802064</v>
      </c>
      <c r="K2006">
        <v>86</v>
      </c>
      <c r="L2006">
        <v>100003</v>
      </c>
      <c r="O2006" t="str">
        <f t="shared" si="31"/>
        <v>OFFCORE_RESPONSE:request=ALL_REQUESTS:response=LLC_MISS.LOCAL_DRAMstd_unorderedMURMURinsert113000001</v>
      </c>
      <c r="P2006">
        <v>68802064</v>
      </c>
    </row>
    <row r="2007" spans="1:16" x14ac:dyDescent="0.25">
      <c r="A2007" t="s">
        <v>18</v>
      </c>
      <c r="B2007" t="s">
        <v>11</v>
      </c>
      <c r="C2007" t="s">
        <v>2</v>
      </c>
      <c r="D2007">
        <v>1</v>
      </c>
      <c r="E2007">
        <v>0.8</v>
      </c>
      <c r="F2007">
        <v>16</v>
      </c>
      <c r="G2007">
        <v>11300000</v>
      </c>
      <c r="H2007">
        <v>2</v>
      </c>
      <c r="I2007" t="s">
        <v>3</v>
      </c>
      <c r="J2007">
        <v>77602328</v>
      </c>
      <c r="K2007">
        <v>97</v>
      </c>
      <c r="L2007">
        <v>100003</v>
      </c>
      <c r="O2007" t="str">
        <f t="shared" si="31"/>
        <v>OFFCORE_RESPONSE:request=ALL_REQUESTS:response=LLC_MISS.LOCAL_DRAMstd_unorderedMURMURinsert113000002</v>
      </c>
      <c r="P2007">
        <v>77602328</v>
      </c>
    </row>
    <row r="2008" spans="1:16" x14ac:dyDescent="0.25">
      <c r="A2008" t="s">
        <v>18</v>
      </c>
      <c r="B2008" t="s">
        <v>11</v>
      </c>
      <c r="C2008" t="s">
        <v>2</v>
      </c>
      <c r="D2008">
        <v>1</v>
      </c>
      <c r="E2008">
        <v>0.8</v>
      </c>
      <c r="F2008">
        <v>16</v>
      </c>
      <c r="G2008">
        <v>11300000</v>
      </c>
      <c r="H2008">
        <v>3</v>
      </c>
      <c r="I2008" t="s">
        <v>3</v>
      </c>
      <c r="J2008">
        <v>69602088</v>
      </c>
      <c r="K2008">
        <v>87</v>
      </c>
      <c r="L2008">
        <v>100003</v>
      </c>
      <c r="O2008" t="str">
        <f t="shared" si="31"/>
        <v>OFFCORE_RESPONSE:request=ALL_REQUESTS:response=LLC_MISS.LOCAL_DRAMstd_unorderedMURMURinsert113000003</v>
      </c>
      <c r="P2008">
        <v>69602088</v>
      </c>
    </row>
    <row r="2009" spans="1:16" x14ac:dyDescent="0.25">
      <c r="A2009" t="s">
        <v>18</v>
      </c>
      <c r="B2009" t="s">
        <v>11</v>
      </c>
      <c r="C2009" t="s">
        <v>2</v>
      </c>
      <c r="D2009">
        <v>1</v>
      </c>
      <c r="E2009">
        <v>0.8</v>
      </c>
      <c r="F2009">
        <v>16</v>
      </c>
      <c r="G2009">
        <v>22500000</v>
      </c>
      <c r="H2009">
        <v>1</v>
      </c>
      <c r="I2009" t="s">
        <v>3</v>
      </c>
      <c r="J2009">
        <v>173605208</v>
      </c>
      <c r="K2009">
        <v>217</v>
      </c>
      <c r="L2009">
        <v>100003</v>
      </c>
      <c r="O2009" t="str">
        <f t="shared" si="31"/>
        <v>OFFCORE_RESPONSE:request=ALL_REQUESTS:response=LLC_MISS.LOCAL_DRAMstd_unorderedMURMURinsert225000001</v>
      </c>
      <c r="P2009">
        <v>173605208</v>
      </c>
    </row>
    <row r="2010" spans="1:16" x14ac:dyDescent="0.25">
      <c r="A2010" t="s">
        <v>18</v>
      </c>
      <c r="B2010" t="s">
        <v>11</v>
      </c>
      <c r="C2010" t="s">
        <v>2</v>
      </c>
      <c r="D2010">
        <v>1</v>
      </c>
      <c r="E2010">
        <v>0.8</v>
      </c>
      <c r="F2010">
        <v>16</v>
      </c>
      <c r="G2010">
        <v>22500000</v>
      </c>
      <c r="H2010">
        <v>2</v>
      </c>
      <c r="I2010" t="s">
        <v>3</v>
      </c>
      <c r="J2010">
        <v>168005040</v>
      </c>
      <c r="K2010">
        <v>210</v>
      </c>
      <c r="L2010">
        <v>100003</v>
      </c>
      <c r="O2010" t="str">
        <f t="shared" si="31"/>
        <v>OFFCORE_RESPONSE:request=ALL_REQUESTS:response=LLC_MISS.LOCAL_DRAMstd_unorderedMURMURinsert225000002</v>
      </c>
      <c r="P2010">
        <v>168005040</v>
      </c>
    </row>
    <row r="2011" spans="1:16" x14ac:dyDescent="0.25">
      <c r="A2011" t="s">
        <v>18</v>
      </c>
      <c r="B2011" t="s">
        <v>11</v>
      </c>
      <c r="C2011" t="s">
        <v>2</v>
      </c>
      <c r="D2011">
        <v>1</v>
      </c>
      <c r="E2011">
        <v>0.8</v>
      </c>
      <c r="F2011">
        <v>16</v>
      </c>
      <c r="G2011">
        <v>22500000</v>
      </c>
      <c r="H2011">
        <v>3</v>
      </c>
      <c r="I2011" t="s">
        <v>3</v>
      </c>
      <c r="J2011">
        <v>167205016</v>
      </c>
      <c r="K2011">
        <v>209</v>
      </c>
      <c r="L2011">
        <v>100003</v>
      </c>
      <c r="O2011" t="str">
        <f t="shared" si="31"/>
        <v>OFFCORE_RESPONSE:request=ALL_REQUESTS:response=LLC_MISS.LOCAL_DRAMstd_unorderedMURMURinsert225000003</v>
      </c>
      <c r="P2011">
        <v>167205016</v>
      </c>
    </row>
    <row r="2012" spans="1:16" x14ac:dyDescent="0.25">
      <c r="A2012" t="s">
        <v>18</v>
      </c>
      <c r="B2012" t="s">
        <v>11</v>
      </c>
      <c r="C2012" t="s">
        <v>2</v>
      </c>
      <c r="D2012">
        <v>1</v>
      </c>
      <c r="E2012">
        <v>0.8</v>
      </c>
      <c r="F2012">
        <v>16</v>
      </c>
      <c r="G2012">
        <v>45000000</v>
      </c>
      <c r="H2012">
        <v>1</v>
      </c>
      <c r="I2012" t="s">
        <v>3</v>
      </c>
      <c r="J2012">
        <v>364810944</v>
      </c>
      <c r="K2012">
        <v>456</v>
      </c>
      <c r="L2012">
        <v>100003</v>
      </c>
      <c r="O2012" t="str">
        <f t="shared" si="31"/>
        <v>OFFCORE_RESPONSE:request=ALL_REQUESTS:response=LLC_MISS.LOCAL_DRAMstd_unorderedMURMURinsert450000001</v>
      </c>
      <c r="P2012">
        <v>364810944</v>
      </c>
    </row>
    <row r="2013" spans="1:16" x14ac:dyDescent="0.25">
      <c r="A2013" t="s">
        <v>18</v>
      </c>
      <c r="B2013" t="s">
        <v>11</v>
      </c>
      <c r="C2013" t="s">
        <v>2</v>
      </c>
      <c r="D2013">
        <v>1</v>
      </c>
      <c r="E2013">
        <v>0.8</v>
      </c>
      <c r="F2013">
        <v>16</v>
      </c>
      <c r="G2013">
        <v>45000000</v>
      </c>
      <c r="H2013">
        <v>2</v>
      </c>
      <c r="I2013" t="s">
        <v>3</v>
      </c>
      <c r="J2013">
        <v>365610968</v>
      </c>
      <c r="K2013">
        <v>457</v>
      </c>
      <c r="L2013">
        <v>100003</v>
      </c>
      <c r="O2013" t="str">
        <f t="shared" si="31"/>
        <v>OFFCORE_RESPONSE:request=ALL_REQUESTS:response=LLC_MISS.LOCAL_DRAMstd_unorderedMURMURinsert450000002</v>
      </c>
      <c r="P2013">
        <v>365610968</v>
      </c>
    </row>
    <row r="2014" spans="1:16" x14ac:dyDescent="0.25">
      <c r="A2014" t="s">
        <v>18</v>
      </c>
      <c r="B2014" t="s">
        <v>11</v>
      </c>
      <c r="C2014" t="s">
        <v>2</v>
      </c>
      <c r="D2014">
        <v>1</v>
      </c>
      <c r="E2014">
        <v>0.8</v>
      </c>
      <c r="F2014">
        <v>16</v>
      </c>
      <c r="G2014">
        <v>45000000</v>
      </c>
      <c r="H2014">
        <v>3</v>
      </c>
      <c r="I2014" t="s">
        <v>3</v>
      </c>
      <c r="J2014">
        <v>364010920</v>
      </c>
      <c r="K2014">
        <v>455</v>
      </c>
      <c r="L2014">
        <v>100003</v>
      </c>
      <c r="O2014" t="str">
        <f t="shared" si="31"/>
        <v>OFFCORE_RESPONSE:request=ALL_REQUESTS:response=LLC_MISS.LOCAL_DRAMstd_unorderedMURMURinsert450000003</v>
      </c>
      <c r="P2014">
        <v>364010920</v>
      </c>
    </row>
    <row r="2015" spans="1:16" x14ac:dyDescent="0.25">
      <c r="A2015" t="s">
        <v>18</v>
      </c>
      <c r="B2015" t="s">
        <v>11</v>
      </c>
      <c r="C2015" t="s">
        <v>2</v>
      </c>
      <c r="D2015">
        <v>1</v>
      </c>
      <c r="E2015">
        <v>0.8</v>
      </c>
      <c r="F2015">
        <v>16</v>
      </c>
      <c r="G2015">
        <v>90000000</v>
      </c>
      <c r="H2015">
        <v>1</v>
      </c>
      <c r="I2015" t="s">
        <v>3</v>
      </c>
      <c r="J2015">
        <v>292008760</v>
      </c>
      <c r="K2015">
        <v>365</v>
      </c>
      <c r="L2015">
        <v>100003</v>
      </c>
      <c r="O2015" t="str">
        <f t="shared" si="31"/>
        <v>OFFCORE_RESPONSE:request=ALL_REQUESTS:response=LLC_MISS.LOCAL_DRAMstd_unorderedMURMURinsert900000001</v>
      </c>
      <c r="P2015">
        <v>292008760</v>
      </c>
    </row>
    <row r="2016" spans="1:16" x14ac:dyDescent="0.25">
      <c r="A2016" t="s">
        <v>18</v>
      </c>
      <c r="B2016" t="s">
        <v>11</v>
      </c>
      <c r="C2016" t="s">
        <v>2</v>
      </c>
      <c r="D2016">
        <v>1</v>
      </c>
      <c r="E2016">
        <v>0.8</v>
      </c>
      <c r="F2016">
        <v>16</v>
      </c>
      <c r="G2016">
        <v>90000000</v>
      </c>
      <c r="H2016">
        <v>2</v>
      </c>
      <c r="I2016" t="s">
        <v>3</v>
      </c>
      <c r="J2016">
        <v>608018240</v>
      </c>
      <c r="K2016">
        <v>760</v>
      </c>
      <c r="L2016">
        <v>100003</v>
      </c>
      <c r="O2016" t="str">
        <f t="shared" si="31"/>
        <v>OFFCORE_RESPONSE:request=ALL_REQUESTS:response=LLC_MISS.LOCAL_DRAMstd_unorderedMURMURinsert900000002</v>
      </c>
      <c r="P2016">
        <v>608018240</v>
      </c>
    </row>
    <row r="2017" spans="1:16" x14ac:dyDescent="0.25">
      <c r="A2017" t="s">
        <v>18</v>
      </c>
      <c r="B2017" t="s">
        <v>11</v>
      </c>
      <c r="C2017" t="s">
        <v>2</v>
      </c>
      <c r="D2017">
        <v>1</v>
      </c>
      <c r="E2017">
        <v>0.8</v>
      </c>
      <c r="F2017">
        <v>16</v>
      </c>
      <c r="G2017">
        <v>90000000</v>
      </c>
      <c r="H2017">
        <v>3</v>
      </c>
      <c r="I2017" t="s">
        <v>3</v>
      </c>
      <c r="J2017">
        <v>760822824</v>
      </c>
      <c r="K2017">
        <v>951</v>
      </c>
      <c r="L2017">
        <v>100003</v>
      </c>
      <c r="O2017" t="str">
        <f t="shared" si="31"/>
        <v>OFFCORE_RESPONSE:request=ALL_REQUESTS:response=LLC_MISS.LOCAL_DRAMstd_unorderedMURMURinsert900000003</v>
      </c>
      <c r="P2017">
        <v>760822824</v>
      </c>
    </row>
  </sheetData>
  <sortState ref="A2:X2017">
    <sortCondition ref="O2:O20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8"/>
  <sheetViews>
    <sheetView topLeftCell="A13" workbookViewId="0">
      <selection activeCell="A55" sqref="A1:XFD1048576"/>
    </sheetView>
  </sheetViews>
  <sheetFormatPr defaultRowHeight="15" x14ac:dyDescent="0.25"/>
  <cols>
    <col min="1" max="1" width="30.85546875" customWidth="1"/>
    <col min="9" max="9" width="32.28515625" bestFit="1" customWidth="1"/>
    <col min="10" max="10" width="33.85546875" bestFit="1" customWidth="1"/>
    <col min="11" max="11" width="32.28515625" bestFit="1" customWidth="1"/>
    <col min="12" max="12" width="33.85546875" bestFit="1" customWidth="1"/>
    <col min="13" max="13" width="32.28515625" bestFit="1" customWidth="1"/>
    <col min="14" max="14" width="33.85546875" bestFit="1" customWidth="1"/>
    <col min="15" max="15" width="12" bestFit="1" customWidth="1"/>
    <col min="17" max="17" width="10" bestFit="1" customWidth="1"/>
    <col min="19" max="19" width="10" bestFit="1" customWidth="1"/>
  </cols>
  <sheetData>
    <row r="1" spans="1:20" x14ac:dyDescent="0.25">
      <c r="A1" t="str">
        <f>'Source data'!A1</f>
        <v>hashtable</v>
      </c>
      <c r="B1" t="str">
        <f>'Source data'!B1</f>
        <v>operations</v>
      </c>
      <c r="C1" t="str">
        <f>'Source data'!C1</f>
        <v>hash</v>
      </c>
      <c r="D1" t="str">
        <f>'Source data'!D1</f>
        <v>p</v>
      </c>
      <c r="E1" t="str">
        <f>'Source data'!E1</f>
        <v>load</v>
      </c>
      <c r="F1" t="str">
        <f>'Source data'!F1</f>
        <v>prefetch dist</v>
      </c>
      <c r="G1" t="str">
        <f>'Source data'!G1</f>
        <v>data elements</v>
      </c>
      <c r="H1" t="str">
        <f>'Source data'!H1</f>
        <v>iter</v>
      </c>
      <c r="I1" t="s">
        <v>4</v>
      </c>
      <c r="J1" t="s">
        <v>7</v>
      </c>
      <c r="K1" t="s">
        <v>5</v>
      </c>
      <c r="L1" t="s">
        <v>8</v>
      </c>
      <c r="M1" t="s">
        <v>6</v>
      </c>
      <c r="N1" t="s">
        <v>9</v>
      </c>
      <c r="O1" t="s">
        <v>39</v>
      </c>
      <c r="P1" t="s">
        <v>32</v>
      </c>
      <c r="Q1" t="s">
        <v>38</v>
      </c>
      <c r="R1" t="s">
        <v>33</v>
      </c>
      <c r="S1" t="s">
        <v>37</v>
      </c>
      <c r="T1" t="s">
        <v>34</v>
      </c>
    </row>
    <row r="2" spans="1:20" x14ac:dyDescent="0.25">
      <c r="A2" t="str">
        <f>'Source data'!A2</f>
        <v>classic_robinhood</v>
      </c>
      <c r="B2" t="str">
        <f>'Source data'!B2</f>
        <v>erase</v>
      </c>
      <c r="C2" t="str">
        <f>'Source data'!C2</f>
        <v>MURMUR</v>
      </c>
      <c r="D2">
        <f>'Source data'!D2</f>
        <v>1</v>
      </c>
      <c r="E2">
        <f>'Source data'!E2</f>
        <v>0.8</v>
      </c>
      <c r="F2">
        <f>'Source data'!F2</f>
        <v>16</v>
      </c>
      <c r="G2">
        <f>'Source data'!G2</f>
        <v>11300000</v>
      </c>
      <c r="H2">
        <f>'Source data'!H2</f>
        <v>1</v>
      </c>
      <c r="I2">
        <f>VLOOKUP(I$1&amp;$A2&amp;$C2&amp;$B2&amp;$G2&amp;$H2,'Source data'!$O$2:$P$2017,2, FALSE)</f>
        <v>1408002112</v>
      </c>
      <c r="J2">
        <f>VLOOKUP(J$1&amp;$A2&amp;$C2&amp;$B2&amp;$G2&amp;$H2,'Source data'!$O$2:$P$2017,2, FALSE)</f>
        <v>21600648</v>
      </c>
      <c r="K2">
        <f>VLOOKUP(K$1&amp;$A2&amp;$C2&amp;$B2&amp;$G2&amp;$H2,'Source data'!$O$2:$P$2017,2, FALSE)</f>
        <v>4800144</v>
      </c>
      <c r="L2">
        <f>VLOOKUP(L$1&amp;$A2&amp;$C2&amp;$B2&amp;$G2&amp;$H2,'Source data'!$O$2:$P$2017,2, FALSE)</f>
        <v>21208904</v>
      </c>
      <c r="M2">
        <f>VLOOKUP(M$1&amp;$A2&amp;$C2&amp;$B2&amp;$G2&amp;$H2,'Source data'!$O$2:$P$2017,2, FALSE)</f>
        <v>20008400</v>
      </c>
      <c r="N2">
        <f>VLOOKUP(N$1&amp;$A2&amp;$C2&amp;$B2&amp;$G2&amp;$H2,'Source data'!$O$2:$P$2017,2, FALSE)</f>
        <v>7200216</v>
      </c>
      <c r="O2">
        <f>SUM(I2:J2)</f>
        <v>1429602760</v>
      </c>
      <c r="P2">
        <f>J2/SUM(I2:J2)*100</f>
        <v>1.5109545535572413</v>
      </c>
      <c r="Q2">
        <f>SUM(K2:L2)</f>
        <v>26009048</v>
      </c>
      <c r="R2">
        <f>L2/SUM(K2:L2)*100</f>
        <v>81.544330265375336</v>
      </c>
      <c r="S2">
        <f>SUM(M2:N2)</f>
        <v>27208616</v>
      </c>
      <c r="T2">
        <f>N2/SUM(M2:N2)*100</f>
        <v>26.462999808590045</v>
      </c>
    </row>
    <row r="3" spans="1:20" x14ac:dyDescent="0.25">
      <c r="A3" t="str">
        <f>'Source data'!A3</f>
        <v>classic_robinhood</v>
      </c>
      <c r="B3" t="str">
        <f>'Source data'!B3</f>
        <v>erase</v>
      </c>
      <c r="C3" t="str">
        <f>'Source data'!C3</f>
        <v>MURMUR</v>
      </c>
      <c r="D3">
        <f>'Source data'!D3</f>
        <v>1</v>
      </c>
      <c r="E3">
        <f>'Source data'!E3</f>
        <v>0.8</v>
      </c>
      <c r="F3">
        <f>'Source data'!F3</f>
        <v>16</v>
      </c>
      <c r="G3">
        <f>'Source data'!G3</f>
        <v>11300000</v>
      </c>
      <c r="H3">
        <f>'Source data'!H3</f>
        <v>2</v>
      </c>
      <c r="I3">
        <f>VLOOKUP(I$1&amp;$A3&amp;$C3&amp;$B3&amp;$G3&amp;$H3,'Source data'!$O$2:$P$2017,2, FALSE)</f>
        <v>1408002112</v>
      </c>
      <c r="J3">
        <f>VLOOKUP(J$1&amp;$A3&amp;$C3&amp;$B3&amp;$G3&amp;$H3,'Source data'!$O$2:$P$2017,2, FALSE)</f>
        <v>25600768</v>
      </c>
      <c r="K3">
        <f>VLOOKUP(K$1&amp;$A3&amp;$C3&amp;$B3&amp;$G3&amp;$H3,'Source data'!$O$2:$P$2017,2, FALSE)</f>
        <v>4800144</v>
      </c>
      <c r="L3">
        <f>VLOOKUP(L$1&amp;$A3&amp;$C3&amp;$B3&amp;$G3&amp;$H3,'Source data'!$O$2:$P$2017,2, FALSE)</f>
        <v>24810416</v>
      </c>
      <c r="M3">
        <f>VLOOKUP(M$1&amp;$A3&amp;$C3&amp;$B3&amp;$G3&amp;$H3,'Source data'!$O$2:$P$2017,2, FALSE)</f>
        <v>20008400</v>
      </c>
      <c r="N3">
        <f>VLOOKUP(N$1&amp;$A3&amp;$C3&amp;$B3&amp;$G3&amp;$H3,'Source data'!$O$2:$P$2017,2, FALSE)</f>
        <v>7200216</v>
      </c>
      <c r="O3">
        <f t="shared" ref="O3:O66" si="0">SUM(I3:J3)</f>
        <v>1433602880</v>
      </c>
      <c r="P3">
        <f t="shared" ref="P3:P66" si="1">J3/SUM(I3:J3)*100</f>
        <v>1.785764269669994</v>
      </c>
      <c r="Q3">
        <f t="shared" ref="Q3:Q66" si="2">SUM(K3:L3)</f>
        <v>29610560</v>
      </c>
      <c r="R3">
        <f t="shared" ref="R3:R66" si="3">L3/SUM(K3:L3)*100</f>
        <v>83.789080652307817</v>
      </c>
      <c r="S3">
        <f t="shared" ref="S3:S66" si="4">SUM(M3:N3)</f>
        <v>27208616</v>
      </c>
      <c r="T3">
        <f t="shared" ref="T3:T66" si="5">N3/SUM(M3:N3)*100</f>
        <v>26.462999808590045</v>
      </c>
    </row>
    <row r="4" spans="1:20" x14ac:dyDescent="0.25">
      <c r="A4" t="str">
        <f>'Source data'!A4</f>
        <v>classic_robinhood</v>
      </c>
      <c r="B4" t="str">
        <f>'Source data'!B4</f>
        <v>erase</v>
      </c>
      <c r="C4" t="str">
        <f>'Source data'!C4</f>
        <v>MURMUR</v>
      </c>
      <c r="D4">
        <f>'Source data'!D4</f>
        <v>1</v>
      </c>
      <c r="E4">
        <f>'Source data'!E4</f>
        <v>0.8</v>
      </c>
      <c r="F4">
        <f>'Source data'!F4</f>
        <v>16</v>
      </c>
      <c r="G4">
        <f>'Source data'!G4</f>
        <v>11300000</v>
      </c>
      <c r="H4">
        <f>'Source data'!H4</f>
        <v>3</v>
      </c>
      <c r="I4">
        <f>VLOOKUP(I$1&amp;$A4&amp;$C4&amp;$B4&amp;$G4&amp;$H4,'Source data'!$O$2:$P$2017,2, FALSE)</f>
        <v>1232001848</v>
      </c>
      <c r="J4">
        <f>VLOOKUP(J$1&amp;$A4&amp;$C4&amp;$B4&amp;$G4&amp;$H4,'Source data'!$O$2:$P$2017,2, FALSE)</f>
        <v>21600648</v>
      </c>
      <c r="K4">
        <f>VLOOKUP(K$1&amp;$A4&amp;$C4&amp;$B4&amp;$G4&amp;$H4,'Source data'!$O$2:$P$2017,2, FALSE)</f>
        <v>0</v>
      </c>
      <c r="L4">
        <f>VLOOKUP(L$1&amp;$A4&amp;$C4&amp;$B4&amp;$G4&amp;$H4,'Source data'!$O$2:$P$2017,2, FALSE)</f>
        <v>21208904</v>
      </c>
      <c r="M4">
        <f>VLOOKUP(M$1&amp;$A4&amp;$C4&amp;$B4&amp;$G4&amp;$H4,'Source data'!$O$2:$P$2017,2, FALSE)</f>
        <v>18807896</v>
      </c>
      <c r="N4">
        <f>VLOOKUP(N$1&amp;$A4&amp;$C4&amp;$B4&amp;$G4&amp;$H4,'Source data'!$O$2:$P$2017,2, FALSE)</f>
        <v>6400192</v>
      </c>
      <c r="O4">
        <f t="shared" si="0"/>
        <v>1253602496</v>
      </c>
      <c r="P4">
        <f t="shared" si="1"/>
        <v>1.7230859119157338</v>
      </c>
      <c r="Q4">
        <f t="shared" si="2"/>
        <v>21208904</v>
      </c>
      <c r="R4">
        <f t="shared" si="3"/>
        <v>100</v>
      </c>
      <c r="S4">
        <f t="shared" si="4"/>
        <v>25208088</v>
      </c>
      <c r="T4">
        <f t="shared" si="5"/>
        <v>25.389438500849408</v>
      </c>
    </row>
    <row r="5" spans="1:20" x14ac:dyDescent="0.25">
      <c r="A5" t="str">
        <f>'Source data'!A5</f>
        <v>classic_robinhood</v>
      </c>
      <c r="B5" t="str">
        <f>'Source data'!B5</f>
        <v>erase</v>
      </c>
      <c r="C5" t="str">
        <f>'Source data'!C5</f>
        <v>MURMUR</v>
      </c>
      <c r="D5">
        <f>'Source data'!D5</f>
        <v>1</v>
      </c>
      <c r="E5">
        <f>'Source data'!E5</f>
        <v>0.8</v>
      </c>
      <c r="F5">
        <f>'Source data'!F5</f>
        <v>16</v>
      </c>
      <c r="G5">
        <f>'Source data'!G5</f>
        <v>22500000</v>
      </c>
      <c r="H5">
        <f>'Source data'!H5</f>
        <v>1</v>
      </c>
      <c r="I5">
        <f>VLOOKUP(I$1&amp;$A5&amp;$C5&amp;$B5&amp;$G5&amp;$H5,'Source data'!$O$2:$P$2017,2, FALSE)</f>
        <v>2512003768</v>
      </c>
      <c r="J5">
        <f>VLOOKUP(J$1&amp;$A5&amp;$C5&amp;$B5&amp;$G5&amp;$H5,'Source data'!$O$2:$P$2017,2, FALSE)</f>
        <v>63201896</v>
      </c>
      <c r="K5">
        <f>VLOOKUP(K$1&amp;$A5&amp;$C5&amp;$B5&amp;$G5&amp;$H5,'Source data'!$O$2:$P$2017,2, FALSE)</f>
        <v>5600168</v>
      </c>
      <c r="L5">
        <f>VLOOKUP(L$1&amp;$A5&amp;$C5&amp;$B5&amp;$G5&amp;$H5,'Source data'!$O$2:$P$2017,2, FALSE)</f>
        <v>61625872</v>
      </c>
      <c r="M5">
        <f>VLOOKUP(M$1&amp;$A5&amp;$C5&amp;$B5&amp;$G5&amp;$H5,'Source data'!$O$2:$P$2017,2, FALSE)</f>
        <v>25210584</v>
      </c>
      <c r="N5">
        <f>VLOOKUP(N$1&amp;$A5&amp;$C5&amp;$B5&amp;$G5&amp;$H5,'Source data'!$O$2:$P$2017,2, FALSE)</f>
        <v>25600768</v>
      </c>
      <c r="O5">
        <f t="shared" si="0"/>
        <v>2575205664</v>
      </c>
      <c r="P5">
        <f t="shared" si="1"/>
        <v>2.4542465436267387</v>
      </c>
      <c r="Q5">
        <f t="shared" si="2"/>
        <v>67226040</v>
      </c>
      <c r="R5">
        <f t="shared" si="3"/>
        <v>91.669644679353411</v>
      </c>
      <c r="S5">
        <f t="shared" si="4"/>
        <v>50811352</v>
      </c>
      <c r="T5">
        <f t="shared" si="5"/>
        <v>50.383953570060491</v>
      </c>
    </row>
    <row r="6" spans="1:20" x14ac:dyDescent="0.25">
      <c r="A6" t="str">
        <f>'Source data'!A6</f>
        <v>classic_robinhood</v>
      </c>
      <c r="B6" t="str">
        <f>'Source data'!B6</f>
        <v>erase</v>
      </c>
      <c r="C6" t="str">
        <f>'Source data'!C6</f>
        <v>MURMUR</v>
      </c>
      <c r="D6">
        <f>'Source data'!D6</f>
        <v>1</v>
      </c>
      <c r="E6">
        <f>'Source data'!E6</f>
        <v>0.8</v>
      </c>
      <c r="F6">
        <f>'Source data'!F6</f>
        <v>16</v>
      </c>
      <c r="G6">
        <f>'Source data'!G6</f>
        <v>22500000</v>
      </c>
      <c r="H6">
        <f>'Source data'!H6</f>
        <v>2</v>
      </c>
      <c r="I6">
        <f>VLOOKUP(I$1&amp;$A6&amp;$C6&amp;$B6&amp;$G6&amp;$H6,'Source data'!$O$2:$P$2017,2, FALSE)</f>
        <v>2544003816</v>
      </c>
      <c r="J6">
        <f>VLOOKUP(J$1&amp;$A6&amp;$C6&amp;$B6&amp;$G6&amp;$H6,'Source data'!$O$2:$P$2017,2, FALSE)</f>
        <v>62401872</v>
      </c>
      <c r="K6">
        <f>VLOOKUP(K$1&amp;$A6&amp;$C6&amp;$B6&amp;$G6&amp;$H6,'Source data'!$O$2:$P$2017,2, FALSE)</f>
        <v>4800144</v>
      </c>
      <c r="L6">
        <f>VLOOKUP(L$1&amp;$A6&amp;$C6&amp;$B6&amp;$G6&amp;$H6,'Source data'!$O$2:$P$2017,2, FALSE)</f>
        <v>62026040</v>
      </c>
      <c r="M6">
        <f>VLOOKUP(M$1&amp;$A6&amp;$C6&amp;$B6&amp;$G6&amp;$H6,'Source data'!$O$2:$P$2017,2, FALSE)</f>
        <v>24010080</v>
      </c>
      <c r="N6">
        <f>VLOOKUP(N$1&amp;$A6&amp;$C6&amp;$B6&amp;$G6&amp;$H6,'Source data'!$O$2:$P$2017,2, FALSE)</f>
        <v>25600768</v>
      </c>
      <c r="O6">
        <f t="shared" si="0"/>
        <v>2606405688</v>
      </c>
      <c r="P6">
        <f t="shared" si="1"/>
        <v>2.3941734123471572</v>
      </c>
      <c r="Q6">
        <f t="shared" si="2"/>
        <v>66826184</v>
      </c>
      <c r="R6">
        <f t="shared" si="3"/>
        <v>92.816971263838738</v>
      </c>
      <c r="S6">
        <f t="shared" si="4"/>
        <v>49610848</v>
      </c>
      <c r="T6">
        <f t="shared" si="5"/>
        <v>51.603165501222634</v>
      </c>
    </row>
    <row r="7" spans="1:20" x14ac:dyDescent="0.25">
      <c r="A7" t="str">
        <f>'Source data'!A7</f>
        <v>classic_robinhood</v>
      </c>
      <c r="B7" t="str">
        <f>'Source data'!B7</f>
        <v>erase</v>
      </c>
      <c r="C7" t="str">
        <f>'Source data'!C7</f>
        <v>MURMUR</v>
      </c>
      <c r="D7">
        <f>'Source data'!D7</f>
        <v>1</v>
      </c>
      <c r="E7">
        <f>'Source data'!E7</f>
        <v>0.8</v>
      </c>
      <c r="F7">
        <f>'Source data'!F7</f>
        <v>16</v>
      </c>
      <c r="G7">
        <f>'Source data'!G7</f>
        <v>22500000</v>
      </c>
      <c r="H7">
        <f>'Source data'!H7</f>
        <v>3</v>
      </c>
      <c r="I7">
        <f>VLOOKUP(I$1&amp;$A7&amp;$C7&amp;$B7&amp;$G7&amp;$H7,'Source data'!$O$2:$P$2017,2, FALSE)</f>
        <v>2288003432</v>
      </c>
      <c r="J7">
        <f>VLOOKUP(J$1&amp;$A7&amp;$C7&amp;$B7&amp;$G7&amp;$H7,'Source data'!$O$2:$P$2017,2, FALSE)</f>
        <v>64001920</v>
      </c>
      <c r="K7">
        <f>VLOOKUP(K$1&amp;$A7&amp;$C7&amp;$B7&amp;$G7&amp;$H7,'Source data'!$O$2:$P$2017,2, FALSE)</f>
        <v>800024</v>
      </c>
      <c r="L7">
        <f>VLOOKUP(L$1&amp;$A7&amp;$C7&amp;$B7&amp;$G7&amp;$H7,'Source data'!$O$2:$P$2017,2, FALSE)</f>
        <v>62826376</v>
      </c>
      <c r="M7">
        <f>VLOOKUP(M$1&amp;$A7&amp;$C7&amp;$B7&amp;$G7&amp;$H7,'Source data'!$O$2:$P$2017,2, FALSE)</f>
        <v>26411088</v>
      </c>
      <c r="N7">
        <f>VLOOKUP(N$1&amp;$A7&amp;$C7&amp;$B7&amp;$G7&amp;$H7,'Source data'!$O$2:$P$2017,2, FALSE)</f>
        <v>25600768</v>
      </c>
      <c r="O7">
        <f t="shared" si="0"/>
        <v>2352005352</v>
      </c>
      <c r="P7">
        <f t="shared" si="1"/>
        <v>2.7211638759910439</v>
      </c>
      <c r="Q7">
        <f t="shared" si="2"/>
        <v>63626400</v>
      </c>
      <c r="R7">
        <f t="shared" si="3"/>
        <v>98.742622559189257</v>
      </c>
      <c r="S7">
        <f t="shared" si="4"/>
        <v>52011856</v>
      </c>
      <c r="T7">
        <f t="shared" si="5"/>
        <v>49.221023760428778</v>
      </c>
    </row>
    <row r="8" spans="1:20" x14ac:dyDescent="0.25">
      <c r="A8" t="str">
        <f>'Source data'!A8</f>
        <v>classic_robinhood</v>
      </c>
      <c r="B8" t="str">
        <f>'Source data'!B8</f>
        <v>erase</v>
      </c>
      <c r="C8" t="str">
        <f>'Source data'!C8</f>
        <v>MURMUR</v>
      </c>
      <c r="D8">
        <f>'Source data'!D8</f>
        <v>1</v>
      </c>
      <c r="E8">
        <f>'Source data'!E8</f>
        <v>0.8</v>
      </c>
      <c r="F8">
        <f>'Source data'!F8</f>
        <v>16</v>
      </c>
      <c r="G8">
        <f>'Source data'!G8</f>
        <v>45000000</v>
      </c>
      <c r="H8">
        <f>'Source data'!H8</f>
        <v>1</v>
      </c>
      <c r="I8">
        <f>VLOOKUP(I$1&amp;$A8&amp;$C8&amp;$B8&amp;$G8&amp;$H8,'Source data'!$O$2:$P$2017,2, FALSE)</f>
        <v>5088007632</v>
      </c>
      <c r="J8">
        <f>VLOOKUP(J$1&amp;$A8&amp;$C8&amp;$B8&amp;$G8&amp;$H8,'Source data'!$O$2:$P$2017,2, FALSE)</f>
        <v>104003120</v>
      </c>
      <c r="K8">
        <f>VLOOKUP(K$1&amp;$A8&amp;$C8&amp;$B8&amp;$G8&amp;$H8,'Source data'!$O$2:$P$2017,2, FALSE)</f>
        <v>7200216</v>
      </c>
      <c r="L8">
        <f>VLOOKUP(L$1&amp;$A8&amp;$C8&amp;$B8&amp;$G8&amp;$H8,'Source data'!$O$2:$P$2017,2, FALSE)</f>
        <v>101242504</v>
      </c>
      <c r="M8">
        <f>VLOOKUP(M$1&amp;$A8&amp;$C8&amp;$B8&amp;$G8&amp;$H8,'Source data'!$O$2:$P$2017,2, FALSE)</f>
        <v>26811256</v>
      </c>
      <c r="N8">
        <f>VLOOKUP(N$1&amp;$A8&amp;$C8&amp;$B8&amp;$G8&amp;$H8,'Source data'!$O$2:$P$2017,2, FALSE)</f>
        <v>72002160</v>
      </c>
      <c r="O8">
        <f t="shared" si="0"/>
        <v>5192010752</v>
      </c>
      <c r="P8">
        <f t="shared" si="1"/>
        <v>2.003137608294383</v>
      </c>
      <c r="Q8">
        <f t="shared" si="2"/>
        <v>108442720</v>
      </c>
      <c r="R8">
        <f t="shared" si="3"/>
        <v>93.360350976072908</v>
      </c>
      <c r="S8">
        <f t="shared" si="4"/>
        <v>98813416</v>
      </c>
      <c r="T8">
        <f t="shared" si="5"/>
        <v>72.866785619474996</v>
      </c>
    </row>
    <row r="9" spans="1:20" x14ac:dyDescent="0.25">
      <c r="A9" t="str">
        <f>'Source data'!A9</f>
        <v>classic_robinhood</v>
      </c>
      <c r="B9" t="str">
        <f>'Source data'!B9</f>
        <v>erase</v>
      </c>
      <c r="C9" t="str">
        <f>'Source data'!C9</f>
        <v>MURMUR</v>
      </c>
      <c r="D9">
        <f>'Source data'!D9</f>
        <v>1</v>
      </c>
      <c r="E9">
        <f>'Source data'!E9</f>
        <v>0.8</v>
      </c>
      <c r="F9">
        <f>'Source data'!F9</f>
        <v>16</v>
      </c>
      <c r="G9">
        <f>'Source data'!G9</f>
        <v>45000000</v>
      </c>
      <c r="H9">
        <f>'Source data'!H9</f>
        <v>2</v>
      </c>
      <c r="I9">
        <f>VLOOKUP(I$1&amp;$A9&amp;$C9&amp;$B9&amp;$G9&amp;$H9,'Source data'!$O$2:$P$2017,2, FALSE)</f>
        <v>4880007320</v>
      </c>
      <c r="J9">
        <f>VLOOKUP(J$1&amp;$A9&amp;$C9&amp;$B9&amp;$G9&amp;$H9,'Source data'!$O$2:$P$2017,2, FALSE)</f>
        <v>108803264</v>
      </c>
      <c r="K9">
        <f>VLOOKUP(K$1&amp;$A9&amp;$C9&amp;$B9&amp;$G9&amp;$H9,'Source data'!$O$2:$P$2017,2, FALSE)</f>
        <v>2400072</v>
      </c>
      <c r="L9">
        <f>VLOOKUP(L$1&amp;$A9&amp;$C9&amp;$B9&amp;$G9&amp;$H9,'Source data'!$O$2:$P$2017,2, FALSE)</f>
        <v>105244184</v>
      </c>
      <c r="M9">
        <f>VLOOKUP(M$1&amp;$A9&amp;$C9&amp;$B9&amp;$G9&amp;$H9,'Source data'!$O$2:$P$2017,2, FALSE)</f>
        <v>26811256</v>
      </c>
      <c r="N9">
        <f>VLOOKUP(N$1&amp;$A9&amp;$C9&amp;$B9&amp;$G9&amp;$H9,'Source data'!$O$2:$P$2017,2, FALSE)</f>
        <v>72802184</v>
      </c>
      <c r="O9">
        <f t="shared" si="0"/>
        <v>4988810584</v>
      </c>
      <c r="P9">
        <f t="shared" si="1"/>
        <v>2.1809459823740625</v>
      </c>
      <c r="Q9">
        <f t="shared" si="2"/>
        <v>107644256</v>
      </c>
      <c r="R9">
        <f t="shared" si="3"/>
        <v>97.77036686472151</v>
      </c>
      <c r="S9">
        <f t="shared" si="4"/>
        <v>99613440</v>
      </c>
      <c r="T9">
        <f t="shared" si="5"/>
        <v>73.084700217159451</v>
      </c>
    </row>
    <row r="10" spans="1:20" x14ac:dyDescent="0.25">
      <c r="A10" t="str">
        <f>'Source data'!A10</f>
        <v>classic_robinhood</v>
      </c>
      <c r="B10" t="str">
        <f>'Source data'!B10</f>
        <v>erase</v>
      </c>
      <c r="C10" t="str">
        <f>'Source data'!C10</f>
        <v>MURMUR</v>
      </c>
      <c r="D10">
        <f>'Source data'!D10</f>
        <v>1</v>
      </c>
      <c r="E10">
        <f>'Source data'!E10</f>
        <v>0.8</v>
      </c>
      <c r="F10">
        <f>'Source data'!F10</f>
        <v>16</v>
      </c>
      <c r="G10">
        <f>'Source data'!G10</f>
        <v>45000000</v>
      </c>
      <c r="H10">
        <f>'Source data'!H10</f>
        <v>3</v>
      </c>
      <c r="I10">
        <f>VLOOKUP(I$1&amp;$A10&amp;$C10&amp;$B10&amp;$G10&amp;$H10,'Source data'!$O$2:$P$2017,2, FALSE)</f>
        <v>4928007392</v>
      </c>
      <c r="J10">
        <f>VLOOKUP(J$1&amp;$A10&amp;$C10&amp;$B10&amp;$G10&amp;$H10,'Source data'!$O$2:$P$2017,2, FALSE)</f>
        <v>107203216</v>
      </c>
      <c r="K10">
        <f>VLOOKUP(K$1&amp;$A10&amp;$C10&amp;$B10&amp;$G10&amp;$H10,'Source data'!$O$2:$P$2017,2, FALSE)</f>
        <v>3200096</v>
      </c>
      <c r="L10">
        <f>VLOOKUP(L$1&amp;$A10&amp;$C10&amp;$B10&amp;$G10&amp;$H10,'Source data'!$O$2:$P$2017,2, FALSE)</f>
        <v>104443848</v>
      </c>
      <c r="M10">
        <f>VLOOKUP(M$1&amp;$A10&amp;$C10&amp;$B10&amp;$G10&amp;$H10,'Source data'!$O$2:$P$2017,2, FALSE)</f>
        <v>26811256</v>
      </c>
      <c r="N10">
        <f>VLOOKUP(N$1&amp;$A10&amp;$C10&amp;$B10&amp;$G10&amp;$H10,'Source data'!$O$2:$P$2017,2, FALSE)</f>
        <v>72002160</v>
      </c>
      <c r="O10">
        <f t="shared" si="0"/>
        <v>5035210608</v>
      </c>
      <c r="P10">
        <f t="shared" si="1"/>
        <v>2.1290711421221253</v>
      </c>
      <c r="Q10">
        <f t="shared" si="2"/>
        <v>107643944</v>
      </c>
      <c r="R10">
        <f t="shared" si="3"/>
        <v>97.027147203004745</v>
      </c>
      <c r="S10">
        <f t="shared" si="4"/>
        <v>98813416</v>
      </c>
      <c r="T10">
        <f t="shared" si="5"/>
        <v>72.866785619474996</v>
      </c>
    </row>
    <row r="11" spans="1:20" x14ac:dyDescent="0.25">
      <c r="A11" t="str">
        <f>'Source data'!A11</f>
        <v>classic_robinhood</v>
      </c>
      <c r="B11" t="str">
        <f>'Source data'!B11</f>
        <v>erase</v>
      </c>
      <c r="C11" t="str">
        <f>'Source data'!C11</f>
        <v>MURMUR</v>
      </c>
      <c r="D11">
        <f>'Source data'!D11</f>
        <v>1</v>
      </c>
      <c r="E11">
        <f>'Source data'!E11</f>
        <v>0.8</v>
      </c>
      <c r="F11">
        <f>'Source data'!F11</f>
        <v>16</v>
      </c>
      <c r="G11">
        <f>'Source data'!G11</f>
        <v>90000000</v>
      </c>
      <c r="H11">
        <f>'Source data'!H11</f>
        <v>1</v>
      </c>
      <c r="I11">
        <f>VLOOKUP(I$1&amp;$A11&amp;$C11&amp;$B11&amp;$G11&amp;$H11,'Source data'!$O$2:$P$2017,2, FALSE)</f>
        <v>10224015336</v>
      </c>
      <c r="J11">
        <f>VLOOKUP(J$1&amp;$A11&amp;$C11&amp;$B11&amp;$G11&amp;$H11,'Source data'!$O$2:$P$2017,2, FALSE)</f>
        <v>216006480</v>
      </c>
      <c r="K11">
        <f>VLOOKUP(K$1&amp;$A11&amp;$C11&amp;$B11&amp;$G11&amp;$H11,'Source data'!$O$2:$P$2017,2, FALSE)</f>
        <v>7200216</v>
      </c>
      <c r="L11">
        <f>VLOOKUP(L$1&amp;$A11&amp;$C11&amp;$B11&amp;$G11&amp;$H11,'Source data'!$O$2:$P$2017,2, FALSE)</f>
        <v>208087360</v>
      </c>
      <c r="M11">
        <f>VLOOKUP(M$1&amp;$A11&amp;$C11&amp;$B11&amp;$G11&amp;$H11,'Source data'!$O$2:$P$2017,2, FALSE)</f>
        <v>34014280</v>
      </c>
      <c r="N11">
        <f>VLOOKUP(N$1&amp;$A11&amp;$C11&amp;$B11&amp;$G11&amp;$H11,'Source data'!$O$2:$P$2017,2, FALSE)</f>
        <v>174405232</v>
      </c>
      <c r="O11">
        <f t="shared" si="0"/>
        <v>10440021816</v>
      </c>
      <c r="P11">
        <f t="shared" si="1"/>
        <v>2.0690232626617338</v>
      </c>
      <c r="Q11">
        <f t="shared" si="2"/>
        <v>215287576</v>
      </c>
      <c r="R11">
        <f t="shared" si="3"/>
        <v>96.6555357565083</v>
      </c>
      <c r="S11">
        <f t="shared" si="4"/>
        <v>208419512</v>
      </c>
      <c r="T11">
        <f t="shared" si="5"/>
        <v>83.679896534831158</v>
      </c>
    </row>
    <row r="12" spans="1:20" x14ac:dyDescent="0.25">
      <c r="A12" t="str">
        <f>'Source data'!A12</f>
        <v>classic_robinhood</v>
      </c>
      <c r="B12" t="str">
        <f>'Source data'!B12</f>
        <v>erase</v>
      </c>
      <c r="C12" t="str">
        <f>'Source data'!C12</f>
        <v>MURMUR</v>
      </c>
      <c r="D12">
        <f>'Source data'!D12</f>
        <v>1</v>
      </c>
      <c r="E12">
        <f>'Source data'!E12</f>
        <v>0.8</v>
      </c>
      <c r="F12">
        <f>'Source data'!F12</f>
        <v>16</v>
      </c>
      <c r="G12">
        <f>'Source data'!G12</f>
        <v>90000000</v>
      </c>
      <c r="H12">
        <f>'Source data'!H12</f>
        <v>2</v>
      </c>
      <c r="I12">
        <f>VLOOKUP(I$1&amp;$A12&amp;$C12&amp;$B12&amp;$G12&amp;$H12,'Source data'!$O$2:$P$2017,2, FALSE)</f>
        <v>10304015456</v>
      </c>
      <c r="J12">
        <f>VLOOKUP(J$1&amp;$A12&amp;$C12&amp;$B12&amp;$G12&amp;$H12,'Source data'!$O$2:$P$2017,2, FALSE)</f>
        <v>210406312</v>
      </c>
      <c r="K12">
        <f>VLOOKUP(K$1&amp;$A12&amp;$C12&amp;$B12&amp;$G12&amp;$H12,'Source data'!$O$2:$P$2017,2, FALSE)</f>
        <v>7200216</v>
      </c>
      <c r="L12">
        <f>VLOOKUP(L$1&amp;$A12&amp;$C12&amp;$B12&amp;$G12&amp;$H12,'Source data'!$O$2:$P$2017,2, FALSE)</f>
        <v>207287024</v>
      </c>
      <c r="M12">
        <f>VLOOKUP(M$1&amp;$A12&amp;$C12&amp;$B12&amp;$G12&amp;$H12,'Source data'!$O$2:$P$2017,2, FALSE)</f>
        <v>33614112</v>
      </c>
      <c r="N12">
        <f>VLOOKUP(N$1&amp;$A12&amp;$C12&amp;$B12&amp;$G12&amp;$H12,'Source data'!$O$2:$P$2017,2, FALSE)</f>
        <v>173605208</v>
      </c>
      <c r="O12">
        <f t="shared" si="0"/>
        <v>10514421768</v>
      </c>
      <c r="P12">
        <f t="shared" si="1"/>
        <v>2.0011210948409808</v>
      </c>
      <c r="Q12">
        <f t="shared" si="2"/>
        <v>214487240</v>
      </c>
      <c r="R12">
        <f t="shared" si="3"/>
        <v>96.643056248940496</v>
      </c>
      <c r="S12">
        <f t="shared" si="4"/>
        <v>207219320</v>
      </c>
      <c r="T12">
        <f t="shared" si="5"/>
        <v>83.778485519593445</v>
      </c>
    </row>
    <row r="13" spans="1:20" x14ac:dyDescent="0.25">
      <c r="A13" t="str">
        <f>'Source data'!A13</f>
        <v>classic_robinhood</v>
      </c>
      <c r="B13" t="str">
        <f>'Source data'!B13</f>
        <v>erase</v>
      </c>
      <c r="C13" t="str">
        <f>'Source data'!C13</f>
        <v>MURMUR</v>
      </c>
      <c r="D13">
        <f>'Source data'!D13</f>
        <v>1</v>
      </c>
      <c r="E13">
        <f>'Source data'!E13</f>
        <v>0.8</v>
      </c>
      <c r="F13">
        <f>'Source data'!F13</f>
        <v>16</v>
      </c>
      <c r="G13">
        <f>'Source data'!G13</f>
        <v>90000000</v>
      </c>
      <c r="H13">
        <f>'Source data'!H13</f>
        <v>3</v>
      </c>
      <c r="I13">
        <f>VLOOKUP(I$1&amp;$A13&amp;$C13&amp;$B13&amp;$G13&amp;$H13,'Source data'!$O$2:$P$2017,2, FALSE)</f>
        <v>10032015048</v>
      </c>
      <c r="J13">
        <f>VLOOKUP(J$1&amp;$A13&amp;$C13&amp;$B13&amp;$G13&amp;$H13,'Source data'!$O$2:$P$2017,2, FALSE)</f>
        <v>210406312</v>
      </c>
      <c r="K13">
        <f>VLOOKUP(K$1&amp;$A13&amp;$C13&amp;$B13&amp;$G13&amp;$H13,'Source data'!$O$2:$P$2017,2, FALSE)</f>
        <v>5600168</v>
      </c>
      <c r="L13">
        <f>VLOOKUP(L$1&amp;$A13&amp;$C13&amp;$B13&amp;$G13&amp;$H13,'Source data'!$O$2:$P$2017,2, FALSE)</f>
        <v>206886856</v>
      </c>
      <c r="M13">
        <f>VLOOKUP(M$1&amp;$A13&amp;$C13&amp;$B13&amp;$G13&amp;$H13,'Source data'!$O$2:$P$2017,2, FALSE)</f>
        <v>34414448</v>
      </c>
      <c r="N13">
        <f>VLOOKUP(N$1&amp;$A13&amp;$C13&amp;$B13&amp;$G13&amp;$H13,'Source data'!$O$2:$P$2017,2, FALSE)</f>
        <v>173605208</v>
      </c>
      <c r="O13">
        <f t="shared" si="0"/>
        <v>10242421360</v>
      </c>
      <c r="P13">
        <f t="shared" si="1"/>
        <v>2.054263387578501</v>
      </c>
      <c r="Q13">
        <f t="shared" si="2"/>
        <v>212487024</v>
      </c>
      <c r="R13">
        <f t="shared" si="3"/>
        <v>97.364465888514687</v>
      </c>
      <c r="S13">
        <f t="shared" si="4"/>
        <v>208019656</v>
      </c>
      <c r="T13">
        <f t="shared" si="5"/>
        <v>83.456155700978556</v>
      </c>
    </row>
    <row r="14" spans="1:20" x14ac:dyDescent="0.25">
      <c r="A14" t="str">
        <f>'Source data'!A14</f>
        <v>classic_robinhood</v>
      </c>
      <c r="B14" t="str">
        <f>'Source data'!B14</f>
        <v>find</v>
      </c>
      <c r="C14" t="str">
        <f>'Source data'!C14</f>
        <v>MURMUR</v>
      </c>
      <c r="D14">
        <f>'Source data'!D14</f>
        <v>1</v>
      </c>
      <c r="E14">
        <f>'Source data'!E14</f>
        <v>0.8</v>
      </c>
      <c r="F14">
        <f>'Source data'!F14</f>
        <v>16</v>
      </c>
      <c r="G14">
        <f>'Source data'!G14</f>
        <v>11300000</v>
      </c>
      <c r="H14">
        <f>'Source data'!H14</f>
        <v>1</v>
      </c>
      <c r="I14">
        <f>VLOOKUP(I$1&amp;$A14&amp;$C14&amp;$B14&amp;$G14&amp;$H14,'Source data'!$O$2:$P$2017,2, FALSE)</f>
        <v>1280001920</v>
      </c>
      <c r="J14">
        <f>VLOOKUP(J$1&amp;$A14&amp;$C14&amp;$B14&amp;$G14&amp;$H14,'Source data'!$O$2:$P$2017,2, FALSE)</f>
        <v>21600648</v>
      </c>
      <c r="K14">
        <f>VLOOKUP(K$1&amp;$A14&amp;$C14&amp;$B14&amp;$G14&amp;$H14,'Source data'!$O$2:$P$2017,2, FALSE)</f>
        <v>0</v>
      </c>
      <c r="L14">
        <f>VLOOKUP(L$1&amp;$A14&amp;$C14&amp;$B14&amp;$G14&amp;$H14,'Source data'!$O$2:$P$2017,2, FALSE)</f>
        <v>21208904</v>
      </c>
      <c r="M14">
        <f>VLOOKUP(M$1&amp;$A14&amp;$C14&amp;$B14&amp;$G14&amp;$H14,'Source data'!$O$2:$P$2017,2, FALSE)</f>
        <v>19608232</v>
      </c>
      <c r="N14">
        <f>VLOOKUP(N$1&amp;$A14&amp;$C14&amp;$B14&amp;$G14&amp;$H14,'Source data'!$O$2:$P$2017,2, FALSE)</f>
        <v>7200216</v>
      </c>
      <c r="O14">
        <f t="shared" si="0"/>
        <v>1301602568</v>
      </c>
      <c r="P14">
        <f t="shared" si="1"/>
        <v>1.6595425155922094</v>
      </c>
      <c r="Q14">
        <f t="shared" si="2"/>
        <v>21208904</v>
      </c>
      <c r="R14">
        <f t="shared" si="3"/>
        <v>100</v>
      </c>
      <c r="S14">
        <f t="shared" si="4"/>
        <v>26808448</v>
      </c>
      <c r="T14">
        <f t="shared" si="5"/>
        <v>26.858011325385188</v>
      </c>
    </row>
    <row r="15" spans="1:20" x14ac:dyDescent="0.25">
      <c r="A15" t="str">
        <f>'Source data'!A15</f>
        <v>classic_robinhood</v>
      </c>
      <c r="B15" t="str">
        <f>'Source data'!B15</f>
        <v>find</v>
      </c>
      <c r="C15" t="str">
        <f>'Source data'!C15</f>
        <v>MURMUR</v>
      </c>
      <c r="D15">
        <f>'Source data'!D15</f>
        <v>1</v>
      </c>
      <c r="E15">
        <f>'Source data'!E15</f>
        <v>0.8</v>
      </c>
      <c r="F15">
        <f>'Source data'!F15</f>
        <v>16</v>
      </c>
      <c r="G15">
        <f>'Source data'!G15</f>
        <v>11300000</v>
      </c>
      <c r="H15">
        <f>'Source data'!H15</f>
        <v>2</v>
      </c>
      <c r="I15">
        <f>VLOOKUP(I$1&amp;$A15&amp;$C15&amp;$B15&amp;$G15&amp;$H15,'Source data'!$O$2:$P$2017,2, FALSE)</f>
        <v>1248001872</v>
      </c>
      <c r="J15">
        <f>VLOOKUP(J$1&amp;$A15&amp;$C15&amp;$B15&amp;$G15&amp;$H15,'Source data'!$O$2:$P$2017,2, FALSE)</f>
        <v>21600648</v>
      </c>
      <c r="K15">
        <f>VLOOKUP(K$1&amp;$A15&amp;$C15&amp;$B15&amp;$G15&amp;$H15,'Source data'!$O$2:$P$2017,2, FALSE)</f>
        <v>0</v>
      </c>
      <c r="L15">
        <f>VLOOKUP(L$1&amp;$A15&amp;$C15&amp;$B15&amp;$G15&amp;$H15,'Source data'!$O$2:$P$2017,2, FALSE)</f>
        <v>22009240</v>
      </c>
      <c r="M15">
        <f>VLOOKUP(M$1&amp;$A15&amp;$C15&amp;$B15&amp;$G15&amp;$H15,'Source data'!$O$2:$P$2017,2, FALSE)</f>
        <v>18807896</v>
      </c>
      <c r="N15">
        <f>VLOOKUP(N$1&amp;$A15&amp;$C15&amp;$B15&amp;$G15&amp;$H15,'Source data'!$O$2:$P$2017,2, FALSE)</f>
        <v>7200216</v>
      </c>
      <c r="O15">
        <f t="shared" si="0"/>
        <v>1269602520</v>
      </c>
      <c r="P15">
        <f t="shared" si="1"/>
        <v>1.7013709141031004</v>
      </c>
      <c r="Q15">
        <f t="shared" si="2"/>
        <v>22009240</v>
      </c>
      <c r="R15">
        <f t="shared" si="3"/>
        <v>100</v>
      </c>
      <c r="S15">
        <f t="shared" si="4"/>
        <v>26008112</v>
      </c>
      <c r="T15">
        <f t="shared" si="5"/>
        <v>27.68450089725852</v>
      </c>
    </row>
    <row r="16" spans="1:20" x14ac:dyDescent="0.25">
      <c r="A16" t="str">
        <f>'Source data'!A16</f>
        <v>classic_robinhood</v>
      </c>
      <c r="B16" t="str">
        <f>'Source data'!B16</f>
        <v>find</v>
      </c>
      <c r="C16" t="str">
        <f>'Source data'!C16</f>
        <v>MURMUR</v>
      </c>
      <c r="D16">
        <f>'Source data'!D16</f>
        <v>1</v>
      </c>
      <c r="E16">
        <f>'Source data'!E16</f>
        <v>0.8</v>
      </c>
      <c r="F16">
        <f>'Source data'!F16</f>
        <v>16</v>
      </c>
      <c r="G16">
        <f>'Source data'!G16</f>
        <v>11300000</v>
      </c>
      <c r="H16">
        <f>'Source data'!H16</f>
        <v>3</v>
      </c>
      <c r="I16">
        <f>VLOOKUP(I$1&amp;$A16&amp;$C16&amp;$B16&amp;$G16&amp;$H16,'Source data'!$O$2:$P$2017,2, FALSE)</f>
        <v>1280001920</v>
      </c>
      <c r="J16">
        <f>VLOOKUP(J$1&amp;$A16&amp;$C16&amp;$B16&amp;$G16&amp;$H16,'Source data'!$O$2:$P$2017,2, FALSE)</f>
        <v>23200696</v>
      </c>
      <c r="K16">
        <f>VLOOKUP(K$1&amp;$A16&amp;$C16&amp;$B16&amp;$G16&amp;$H16,'Source data'!$O$2:$P$2017,2, FALSE)</f>
        <v>0</v>
      </c>
      <c r="L16">
        <f>VLOOKUP(L$1&amp;$A16&amp;$C16&amp;$B16&amp;$G16&amp;$H16,'Source data'!$O$2:$P$2017,2, FALSE)</f>
        <v>22409408</v>
      </c>
      <c r="M16">
        <f>VLOOKUP(M$1&amp;$A16&amp;$C16&amp;$B16&amp;$G16&amp;$H16,'Source data'!$O$2:$P$2017,2, FALSE)</f>
        <v>20008400</v>
      </c>
      <c r="N16">
        <f>VLOOKUP(N$1&amp;$A16&amp;$C16&amp;$B16&amp;$G16&amp;$H16,'Source data'!$O$2:$P$2017,2, FALSE)</f>
        <v>7200216</v>
      </c>
      <c r="O16">
        <f t="shared" si="0"/>
        <v>1303202616</v>
      </c>
      <c r="P16">
        <f t="shared" si="1"/>
        <v>1.7802831052635026</v>
      </c>
      <c r="Q16">
        <f t="shared" si="2"/>
        <v>22409408</v>
      </c>
      <c r="R16">
        <f t="shared" si="3"/>
        <v>100</v>
      </c>
      <c r="S16">
        <f t="shared" si="4"/>
        <v>27208616</v>
      </c>
      <c r="T16">
        <f t="shared" si="5"/>
        <v>26.462999808590045</v>
      </c>
    </row>
    <row r="17" spans="1:20" x14ac:dyDescent="0.25">
      <c r="A17" t="str">
        <f>'Source data'!A17</f>
        <v>classic_robinhood</v>
      </c>
      <c r="B17" t="str">
        <f>'Source data'!B17</f>
        <v>find</v>
      </c>
      <c r="C17" t="str">
        <f>'Source data'!C17</f>
        <v>MURMUR</v>
      </c>
      <c r="D17">
        <f>'Source data'!D17</f>
        <v>1</v>
      </c>
      <c r="E17">
        <f>'Source data'!E17</f>
        <v>0.8</v>
      </c>
      <c r="F17">
        <f>'Source data'!F17</f>
        <v>16</v>
      </c>
      <c r="G17">
        <f>'Source data'!G17</f>
        <v>22500000</v>
      </c>
      <c r="H17">
        <f>'Source data'!H17</f>
        <v>1</v>
      </c>
      <c r="I17">
        <f>VLOOKUP(I$1&amp;$A17&amp;$C17&amp;$B17&amp;$G17&amp;$H17,'Source data'!$O$2:$P$2017,2, FALSE)</f>
        <v>2320003480</v>
      </c>
      <c r="J17">
        <f>VLOOKUP(J$1&amp;$A17&amp;$C17&amp;$B17&amp;$G17&amp;$H17,'Source data'!$O$2:$P$2017,2, FALSE)</f>
        <v>63201896</v>
      </c>
      <c r="K17">
        <f>VLOOKUP(K$1&amp;$A17&amp;$C17&amp;$B17&amp;$G17&amp;$H17,'Source data'!$O$2:$P$2017,2, FALSE)</f>
        <v>800024</v>
      </c>
      <c r="L17">
        <f>VLOOKUP(L$1&amp;$A17&amp;$C17&amp;$B17&amp;$G17&amp;$H17,'Source data'!$O$2:$P$2017,2, FALSE)</f>
        <v>61625872</v>
      </c>
      <c r="M17">
        <f>VLOOKUP(M$1&amp;$A17&amp;$C17&amp;$B17&amp;$G17&amp;$H17,'Source data'!$O$2:$P$2017,2, FALSE)</f>
        <v>28812096</v>
      </c>
      <c r="N17">
        <f>VLOOKUP(N$1&amp;$A17&amp;$C17&amp;$B17&amp;$G17&amp;$H17,'Source data'!$O$2:$P$2017,2, FALSE)</f>
        <v>24800744</v>
      </c>
      <c r="O17">
        <f t="shared" si="0"/>
        <v>2383205376</v>
      </c>
      <c r="P17">
        <f t="shared" si="1"/>
        <v>2.651970184209588</v>
      </c>
      <c r="Q17">
        <f t="shared" si="2"/>
        <v>62425896</v>
      </c>
      <c r="R17">
        <f t="shared" si="3"/>
        <v>98.718442102937544</v>
      </c>
      <c r="S17">
        <f t="shared" si="4"/>
        <v>53612840</v>
      </c>
      <c r="T17">
        <f t="shared" si="5"/>
        <v>46.258963337886968</v>
      </c>
    </row>
    <row r="18" spans="1:20" x14ac:dyDescent="0.25">
      <c r="A18" t="str">
        <f>'Source data'!A18</f>
        <v>classic_robinhood</v>
      </c>
      <c r="B18" t="str">
        <f>'Source data'!B18</f>
        <v>find</v>
      </c>
      <c r="C18" t="str">
        <f>'Source data'!C18</f>
        <v>MURMUR</v>
      </c>
      <c r="D18">
        <f>'Source data'!D18</f>
        <v>1</v>
      </c>
      <c r="E18">
        <f>'Source data'!E18</f>
        <v>0.8</v>
      </c>
      <c r="F18">
        <f>'Source data'!F18</f>
        <v>16</v>
      </c>
      <c r="G18">
        <f>'Source data'!G18</f>
        <v>22500000</v>
      </c>
      <c r="H18">
        <f>'Source data'!H18</f>
        <v>2</v>
      </c>
      <c r="I18">
        <f>VLOOKUP(I$1&amp;$A18&amp;$C18&amp;$B18&amp;$G18&amp;$H18,'Source data'!$O$2:$P$2017,2, FALSE)</f>
        <v>2288003432</v>
      </c>
      <c r="J18">
        <f>VLOOKUP(J$1&amp;$A18&amp;$C18&amp;$B18&amp;$G18&amp;$H18,'Source data'!$O$2:$P$2017,2, FALSE)</f>
        <v>62401872</v>
      </c>
      <c r="K18">
        <f>VLOOKUP(K$1&amp;$A18&amp;$C18&amp;$B18&amp;$G18&amp;$H18,'Source data'!$O$2:$P$2017,2, FALSE)</f>
        <v>800024</v>
      </c>
      <c r="L18">
        <f>VLOOKUP(L$1&amp;$A18&amp;$C18&amp;$B18&amp;$G18&amp;$H18,'Source data'!$O$2:$P$2017,2, FALSE)</f>
        <v>61625872</v>
      </c>
      <c r="M18">
        <f>VLOOKUP(M$1&amp;$A18&amp;$C18&amp;$B18&amp;$G18&amp;$H18,'Source data'!$O$2:$P$2017,2, FALSE)</f>
        <v>28011760</v>
      </c>
      <c r="N18">
        <f>VLOOKUP(N$1&amp;$A18&amp;$C18&amp;$B18&amp;$G18&amp;$H18,'Source data'!$O$2:$P$2017,2, FALSE)</f>
        <v>25600768</v>
      </c>
      <c r="O18">
        <f t="shared" si="0"/>
        <v>2350405304</v>
      </c>
      <c r="P18">
        <f t="shared" si="1"/>
        <v>2.6549409114165274</v>
      </c>
      <c r="Q18">
        <f t="shared" si="2"/>
        <v>62425896</v>
      </c>
      <c r="R18">
        <f t="shared" si="3"/>
        <v>98.718442102937544</v>
      </c>
      <c r="S18">
        <f t="shared" si="4"/>
        <v>53612528</v>
      </c>
      <c r="T18">
        <f t="shared" si="5"/>
        <v>47.75146585141443</v>
      </c>
    </row>
    <row r="19" spans="1:20" x14ac:dyDescent="0.25">
      <c r="A19" t="str">
        <f>'Source data'!A19</f>
        <v>classic_robinhood</v>
      </c>
      <c r="B19" t="str">
        <f>'Source data'!B19</f>
        <v>find</v>
      </c>
      <c r="C19" t="str">
        <f>'Source data'!C19</f>
        <v>MURMUR</v>
      </c>
      <c r="D19">
        <f>'Source data'!D19</f>
        <v>1</v>
      </c>
      <c r="E19">
        <f>'Source data'!E19</f>
        <v>0.8</v>
      </c>
      <c r="F19">
        <f>'Source data'!F19</f>
        <v>16</v>
      </c>
      <c r="G19">
        <f>'Source data'!G19</f>
        <v>22500000</v>
      </c>
      <c r="H19">
        <f>'Source data'!H19</f>
        <v>3</v>
      </c>
      <c r="I19">
        <f>VLOOKUP(I$1&amp;$A19&amp;$C19&amp;$B19&amp;$G19&amp;$H19,'Source data'!$O$2:$P$2017,2, FALSE)</f>
        <v>2272003408</v>
      </c>
      <c r="J19">
        <f>VLOOKUP(J$1&amp;$A19&amp;$C19&amp;$B19&amp;$G19&amp;$H19,'Source data'!$O$2:$P$2017,2, FALSE)</f>
        <v>62401872</v>
      </c>
      <c r="K19">
        <f>VLOOKUP(K$1&amp;$A19&amp;$C19&amp;$B19&amp;$G19&amp;$H19,'Source data'!$O$2:$P$2017,2, FALSE)</f>
        <v>800024</v>
      </c>
      <c r="L19">
        <f>VLOOKUP(L$1&amp;$A19&amp;$C19&amp;$B19&amp;$G19&amp;$H19,'Source data'!$O$2:$P$2017,2, FALSE)</f>
        <v>61625872</v>
      </c>
      <c r="M19">
        <f>VLOOKUP(M$1&amp;$A19&amp;$C19&amp;$B19&amp;$G19&amp;$H19,'Source data'!$O$2:$P$2017,2, FALSE)</f>
        <v>27611592</v>
      </c>
      <c r="N19">
        <f>VLOOKUP(N$1&amp;$A19&amp;$C19&amp;$B19&amp;$G19&amp;$H19,'Source data'!$O$2:$P$2017,2, FALSE)</f>
        <v>24800744</v>
      </c>
      <c r="O19">
        <f t="shared" si="0"/>
        <v>2334405280</v>
      </c>
      <c r="P19">
        <f t="shared" si="1"/>
        <v>2.6731378880363055</v>
      </c>
      <c r="Q19">
        <f t="shared" si="2"/>
        <v>62425896</v>
      </c>
      <c r="R19">
        <f t="shared" si="3"/>
        <v>98.718442102937544</v>
      </c>
      <c r="S19">
        <f t="shared" si="4"/>
        <v>52412336</v>
      </c>
      <c r="T19">
        <f t="shared" si="5"/>
        <v>47.31852440234681</v>
      </c>
    </row>
    <row r="20" spans="1:20" x14ac:dyDescent="0.25">
      <c r="A20" t="str">
        <f>'Source data'!A20</f>
        <v>classic_robinhood</v>
      </c>
      <c r="B20" t="str">
        <f>'Source data'!B20</f>
        <v>find</v>
      </c>
      <c r="C20" t="str">
        <f>'Source data'!C20</f>
        <v>MURMUR</v>
      </c>
      <c r="D20">
        <f>'Source data'!D20</f>
        <v>1</v>
      </c>
      <c r="E20">
        <f>'Source data'!E20</f>
        <v>0.8</v>
      </c>
      <c r="F20">
        <f>'Source data'!F20</f>
        <v>16</v>
      </c>
      <c r="G20">
        <f>'Source data'!G20</f>
        <v>45000000</v>
      </c>
      <c r="H20">
        <f>'Source data'!H20</f>
        <v>1</v>
      </c>
      <c r="I20">
        <f>VLOOKUP(I$1&amp;$A20&amp;$C20&amp;$B20&amp;$G20&amp;$H20,'Source data'!$O$2:$P$2017,2, FALSE)</f>
        <v>4928007392</v>
      </c>
      <c r="J20">
        <f>VLOOKUP(J$1&amp;$A20&amp;$C20&amp;$B20&amp;$G20&amp;$H20,'Source data'!$O$2:$P$2017,2, FALSE)</f>
        <v>108003240</v>
      </c>
      <c r="K20">
        <f>VLOOKUP(K$1&amp;$A20&amp;$C20&amp;$B20&amp;$G20&amp;$H20,'Source data'!$O$2:$P$2017,2, FALSE)</f>
        <v>2400072</v>
      </c>
      <c r="L20">
        <f>VLOOKUP(L$1&amp;$A20&amp;$C20&amp;$B20&amp;$G20&amp;$H20,'Source data'!$O$2:$P$2017,2, FALSE)</f>
        <v>105244184</v>
      </c>
      <c r="M20">
        <f>VLOOKUP(M$1&amp;$A20&amp;$C20&amp;$B20&amp;$G20&amp;$H20,'Source data'!$O$2:$P$2017,2, FALSE)</f>
        <v>26811256</v>
      </c>
      <c r="N20">
        <f>VLOOKUP(N$1&amp;$A20&amp;$C20&amp;$B20&amp;$G20&amp;$H20,'Source data'!$O$2:$P$2017,2, FALSE)</f>
        <v>72802184</v>
      </c>
      <c r="O20">
        <f t="shared" si="0"/>
        <v>5036010632</v>
      </c>
      <c r="P20">
        <f t="shared" si="1"/>
        <v>2.1446189830045617</v>
      </c>
      <c r="Q20">
        <f t="shared" si="2"/>
        <v>107644256</v>
      </c>
      <c r="R20">
        <f t="shared" si="3"/>
        <v>97.77036686472151</v>
      </c>
      <c r="S20">
        <f t="shared" si="4"/>
        <v>99613440</v>
      </c>
      <c r="T20">
        <f t="shared" si="5"/>
        <v>73.084700217159451</v>
      </c>
    </row>
    <row r="21" spans="1:20" x14ac:dyDescent="0.25">
      <c r="A21" t="str">
        <f>'Source data'!A21</f>
        <v>classic_robinhood</v>
      </c>
      <c r="B21" t="str">
        <f>'Source data'!B21</f>
        <v>find</v>
      </c>
      <c r="C21" t="str">
        <f>'Source data'!C21</f>
        <v>MURMUR</v>
      </c>
      <c r="D21">
        <f>'Source data'!D21</f>
        <v>1</v>
      </c>
      <c r="E21">
        <f>'Source data'!E21</f>
        <v>0.8</v>
      </c>
      <c r="F21">
        <f>'Source data'!F21</f>
        <v>16</v>
      </c>
      <c r="G21">
        <f>'Source data'!G21</f>
        <v>45000000</v>
      </c>
      <c r="H21">
        <f>'Source data'!H21</f>
        <v>2</v>
      </c>
      <c r="I21">
        <f>VLOOKUP(I$1&amp;$A21&amp;$C21&amp;$B21&amp;$G21&amp;$H21,'Source data'!$O$2:$P$2017,2, FALSE)</f>
        <v>4928007392</v>
      </c>
      <c r="J21">
        <f>VLOOKUP(J$1&amp;$A21&amp;$C21&amp;$B21&amp;$G21&amp;$H21,'Source data'!$O$2:$P$2017,2, FALSE)</f>
        <v>110403312</v>
      </c>
      <c r="K21">
        <f>VLOOKUP(K$1&amp;$A21&amp;$C21&amp;$B21&amp;$G21&amp;$H21,'Source data'!$O$2:$P$2017,2, FALSE)</f>
        <v>2400072</v>
      </c>
      <c r="L21">
        <f>VLOOKUP(L$1&amp;$A21&amp;$C21&amp;$B21&amp;$G21&amp;$H21,'Source data'!$O$2:$P$2017,2, FALSE)</f>
        <v>107245024</v>
      </c>
      <c r="M21">
        <f>VLOOKUP(M$1&amp;$A21&amp;$C21&amp;$B21&amp;$G21&amp;$H21,'Source data'!$O$2:$P$2017,2, FALSE)</f>
        <v>26811256</v>
      </c>
      <c r="N21">
        <f>VLOOKUP(N$1&amp;$A21&amp;$C21&amp;$B21&amp;$G21&amp;$H21,'Source data'!$O$2:$P$2017,2, FALSE)</f>
        <v>72802184</v>
      </c>
      <c r="O21">
        <f t="shared" si="0"/>
        <v>5038410704</v>
      </c>
      <c r="P21">
        <f t="shared" si="1"/>
        <v>2.1912328804865133</v>
      </c>
      <c r="Q21">
        <f t="shared" si="2"/>
        <v>109645096</v>
      </c>
      <c r="R21">
        <f t="shared" si="3"/>
        <v>97.811053948094496</v>
      </c>
      <c r="S21">
        <f t="shared" si="4"/>
        <v>99613440</v>
      </c>
      <c r="T21">
        <f t="shared" si="5"/>
        <v>73.084700217159451</v>
      </c>
    </row>
    <row r="22" spans="1:20" x14ac:dyDescent="0.25">
      <c r="A22" t="str">
        <f>'Source data'!A22</f>
        <v>classic_robinhood</v>
      </c>
      <c r="B22" t="str">
        <f>'Source data'!B22</f>
        <v>find</v>
      </c>
      <c r="C22" t="str">
        <f>'Source data'!C22</f>
        <v>MURMUR</v>
      </c>
      <c r="D22">
        <f>'Source data'!D22</f>
        <v>1</v>
      </c>
      <c r="E22">
        <f>'Source data'!E22</f>
        <v>0.8</v>
      </c>
      <c r="F22">
        <f>'Source data'!F22</f>
        <v>16</v>
      </c>
      <c r="G22">
        <f>'Source data'!G22</f>
        <v>45000000</v>
      </c>
      <c r="H22">
        <f>'Source data'!H22</f>
        <v>3</v>
      </c>
      <c r="I22">
        <f>VLOOKUP(I$1&amp;$A22&amp;$C22&amp;$B22&amp;$G22&amp;$H22,'Source data'!$O$2:$P$2017,2, FALSE)</f>
        <v>4928007392</v>
      </c>
      <c r="J22">
        <f>VLOOKUP(J$1&amp;$A22&amp;$C22&amp;$B22&amp;$G22&amp;$H22,'Source data'!$O$2:$P$2017,2, FALSE)</f>
        <v>114403432</v>
      </c>
      <c r="K22">
        <f>VLOOKUP(K$1&amp;$A22&amp;$C22&amp;$B22&amp;$G22&amp;$H22,'Source data'!$O$2:$P$2017,2, FALSE)</f>
        <v>2400072</v>
      </c>
      <c r="L22">
        <f>VLOOKUP(L$1&amp;$A22&amp;$C22&amp;$B22&amp;$G22&amp;$H22,'Source data'!$O$2:$P$2017,2, FALSE)</f>
        <v>111646872</v>
      </c>
      <c r="M22">
        <f>VLOOKUP(M$1&amp;$A22&amp;$C22&amp;$B22&amp;$G22&amp;$H22,'Source data'!$O$2:$P$2017,2, FALSE)</f>
        <v>26811256</v>
      </c>
      <c r="N22">
        <f>VLOOKUP(N$1&amp;$A22&amp;$C22&amp;$B22&amp;$G22&amp;$H22,'Source data'!$O$2:$P$2017,2, FALSE)</f>
        <v>74402232</v>
      </c>
      <c r="O22">
        <f t="shared" si="0"/>
        <v>5042410824</v>
      </c>
      <c r="P22">
        <f t="shared" si="1"/>
        <v>2.2688241000809022</v>
      </c>
      <c r="Q22">
        <f t="shared" si="2"/>
        <v>114046944</v>
      </c>
      <c r="R22">
        <f t="shared" si="3"/>
        <v>97.895540278571602</v>
      </c>
      <c r="S22">
        <f t="shared" si="4"/>
        <v>101213488</v>
      </c>
      <c r="T22">
        <f t="shared" si="5"/>
        <v>73.51019460963542</v>
      </c>
    </row>
    <row r="23" spans="1:20" x14ac:dyDescent="0.25">
      <c r="A23" t="str">
        <f>'Source data'!A23</f>
        <v>classic_robinhood</v>
      </c>
      <c r="B23" t="str">
        <f>'Source data'!B23</f>
        <v>find</v>
      </c>
      <c r="C23" t="str">
        <f>'Source data'!C23</f>
        <v>MURMUR</v>
      </c>
      <c r="D23">
        <f>'Source data'!D23</f>
        <v>1</v>
      </c>
      <c r="E23">
        <f>'Source data'!E23</f>
        <v>0.8</v>
      </c>
      <c r="F23">
        <f>'Source data'!F23</f>
        <v>16</v>
      </c>
      <c r="G23">
        <f>'Source data'!G23</f>
        <v>90000000</v>
      </c>
      <c r="H23">
        <f>'Source data'!H23</f>
        <v>1</v>
      </c>
      <c r="I23">
        <f>VLOOKUP(I$1&amp;$A23&amp;$C23&amp;$B23&amp;$G23&amp;$H23,'Source data'!$O$2:$P$2017,2, FALSE)</f>
        <v>10000015000</v>
      </c>
      <c r="J23">
        <f>VLOOKUP(J$1&amp;$A23&amp;$C23&amp;$B23&amp;$G23&amp;$H23,'Source data'!$O$2:$P$2017,2, FALSE)</f>
        <v>208806264</v>
      </c>
      <c r="K23">
        <f>VLOOKUP(K$1&amp;$A23&amp;$C23&amp;$B23&amp;$G23&amp;$H23,'Source data'!$O$2:$P$2017,2, FALSE)</f>
        <v>4800144</v>
      </c>
      <c r="L23">
        <f>VLOOKUP(L$1&amp;$A23&amp;$C23&amp;$B23&amp;$G23&amp;$H23,'Source data'!$O$2:$P$2017,2, FALSE)</f>
        <v>204485848</v>
      </c>
      <c r="M23">
        <f>VLOOKUP(M$1&amp;$A23&amp;$C23&amp;$B23&amp;$G23&amp;$H23,'Source data'!$O$2:$P$2017,2, FALSE)</f>
        <v>35614952</v>
      </c>
      <c r="N23">
        <f>VLOOKUP(N$1&amp;$A23&amp;$C23&amp;$B23&amp;$G23&amp;$H23,'Source data'!$O$2:$P$2017,2, FALSE)</f>
        <v>172805184</v>
      </c>
      <c r="O23">
        <f t="shared" si="0"/>
        <v>10208821264</v>
      </c>
      <c r="P23">
        <f t="shared" si="1"/>
        <v>2.0453513544832691</v>
      </c>
      <c r="Q23">
        <f t="shared" si="2"/>
        <v>209285992</v>
      </c>
      <c r="R23">
        <f t="shared" si="3"/>
        <v>97.706418879673521</v>
      </c>
      <c r="S23">
        <f t="shared" si="4"/>
        <v>208420136</v>
      </c>
      <c r="T23">
        <f t="shared" si="5"/>
        <v>82.911942826867744</v>
      </c>
    </row>
    <row r="24" spans="1:20" x14ac:dyDescent="0.25">
      <c r="A24" t="str">
        <f>'Source data'!A24</f>
        <v>classic_robinhood</v>
      </c>
      <c r="B24" t="str">
        <f>'Source data'!B24</f>
        <v>find</v>
      </c>
      <c r="C24" t="str">
        <f>'Source data'!C24</f>
        <v>MURMUR</v>
      </c>
      <c r="D24">
        <f>'Source data'!D24</f>
        <v>1</v>
      </c>
      <c r="E24">
        <f>'Source data'!E24</f>
        <v>0.8</v>
      </c>
      <c r="F24">
        <f>'Source data'!F24</f>
        <v>16</v>
      </c>
      <c r="G24">
        <f>'Source data'!G24</f>
        <v>90000000</v>
      </c>
      <c r="H24">
        <f>'Source data'!H24</f>
        <v>2</v>
      </c>
      <c r="I24">
        <f>VLOOKUP(I$1&amp;$A24&amp;$C24&amp;$B24&amp;$G24&amp;$H24,'Source data'!$O$2:$P$2017,2, FALSE)</f>
        <v>10128015192</v>
      </c>
      <c r="J24">
        <f>VLOOKUP(J$1&amp;$A24&amp;$C24&amp;$B24&amp;$G24&amp;$H24,'Source data'!$O$2:$P$2017,2, FALSE)</f>
        <v>210406312</v>
      </c>
      <c r="K24">
        <f>VLOOKUP(K$1&amp;$A24&amp;$C24&amp;$B24&amp;$G24&amp;$H24,'Source data'!$O$2:$P$2017,2, FALSE)</f>
        <v>6400192</v>
      </c>
      <c r="L24">
        <f>VLOOKUP(L$1&amp;$A24&amp;$C24&amp;$B24&amp;$G24&amp;$H24,'Source data'!$O$2:$P$2017,2, FALSE)</f>
        <v>206886856</v>
      </c>
      <c r="M24">
        <f>VLOOKUP(M$1&amp;$A24&amp;$C24&amp;$B24&amp;$G24&amp;$H24,'Source data'!$O$2:$P$2017,2, FALSE)</f>
        <v>34414448</v>
      </c>
      <c r="N24">
        <f>VLOOKUP(N$1&amp;$A24&amp;$C24&amp;$B24&amp;$G24&amp;$H24,'Source data'!$O$2:$P$2017,2, FALSE)</f>
        <v>173605208</v>
      </c>
      <c r="O24">
        <f t="shared" si="0"/>
        <v>10338421504</v>
      </c>
      <c r="P24">
        <f t="shared" si="1"/>
        <v>2.0351879822136527</v>
      </c>
      <c r="Q24">
        <f t="shared" si="2"/>
        <v>213287048</v>
      </c>
      <c r="R24">
        <f t="shared" si="3"/>
        <v>96.999258951720307</v>
      </c>
      <c r="S24">
        <f t="shared" si="4"/>
        <v>208019656</v>
      </c>
      <c r="T24">
        <f t="shared" si="5"/>
        <v>83.456155700978556</v>
      </c>
    </row>
    <row r="25" spans="1:20" x14ac:dyDescent="0.25">
      <c r="A25" t="str">
        <f>'Source data'!A25</f>
        <v>classic_robinhood</v>
      </c>
      <c r="B25" t="str">
        <f>'Source data'!B25</f>
        <v>find</v>
      </c>
      <c r="C25" t="str">
        <f>'Source data'!C25</f>
        <v>MURMUR</v>
      </c>
      <c r="D25">
        <f>'Source data'!D25</f>
        <v>1</v>
      </c>
      <c r="E25">
        <f>'Source data'!E25</f>
        <v>0.8</v>
      </c>
      <c r="F25">
        <f>'Source data'!F25</f>
        <v>16</v>
      </c>
      <c r="G25">
        <f>'Source data'!G25</f>
        <v>90000000</v>
      </c>
      <c r="H25">
        <f>'Source data'!H25</f>
        <v>3</v>
      </c>
      <c r="I25">
        <f>VLOOKUP(I$1&amp;$A25&amp;$C25&amp;$B25&amp;$G25&amp;$H25,'Source data'!$O$2:$P$2017,2, FALSE)</f>
        <v>10112015168</v>
      </c>
      <c r="J25">
        <f>VLOOKUP(J$1&amp;$A25&amp;$C25&amp;$B25&amp;$G25&amp;$H25,'Source data'!$O$2:$P$2017,2, FALSE)</f>
        <v>210406312</v>
      </c>
      <c r="K25">
        <f>VLOOKUP(K$1&amp;$A25&amp;$C25&amp;$B25&amp;$G25&amp;$H25,'Source data'!$O$2:$P$2017,2, FALSE)</f>
        <v>5600168</v>
      </c>
      <c r="L25">
        <f>VLOOKUP(L$1&amp;$A25&amp;$C25&amp;$B25&amp;$G25&amp;$H25,'Source data'!$O$2:$P$2017,2, FALSE)</f>
        <v>207287024</v>
      </c>
      <c r="M25">
        <f>VLOOKUP(M$1&amp;$A25&amp;$C25&amp;$B25&amp;$G25&amp;$H25,'Source data'!$O$2:$P$2017,2, FALSE)</f>
        <v>34414448</v>
      </c>
      <c r="N25">
        <f>VLOOKUP(N$1&amp;$A25&amp;$C25&amp;$B25&amp;$G25&amp;$H25,'Source data'!$O$2:$P$2017,2, FALSE)</f>
        <v>174405232</v>
      </c>
      <c r="O25">
        <f t="shared" si="0"/>
        <v>10322421480</v>
      </c>
      <c r="P25">
        <f t="shared" si="1"/>
        <v>2.0383425769589869</v>
      </c>
      <c r="Q25">
        <f t="shared" si="2"/>
        <v>212887192</v>
      </c>
      <c r="R25">
        <f t="shared" si="3"/>
        <v>97.369419950825403</v>
      </c>
      <c r="S25">
        <f t="shared" si="4"/>
        <v>208819680</v>
      </c>
      <c r="T25">
        <f t="shared" si="5"/>
        <v>83.51953800523016</v>
      </c>
    </row>
    <row r="26" spans="1:20" x14ac:dyDescent="0.25">
      <c r="A26" t="str">
        <f>'Source data'!A26</f>
        <v>classic_robinhood</v>
      </c>
      <c r="B26" t="str">
        <f>'Source data'!B26</f>
        <v>insert</v>
      </c>
      <c r="C26" t="str">
        <f>'Source data'!C26</f>
        <v>MURMUR</v>
      </c>
      <c r="D26">
        <f>'Source data'!D26</f>
        <v>1</v>
      </c>
      <c r="E26">
        <f>'Source data'!E26</f>
        <v>0.8</v>
      </c>
      <c r="F26">
        <f>'Source data'!F26</f>
        <v>16</v>
      </c>
      <c r="G26">
        <f>'Source data'!G26</f>
        <v>11300000</v>
      </c>
      <c r="H26">
        <f>'Source data'!H26</f>
        <v>1</v>
      </c>
      <c r="I26">
        <f>VLOOKUP(I$1&amp;$A26&amp;$C26&amp;$B26&amp;$G26&amp;$H26,'Source data'!$O$2:$P$2017,2, FALSE)</f>
        <v>1296001944</v>
      </c>
      <c r="J26">
        <f>VLOOKUP(J$1&amp;$A26&amp;$C26&amp;$B26&amp;$G26&amp;$H26,'Source data'!$O$2:$P$2017,2, FALSE)</f>
        <v>23200696</v>
      </c>
      <c r="K26">
        <f>VLOOKUP(K$1&amp;$A26&amp;$C26&amp;$B26&amp;$G26&amp;$H26,'Source data'!$O$2:$P$2017,2, FALSE)</f>
        <v>0</v>
      </c>
      <c r="L26">
        <f>VLOOKUP(L$1&amp;$A26&amp;$C26&amp;$B26&amp;$G26&amp;$H26,'Source data'!$O$2:$P$2017,2, FALSE)</f>
        <v>22409408</v>
      </c>
      <c r="M26">
        <f>VLOOKUP(M$1&amp;$A26&amp;$C26&amp;$B26&amp;$G26&amp;$H26,'Source data'!$O$2:$P$2017,2, FALSE)</f>
        <v>20008400</v>
      </c>
      <c r="N26">
        <f>VLOOKUP(N$1&amp;$A26&amp;$C26&amp;$B26&amp;$G26&amp;$H26,'Source data'!$O$2:$P$2017,2, FALSE)</f>
        <v>7200216</v>
      </c>
      <c r="O26">
        <f t="shared" si="0"/>
        <v>1319202640</v>
      </c>
      <c r="P26">
        <f t="shared" si="1"/>
        <v>1.7586908407035935</v>
      </c>
      <c r="Q26">
        <f t="shared" si="2"/>
        <v>22409408</v>
      </c>
      <c r="R26">
        <f t="shared" si="3"/>
        <v>100</v>
      </c>
      <c r="S26">
        <f t="shared" si="4"/>
        <v>27208616</v>
      </c>
      <c r="T26">
        <f t="shared" si="5"/>
        <v>26.462999808590045</v>
      </c>
    </row>
    <row r="27" spans="1:20" x14ac:dyDescent="0.25">
      <c r="A27" t="str">
        <f>'Source data'!A27</f>
        <v>classic_robinhood</v>
      </c>
      <c r="B27" t="str">
        <f>'Source data'!B27</f>
        <v>insert</v>
      </c>
      <c r="C27" t="str">
        <f>'Source data'!C27</f>
        <v>MURMUR</v>
      </c>
      <c r="D27">
        <f>'Source data'!D27</f>
        <v>1</v>
      </c>
      <c r="E27">
        <f>'Source data'!E27</f>
        <v>0.8</v>
      </c>
      <c r="F27">
        <f>'Source data'!F27</f>
        <v>16</v>
      </c>
      <c r="G27">
        <f>'Source data'!G27</f>
        <v>11300000</v>
      </c>
      <c r="H27">
        <f>'Source data'!H27</f>
        <v>2</v>
      </c>
      <c r="I27">
        <f>VLOOKUP(I$1&amp;$A27&amp;$C27&amp;$B27&amp;$G27&amp;$H27,'Source data'!$O$2:$P$2017,2, FALSE)</f>
        <v>1280001920</v>
      </c>
      <c r="J27">
        <f>VLOOKUP(J$1&amp;$A27&amp;$C27&amp;$B27&amp;$G27&amp;$H27,'Source data'!$O$2:$P$2017,2, FALSE)</f>
        <v>22400672</v>
      </c>
      <c r="K27">
        <f>VLOOKUP(K$1&amp;$A27&amp;$C27&amp;$B27&amp;$G27&amp;$H27,'Source data'!$O$2:$P$2017,2, FALSE)</f>
        <v>0</v>
      </c>
      <c r="L27">
        <f>VLOOKUP(L$1&amp;$A27&amp;$C27&amp;$B27&amp;$G27&amp;$H27,'Source data'!$O$2:$P$2017,2, FALSE)</f>
        <v>22009240</v>
      </c>
      <c r="M27">
        <f>VLOOKUP(M$1&amp;$A27&amp;$C27&amp;$B27&amp;$G27&amp;$H27,'Source data'!$O$2:$P$2017,2, FALSE)</f>
        <v>20408568</v>
      </c>
      <c r="N27">
        <f>VLOOKUP(N$1&amp;$A27&amp;$C27&amp;$B27&amp;$G27&amp;$H27,'Source data'!$O$2:$P$2017,2, FALSE)</f>
        <v>7200216</v>
      </c>
      <c r="O27">
        <f t="shared" si="0"/>
        <v>1302402592</v>
      </c>
      <c r="P27">
        <f t="shared" si="1"/>
        <v>1.7199498939572135</v>
      </c>
      <c r="Q27">
        <f t="shared" si="2"/>
        <v>22009240</v>
      </c>
      <c r="R27">
        <f t="shared" si="3"/>
        <v>100</v>
      </c>
      <c r="S27">
        <f t="shared" si="4"/>
        <v>27608784</v>
      </c>
      <c r="T27">
        <f t="shared" si="5"/>
        <v>26.079439065480031</v>
      </c>
    </row>
    <row r="28" spans="1:20" x14ac:dyDescent="0.25">
      <c r="A28" t="str">
        <f>'Source data'!A28</f>
        <v>classic_robinhood</v>
      </c>
      <c r="B28" t="str">
        <f>'Source data'!B28</f>
        <v>insert</v>
      </c>
      <c r="C28" t="str">
        <f>'Source data'!C28</f>
        <v>MURMUR</v>
      </c>
      <c r="D28">
        <f>'Source data'!D28</f>
        <v>1</v>
      </c>
      <c r="E28">
        <f>'Source data'!E28</f>
        <v>0.8</v>
      </c>
      <c r="F28">
        <f>'Source data'!F28</f>
        <v>16</v>
      </c>
      <c r="G28">
        <f>'Source data'!G28</f>
        <v>11300000</v>
      </c>
      <c r="H28">
        <f>'Source data'!H28</f>
        <v>3</v>
      </c>
      <c r="I28">
        <f>VLOOKUP(I$1&amp;$A28&amp;$C28&amp;$B28&amp;$G28&amp;$H28,'Source data'!$O$2:$P$2017,2, FALSE)</f>
        <v>1280001920</v>
      </c>
      <c r="J28">
        <f>VLOOKUP(J$1&amp;$A28&amp;$C28&amp;$B28&amp;$G28&amp;$H28,'Source data'!$O$2:$P$2017,2, FALSE)</f>
        <v>22400672</v>
      </c>
      <c r="K28">
        <f>VLOOKUP(K$1&amp;$A28&amp;$C28&amp;$B28&amp;$G28&amp;$H28,'Source data'!$O$2:$P$2017,2, FALSE)</f>
        <v>0</v>
      </c>
      <c r="L28">
        <f>VLOOKUP(L$1&amp;$A28&amp;$C28&amp;$B28&amp;$G28&amp;$H28,'Source data'!$O$2:$P$2017,2, FALSE)</f>
        <v>22409408</v>
      </c>
      <c r="M28">
        <f>VLOOKUP(M$1&amp;$A28&amp;$C28&amp;$B28&amp;$G28&amp;$H28,'Source data'!$O$2:$P$2017,2, FALSE)</f>
        <v>20008400</v>
      </c>
      <c r="N28">
        <f>VLOOKUP(N$1&amp;$A28&amp;$C28&amp;$B28&amp;$G28&amp;$H28,'Source data'!$O$2:$P$2017,2, FALSE)</f>
        <v>7200216</v>
      </c>
      <c r="O28">
        <f t="shared" si="0"/>
        <v>1302402592</v>
      </c>
      <c r="P28">
        <f t="shared" si="1"/>
        <v>1.7199498939572135</v>
      </c>
      <c r="Q28">
        <f t="shared" si="2"/>
        <v>22409408</v>
      </c>
      <c r="R28">
        <f t="shared" si="3"/>
        <v>100</v>
      </c>
      <c r="S28">
        <f t="shared" si="4"/>
        <v>27208616</v>
      </c>
      <c r="T28">
        <f t="shared" si="5"/>
        <v>26.462999808590045</v>
      </c>
    </row>
    <row r="29" spans="1:20" x14ac:dyDescent="0.25">
      <c r="A29" t="str">
        <f>'Source data'!A29</f>
        <v>classic_robinhood</v>
      </c>
      <c r="B29" t="str">
        <f>'Source data'!B29</f>
        <v>insert</v>
      </c>
      <c r="C29" t="str">
        <f>'Source data'!C29</f>
        <v>MURMUR</v>
      </c>
      <c r="D29">
        <f>'Source data'!D29</f>
        <v>1</v>
      </c>
      <c r="E29">
        <f>'Source data'!E29</f>
        <v>0.8</v>
      </c>
      <c r="F29">
        <f>'Source data'!F29</f>
        <v>16</v>
      </c>
      <c r="G29">
        <f>'Source data'!G29</f>
        <v>22500000</v>
      </c>
      <c r="H29">
        <f>'Source data'!H29</f>
        <v>1</v>
      </c>
      <c r="I29">
        <f>VLOOKUP(I$1&amp;$A29&amp;$C29&amp;$B29&amp;$G29&amp;$H29,'Source data'!$O$2:$P$2017,2, FALSE)</f>
        <v>2384003576</v>
      </c>
      <c r="J29">
        <f>VLOOKUP(J$1&amp;$A29&amp;$C29&amp;$B29&amp;$G29&amp;$H29,'Source data'!$O$2:$P$2017,2, FALSE)</f>
        <v>64001920</v>
      </c>
      <c r="K29">
        <f>VLOOKUP(K$1&amp;$A29&amp;$C29&amp;$B29&amp;$G29&amp;$H29,'Source data'!$O$2:$P$2017,2, FALSE)</f>
        <v>0</v>
      </c>
      <c r="L29">
        <f>VLOOKUP(L$1&amp;$A29&amp;$C29&amp;$B29&amp;$G29&amp;$H29,'Source data'!$O$2:$P$2017,2, FALSE)</f>
        <v>62426208</v>
      </c>
      <c r="M29">
        <f>VLOOKUP(M$1&amp;$A29&amp;$C29&amp;$B29&amp;$G29&amp;$H29,'Source data'!$O$2:$P$2017,2, FALSE)</f>
        <v>25610752</v>
      </c>
      <c r="N29">
        <f>VLOOKUP(N$1&amp;$A29&amp;$C29&amp;$B29&amp;$G29&amp;$H29,'Source data'!$O$2:$P$2017,2, FALSE)</f>
        <v>25600768</v>
      </c>
      <c r="O29">
        <f t="shared" si="0"/>
        <v>2448005496</v>
      </c>
      <c r="P29">
        <f t="shared" si="1"/>
        <v>2.6144516466396039</v>
      </c>
      <c r="Q29">
        <f t="shared" si="2"/>
        <v>62426208</v>
      </c>
      <c r="R29">
        <f t="shared" si="3"/>
        <v>100</v>
      </c>
      <c r="S29">
        <f t="shared" si="4"/>
        <v>51211520</v>
      </c>
      <c r="T29">
        <f t="shared" si="5"/>
        <v>49.990252193256516</v>
      </c>
    </row>
    <row r="30" spans="1:20" x14ac:dyDescent="0.25">
      <c r="A30" t="str">
        <f>'Source data'!A30</f>
        <v>classic_robinhood</v>
      </c>
      <c r="B30" t="str">
        <f>'Source data'!B30</f>
        <v>insert</v>
      </c>
      <c r="C30" t="str">
        <f>'Source data'!C30</f>
        <v>MURMUR</v>
      </c>
      <c r="D30">
        <f>'Source data'!D30</f>
        <v>1</v>
      </c>
      <c r="E30">
        <f>'Source data'!E30</f>
        <v>0.8</v>
      </c>
      <c r="F30">
        <f>'Source data'!F30</f>
        <v>16</v>
      </c>
      <c r="G30">
        <f>'Source data'!G30</f>
        <v>22500000</v>
      </c>
      <c r="H30">
        <f>'Source data'!H30</f>
        <v>2</v>
      </c>
      <c r="I30">
        <f>VLOOKUP(I$1&amp;$A30&amp;$C30&amp;$B30&amp;$G30&amp;$H30,'Source data'!$O$2:$P$2017,2, FALSE)</f>
        <v>2384003576</v>
      </c>
      <c r="J30">
        <f>VLOOKUP(J$1&amp;$A30&amp;$C30&amp;$B30&amp;$G30&amp;$H30,'Source data'!$O$2:$P$2017,2, FALSE)</f>
        <v>60801824</v>
      </c>
      <c r="K30">
        <f>VLOOKUP(K$1&amp;$A30&amp;$C30&amp;$B30&amp;$G30&amp;$H30,'Source data'!$O$2:$P$2017,2, FALSE)</f>
        <v>800024</v>
      </c>
      <c r="L30">
        <f>VLOOKUP(L$1&amp;$A30&amp;$C30&amp;$B30&amp;$G30&amp;$H30,'Source data'!$O$2:$P$2017,2, FALSE)</f>
        <v>61225704</v>
      </c>
      <c r="M30">
        <f>VLOOKUP(M$1&amp;$A30&amp;$C30&amp;$B30&amp;$G30&amp;$H30,'Source data'!$O$2:$P$2017,2, FALSE)</f>
        <v>23209744</v>
      </c>
      <c r="N30">
        <f>VLOOKUP(N$1&amp;$A30&amp;$C30&amp;$B30&amp;$G30&amp;$H30,'Source data'!$O$2:$P$2017,2, FALSE)</f>
        <v>25600768</v>
      </c>
      <c r="O30">
        <f t="shared" si="0"/>
        <v>2444805400</v>
      </c>
      <c r="P30">
        <f t="shared" si="1"/>
        <v>2.4869801089280972</v>
      </c>
      <c r="Q30">
        <f t="shared" si="2"/>
        <v>62025728</v>
      </c>
      <c r="R30">
        <f t="shared" si="3"/>
        <v>98.710173945882588</v>
      </c>
      <c r="S30">
        <f t="shared" si="4"/>
        <v>48810512</v>
      </c>
      <c r="T30">
        <f t="shared" si="5"/>
        <v>52.449292070527754</v>
      </c>
    </row>
    <row r="31" spans="1:20" x14ac:dyDescent="0.25">
      <c r="A31" t="str">
        <f>'Source data'!A31</f>
        <v>classic_robinhood</v>
      </c>
      <c r="B31" t="str">
        <f>'Source data'!B31</f>
        <v>insert</v>
      </c>
      <c r="C31" t="str">
        <f>'Source data'!C31</f>
        <v>MURMUR</v>
      </c>
      <c r="D31">
        <f>'Source data'!D31</f>
        <v>1</v>
      </c>
      <c r="E31">
        <f>'Source data'!E31</f>
        <v>0.8</v>
      </c>
      <c r="F31">
        <f>'Source data'!F31</f>
        <v>16</v>
      </c>
      <c r="G31">
        <f>'Source data'!G31</f>
        <v>22500000</v>
      </c>
      <c r="H31">
        <f>'Source data'!H31</f>
        <v>3</v>
      </c>
      <c r="I31">
        <f>VLOOKUP(I$1&amp;$A31&amp;$C31&amp;$B31&amp;$G31&amp;$H31,'Source data'!$O$2:$P$2017,2, FALSE)</f>
        <v>2320003480</v>
      </c>
      <c r="J31">
        <f>VLOOKUP(J$1&amp;$A31&amp;$C31&amp;$B31&amp;$G31&amp;$H31,'Source data'!$O$2:$P$2017,2, FALSE)</f>
        <v>62401872</v>
      </c>
      <c r="K31">
        <f>VLOOKUP(K$1&amp;$A31&amp;$C31&amp;$B31&amp;$G31&amp;$H31,'Source data'!$O$2:$P$2017,2, FALSE)</f>
        <v>800024</v>
      </c>
      <c r="L31">
        <f>VLOOKUP(L$1&amp;$A31&amp;$C31&amp;$B31&amp;$G31&amp;$H31,'Source data'!$O$2:$P$2017,2, FALSE)</f>
        <v>61625872</v>
      </c>
      <c r="M31">
        <f>VLOOKUP(M$1&amp;$A31&amp;$C31&amp;$B31&amp;$G31&amp;$H31,'Source data'!$O$2:$P$2017,2, FALSE)</f>
        <v>28011760</v>
      </c>
      <c r="N31">
        <f>VLOOKUP(N$1&amp;$A31&amp;$C31&amp;$B31&amp;$G31&amp;$H31,'Source data'!$O$2:$P$2017,2, FALSE)</f>
        <v>24800744</v>
      </c>
      <c r="O31">
        <f t="shared" si="0"/>
        <v>2382405352</v>
      </c>
      <c r="P31">
        <f t="shared" si="1"/>
        <v>2.6192802139071087</v>
      </c>
      <c r="Q31">
        <f t="shared" si="2"/>
        <v>62425896</v>
      </c>
      <c r="R31">
        <f t="shared" si="3"/>
        <v>98.718442102937544</v>
      </c>
      <c r="S31">
        <f t="shared" si="4"/>
        <v>52812504</v>
      </c>
      <c r="T31">
        <f t="shared" si="5"/>
        <v>46.959985082320657</v>
      </c>
    </row>
    <row r="32" spans="1:20" x14ac:dyDescent="0.25">
      <c r="A32" t="str">
        <f>'Source data'!A32</f>
        <v>classic_robinhood</v>
      </c>
      <c r="B32" t="str">
        <f>'Source data'!B32</f>
        <v>insert</v>
      </c>
      <c r="C32" t="str">
        <f>'Source data'!C32</f>
        <v>MURMUR</v>
      </c>
      <c r="D32">
        <f>'Source data'!D32</f>
        <v>1</v>
      </c>
      <c r="E32">
        <f>'Source data'!E32</f>
        <v>0.8</v>
      </c>
      <c r="F32">
        <f>'Source data'!F32</f>
        <v>16</v>
      </c>
      <c r="G32">
        <f>'Source data'!G32</f>
        <v>45000000</v>
      </c>
      <c r="H32">
        <f>'Source data'!H32</f>
        <v>1</v>
      </c>
      <c r="I32">
        <f>VLOOKUP(I$1&amp;$A32&amp;$C32&amp;$B32&amp;$G32&amp;$H32,'Source data'!$O$2:$P$2017,2, FALSE)</f>
        <v>4928007392</v>
      </c>
      <c r="J32">
        <f>VLOOKUP(J$1&amp;$A32&amp;$C32&amp;$B32&amp;$G32&amp;$H32,'Source data'!$O$2:$P$2017,2, FALSE)</f>
        <v>107203216</v>
      </c>
      <c r="K32">
        <f>VLOOKUP(K$1&amp;$A32&amp;$C32&amp;$B32&amp;$G32&amp;$H32,'Source data'!$O$2:$P$2017,2, FALSE)</f>
        <v>2400072</v>
      </c>
      <c r="L32">
        <f>VLOOKUP(L$1&amp;$A32&amp;$C32&amp;$B32&amp;$G32&amp;$H32,'Source data'!$O$2:$P$2017,2, FALSE)</f>
        <v>103643512</v>
      </c>
      <c r="M32">
        <f>VLOOKUP(M$1&amp;$A32&amp;$C32&amp;$B32&amp;$G32&amp;$H32,'Source data'!$O$2:$P$2017,2, FALSE)</f>
        <v>26811256</v>
      </c>
      <c r="N32">
        <f>VLOOKUP(N$1&amp;$A32&amp;$C32&amp;$B32&amp;$G32&amp;$H32,'Source data'!$O$2:$P$2017,2, FALSE)</f>
        <v>72802184</v>
      </c>
      <c r="O32">
        <f t="shared" si="0"/>
        <v>5035210608</v>
      </c>
      <c r="P32">
        <f t="shared" si="1"/>
        <v>2.1290711421221253</v>
      </c>
      <c r="Q32">
        <f t="shared" si="2"/>
        <v>106043584</v>
      </c>
      <c r="R32">
        <f t="shared" si="3"/>
        <v>97.736711727887283</v>
      </c>
      <c r="S32">
        <f t="shared" si="4"/>
        <v>99613440</v>
      </c>
      <c r="T32">
        <f t="shared" si="5"/>
        <v>73.084700217159451</v>
      </c>
    </row>
    <row r="33" spans="1:20" x14ac:dyDescent="0.25">
      <c r="A33" t="str">
        <f>'Source data'!A33</f>
        <v>classic_robinhood</v>
      </c>
      <c r="B33" t="str">
        <f>'Source data'!B33</f>
        <v>insert</v>
      </c>
      <c r="C33" t="str">
        <f>'Source data'!C33</f>
        <v>MURMUR</v>
      </c>
      <c r="D33">
        <f>'Source data'!D33</f>
        <v>1</v>
      </c>
      <c r="E33">
        <f>'Source data'!E33</f>
        <v>0.8</v>
      </c>
      <c r="F33">
        <f>'Source data'!F33</f>
        <v>16</v>
      </c>
      <c r="G33">
        <f>'Source data'!G33</f>
        <v>45000000</v>
      </c>
      <c r="H33">
        <f>'Source data'!H33</f>
        <v>2</v>
      </c>
      <c r="I33">
        <f>VLOOKUP(I$1&amp;$A33&amp;$C33&amp;$B33&amp;$G33&amp;$H33,'Source data'!$O$2:$P$2017,2, FALSE)</f>
        <v>5040007560</v>
      </c>
      <c r="J33">
        <f>VLOOKUP(J$1&amp;$A33&amp;$C33&amp;$B33&amp;$G33&amp;$H33,'Source data'!$O$2:$P$2017,2, FALSE)</f>
        <v>104003120</v>
      </c>
      <c r="K33">
        <f>VLOOKUP(K$1&amp;$A33&amp;$C33&amp;$B33&amp;$G33&amp;$H33,'Source data'!$O$2:$P$2017,2, FALSE)</f>
        <v>7200216</v>
      </c>
      <c r="L33">
        <f>VLOOKUP(L$1&amp;$A33&amp;$C33&amp;$B33&amp;$G33&amp;$H33,'Source data'!$O$2:$P$2017,2, FALSE)</f>
        <v>100442168</v>
      </c>
      <c r="M33">
        <f>VLOOKUP(M$1&amp;$A33&amp;$C33&amp;$B33&amp;$G33&amp;$H33,'Source data'!$O$2:$P$2017,2, FALSE)</f>
        <v>27211424</v>
      </c>
      <c r="N33">
        <f>VLOOKUP(N$1&amp;$A33&amp;$C33&amp;$B33&amp;$G33&amp;$H33,'Source data'!$O$2:$P$2017,2, FALSE)</f>
        <v>72002160</v>
      </c>
      <c r="O33">
        <f t="shared" si="0"/>
        <v>5144010680</v>
      </c>
      <c r="P33">
        <f t="shared" si="1"/>
        <v>2.0218293948021118</v>
      </c>
      <c r="Q33">
        <f t="shared" si="2"/>
        <v>107642384</v>
      </c>
      <c r="R33">
        <f t="shared" si="3"/>
        <v>93.310984268055591</v>
      </c>
      <c r="S33">
        <f t="shared" si="4"/>
        <v>99213584</v>
      </c>
      <c r="T33">
        <f t="shared" si="5"/>
        <v>72.572884777552233</v>
      </c>
    </row>
    <row r="34" spans="1:20" x14ac:dyDescent="0.25">
      <c r="A34" t="str">
        <f>'Source data'!A34</f>
        <v>classic_robinhood</v>
      </c>
      <c r="B34" t="str">
        <f>'Source data'!B34</f>
        <v>insert</v>
      </c>
      <c r="C34" t="str">
        <f>'Source data'!C34</f>
        <v>MURMUR</v>
      </c>
      <c r="D34">
        <f>'Source data'!D34</f>
        <v>1</v>
      </c>
      <c r="E34">
        <f>'Source data'!E34</f>
        <v>0.8</v>
      </c>
      <c r="F34">
        <f>'Source data'!F34</f>
        <v>16</v>
      </c>
      <c r="G34">
        <f>'Source data'!G34</f>
        <v>45000000</v>
      </c>
      <c r="H34">
        <f>'Source data'!H34</f>
        <v>3</v>
      </c>
      <c r="I34">
        <f>VLOOKUP(I$1&amp;$A34&amp;$C34&amp;$B34&amp;$G34&amp;$H34,'Source data'!$O$2:$P$2017,2, FALSE)</f>
        <v>4944007416</v>
      </c>
      <c r="J34">
        <f>VLOOKUP(J$1&amp;$A34&amp;$C34&amp;$B34&amp;$G34&amp;$H34,'Source data'!$O$2:$P$2017,2, FALSE)</f>
        <v>114403432</v>
      </c>
      <c r="K34">
        <f>VLOOKUP(K$1&amp;$A34&amp;$C34&amp;$B34&amp;$G34&amp;$H34,'Source data'!$O$2:$P$2017,2, FALSE)</f>
        <v>2400072</v>
      </c>
      <c r="L34">
        <f>VLOOKUP(L$1&amp;$A34&amp;$C34&amp;$B34&amp;$G34&amp;$H34,'Source data'!$O$2:$P$2017,2, FALSE)</f>
        <v>111646872</v>
      </c>
      <c r="M34">
        <f>VLOOKUP(M$1&amp;$A34&amp;$C34&amp;$B34&amp;$G34&amp;$H34,'Source data'!$O$2:$P$2017,2, FALSE)</f>
        <v>26811256</v>
      </c>
      <c r="N34">
        <f>VLOOKUP(N$1&amp;$A34&amp;$C34&amp;$B34&amp;$G34&amp;$H34,'Source data'!$O$2:$P$2017,2, FALSE)</f>
        <v>74402232</v>
      </c>
      <c r="O34">
        <f t="shared" si="0"/>
        <v>5058410848</v>
      </c>
      <c r="P34">
        <f t="shared" si="1"/>
        <v>2.2616476881317964</v>
      </c>
      <c r="Q34">
        <f t="shared" si="2"/>
        <v>114046944</v>
      </c>
      <c r="R34">
        <f t="shared" si="3"/>
        <v>97.895540278571602</v>
      </c>
      <c r="S34">
        <f t="shared" si="4"/>
        <v>101213488</v>
      </c>
      <c r="T34">
        <f t="shared" si="5"/>
        <v>73.51019460963542</v>
      </c>
    </row>
    <row r="35" spans="1:20" x14ac:dyDescent="0.25">
      <c r="A35" t="str">
        <f>'Source data'!A35</f>
        <v>classic_robinhood</v>
      </c>
      <c r="B35" t="str">
        <f>'Source data'!B35</f>
        <v>insert</v>
      </c>
      <c r="C35" t="str">
        <f>'Source data'!C35</f>
        <v>MURMUR</v>
      </c>
      <c r="D35">
        <f>'Source data'!D35</f>
        <v>1</v>
      </c>
      <c r="E35">
        <f>'Source data'!E35</f>
        <v>0.8</v>
      </c>
      <c r="F35">
        <f>'Source data'!F35</f>
        <v>16</v>
      </c>
      <c r="G35">
        <f>'Source data'!G35</f>
        <v>90000000</v>
      </c>
      <c r="H35">
        <f>'Source data'!H35</f>
        <v>1</v>
      </c>
      <c r="I35">
        <f>VLOOKUP(I$1&amp;$A35&amp;$C35&amp;$B35&amp;$G35&amp;$H35,'Source data'!$O$2:$P$2017,2, FALSE)</f>
        <v>10432015648</v>
      </c>
      <c r="J35">
        <f>VLOOKUP(J$1&amp;$A35&amp;$C35&amp;$B35&amp;$G35&amp;$H35,'Source data'!$O$2:$P$2017,2, FALSE)</f>
        <v>214406432</v>
      </c>
      <c r="K35">
        <f>VLOOKUP(K$1&amp;$A35&amp;$C35&amp;$B35&amp;$G35&amp;$H35,'Source data'!$O$2:$P$2017,2, FALSE)</f>
        <v>9600288</v>
      </c>
      <c r="L35">
        <f>VLOOKUP(L$1&amp;$A35&amp;$C35&amp;$B35&amp;$G35&amp;$H35,'Source data'!$O$2:$P$2017,2, FALSE)</f>
        <v>211288704</v>
      </c>
      <c r="M35">
        <f>VLOOKUP(M$1&amp;$A35&amp;$C35&amp;$B35&amp;$G35&amp;$H35,'Source data'!$O$2:$P$2017,2, FALSE)</f>
        <v>32013440</v>
      </c>
      <c r="N35">
        <f>VLOOKUP(N$1&amp;$A35&amp;$C35&amp;$B35&amp;$G35&amp;$H35,'Source data'!$O$2:$P$2017,2, FALSE)</f>
        <v>176005280</v>
      </c>
      <c r="O35">
        <f t="shared" si="0"/>
        <v>10646422080</v>
      </c>
      <c r="P35">
        <f t="shared" si="1"/>
        <v>2.0138825080284626</v>
      </c>
      <c r="Q35">
        <f t="shared" si="2"/>
        <v>220888992</v>
      </c>
      <c r="R35">
        <f t="shared" si="3"/>
        <v>95.653795187765624</v>
      </c>
      <c r="S35">
        <f t="shared" si="4"/>
        <v>208018720</v>
      </c>
      <c r="T35">
        <f t="shared" si="5"/>
        <v>84.610308149189649</v>
      </c>
    </row>
    <row r="36" spans="1:20" x14ac:dyDescent="0.25">
      <c r="A36" t="str">
        <f>'Source data'!A36</f>
        <v>classic_robinhood</v>
      </c>
      <c r="B36" t="str">
        <f>'Source data'!B36</f>
        <v>insert</v>
      </c>
      <c r="C36" t="str">
        <f>'Source data'!C36</f>
        <v>MURMUR</v>
      </c>
      <c r="D36">
        <f>'Source data'!D36</f>
        <v>1</v>
      </c>
      <c r="E36">
        <f>'Source data'!E36</f>
        <v>0.8</v>
      </c>
      <c r="F36">
        <f>'Source data'!F36</f>
        <v>16</v>
      </c>
      <c r="G36">
        <f>'Source data'!G36</f>
        <v>90000000</v>
      </c>
      <c r="H36">
        <f>'Source data'!H36</f>
        <v>2</v>
      </c>
      <c r="I36">
        <f>VLOOKUP(I$1&amp;$A36&amp;$C36&amp;$B36&amp;$G36&amp;$H36,'Source data'!$O$2:$P$2017,2, FALSE)</f>
        <v>10208015312</v>
      </c>
      <c r="J36">
        <f>VLOOKUP(J$1&amp;$A36&amp;$C36&amp;$B36&amp;$G36&amp;$H36,'Source data'!$O$2:$P$2017,2, FALSE)</f>
        <v>212006360</v>
      </c>
      <c r="K36">
        <f>VLOOKUP(K$1&amp;$A36&amp;$C36&amp;$B36&amp;$G36&amp;$H36,'Source data'!$O$2:$P$2017,2, FALSE)</f>
        <v>7200216</v>
      </c>
      <c r="L36">
        <f>VLOOKUP(L$1&amp;$A36&amp;$C36&amp;$B36&amp;$G36&amp;$H36,'Source data'!$O$2:$P$2017,2, FALSE)</f>
        <v>208487528</v>
      </c>
      <c r="M36">
        <f>VLOOKUP(M$1&amp;$A36&amp;$C36&amp;$B36&amp;$G36&amp;$H36,'Source data'!$O$2:$P$2017,2, FALSE)</f>
        <v>33614112</v>
      </c>
      <c r="N36">
        <f>VLOOKUP(N$1&amp;$A36&amp;$C36&amp;$B36&amp;$G36&amp;$H36,'Source data'!$O$2:$P$2017,2, FALSE)</f>
        <v>174405232</v>
      </c>
      <c r="O36">
        <f t="shared" si="0"/>
        <v>10420021672</v>
      </c>
      <c r="P36">
        <f t="shared" si="1"/>
        <v>2.0346057491385992</v>
      </c>
      <c r="Q36">
        <f t="shared" si="2"/>
        <v>215687744</v>
      </c>
      <c r="R36">
        <f t="shared" si="3"/>
        <v>96.661740780227177</v>
      </c>
      <c r="S36">
        <f t="shared" si="4"/>
        <v>208019344</v>
      </c>
      <c r="T36">
        <f t="shared" si="5"/>
        <v>83.840872029670479</v>
      </c>
    </row>
    <row r="37" spans="1:20" x14ac:dyDescent="0.25">
      <c r="A37" t="str">
        <f>'Source data'!A37</f>
        <v>classic_robinhood</v>
      </c>
      <c r="B37" t="str">
        <f>'Source data'!B37</f>
        <v>insert</v>
      </c>
      <c r="C37" t="str">
        <f>'Source data'!C37</f>
        <v>MURMUR</v>
      </c>
      <c r="D37">
        <f>'Source data'!D37</f>
        <v>1</v>
      </c>
      <c r="E37">
        <f>'Source data'!E37</f>
        <v>0.8</v>
      </c>
      <c r="F37">
        <f>'Source data'!F37</f>
        <v>16</v>
      </c>
      <c r="G37">
        <f>'Source data'!G37</f>
        <v>90000000</v>
      </c>
      <c r="H37">
        <f>'Source data'!H37</f>
        <v>3</v>
      </c>
      <c r="I37">
        <f>VLOOKUP(I$1&amp;$A37&amp;$C37&amp;$B37&amp;$G37&amp;$H37,'Source data'!$O$2:$P$2017,2, FALSE)</f>
        <v>9760014640</v>
      </c>
      <c r="J37">
        <f>VLOOKUP(J$1&amp;$A37&amp;$C37&amp;$B37&amp;$G37&amp;$H37,'Source data'!$O$2:$P$2017,2, FALSE)</f>
        <v>213606408</v>
      </c>
      <c r="K37">
        <f>VLOOKUP(K$1&amp;$A37&amp;$C37&amp;$B37&amp;$G37&amp;$H37,'Source data'!$O$2:$P$2017,2, FALSE)</f>
        <v>4800144</v>
      </c>
      <c r="L37">
        <f>VLOOKUP(L$1&amp;$A37&amp;$C37&amp;$B37&amp;$G37&amp;$H37,'Source data'!$O$2:$P$2017,2, FALSE)</f>
        <v>205686352</v>
      </c>
      <c r="M37">
        <f>VLOOKUP(M$1&amp;$A37&amp;$C37&amp;$B37&amp;$G37&amp;$H37,'Source data'!$O$2:$P$2017,2, FALSE)</f>
        <v>40416968</v>
      </c>
      <c r="N37">
        <f>VLOOKUP(N$1&amp;$A37&amp;$C37&amp;$B37&amp;$G37&amp;$H37,'Source data'!$O$2:$P$2017,2, FALSE)</f>
        <v>172005160</v>
      </c>
      <c r="O37">
        <f t="shared" si="0"/>
        <v>9973621048</v>
      </c>
      <c r="P37">
        <f t="shared" si="1"/>
        <v>2.1417136962791892</v>
      </c>
      <c r="Q37">
        <f t="shared" si="2"/>
        <v>210486496</v>
      </c>
      <c r="R37">
        <f t="shared" si="3"/>
        <v>97.719500257156639</v>
      </c>
      <c r="S37">
        <f t="shared" si="4"/>
        <v>212422128</v>
      </c>
      <c r="T37">
        <f t="shared" si="5"/>
        <v>80.973277887508971</v>
      </c>
    </row>
    <row r="38" spans="1:20" x14ac:dyDescent="0.25">
      <c r="A38" t="str">
        <f>'Source data'!A38</f>
        <v>google_densehash</v>
      </c>
      <c r="B38" t="str">
        <f>'Source data'!B38</f>
        <v>erase</v>
      </c>
      <c r="C38" t="str">
        <f>'Source data'!C38</f>
        <v>MURMUR</v>
      </c>
      <c r="D38">
        <f>'Source data'!D38</f>
        <v>1</v>
      </c>
      <c r="E38">
        <f>'Source data'!E38</f>
        <v>0.8</v>
      </c>
      <c r="F38">
        <f>'Source data'!F38</f>
        <v>16</v>
      </c>
      <c r="G38">
        <f>'Source data'!G38</f>
        <v>11300000</v>
      </c>
      <c r="H38">
        <f>'Source data'!H38</f>
        <v>1</v>
      </c>
      <c r="I38">
        <f>VLOOKUP(I$1&amp;$A38&amp;$C38&amp;$B38&amp;$G38&amp;$H38,'Source data'!$O$2:$P$2017,2, FALSE)</f>
        <v>1728002592</v>
      </c>
      <c r="J38">
        <f>VLOOKUP(J$1&amp;$A38&amp;$C38&amp;$B38&amp;$G38&amp;$H38,'Source data'!$O$2:$P$2017,2, FALSE)</f>
        <v>57601728</v>
      </c>
      <c r="K38">
        <f>VLOOKUP(K$1&amp;$A38&amp;$C38&amp;$B38&amp;$G38&amp;$H38,'Source data'!$O$2:$P$2017,2, FALSE)</f>
        <v>0</v>
      </c>
      <c r="L38">
        <f>VLOOKUP(L$1&amp;$A38&amp;$C38&amp;$B38&amp;$G38&amp;$H38,'Source data'!$O$2:$P$2017,2, FALSE)</f>
        <v>57224024</v>
      </c>
      <c r="M38">
        <f>VLOOKUP(M$1&amp;$A38&amp;$C38&amp;$B38&amp;$G38&amp;$H38,'Source data'!$O$2:$P$2017,2, FALSE)</f>
        <v>27611592</v>
      </c>
      <c r="N38">
        <f>VLOOKUP(N$1&amp;$A38&amp;$C38&amp;$B38&amp;$G38&amp;$H38,'Source data'!$O$2:$P$2017,2, FALSE)</f>
        <v>27200816</v>
      </c>
      <c r="O38">
        <f t="shared" si="0"/>
        <v>1785604320</v>
      </c>
      <c r="P38">
        <f t="shared" si="1"/>
        <v>3.2258954212207551</v>
      </c>
      <c r="Q38">
        <f t="shared" si="2"/>
        <v>57224024</v>
      </c>
      <c r="R38">
        <f t="shared" si="3"/>
        <v>100</v>
      </c>
      <c r="S38">
        <f t="shared" si="4"/>
        <v>54812408</v>
      </c>
      <c r="T38">
        <f t="shared" si="5"/>
        <v>49.625289222834361</v>
      </c>
    </row>
    <row r="39" spans="1:20" x14ac:dyDescent="0.25">
      <c r="A39" t="str">
        <f>'Source data'!A39</f>
        <v>google_densehash</v>
      </c>
      <c r="B39" t="str">
        <f>'Source data'!B39</f>
        <v>erase</v>
      </c>
      <c r="C39" t="str">
        <f>'Source data'!C39</f>
        <v>MURMUR</v>
      </c>
      <c r="D39">
        <f>'Source data'!D39</f>
        <v>1</v>
      </c>
      <c r="E39">
        <f>'Source data'!E39</f>
        <v>0.8</v>
      </c>
      <c r="F39">
        <f>'Source data'!F39</f>
        <v>16</v>
      </c>
      <c r="G39">
        <f>'Source data'!G39</f>
        <v>11300000</v>
      </c>
      <c r="H39">
        <f>'Source data'!H39</f>
        <v>2</v>
      </c>
      <c r="I39">
        <f>VLOOKUP(I$1&amp;$A39&amp;$C39&amp;$B39&amp;$G39&amp;$H39,'Source data'!$O$2:$P$2017,2, FALSE)</f>
        <v>1696002544</v>
      </c>
      <c r="J39">
        <f>VLOOKUP(J$1&amp;$A39&amp;$C39&amp;$B39&amp;$G39&amp;$H39,'Source data'!$O$2:$P$2017,2, FALSE)</f>
        <v>56801704</v>
      </c>
      <c r="K39">
        <f>VLOOKUP(K$1&amp;$A39&amp;$C39&amp;$B39&amp;$G39&amp;$H39,'Source data'!$O$2:$P$2017,2, FALSE)</f>
        <v>0</v>
      </c>
      <c r="L39">
        <f>VLOOKUP(L$1&amp;$A39&amp;$C39&amp;$B39&amp;$G39&amp;$H39,'Source data'!$O$2:$P$2017,2, FALSE)</f>
        <v>56823856</v>
      </c>
      <c r="M39">
        <f>VLOOKUP(M$1&amp;$A39&amp;$C39&amp;$B39&amp;$G39&amp;$H39,'Source data'!$O$2:$P$2017,2, FALSE)</f>
        <v>25610752</v>
      </c>
      <c r="N39">
        <f>VLOOKUP(N$1&amp;$A39&amp;$C39&amp;$B39&amp;$G39&amp;$H39,'Source data'!$O$2:$P$2017,2, FALSE)</f>
        <v>28000840</v>
      </c>
      <c r="O39">
        <f t="shared" si="0"/>
        <v>1752804248</v>
      </c>
      <c r="P39">
        <f t="shared" si="1"/>
        <v>3.2406188006910854</v>
      </c>
      <c r="Q39">
        <f t="shared" si="2"/>
        <v>56823856</v>
      </c>
      <c r="R39">
        <f t="shared" si="3"/>
        <v>100</v>
      </c>
      <c r="S39">
        <f t="shared" si="4"/>
        <v>53611592</v>
      </c>
      <c r="T39">
        <f t="shared" si="5"/>
        <v>52.229077621869536</v>
      </c>
    </row>
    <row r="40" spans="1:20" x14ac:dyDescent="0.25">
      <c r="A40" t="str">
        <f>'Source data'!A40</f>
        <v>google_densehash</v>
      </c>
      <c r="B40" t="str">
        <f>'Source data'!B40</f>
        <v>erase</v>
      </c>
      <c r="C40" t="str">
        <f>'Source data'!C40</f>
        <v>MURMUR</v>
      </c>
      <c r="D40">
        <f>'Source data'!D40</f>
        <v>1</v>
      </c>
      <c r="E40">
        <f>'Source data'!E40</f>
        <v>0.8</v>
      </c>
      <c r="F40">
        <f>'Source data'!F40</f>
        <v>16</v>
      </c>
      <c r="G40">
        <f>'Source data'!G40</f>
        <v>11300000</v>
      </c>
      <c r="H40">
        <f>'Source data'!H40</f>
        <v>3</v>
      </c>
      <c r="I40">
        <f>VLOOKUP(I$1&amp;$A40&amp;$C40&amp;$B40&amp;$G40&amp;$H40,'Source data'!$O$2:$P$2017,2, FALSE)</f>
        <v>1728002592</v>
      </c>
      <c r="J40">
        <f>VLOOKUP(J$1&amp;$A40&amp;$C40&amp;$B40&amp;$G40&amp;$H40,'Source data'!$O$2:$P$2017,2, FALSE)</f>
        <v>57601728</v>
      </c>
      <c r="K40">
        <f>VLOOKUP(K$1&amp;$A40&amp;$C40&amp;$B40&amp;$G40&amp;$H40,'Source data'!$O$2:$P$2017,2, FALSE)</f>
        <v>0</v>
      </c>
      <c r="L40">
        <f>VLOOKUP(L$1&amp;$A40&amp;$C40&amp;$B40&amp;$G40&amp;$H40,'Source data'!$O$2:$P$2017,2, FALSE)</f>
        <v>57224024</v>
      </c>
      <c r="M40">
        <f>VLOOKUP(M$1&amp;$A40&amp;$C40&amp;$B40&amp;$G40&amp;$H40,'Source data'!$O$2:$P$2017,2, FALSE)</f>
        <v>27211424</v>
      </c>
      <c r="N40">
        <f>VLOOKUP(N$1&amp;$A40&amp;$C40&amp;$B40&amp;$G40&amp;$H40,'Source data'!$O$2:$P$2017,2, FALSE)</f>
        <v>27200816</v>
      </c>
      <c r="O40">
        <f t="shared" si="0"/>
        <v>1785604320</v>
      </c>
      <c r="P40">
        <f t="shared" si="1"/>
        <v>3.2258954212207551</v>
      </c>
      <c r="Q40">
        <f t="shared" si="2"/>
        <v>57224024</v>
      </c>
      <c r="R40">
        <f t="shared" si="3"/>
        <v>100</v>
      </c>
      <c r="S40">
        <f t="shared" si="4"/>
        <v>54412240</v>
      </c>
      <c r="T40">
        <f t="shared" si="5"/>
        <v>49.990252193256516</v>
      </c>
    </row>
    <row r="41" spans="1:20" x14ac:dyDescent="0.25">
      <c r="A41" t="str">
        <f>'Source data'!A41</f>
        <v>google_densehash</v>
      </c>
      <c r="B41" t="str">
        <f>'Source data'!B41</f>
        <v>erase</v>
      </c>
      <c r="C41" t="str">
        <f>'Source data'!C41</f>
        <v>MURMUR</v>
      </c>
      <c r="D41">
        <f>'Source data'!D41</f>
        <v>1</v>
      </c>
      <c r="E41">
        <f>'Source data'!E41</f>
        <v>0.8</v>
      </c>
      <c r="F41">
        <f>'Source data'!F41</f>
        <v>16</v>
      </c>
      <c r="G41">
        <f>'Source data'!G41</f>
        <v>22500000</v>
      </c>
      <c r="H41">
        <f>'Source data'!H41</f>
        <v>1</v>
      </c>
      <c r="I41">
        <f>VLOOKUP(I$1&amp;$A41&amp;$C41&amp;$B41&amp;$G41&amp;$H41,'Source data'!$O$2:$P$2017,2, FALSE)</f>
        <v>3152004728</v>
      </c>
      <c r="J41">
        <f>VLOOKUP(J$1&amp;$A41&amp;$C41&amp;$B41&amp;$G41&amp;$H41,'Source data'!$O$2:$P$2017,2, FALSE)</f>
        <v>116803504</v>
      </c>
      <c r="K41">
        <f>VLOOKUP(K$1&amp;$A41&amp;$C41&amp;$B41&amp;$G41&amp;$H41,'Source data'!$O$2:$P$2017,2, FALSE)</f>
        <v>0</v>
      </c>
      <c r="L41">
        <f>VLOOKUP(L$1&amp;$A41&amp;$C41&amp;$B41&amp;$G41&amp;$H41,'Source data'!$O$2:$P$2017,2, FALSE)</f>
        <v>116048720</v>
      </c>
      <c r="M41">
        <f>VLOOKUP(M$1&amp;$A41&amp;$C41&amp;$B41&amp;$G41&amp;$H41,'Source data'!$O$2:$P$2017,2, FALSE)</f>
        <v>32813776</v>
      </c>
      <c r="N41">
        <f>VLOOKUP(N$1&amp;$A41&amp;$C41&amp;$B41&amp;$G41&amp;$H41,'Source data'!$O$2:$P$2017,2, FALSE)</f>
        <v>71202136</v>
      </c>
      <c r="O41">
        <f t="shared" si="0"/>
        <v>3268808232</v>
      </c>
      <c r="P41">
        <f t="shared" si="1"/>
        <v>3.5732748974550428</v>
      </c>
      <c r="Q41">
        <f t="shared" si="2"/>
        <v>116048720</v>
      </c>
      <c r="R41">
        <f t="shared" si="3"/>
        <v>100</v>
      </c>
      <c r="S41">
        <f t="shared" si="4"/>
        <v>104015912</v>
      </c>
      <c r="T41">
        <f t="shared" si="5"/>
        <v>68.453118980488298</v>
      </c>
    </row>
    <row r="42" spans="1:20" x14ac:dyDescent="0.25">
      <c r="A42" t="str">
        <f>'Source data'!A42</f>
        <v>google_densehash</v>
      </c>
      <c r="B42" t="str">
        <f>'Source data'!B42</f>
        <v>erase</v>
      </c>
      <c r="C42" t="str">
        <f>'Source data'!C42</f>
        <v>MURMUR</v>
      </c>
      <c r="D42">
        <f>'Source data'!D42</f>
        <v>1</v>
      </c>
      <c r="E42">
        <f>'Source data'!E42</f>
        <v>0.8</v>
      </c>
      <c r="F42">
        <f>'Source data'!F42</f>
        <v>16</v>
      </c>
      <c r="G42">
        <f>'Source data'!G42</f>
        <v>22500000</v>
      </c>
      <c r="H42">
        <f>'Source data'!H42</f>
        <v>2</v>
      </c>
      <c r="I42">
        <f>VLOOKUP(I$1&amp;$A42&amp;$C42&amp;$B42&amp;$G42&amp;$H42,'Source data'!$O$2:$P$2017,2, FALSE)</f>
        <v>3120004680</v>
      </c>
      <c r="J42">
        <f>VLOOKUP(J$1&amp;$A42&amp;$C42&amp;$B42&amp;$G42&amp;$H42,'Source data'!$O$2:$P$2017,2, FALSE)</f>
        <v>115203456</v>
      </c>
      <c r="K42">
        <f>VLOOKUP(K$1&amp;$A42&amp;$C42&amp;$B42&amp;$G42&amp;$H42,'Source data'!$O$2:$P$2017,2, FALSE)</f>
        <v>800024</v>
      </c>
      <c r="L42">
        <f>VLOOKUP(L$1&amp;$A42&amp;$C42&amp;$B42&amp;$G42&amp;$H42,'Source data'!$O$2:$P$2017,2, FALSE)</f>
        <v>114047880</v>
      </c>
      <c r="M42">
        <f>VLOOKUP(M$1&amp;$A42&amp;$C42&amp;$B42&amp;$G42&amp;$H42,'Source data'!$O$2:$P$2017,2, FALSE)</f>
        <v>33213944</v>
      </c>
      <c r="N42">
        <f>VLOOKUP(N$1&amp;$A42&amp;$C42&amp;$B42&amp;$G42&amp;$H42,'Source data'!$O$2:$P$2017,2, FALSE)</f>
        <v>71202136</v>
      </c>
      <c r="O42">
        <f t="shared" si="0"/>
        <v>3235208136</v>
      </c>
      <c r="P42">
        <f t="shared" si="1"/>
        <v>3.5609287303053447</v>
      </c>
      <c r="Q42">
        <f t="shared" si="2"/>
        <v>114847904</v>
      </c>
      <c r="R42">
        <f t="shared" si="3"/>
        <v>99.303405659018381</v>
      </c>
      <c r="S42">
        <f t="shared" si="4"/>
        <v>104416080</v>
      </c>
      <c r="T42">
        <f t="shared" si="5"/>
        <v>68.190776746263609</v>
      </c>
    </row>
    <row r="43" spans="1:20" x14ac:dyDescent="0.25">
      <c r="A43" t="str">
        <f>'Source data'!A43</f>
        <v>google_densehash</v>
      </c>
      <c r="B43" t="str">
        <f>'Source data'!B43</f>
        <v>erase</v>
      </c>
      <c r="C43" t="str">
        <f>'Source data'!C43</f>
        <v>MURMUR</v>
      </c>
      <c r="D43">
        <f>'Source data'!D43</f>
        <v>1</v>
      </c>
      <c r="E43">
        <f>'Source data'!E43</f>
        <v>0.8</v>
      </c>
      <c r="F43">
        <f>'Source data'!F43</f>
        <v>16</v>
      </c>
      <c r="G43">
        <f>'Source data'!G43</f>
        <v>22500000</v>
      </c>
      <c r="H43">
        <f>'Source data'!H43</f>
        <v>3</v>
      </c>
      <c r="I43">
        <f>VLOOKUP(I$1&amp;$A43&amp;$C43&amp;$B43&amp;$G43&amp;$H43,'Source data'!$O$2:$P$2017,2, FALSE)</f>
        <v>3136004704</v>
      </c>
      <c r="J43">
        <f>VLOOKUP(J$1&amp;$A43&amp;$C43&amp;$B43&amp;$G43&amp;$H43,'Source data'!$O$2:$P$2017,2, FALSE)</f>
        <v>114403432</v>
      </c>
      <c r="K43">
        <f>VLOOKUP(K$1&amp;$A43&amp;$C43&amp;$B43&amp;$G43&amp;$H43,'Source data'!$O$2:$P$2017,2, FALSE)</f>
        <v>800024</v>
      </c>
      <c r="L43">
        <f>VLOOKUP(L$1&amp;$A43&amp;$C43&amp;$B43&amp;$G43&amp;$H43,'Source data'!$O$2:$P$2017,2, FALSE)</f>
        <v>115248384</v>
      </c>
      <c r="M43">
        <f>VLOOKUP(M$1&amp;$A43&amp;$C43&amp;$B43&amp;$G43&amp;$H43,'Source data'!$O$2:$P$2017,2, FALSE)</f>
        <v>35214784</v>
      </c>
      <c r="N43">
        <f>VLOOKUP(N$1&amp;$A43&amp;$C43&amp;$B43&amp;$G43&amp;$H43,'Source data'!$O$2:$P$2017,2, FALSE)</f>
        <v>70402112</v>
      </c>
      <c r="O43">
        <f t="shared" si="0"/>
        <v>3250408136</v>
      </c>
      <c r="P43">
        <f t="shared" si="1"/>
        <v>3.5196635995621937</v>
      </c>
      <c r="Q43">
        <f t="shared" si="2"/>
        <v>116048408</v>
      </c>
      <c r="R43">
        <f t="shared" si="3"/>
        <v>99.310611826747333</v>
      </c>
      <c r="S43">
        <f t="shared" si="4"/>
        <v>105616896</v>
      </c>
      <c r="T43">
        <f t="shared" si="5"/>
        <v>66.658001386444838</v>
      </c>
    </row>
    <row r="44" spans="1:20" x14ac:dyDescent="0.25">
      <c r="A44" t="str">
        <f>'Source data'!A44</f>
        <v>google_densehash</v>
      </c>
      <c r="B44" t="str">
        <f>'Source data'!B44</f>
        <v>erase</v>
      </c>
      <c r="C44" t="str">
        <f>'Source data'!C44</f>
        <v>MURMUR</v>
      </c>
      <c r="D44">
        <f>'Source data'!D44</f>
        <v>1</v>
      </c>
      <c r="E44">
        <f>'Source data'!E44</f>
        <v>0.8</v>
      </c>
      <c r="F44">
        <f>'Source data'!F44</f>
        <v>16</v>
      </c>
      <c r="G44">
        <f>'Source data'!G44</f>
        <v>45000000</v>
      </c>
      <c r="H44">
        <f>'Source data'!H44</f>
        <v>1</v>
      </c>
      <c r="I44">
        <f>VLOOKUP(I$1&amp;$A44&amp;$C44&amp;$B44&amp;$G44&amp;$H44,'Source data'!$O$2:$P$2017,2, FALSE)</f>
        <v>6240009360</v>
      </c>
      <c r="J44">
        <f>VLOOKUP(J$1&amp;$A44&amp;$C44&amp;$B44&amp;$G44&amp;$H44,'Source data'!$O$2:$P$2017,2, FALSE)</f>
        <v>206406192</v>
      </c>
      <c r="K44">
        <f>VLOOKUP(K$1&amp;$A44&amp;$C44&amp;$B44&amp;$G44&amp;$H44,'Source data'!$O$2:$P$2017,2, FALSE)</f>
        <v>0</v>
      </c>
      <c r="L44">
        <f>VLOOKUP(L$1&amp;$A44&amp;$C44&amp;$B44&amp;$G44&amp;$H44,'Source data'!$O$2:$P$2017,2, FALSE)</f>
        <v>205286184</v>
      </c>
      <c r="M44">
        <f>VLOOKUP(M$1&amp;$A44&amp;$C44&amp;$B44&amp;$G44&amp;$H44,'Source data'!$O$2:$P$2017,2, FALSE)</f>
        <v>33213944</v>
      </c>
      <c r="N44">
        <f>VLOOKUP(N$1&amp;$A44&amp;$C44&amp;$B44&amp;$G44&amp;$H44,'Source data'!$O$2:$P$2017,2, FALSE)</f>
        <v>165604968</v>
      </c>
      <c r="O44">
        <f t="shared" si="0"/>
        <v>6446415552</v>
      </c>
      <c r="P44">
        <f t="shared" si="1"/>
        <v>3.2018753729886757</v>
      </c>
      <c r="Q44">
        <f t="shared" si="2"/>
        <v>205286184</v>
      </c>
      <c r="R44">
        <f t="shared" si="3"/>
        <v>100</v>
      </c>
      <c r="S44">
        <f t="shared" si="4"/>
        <v>198818912</v>
      </c>
      <c r="T44">
        <f t="shared" si="5"/>
        <v>83.294373927566809</v>
      </c>
    </row>
    <row r="45" spans="1:20" x14ac:dyDescent="0.25">
      <c r="A45" t="str">
        <f>'Source data'!A45</f>
        <v>google_densehash</v>
      </c>
      <c r="B45" t="str">
        <f>'Source data'!B45</f>
        <v>erase</v>
      </c>
      <c r="C45" t="str">
        <f>'Source data'!C45</f>
        <v>MURMUR</v>
      </c>
      <c r="D45">
        <f>'Source data'!D45</f>
        <v>1</v>
      </c>
      <c r="E45">
        <f>'Source data'!E45</f>
        <v>0.8</v>
      </c>
      <c r="F45">
        <f>'Source data'!F45</f>
        <v>16</v>
      </c>
      <c r="G45">
        <f>'Source data'!G45</f>
        <v>45000000</v>
      </c>
      <c r="H45">
        <f>'Source data'!H45</f>
        <v>2</v>
      </c>
      <c r="I45">
        <f>VLOOKUP(I$1&amp;$A45&amp;$C45&amp;$B45&amp;$G45&amp;$H45,'Source data'!$O$2:$P$2017,2, FALSE)</f>
        <v>6256009384</v>
      </c>
      <c r="J45">
        <f>VLOOKUP(J$1&amp;$A45&amp;$C45&amp;$B45&amp;$G45&amp;$H45,'Source data'!$O$2:$P$2017,2, FALSE)</f>
        <v>204806144</v>
      </c>
      <c r="K45">
        <f>VLOOKUP(K$1&amp;$A45&amp;$C45&amp;$B45&amp;$G45&amp;$H45,'Source data'!$O$2:$P$2017,2, FALSE)</f>
        <v>0</v>
      </c>
      <c r="L45">
        <f>VLOOKUP(L$1&amp;$A45&amp;$C45&amp;$B45&amp;$G45&amp;$H45,'Source data'!$O$2:$P$2017,2, FALSE)</f>
        <v>202885176</v>
      </c>
      <c r="M45">
        <f>VLOOKUP(M$1&amp;$A45&amp;$C45&amp;$B45&amp;$G45&amp;$H45,'Source data'!$O$2:$P$2017,2, FALSE)</f>
        <v>32413608</v>
      </c>
      <c r="N45">
        <f>VLOOKUP(N$1&amp;$A45&amp;$C45&amp;$B45&amp;$G45&amp;$H45,'Source data'!$O$2:$P$2017,2, FALSE)</f>
        <v>165604968</v>
      </c>
      <c r="O45">
        <f t="shared" si="0"/>
        <v>6460815528</v>
      </c>
      <c r="P45">
        <f t="shared" si="1"/>
        <v>3.1699735600313521</v>
      </c>
      <c r="Q45">
        <f t="shared" si="2"/>
        <v>202885176</v>
      </c>
      <c r="R45">
        <f t="shared" si="3"/>
        <v>100</v>
      </c>
      <c r="S45">
        <f t="shared" si="4"/>
        <v>198018576</v>
      </c>
      <c r="T45">
        <f t="shared" si="5"/>
        <v>83.631026616411987</v>
      </c>
    </row>
    <row r="46" spans="1:20" x14ac:dyDescent="0.25">
      <c r="A46" t="str">
        <f>'Source data'!A46</f>
        <v>google_densehash</v>
      </c>
      <c r="B46" t="str">
        <f>'Source data'!B46</f>
        <v>erase</v>
      </c>
      <c r="C46" t="str">
        <f>'Source data'!C46</f>
        <v>MURMUR</v>
      </c>
      <c r="D46">
        <f>'Source data'!D46</f>
        <v>1</v>
      </c>
      <c r="E46">
        <f>'Source data'!E46</f>
        <v>0.8</v>
      </c>
      <c r="F46">
        <f>'Source data'!F46</f>
        <v>16</v>
      </c>
      <c r="G46">
        <f>'Source data'!G46</f>
        <v>45000000</v>
      </c>
      <c r="H46">
        <f>'Source data'!H46</f>
        <v>3</v>
      </c>
      <c r="I46">
        <f>VLOOKUP(I$1&amp;$A46&amp;$C46&amp;$B46&amp;$G46&amp;$H46,'Source data'!$O$2:$P$2017,2, FALSE)</f>
        <v>6256009384</v>
      </c>
      <c r="J46">
        <f>VLOOKUP(J$1&amp;$A46&amp;$C46&amp;$B46&amp;$G46&amp;$H46,'Source data'!$O$2:$P$2017,2, FALSE)</f>
        <v>199205976</v>
      </c>
      <c r="K46">
        <f>VLOOKUP(K$1&amp;$A46&amp;$C46&amp;$B46&amp;$G46&amp;$H46,'Source data'!$O$2:$P$2017,2, FALSE)</f>
        <v>0</v>
      </c>
      <c r="L46">
        <f>VLOOKUP(L$1&amp;$A46&amp;$C46&amp;$B46&amp;$G46&amp;$H46,'Source data'!$O$2:$P$2017,2, FALSE)</f>
        <v>198883496</v>
      </c>
      <c r="M46">
        <f>VLOOKUP(M$1&amp;$A46&amp;$C46&amp;$B46&amp;$G46&amp;$H46,'Source data'!$O$2:$P$2017,2, FALSE)</f>
        <v>32413608</v>
      </c>
      <c r="N46">
        <f>VLOOKUP(N$1&amp;$A46&amp;$C46&amp;$B46&amp;$G46&amp;$H46,'Source data'!$O$2:$P$2017,2, FALSE)</f>
        <v>164004920</v>
      </c>
      <c r="O46">
        <f t="shared" si="0"/>
        <v>6455215360</v>
      </c>
      <c r="P46">
        <f t="shared" si="1"/>
        <v>3.0859694818919254</v>
      </c>
      <c r="Q46">
        <f t="shared" si="2"/>
        <v>198883496</v>
      </c>
      <c r="R46">
        <f t="shared" si="3"/>
        <v>100</v>
      </c>
      <c r="S46">
        <f t="shared" si="4"/>
        <v>196418528</v>
      </c>
      <c r="T46">
        <f t="shared" si="5"/>
        <v>83.497683069898571</v>
      </c>
    </row>
    <row r="47" spans="1:20" x14ac:dyDescent="0.25">
      <c r="A47" t="str">
        <f>'Source data'!A47</f>
        <v>google_densehash</v>
      </c>
      <c r="B47" t="str">
        <f>'Source data'!B47</f>
        <v>erase</v>
      </c>
      <c r="C47" t="str">
        <f>'Source data'!C47</f>
        <v>MURMUR</v>
      </c>
      <c r="D47">
        <f>'Source data'!D47</f>
        <v>1</v>
      </c>
      <c r="E47">
        <f>'Source data'!E47</f>
        <v>0.8</v>
      </c>
      <c r="F47">
        <f>'Source data'!F47</f>
        <v>16</v>
      </c>
      <c r="G47">
        <f>'Source data'!G47</f>
        <v>90000000</v>
      </c>
      <c r="H47">
        <f>'Source data'!H47</f>
        <v>1</v>
      </c>
      <c r="I47">
        <f>VLOOKUP(I$1&amp;$A47&amp;$C47&amp;$B47&amp;$G47&amp;$H47,'Source data'!$O$2:$P$2017,2, FALSE)</f>
        <v>12624018936</v>
      </c>
      <c r="J47">
        <f>VLOOKUP(J$1&amp;$A47&amp;$C47&amp;$B47&amp;$G47&amp;$H47,'Source data'!$O$2:$P$2017,2, FALSE)</f>
        <v>418412552</v>
      </c>
      <c r="K47">
        <f>VLOOKUP(K$1&amp;$A47&amp;$C47&amp;$B47&amp;$G47&amp;$H47,'Source data'!$O$2:$P$2017,2, FALSE)</f>
        <v>1600048</v>
      </c>
      <c r="L47">
        <f>VLOOKUP(L$1&amp;$A47&amp;$C47&amp;$B47&amp;$G47&amp;$H47,'Source data'!$O$2:$P$2017,2, FALSE)</f>
        <v>417375224</v>
      </c>
      <c r="M47">
        <f>VLOOKUP(M$1&amp;$A47&amp;$C47&amp;$B47&amp;$G47&amp;$H47,'Source data'!$O$2:$P$2017,2, FALSE)</f>
        <v>56423688</v>
      </c>
      <c r="N47">
        <f>VLOOKUP(N$1&amp;$A47&amp;$C47&amp;$B47&amp;$G47&amp;$H47,'Source data'!$O$2:$P$2017,2, FALSE)</f>
        <v>368011040</v>
      </c>
      <c r="O47">
        <f t="shared" si="0"/>
        <v>13042431488</v>
      </c>
      <c r="P47">
        <f t="shared" si="1"/>
        <v>3.2080870226151497</v>
      </c>
      <c r="Q47">
        <f t="shared" si="2"/>
        <v>418975272</v>
      </c>
      <c r="R47">
        <f t="shared" si="3"/>
        <v>99.618104430755054</v>
      </c>
      <c r="S47">
        <f t="shared" si="4"/>
        <v>424434728</v>
      </c>
      <c r="T47">
        <f t="shared" si="5"/>
        <v>86.706156617796836</v>
      </c>
    </row>
    <row r="48" spans="1:20" x14ac:dyDescent="0.25">
      <c r="A48" t="str">
        <f>'Source data'!A48</f>
        <v>google_densehash</v>
      </c>
      <c r="B48" t="str">
        <f>'Source data'!B48</f>
        <v>erase</v>
      </c>
      <c r="C48" t="str">
        <f>'Source data'!C48</f>
        <v>MURMUR</v>
      </c>
      <c r="D48">
        <f>'Source data'!D48</f>
        <v>1</v>
      </c>
      <c r="E48">
        <f>'Source data'!E48</f>
        <v>0.8</v>
      </c>
      <c r="F48">
        <f>'Source data'!F48</f>
        <v>16</v>
      </c>
      <c r="G48">
        <f>'Source data'!G48</f>
        <v>90000000</v>
      </c>
      <c r="H48">
        <f>'Source data'!H48</f>
        <v>2</v>
      </c>
      <c r="I48">
        <f>VLOOKUP(I$1&amp;$A48&amp;$C48&amp;$B48&amp;$G48&amp;$H48,'Source data'!$O$2:$P$2017,2, FALSE)</f>
        <v>12528018792</v>
      </c>
      <c r="J48">
        <f>VLOOKUP(J$1&amp;$A48&amp;$C48&amp;$B48&amp;$G48&amp;$H48,'Source data'!$O$2:$P$2017,2, FALSE)</f>
        <v>399211976</v>
      </c>
      <c r="K48">
        <f>VLOOKUP(K$1&amp;$A48&amp;$C48&amp;$B48&amp;$G48&amp;$H48,'Source data'!$O$2:$P$2017,2, FALSE)</f>
        <v>800024</v>
      </c>
      <c r="L48">
        <f>VLOOKUP(L$1&amp;$A48&amp;$C48&amp;$B48&amp;$G48&amp;$H48,'Source data'!$O$2:$P$2017,2, FALSE)</f>
        <v>399367664</v>
      </c>
      <c r="M48">
        <f>VLOOKUP(M$1&amp;$A48&amp;$C48&amp;$B48&amp;$G48&amp;$H48,'Source data'!$O$2:$P$2017,2, FALSE)</f>
        <v>38816296</v>
      </c>
      <c r="N48">
        <f>VLOOKUP(N$1&amp;$A48&amp;$C48&amp;$B48&amp;$G48&amp;$H48,'Source data'!$O$2:$P$2017,2, FALSE)</f>
        <v>360810824</v>
      </c>
      <c r="O48">
        <f t="shared" si="0"/>
        <v>12927230768</v>
      </c>
      <c r="P48">
        <f t="shared" si="1"/>
        <v>3.0881476718757686</v>
      </c>
      <c r="Q48">
        <f t="shared" si="2"/>
        <v>400167688</v>
      </c>
      <c r="R48">
        <f t="shared" si="3"/>
        <v>99.800077811379921</v>
      </c>
      <c r="S48">
        <f t="shared" si="4"/>
        <v>399627120</v>
      </c>
      <c r="T48">
        <f t="shared" si="5"/>
        <v>90.286871421539161</v>
      </c>
    </row>
    <row r="49" spans="1:20" x14ac:dyDescent="0.25">
      <c r="A49" t="str">
        <f>'Source data'!A49</f>
        <v>google_densehash</v>
      </c>
      <c r="B49" t="str">
        <f>'Source data'!B49</f>
        <v>erase</v>
      </c>
      <c r="C49" t="str">
        <f>'Source data'!C49</f>
        <v>MURMUR</v>
      </c>
      <c r="D49">
        <f>'Source data'!D49</f>
        <v>1</v>
      </c>
      <c r="E49">
        <f>'Source data'!E49</f>
        <v>0.8</v>
      </c>
      <c r="F49">
        <f>'Source data'!F49</f>
        <v>16</v>
      </c>
      <c r="G49">
        <f>'Source data'!G49</f>
        <v>90000000</v>
      </c>
      <c r="H49">
        <f>'Source data'!H49</f>
        <v>3</v>
      </c>
      <c r="I49">
        <f>VLOOKUP(I$1&amp;$A49&amp;$C49&amp;$B49&amp;$G49&amp;$H49,'Source data'!$O$2:$P$2017,2, FALSE)</f>
        <v>12544018816</v>
      </c>
      <c r="J49">
        <f>VLOOKUP(J$1&amp;$A49&amp;$C49&amp;$B49&amp;$G49&amp;$H49,'Source data'!$O$2:$P$2017,2, FALSE)</f>
        <v>402412072</v>
      </c>
      <c r="K49">
        <f>VLOOKUP(K$1&amp;$A49&amp;$C49&amp;$B49&amp;$G49&amp;$H49,'Source data'!$O$2:$P$2017,2, FALSE)</f>
        <v>800024</v>
      </c>
      <c r="L49">
        <f>VLOOKUP(L$1&amp;$A49&amp;$C49&amp;$B49&amp;$G49&amp;$H49,'Source data'!$O$2:$P$2017,2, FALSE)</f>
        <v>401368504</v>
      </c>
      <c r="M49">
        <f>VLOOKUP(M$1&amp;$A49&amp;$C49&amp;$B49&amp;$G49&amp;$H49,'Source data'!$O$2:$P$2017,2, FALSE)</f>
        <v>38816296</v>
      </c>
      <c r="N49">
        <f>VLOOKUP(N$1&amp;$A49&amp;$C49&amp;$B49&amp;$G49&amp;$H49,'Source data'!$O$2:$P$2017,2, FALSE)</f>
        <v>362410872</v>
      </c>
      <c r="O49">
        <f t="shared" si="0"/>
        <v>12946430888</v>
      </c>
      <c r="P49">
        <f t="shared" si="1"/>
        <v>3.108285793059725</v>
      </c>
      <c r="Q49">
        <f t="shared" si="2"/>
        <v>402168528</v>
      </c>
      <c r="R49">
        <f t="shared" si="3"/>
        <v>99.801072449905888</v>
      </c>
      <c r="S49">
        <f t="shared" si="4"/>
        <v>401227168</v>
      </c>
      <c r="T49">
        <f t="shared" si="5"/>
        <v>90.325606266024337</v>
      </c>
    </row>
    <row r="50" spans="1:20" x14ac:dyDescent="0.25">
      <c r="A50" t="str">
        <f>'Source data'!A50</f>
        <v>google_densehash</v>
      </c>
      <c r="B50" t="str">
        <f>'Source data'!B50</f>
        <v>find</v>
      </c>
      <c r="C50" t="str">
        <f>'Source data'!C50</f>
        <v>MURMUR</v>
      </c>
      <c r="D50">
        <f>'Source data'!D50</f>
        <v>1</v>
      </c>
      <c r="E50">
        <f>'Source data'!E50</f>
        <v>0.8</v>
      </c>
      <c r="F50">
        <f>'Source data'!F50</f>
        <v>16</v>
      </c>
      <c r="G50">
        <f>'Source data'!G50</f>
        <v>11300000</v>
      </c>
      <c r="H50">
        <f>'Source data'!H50</f>
        <v>1</v>
      </c>
      <c r="I50">
        <f>VLOOKUP(I$1&amp;$A50&amp;$C50&amp;$B50&amp;$G50&amp;$H50,'Source data'!$O$2:$P$2017,2, FALSE)</f>
        <v>1696002544</v>
      </c>
      <c r="J50">
        <f>VLOOKUP(J$1&amp;$A50&amp;$C50&amp;$B50&amp;$G50&amp;$H50,'Source data'!$O$2:$P$2017,2, FALSE)</f>
        <v>57601728</v>
      </c>
      <c r="K50">
        <f>VLOOKUP(K$1&amp;$A50&amp;$C50&amp;$B50&amp;$G50&amp;$H50,'Source data'!$O$2:$P$2017,2, FALSE)</f>
        <v>0</v>
      </c>
      <c r="L50">
        <f>VLOOKUP(L$1&amp;$A50&amp;$C50&amp;$B50&amp;$G50&amp;$H50,'Source data'!$O$2:$P$2017,2, FALSE)</f>
        <v>56423688</v>
      </c>
      <c r="M50">
        <f>VLOOKUP(M$1&amp;$A50&amp;$C50&amp;$B50&amp;$G50&amp;$H50,'Source data'!$O$2:$P$2017,2, FALSE)</f>
        <v>25610752</v>
      </c>
      <c r="N50">
        <f>VLOOKUP(N$1&amp;$A50&amp;$C50&amp;$B50&amp;$G50&amp;$H50,'Source data'!$O$2:$P$2017,2, FALSE)</f>
        <v>28000840</v>
      </c>
      <c r="O50">
        <f t="shared" si="0"/>
        <v>1753604272</v>
      </c>
      <c r="P50">
        <f t="shared" si="1"/>
        <v>3.2847620708807215</v>
      </c>
      <c r="Q50">
        <f t="shared" si="2"/>
        <v>56423688</v>
      </c>
      <c r="R50">
        <f t="shared" si="3"/>
        <v>100</v>
      </c>
      <c r="S50">
        <f t="shared" si="4"/>
        <v>53611592</v>
      </c>
      <c r="T50">
        <f t="shared" si="5"/>
        <v>52.229077621869536</v>
      </c>
    </row>
    <row r="51" spans="1:20" x14ac:dyDescent="0.25">
      <c r="A51" t="str">
        <f>'Source data'!A51</f>
        <v>google_densehash</v>
      </c>
      <c r="B51" t="str">
        <f>'Source data'!B51</f>
        <v>find</v>
      </c>
      <c r="C51" t="str">
        <f>'Source data'!C51</f>
        <v>MURMUR</v>
      </c>
      <c r="D51">
        <f>'Source data'!D51</f>
        <v>1</v>
      </c>
      <c r="E51">
        <f>'Source data'!E51</f>
        <v>0.8</v>
      </c>
      <c r="F51">
        <f>'Source data'!F51</f>
        <v>16</v>
      </c>
      <c r="G51">
        <f>'Source data'!G51</f>
        <v>11300000</v>
      </c>
      <c r="H51">
        <f>'Source data'!H51</f>
        <v>2</v>
      </c>
      <c r="I51">
        <f>VLOOKUP(I$1&amp;$A51&amp;$C51&amp;$B51&amp;$G51&amp;$H51,'Source data'!$O$2:$P$2017,2, FALSE)</f>
        <v>1664002496</v>
      </c>
      <c r="J51">
        <f>VLOOKUP(J$1&amp;$A51&amp;$C51&amp;$B51&amp;$G51&amp;$H51,'Source data'!$O$2:$P$2017,2, FALSE)</f>
        <v>55201656</v>
      </c>
      <c r="K51">
        <f>VLOOKUP(K$1&amp;$A51&amp;$C51&amp;$B51&amp;$G51&amp;$H51,'Source data'!$O$2:$P$2017,2, FALSE)</f>
        <v>800024</v>
      </c>
      <c r="L51">
        <f>VLOOKUP(L$1&amp;$A51&amp;$C51&amp;$B51&amp;$G51&amp;$H51,'Source data'!$O$2:$P$2017,2, FALSE)</f>
        <v>54823016</v>
      </c>
      <c r="M51">
        <f>VLOOKUP(M$1&amp;$A51&amp;$C51&amp;$B51&amp;$G51&amp;$H51,'Source data'!$O$2:$P$2017,2, FALSE)</f>
        <v>22009240</v>
      </c>
      <c r="N51">
        <f>VLOOKUP(N$1&amp;$A51&amp;$C51&amp;$B51&amp;$G51&amp;$H51,'Source data'!$O$2:$P$2017,2, FALSE)</f>
        <v>27200816</v>
      </c>
      <c r="O51">
        <f t="shared" si="0"/>
        <v>1719204152</v>
      </c>
      <c r="P51">
        <f t="shared" si="1"/>
        <v>3.210884288278522</v>
      </c>
      <c r="Q51">
        <f t="shared" si="2"/>
        <v>55623040</v>
      </c>
      <c r="R51">
        <f t="shared" si="3"/>
        <v>98.56170392700578</v>
      </c>
      <c r="S51">
        <f t="shared" si="4"/>
        <v>49210056</v>
      </c>
      <c r="T51">
        <f t="shared" si="5"/>
        <v>55.274913729015061</v>
      </c>
    </row>
    <row r="52" spans="1:20" x14ac:dyDescent="0.25">
      <c r="A52" t="str">
        <f>'Source data'!A52</f>
        <v>google_densehash</v>
      </c>
      <c r="B52" t="str">
        <f>'Source data'!B52</f>
        <v>find</v>
      </c>
      <c r="C52" t="str">
        <f>'Source data'!C52</f>
        <v>MURMUR</v>
      </c>
      <c r="D52">
        <f>'Source data'!D52</f>
        <v>1</v>
      </c>
      <c r="E52">
        <f>'Source data'!E52</f>
        <v>0.8</v>
      </c>
      <c r="F52">
        <f>'Source data'!F52</f>
        <v>16</v>
      </c>
      <c r="G52">
        <f>'Source data'!G52</f>
        <v>11300000</v>
      </c>
      <c r="H52">
        <f>'Source data'!H52</f>
        <v>3</v>
      </c>
      <c r="I52">
        <f>VLOOKUP(I$1&amp;$A52&amp;$C52&amp;$B52&amp;$G52&amp;$H52,'Source data'!$O$2:$P$2017,2, FALSE)</f>
        <v>1728002592</v>
      </c>
      <c r="J52">
        <f>VLOOKUP(J$1&amp;$A52&amp;$C52&amp;$B52&amp;$G52&amp;$H52,'Source data'!$O$2:$P$2017,2, FALSE)</f>
        <v>56801704</v>
      </c>
      <c r="K52">
        <f>VLOOKUP(K$1&amp;$A52&amp;$C52&amp;$B52&amp;$G52&amp;$H52,'Source data'!$O$2:$P$2017,2, FALSE)</f>
        <v>0</v>
      </c>
      <c r="L52">
        <f>VLOOKUP(L$1&amp;$A52&amp;$C52&amp;$B52&amp;$G52&amp;$H52,'Source data'!$O$2:$P$2017,2, FALSE)</f>
        <v>56423688</v>
      </c>
      <c r="M52">
        <f>VLOOKUP(M$1&amp;$A52&amp;$C52&amp;$B52&amp;$G52&amp;$H52,'Source data'!$O$2:$P$2017,2, FALSE)</f>
        <v>26811256</v>
      </c>
      <c r="N52">
        <f>VLOOKUP(N$1&amp;$A52&amp;$C52&amp;$B52&amp;$G52&amp;$H52,'Source data'!$O$2:$P$2017,2, FALSE)</f>
        <v>27200816</v>
      </c>
      <c r="O52">
        <f t="shared" si="0"/>
        <v>1784804296</v>
      </c>
      <c r="P52">
        <f t="shared" si="1"/>
        <v>3.1825172164421995</v>
      </c>
      <c r="Q52">
        <f t="shared" si="2"/>
        <v>56423688</v>
      </c>
      <c r="R52">
        <f t="shared" si="3"/>
        <v>100</v>
      </c>
      <c r="S52">
        <f t="shared" si="4"/>
        <v>54012072</v>
      </c>
      <c r="T52">
        <f t="shared" si="5"/>
        <v>50.360623084409717</v>
      </c>
    </row>
    <row r="53" spans="1:20" x14ac:dyDescent="0.25">
      <c r="A53" t="str">
        <f>'Source data'!A53</f>
        <v>google_densehash</v>
      </c>
      <c r="B53" t="str">
        <f>'Source data'!B53</f>
        <v>find</v>
      </c>
      <c r="C53" t="str">
        <f>'Source data'!C53</f>
        <v>MURMUR</v>
      </c>
      <c r="D53">
        <f>'Source data'!D53</f>
        <v>1</v>
      </c>
      <c r="E53">
        <f>'Source data'!E53</f>
        <v>0.8</v>
      </c>
      <c r="F53">
        <f>'Source data'!F53</f>
        <v>16</v>
      </c>
      <c r="G53">
        <f>'Source data'!G53</f>
        <v>22500000</v>
      </c>
      <c r="H53">
        <f>'Source data'!H53</f>
        <v>1</v>
      </c>
      <c r="I53">
        <f>VLOOKUP(I$1&amp;$A53&amp;$C53&amp;$B53&amp;$G53&amp;$H53,'Source data'!$O$2:$P$2017,2, FALSE)</f>
        <v>3152004728</v>
      </c>
      <c r="J53">
        <f>VLOOKUP(J$1&amp;$A53&amp;$C53&amp;$B53&amp;$G53&amp;$H53,'Source data'!$O$2:$P$2017,2, FALSE)</f>
        <v>116003480</v>
      </c>
      <c r="K53">
        <f>VLOOKUP(K$1&amp;$A53&amp;$C53&amp;$B53&amp;$G53&amp;$H53,'Source data'!$O$2:$P$2017,2, FALSE)</f>
        <v>0</v>
      </c>
      <c r="L53">
        <f>VLOOKUP(L$1&amp;$A53&amp;$C53&amp;$B53&amp;$G53&amp;$H53,'Source data'!$O$2:$P$2017,2, FALSE)</f>
        <v>115248384</v>
      </c>
      <c r="M53">
        <f>VLOOKUP(M$1&amp;$A53&amp;$C53&amp;$B53&amp;$G53&amp;$H53,'Source data'!$O$2:$P$2017,2, FALSE)</f>
        <v>31213104</v>
      </c>
      <c r="N53">
        <f>VLOOKUP(N$1&amp;$A53&amp;$C53&amp;$B53&amp;$G53&amp;$H53,'Source data'!$O$2:$P$2017,2, FALSE)</f>
        <v>71202136</v>
      </c>
      <c r="O53">
        <f t="shared" si="0"/>
        <v>3268008208</v>
      </c>
      <c r="P53">
        <f t="shared" si="1"/>
        <v>3.5496691751271148</v>
      </c>
      <c r="Q53">
        <f t="shared" si="2"/>
        <v>115248384</v>
      </c>
      <c r="R53">
        <f t="shared" si="3"/>
        <v>100</v>
      </c>
      <c r="S53">
        <f t="shared" si="4"/>
        <v>102415240</v>
      </c>
      <c r="T53">
        <f t="shared" si="5"/>
        <v>69.522988961408487</v>
      </c>
    </row>
    <row r="54" spans="1:20" x14ac:dyDescent="0.25">
      <c r="A54" t="str">
        <f>'Source data'!A54</f>
        <v>google_densehash</v>
      </c>
      <c r="B54" t="str">
        <f>'Source data'!B54</f>
        <v>find</v>
      </c>
      <c r="C54" t="str">
        <f>'Source data'!C54</f>
        <v>MURMUR</v>
      </c>
      <c r="D54">
        <f>'Source data'!D54</f>
        <v>1</v>
      </c>
      <c r="E54">
        <f>'Source data'!E54</f>
        <v>0.8</v>
      </c>
      <c r="F54">
        <f>'Source data'!F54</f>
        <v>16</v>
      </c>
      <c r="G54">
        <f>'Source data'!G54</f>
        <v>22500000</v>
      </c>
      <c r="H54">
        <f>'Source data'!H54</f>
        <v>2</v>
      </c>
      <c r="I54">
        <f>VLOOKUP(I$1&amp;$A54&amp;$C54&amp;$B54&amp;$G54&amp;$H54,'Source data'!$O$2:$P$2017,2, FALSE)</f>
        <v>3168004752</v>
      </c>
      <c r="J54">
        <f>VLOOKUP(J$1&amp;$A54&amp;$C54&amp;$B54&amp;$G54&amp;$H54,'Source data'!$O$2:$P$2017,2, FALSE)</f>
        <v>116803504</v>
      </c>
      <c r="K54">
        <f>VLOOKUP(K$1&amp;$A54&amp;$C54&amp;$B54&amp;$G54&amp;$H54,'Source data'!$O$2:$P$2017,2, FALSE)</f>
        <v>800024</v>
      </c>
      <c r="L54">
        <f>VLOOKUP(L$1&amp;$A54&amp;$C54&amp;$B54&amp;$G54&amp;$H54,'Source data'!$O$2:$P$2017,2, FALSE)</f>
        <v>116048720</v>
      </c>
      <c r="M54">
        <f>VLOOKUP(M$1&amp;$A54&amp;$C54&amp;$B54&amp;$G54&amp;$H54,'Source data'!$O$2:$P$2017,2, FALSE)</f>
        <v>32013440</v>
      </c>
      <c r="N54">
        <f>VLOOKUP(N$1&amp;$A54&amp;$C54&amp;$B54&amp;$G54&amp;$H54,'Source data'!$O$2:$P$2017,2, FALSE)</f>
        <v>71202136</v>
      </c>
      <c r="O54">
        <f t="shared" si="0"/>
        <v>3284808256</v>
      </c>
      <c r="P54">
        <f t="shared" si="1"/>
        <v>3.5558697767715302</v>
      </c>
      <c r="Q54">
        <f t="shared" si="2"/>
        <v>116848744</v>
      </c>
      <c r="R54">
        <f t="shared" si="3"/>
        <v>99.315333676158303</v>
      </c>
      <c r="S54">
        <f t="shared" si="4"/>
        <v>103215576</v>
      </c>
      <c r="T54">
        <f t="shared" si="5"/>
        <v>68.983906072471086</v>
      </c>
    </row>
    <row r="55" spans="1:20" x14ac:dyDescent="0.25">
      <c r="A55" t="str">
        <f>'Source data'!A55</f>
        <v>google_densehash</v>
      </c>
      <c r="B55" t="str">
        <f>'Source data'!B55</f>
        <v>find</v>
      </c>
      <c r="C55" t="str">
        <f>'Source data'!C55</f>
        <v>MURMUR</v>
      </c>
      <c r="D55">
        <f>'Source data'!D55</f>
        <v>1</v>
      </c>
      <c r="E55">
        <f>'Source data'!E55</f>
        <v>0.8</v>
      </c>
      <c r="F55">
        <f>'Source data'!F55</f>
        <v>16</v>
      </c>
      <c r="G55">
        <f>'Source data'!G55</f>
        <v>22500000</v>
      </c>
      <c r="H55">
        <f>'Source data'!H55</f>
        <v>3</v>
      </c>
      <c r="I55">
        <f>VLOOKUP(I$1&amp;$A55&amp;$C55&amp;$B55&amp;$G55&amp;$H55,'Source data'!$O$2:$P$2017,2, FALSE)</f>
        <v>3152004728</v>
      </c>
      <c r="J55">
        <f>VLOOKUP(J$1&amp;$A55&amp;$C55&amp;$B55&amp;$G55&amp;$H55,'Source data'!$O$2:$P$2017,2, FALSE)</f>
        <v>116003480</v>
      </c>
      <c r="K55">
        <f>VLOOKUP(K$1&amp;$A55&amp;$C55&amp;$B55&amp;$G55&amp;$H55,'Source data'!$O$2:$P$2017,2, FALSE)</f>
        <v>0</v>
      </c>
      <c r="L55">
        <f>VLOOKUP(L$1&amp;$A55&amp;$C55&amp;$B55&amp;$G55&amp;$H55,'Source data'!$O$2:$P$2017,2, FALSE)</f>
        <v>115648552</v>
      </c>
      <c r="M55">
        <f>VLOOKUP(M$1&amp;$A55&amp;$C55&amp;$B55&amp;$G55&amp;$H55,'Source data'!$O$2:$P$2017,2, FALSE)</f>
        <v>31613272</v>
      </c>
      <c r="N55">
        <f>VLOOKUP(N$1&amp;$A55&amp;$C55&amp;$B55&amp;$G55&amp;$H55,'Source data'!$O$2:$P$2017,2, FALSE)</f>
        <v>71202136</v>
      </c>
      <c r="O55">
        <f t="shared" si="0"/>
        <v>3268008208</v>
      </c>
      <c r="P55">
        <f t="shared" si="1"/>
        <v>3.5496691751271148</v>
      </c>
      <c r="Q55">
        <f t="shared" si="2"/>
        <v>115648552</v>
      </c>
      <c r="R55">
        <f t="shared" si="3"/>
        <v>100</v>
      </c>
      <c r="S55">
        <f t="shared" si="4"/>
        <v>102815408</v>
      </c>
      <c r="T55">
        <f t="shared" si="5"/>
        <v>69.252398434289148</v>
      </c>
    </row>
    <row r="56" spans="1:20" x14ac:dyDescent="0.25">
      <c r="A56" t="str">
        <f>'Source data'!A56</f>
        <v>google_densehash</v>
      </c>
      <c r="B56" t="str">
        <f>'Source data'!B56</f>
        <v>find</v>
      </c>
      <c r="C56" t="str">
        <f>'Source data'!C56</f>
        <v>MURMUR</v>
      </c>
      <c r="D56">
        <f>'Source data'!D56</f>
        <v>1</v>
      </c>
      <c r="E56">
        <f>'Source data'!E56</f>
        <v>0.8</v>
      </c>
      <c r="F56">
        <f>'Source data'!F56</f>
        <v>16</v>
      </c>
      <c r="G56">
        <f>'Source data'!G56</f>
        <v>45000000</v>
      </c>
      <c r="H56">
        <f>'Source data'!H56</f>
        <v>1</v>
      </c>
      <c r="I56">
        <f>VLOOKUP(I$1&amp;$A56&amp;$C56&amp;$B56&amp;$G56&amp;$H56,'Source data'!$O$2:$P$2017,2, FALSE)</f>
        <v>6240009360</v>
      </c>
      <c r="J56">
        <f>VLOOKUP(J$1&amp;$A56&amp;$C56&amp;$B56&amp;$G56&amp;$H56,'Source data'!$O$2:$P$2017,2, FALSE)</f>
        <v>207206216</v>
      </c>
      <c r="K56">
        <f>VLOOKUP(K$1&amp;$A56&amp;$C56&amp;$B56&amp;$G56&amp;$H56,'Source data'!$O$2:$P$2017,2, FALSE)</f>
        <v>0</v>
      </c>
      <c r="L56">
        <f>VLOOKUP(L$1&amp;$A56&amp;$C56&amp;$B56&amp;$G56&amp;$H56,'Source data'!$O$2:$P$2017,2, FALSE)</f>
        <v>205686352</v>
      </c>
      <c r="M56">
        <f>VLOOKUP(M$1&amp;$A56&amp;$C56&amp;$B56&amp;$G56&amp;$H56,'Source data'!$O$2:$P$2017,2, FALSE)</f>
        <v>32413608</v>
      </c>
      <c r="N56">
        <f>VLOOKUP(N$1&amp;$A56&amp;$C56&amp;$B56&amp;$G56&amp;$H56,'Source data'!$O$2:$P$2017,2, FALSE)</f>
        <v>165604968</v>
      </c>
      <c r="O56">
        <f t="shared" si="0"/>
        <v>6447215576</v>
      </c>
      <c r="P56">
        <f t="shared" si="1"/>
        <v>3.2138868874081523</v>
      </c>
      <c r="Q56">
        <f t="shared" si="2"/>
        <v>205686352</v>
      </c>
      <c r="R56">
        <f t="shared" si="3"/>
        <v>100</v>
      </c>
      <c r="S56">
        <f t="shared" si="4"/>
        <v>198018576</v>
      </c>
      <c r="T56">
        <f t="shared" si="5"/>
        <v>83.631026616411987</v>
      </c>
    </row>
    <row r="57" spans="1:20" x14ac:dyDescent="0.25">
      <c r="A57" t="str">
        <f>'Source data'!A57</f>
        <v>google_densehash</v>
      </c>
      <c r="B57" t="str">
        <f>'Source data'!B57</f>
        <v>find</v>
      </c>
      <c r="C57" t="str">
        <f>'Source data'!C57</f>
        <v>MURMUR</v>
      </c>
      <c r="D57">
        <f>'Source data'!D57</f>
        <v>1</v>
      </c>
      <c r="E57">
        <f>'Source data'!E57</f>
        <v>0.8</v>
      </c>
      <c r="F57">
        <f>'Source data'!F57</f>
        <v>16</v>
      </c>
      <c r="G57">
        <f>'Source data'!G57</f>
        <v>45000000</v>
      </c>
      <c r="H57">
        <f>'Source data'!H57</f>
        <v>2</v>
      </c>
      <c r="I57">
        <f>VLOOKUP(I$1&amp;$A57&amp;$C57&amp;$B57&amp;$G57&amp;$H57,'Source data'!$O$2:$P$2017,2, FALSE)</f>
        <v>6240009360</v>
      </c>
      <c r="J57">
        <f>VLOOKUP(J$1&amp;$A57&amp;$C57&amp;$B57&amp;$G57&amp;$H57,'Source data'!$O$2:$P$2017,2, FALSE)</f>
        <v>208806264</v>
      </c>
      <c r="K57">
        <f>VLOOKUP(K$1&amp;$A57&amp;$C57&amp;$B57&amp;$G57&amp;$H57,'Source data'!$O$2:$P$2017,2, FALSE)</f>
        <v>0</v>
      </c>
      <c r="L57">
        <f>VLOOKUP(L$1&amp;$A57&amp;$C57&amp;$B57&amp;$G57&amp;$H57,'Source data'!$O$2:$P$2017,2, FALSE)</f>
        <v>207687192</v>
      </c>
      <c r="M57">
        <f>VLOOKUP(M$1&amp;$A57&amp;$C57&amp;$B57&amp;$G57&amp;$H57,'Source data'!$O$2:$P$2017,2, FALSE)</f>
        <v>32013440</v>
      </c>
      <c r="N57">
        <f>VLOOKUP(N$1&amp;$A57&amp;$C57&amp;$B57&amp;$G57&amp;$H57,'Source data'!$O$2:$P$2017,2, FALSE)</f>
        <v>166404992</v>
      </c>
      <c r="O57">
        <f t="shared" si="0"/>
        <v>6448815624</v>
      </c>
      <c r="P57">
        <f t="shared" si="1"/>
        <v>3.237900975535783</v>
      </c>
      <c r="Q57">
        <f t="shared" si="2"/>
        <v>207687192</v>
      </c>
      <c r="R57">
        <f t="shared" si="3"/>
        <v>100</v>
      </c>
      <c r="S57">
        <f t="shared" si="4"/>
        <v>198418432</v>
      </c>
      <c r="T57">
        <f t="shared" si="5"/>
        <v>83.865692477602082</v>
      </c>
    </row>
    <row r="58" spans="1:20" x14ac:dyDescent="0.25">
      <c r="A58" t="str">
        <f>'Source data'!A58</f>
        <v>google_densehash</v>
      </c>
      <c r="B58" t="str">
        <f>'Source data'!B58</f>
        <v>find</v>
      </c>
      <c r="C58" t="str">
        <f>'Source data'!C58</f>
        <v>MURMUR</v>
      </c>
      <c r="D58">
        <f>'Source data'!D58</f>
        <v>1</v>
      </c>
      <c r="E58">
        <f>'Source data'!E58</f>
        <v>0.8</v>
      </c>
      <c r="F58">
        <f>'Source data'!F58</f>
        <v>16</v>
      </c>
      <c r="G58">
        <f>'Source data'!G58</f>
        <v>45000000</v>
      </c>
      <c r="H58">
        <f>'Source data'!H58</f>
        <v>3</v>
      </c>
      <c r="I58">
        <f>VLOOKUP(I$1&amp;$A58&amp;$C58&amp;$B58&amp;$G58&amp;$H58,'Source data'!$O$2:$P$2017,2, FALSE)</f>
        <v>6240009360</v>
      </c>
      <c r="J58">
        <f>VLOOKUP(J$1&amp;$A58&amp;$C58&amp;$B58&amp;$G58&amp;$H58,'Source data'!$O$2:$P$2017,2, FALSE)</f>
        <v>211206336</v>
      </c>
      <c r="K58">
        <f>VLOOKUP(K$1&amp;$A58&amp;$C58&amp;$B58&amp;$G58&amp;$H58,'Source data'!$O$2:$P$2017,2, FALSE)</f>
        <v>0</v>
      </c>
      <c r="L58">
        <f>VLOOKUP(L$1&amp;$A58&amp;$C58&amp;$B58&amp;$G58&amp;$H58,'Source data'!$O$2:$P$2017,2, FALSE)</f>
        <v>209688032</v>
      </c>
      <c r="M58">
        <f>VLOOKUP(M$1&amp;$A58&amp;$C58&amp;$B58&amp;$G58&amp;$H58,'Source data'!$O$2:$P$2017,2, FALSE)</f>
        <v>32013440</v>
      </c>
      <c r="N58">
        <f>VLOOKUP(N$1&amp;$A58&amp;$C58&amp;$B58&amp;$G58&amp;$H58,'Source data'!$O$2:$P$2017,2, FALSE)</f>
        <v>167205016</v>
      </c>
      <c r="O58">
        <f t="shared" si="0"/>
        <v>6451215696</v>
      </c>
      <c r="P58">
        <f t="shared" si="1"/>
        <v>3.2738997725801666</v>
      </c>
      <c r="Q58">
        <f t="shared" si="2"/>
        <v>209688032</v>
      </c>
      <c r="R58">
        <f t="shared" si="3"/>
        <v>100</v>
      </c>
      <c r="S58">
        <f t="shared" si="4"/>
        <v>199218456</v>
      </c>
      <c r="T58">
        <f t="shared" si="5"/>
        <v>83.930484834196278</v>
      </c>
    </row>
    <row r="59" spans="1:20" x14ac:dyDescent="0.25">
      <c r="A59" t="str">
        <f>'Source data'!A59</f>
        <v>google_densehash</v>
      </c>
      <c r="B59" t="str">
        <f>'Source data'!B59</f>
        <v>find</v>
      </c>
      <c r="C59" t="str">
        <f>'Source data'!C59</f>
        <v>MURMUR</v>
      </c>
      <c r="D59">
        <f>'Source data'!D59</f>
        <v>1</v>
      </c>
      <c r="E59">
        <f>'Source data'!E59</f>
        <v>0.8</v>
      </c>
      <c r="F59">
        <f>'Source data'!F59</f>
        <v>16</v>
      </c>
      <c r="G59">
        <f>'Source data'!G59</f>
        <v>90000000</v>
      </c>
      <c r="H59">
        <f>'Source data'!H59</f>
        <v>1</v>
      </c>
      <c r="I59">
        <f>VLOOKUP(I$1&amp;$A59&amp;$C59&amp;$B59&amp;$G59&amp;$H59,'Source data'!$O$2:$P$2017,2, FALSE)</f>
        <v>12560018840</v>
      </c>
      <c r="J59">
        <f>VLOOKUP(J$1&amp;$A59&amp;$C59&amp;$B59&amp;$G59&amp;$H59,'Source data'!$O$2:$P$2017,2, FALSE)</f>
        <v>403212096</v>
      </c>
      <c r="K59">
        <f>VLOOKUP(K$1&amp;$A59&amp;$C59&amp;$B59&amp;$G59&amp;$H59,'Source data'!$O$2:$P$2017,2, FALSE)</f>
        <v>1600048</v>
      </c>
      <c r="L59">
        <f>VLOOKUP(L$1&amp;$A59&amp;$C59&amp;$B59&amp;$G59&amp;$H59,'Source data'!$O$2:$P$2017,2, FALSE)</f>
        <v>402168840</v>
      </c>
      <c r="M59">
        <f>VLOOKUP(M$1&amp;$A59&amp;$C59&amp;$B59&amp;$G59&amp;$H59,'Source data'!$O$2:$P$2017,2, FALSE)</f>
        <v>40416968</v>
      </c>
      <c r="N59">
        <f>VLOOKUP(N$1&amp;$A59&amp;$C59&amp;$B59&amp;$G59&amp;$H59,'Source data'!$O$2:$P$2017,2, FALSE)</f>
        <v>363210896</v>
      </c>
      <c r="O59">
        <f t="shared" si="0"/>
        <v>12963230936</v>
      </c>
      <c r="P59">
        <f t="shared" si="1"/>
        <v>3.1104290125715925</v>
      </c>
      <c r="Q59">
        <f t="shared" si="2"/>
        <v>403768888</v>
      </c>
      <c r="R59">
        <f t="shared" si="3"/>
        <v>99.603721820191353</v>
      </c>
      <c r="S59">
        <f t="shared" si="4"/>
        <v>403627864</v>
      </c>
      <c r="T59">
        <f t="shared" si="5"/>
        <v>89.986576347959954</v>
      </c>
    </row>
    <row r="60" spans="1:20" x14ac:dyDescent="0.25">
      <c r="A60" t="str">
        <f>'Source data'!A60</f>
        <v>google_densehash</v>
      </c>
      <c r="B60" t="str">
        <f>'Source data'!B60</f>
        <v>find</v>
      </c>
      <c r="C60" t="str">
        <f>'Source data'!C60</f>
        <v>MURMUR</v>
      </c>
      <c r="D60">
        <f>'Source data'!D60</f>
        <v>1</v>
      </c>
      <c r="E60">
        <f>'Source data'!E60</f>
        <v>0.8</v>
      </c>
      <c r="F60">
        <f>'Source data'!F60</f>
        <v>16</v>
      </c>
      <c r="G60">
        <f>'Source data'!G60</f>
        <v>90000000</v>
      </c>
      <c r="H60">
        <f>'Source data'!H60</f>
        <v>2</v>
      </c>
      <c r="I60">
        <f>VLOOKUP(I$1&amp;$A60&amp;$C60&amp;$B60&amp;$G60&amp;$H60,'Source data'!$O$2:$P$2017,2, FALSE)</f>
        <v>12592018888</v>
      </c>
      <c r="J60">
        <f>VLOOKUP(J$1&amp;$A60&amp;$C60&amp;$B60&amp;$G60&amp;$H60,'Source data'!$O$2:$P$2017,2, FALSE)</f>
        <v>400012000</v>
      </c>
      <c r="K60">
        <f>VLOOKUP(K$1&amp;$A60&amp;$C60&amp;$B60&amp;$G60&amp;$H60,'Source data'!$O$2:$P$2017,2, FALSE)</f>
        <v>800024</v>
      </c>
      <c r="L60">
        <f>VLOOKUP(L$1&amp;$A60&amp;$C60&amp;$B60&amp;$G60&amp;$H60,'Source data'!$O$2:$P$2017,2, FALSE)</f>
        <v>399767832</v>
      </c>
      <c r="M60">
        <f>VLOOKUP(M$1&amp;$A60&amp;$C60&amp;$B60&amp;$G60&amp;$H60,'Source data'!$O$2:$P$2017,2, FALSE)</f>
        <v>38816296</v>
      </c>
      <c r="N60">
        <f>VLOOKUP(N$1&amp;$A60&amp;$C60&amp;$B60&amp;$G60&amp;$H60,'Source data'!$O$2:$P$2017,2, FALSE)</f>
        <v>360810824</v>
      </c>
      <c r="O60">
        <f t="shared" si="0"/>
        <v>12992030888</v>
      </c>
      <c r="P60">
        <f t="shared" si="1"/>
        <v>3.0789027785445637</v>
      </c>
      <c r="Q60">
        <f t="shared" si="2"/>
        <v>400567856</v>
      </c>
      <c r="R60">
        <f t="shared" si="3"/>
        <v>99.800277534001623</v>
      </c>
      <c r="S60">
        <f t="shared" si="4"/>
        <v>399627120</v>
      </c>
      <c r="T60">
        <f t="shared" si="5"/>
        <v>90.286871421539161</v>
      </c>
    </row>
    <row r="61" spans="1:20" x14ac:dyDescent="0.25">
      <c r="A61" t="str">
        <f>'Source data'!A61</f>
        <v>google_densehash</v>
      </c>
      <c r="B61" t="str">
        <f>'Source data'!B61</f>
        <v>find</v>
      </c>
      <c r="C61" t="str">
        <f>'Source data'!C61</f>
        <v>MURMUR</v>
      </c>
      <c r="D61">
        <f>'Source data'!D61</f>
        <v>1</v>
      </c>
      <c r="E61">
        <f>'Source data'!E61</f>
        <v>0.8</v>
      </c>
      <c r="F61">
        <f>'Source data'!F61</f>
        <v>16</v>
      </c>
      <c r="G61">
        <f>'Source data'!G61</f>
        <v>90000000</v>
      </c>
      <c r="H61">
        <f>'Source data'!H61</f>
        <v>3</v>
      </c>
      <c r="I61">
        <f>VLOOKUP(I$1&amp;$A61&amp;$C61&amp;$B61&amp;$G61&amp;$H61,'Source data'!$O$2:$P$2017,2, FALSE)</f>
        <v>12560018840</v>
      </c>
      <c r="J61">
        <f>VLOOKUP(J$1&amp;$A61&amp;$C61&amp;$B61&amp;$G61&amp;$H61,'Source data'!$O$2:$P$2017,2, FALSE)</f>
        <v>400012000</v>
      </c>
      <c r="K61">
        <f>VLOOKUP(K$1&amp;$A61&amp;$C61&amp;$B61&amp;$G61&amp;$H61,'Source data'!$O$2:$P$2017,2, FALSE)</f>
        <v>800024</v>
      </c>
      <c r="L61">
        <f>VLOOKUP(L$1&amp;$A61&amp;$C61&amp;$B61&amp;$G61&amp;$H61,'Source data'!$O$2:$P$2017,2, FALSE)</f>
        <v>398567328</v>
      </c>
      <c r="M61">
        <f>VLOOKUP(M$1&amp;$A61&amp;$C61&amp;$B61&amp;$G61&amp;$H61,'Source data'!$O$2:$P$2017,2, FALSE)</f>
        <v>38816296</v>
      </c>
      <c r="N61">
        <f>VLOOKUP(N$1&amp;$A61&amp;$C61&amp;$B61&amp;$G61&amp;$H61,'Source data'!$O$2:$P$2017,2, FALSE)</f>
        <v>360810824</v>
      </c>
      <c r="O61">
        <f t="shared" si="0"/>
        <v>12960030840</v>
      </c>
      <c r="P61">
        <f t="shared" si="1"/>
        <v>3.0865050009402601</v>
      </c>
      <c r="Q61">
        <f t="shared" si="2"/>
        <v>399367352</v>
      </c>
      <c r="R61">
        <f t="shared" si="3"/>
        <v>99.799677165398336</v>
      </c>
      <c r="S61">
        <f t="shared" si="4"/>
        <v>399627120</v>
      </c>
      <c r="T61">
        <f t="shared" si="5"/>
        <v>90.286871421539161</v>
      </c>
    </row>
    <row r="62" spans="1:20" x14ac:dyDescent="0.25">
      <c r="A62" t="str">
        <f>'Source data'!A62</f>
        <v>google_densehash</v>
      </c>
      <c r="B62" t="str">
        <f>'Source data'!B62</f>
        <v>insert</v>
      </c>
      <c r="C62" t="str">
        <f>'Source data'!C62</f>
        <v>MURMUR</v>
      </c>
      <c r="D62">
        <f>'Source data'!D62</f>
        <v>1</v>
      </c>
      <c r="E62">
        <f>'Source data'!E62</f>
        <v>0.8</v>
      </c>
      <c r="F62">
        <f>'Source data'!F62</f>
        <v>16</v>
      </c>
      <c r="G62">
        <f>'Source data'!G62</f>
        <v>11300000</v>
      </c>
      <c r="H62">
        <f>'Source data'!H62</f>
        <v>1</v>
      </c>
      <c r="I62">
        <f>VLOOKUP(I$1&amp;$A62&amp;$C62&amp;$B62&amp;$G62&amp;$H62,'Source data'!$O$2:$P$2017,2, FALSE)</f>
        <v>1728002592</v>
      </c>
      <c r="J62">
        <f>VLOOKUP(J$1&amp;$A62&amp;$C62&amp;$B62&amp;$G62&amp;$H62,'Source data'!$O$2:$P$2017,2, FALSE)</f>
        <v>56801704</v>
      </c>
      <c r="K62">
        <f>VLOOKUP(K$1&amp;$A62&amp;$C62&amp;$B62&amp;$G62&amp;$H62,'Source data'!$O$2:$P$2017,2, FALSE)</f>
        <v>800024</v>
      </c>
      <c r="L62">
        <f>VLOOKUP(L$1&amp;$A62&amp;$C62&amp;$B62&amp;$G62&amp;$H62,'Source data'!$O$2:$P$2017,2, FALSE)</f>
        <v>56423688</v>
      </c>
      <c r="M62">
        <f>VLOOKUP(M$1&amp;$A62&amp;$C62&amp;$B62&amp;$G62&amp;$H62,'Source data'!$O$2:$P$2017,2, FALSE)</f>
        <v>26411088</v>
      </c>
      <c r="N62">
        <f>VLOOKUP(N$1&amp;$A62&amp;$C62&amp;$B62&amp;$G62&amp;$H62,'Source data'!$O$2:$P$2017,2, FALSE)</f>
        <v>27200816</v>
      </c>
      <c r="O62">
        <f t="shared" si="0"/>
        <v>1784804296</v>
      </c>
      <c r="P62">
        <f t="shared" si="1"/>
        <v>3.1825172164421995</v>
      </c>
      <c r="Q62">
        <f t="shared" si="2"/>
        <v>57223712</v>
      </c>
      <c r="R62">
        <f t="shared" si="3"/>
        <v>98.601936204348291</v>
      </c>
      <c r="S62">
        <f t="shared" si="4"/>
        <v>53611904</v>
      </c>
      <c r="T62">
        <f t="shared" si="5"/>
        <v>50.736522993102426</v>
      </c>
    </row>
    <row r="63" spans="1:20" x14ac:dyDescent="0.25">
      <c r="A63" t="str">
        <f>'Source data'!A63</f>
        <v>google_densehash</v>
      </c>
      <c r="B63" t="str">
        <f>'Source data'!B63</f>
        <v>insert</v>
      </c>
      <c r="C63" t="str">
        <f>'Source data'!C63</f>
        <v>MURMUR</v>
      </c>
      <c r="D63">
        <f>'Source data'!D63</f>
        <v>1</v>
      </c>
      <c r="E63">
        <f>'Source data'!E63</f>
        <v>0.8</v>
      </c>
      <c r="F63">
        <f>'Source data'!F63</f>
        <v>16</v>
      </c>
      <c r="G63">
        <f>'Source data'!G63</f>
        <v>11300000</v>
      </c>
      <c r="H63">
        <f>'Source data'!H63</f>
        <v>2</v>
      </c>
      <c r="I63">
        <f>VLOOKUP(I$1&amp;$A63&amp;$C63&amp;$B63&amp;$G63&amp;$H63,'Source data'!$O$2:$P$2017,2, FALSE)</f>
        <v>1680002520</v>
      </c>
      <c r="J63">
        <f>VLOOKUP(J$1&amp;$A63&amp;$C63&amp;$B63&amp;$G63&amp;$H63,'Source data'!$O$2:$P$2017,2, FALSE)</f>
        <v>56001680</v>
      </c>
      <c r="K63">
        <f>VLOOKUP(K$1&amp;$A63&amp;$C63&amp;$B63&amp;$G63&amp;$H63,'Source data'!$O$2:$P$2017,2, FALSE)</f>
        <v>0</v>
      </c>
      <c r="L63">
        <f>VLOOKUP(L$1&amp;$A63&amp;$C63&amp;$B63&amp;$G63&amp;$H63,'Source data'!$O$2:$P$2017,2, FALSE)</f>
        <v>56023520</v>
      </c>
      <c r="M63">
        <f>VLOOKUP(M$1&amp;$A63&amp;$C63&amp;$B63&amp;$G63&amp;$H63,'Source data'!$O$2:$P$2017,2, FALSE)</f>
        <v>25210584</v>
      </c>
      <c r="N63">
        <f>VLOOKUP(N$1&amp;$A63&amp;$C63&amp;$B63&amp;$G63&amp;$H63,'Source data'!$O$2:$P$2017,2, FALSE)</f>
        <v>27200816</v>
      </c>
      <c r="O63">
        <f t="shared" si="0"/>
        <v>1736004200</v>
      </c>
      <c r="P63">
        <f t="shared" si="1"/>
        <v>3.2258954212207551</v>
      </c>
      <c r="Q63">
        <f t="shared" si="2"/>
        <v>56023520</v>
      </c>
      <c r="R63">
        <f t="shared" si="3"/>
        <v>100</v>
      </c>
      <c r="S63">
        <f t="shared" si="4"/>
        <v>52411400</v>
      </c>
      <c r="T63">
        <f t="shared" si="5"/>
        <v>51.898663267914991</v>
      </c>
    </row>
    <row r="64" spans="1:20" x14ac:dyDescent="0.25">
      <c r="A64" t="str">
        <f>'Source data'!A64</f>
        <v>google_densehash</v>
      </c>
      <c r="B64" t="str">
        <f>'Source data'!B64</f>
        <v>insert</v>
      </c>
      <c r="C64" t="str">
        <f>'Source data'!C64</f>
        <v>MURMUR</v>
      </c>
      <c r="D64">
        <f>'Source data'!D64</f>
        <v>1</v>
      </c>
      <c r="E64">
        <f>'Source data'!E64</f>
        <v>0.8</v>
      </c>
      <c r="F64">
        <f>'Source data'!F64</f>
        <v>16</v>
      </c>
      <c r="G64">
        <f>'Source data'!G64</f>
        <v>11300000</v>
      </c>
      <c r="H64">
        <f>'Source data'!H64</f>
        <v>3</v>
      </c>
      <c r="I64">
        <f>VLOOKUP(I$1&amp;$A64&amp;$C64&amp;$B64&amp;$G64&amp;$H64,'Source data'!$O$2:$P$2017,2, FALSE)</f>
        <v>1728002592</v>
      </c>
      <c r="J64">
        <f>VLOOKUP(J$1&amp;$A64&amp;$C64&amp;$B64&amp;$G64&amp;$H64,'Source data'!$O$2:$P$2017,2, FALSE)</f>
        <v>57601728</v>
      </c>
      <c r="K64">
        <f>VLOOKUP(K$1&amp;$A64&amp;$C64&amp;$B64&amp;$G64&amp;$H64,'Source data'!$O$2:$P$2017,2, FALSE)</f>
        <v>0</v>
      </c>
      <c r="L64">
        <f>VLOOKUP(L$1&amp;$A64&amp;$C64&amp;$B64&amp;$G64&amp;$H64,'Source data'!$O$2:$P$2017,2, FALSE)</f>
        <v>57224024</v>
      </c>
      <c r="M64">
        <f>VLOOKUP(M$1&amp;$A64&amp;$C64&amp;$B64&amp;$G64&amp;$H64,'Source data'!$O$2:$P$2017,2, FALSE)</f>
        <v>26811256</v>
      </c>
      <c r="N64">
        <f>VLOOKUP(N$1&amp;$A64&amp;$C64&amp;$B64&amp;$G64&amp;$H64,'Source data'!$O$2:$P$2017,2, FALSE)</f>
        <v>27200816</v>
      </c>
      <c r="O64">
        <f t="shared" si="0"/>
        <v>1785604320</v>
      </c>
      <c r="P64">
        <f t="shared" si="1"/>
        <v>3.2258954212207551</v>
      </c>
      <c r="Q64">
        <f t="shared" si="2"/>
        <v>57224024</v>
      </c>
      <c r="R64">
        <f t="shared" si="3"/>
        <v>100</v>
      </c>
      <c r="S64">
        <f t="shared" si="4"/>
        <v>54012072</v>
      </c>
      <c r="T64">
        <f t="shared" si="5"/>
        <v>50.360623084409717</v>
      </c>
    </row>
    <row r="65" spans="1:20" x14ac:dyDescent="0.25">
      <c r="A65" t="str">
        <f>'Source data'!A65</f>
        <v>google_densehash</v>
      </c>
      <c r="B65" t="str">
        <f>'Source data'!B65</f>
        <v>insert</v>
      </c>
      <c r="C65" t="str">
        <f>'Source data'!C65</f>
        <v>MURMUR</v>
      </c>
      <c r="D65">
        <f>'Source data'!D65</f>
        <v>1</v>
      </c>
      <c r="E65">
        <f>'Source data'!E65</f>
        <v>0.8</v>
      </c>
      <c r="F65">
        <f>'Source data'!F65</f>
        <v>16</v>
      </c>
      <c r="G65">
        <f>'Source data'!G65</f>
        <v>22500000</v>
      </c>
      <c r="H65">
        <f>'Source data'!H65</f>
        <v>1</v>
      </c>
      <c r="I65">
        <f>VLOOKUP(I$1&amp;$A65&amp;$C65&amp;$B65&amp;$G65&amp;$H65,'Source data'!$O$2:$P$2017,2, FALSE)</f>
        <v>3168004752</v>
      </c>
      <c r="J65">
        <f>VLOOKUP(J$1&amp;$A65&amp;$C65&amp;$B65&amp;$G65&amp;$H65,'Source data'!$O$2:$P$2017,2, FALSE)</f>
        <v>116003480</v>
      </c>
      <c r="K65">
        <f>VLOOKUP(K$1&amp;$A65&amp;$C65&amp;$B65&amp;$G65&amp;$H65,'Source data'!$O$2:$P$2017,2, FALSE)</f>
        <v>0</v>
      </c>
      <c r="L65">
        <f>VLOOKUP(L$1&amp;$A65&amp;$C65&amp;$B65&amp;$G65&amp;$H65,'Source data'!$O$2:$P$2017,2, FALSE)</f>
        <v>115648552</v>
      </c>
      <c r="M65">
        <f>VLOOKUP(M$1&amp;$A65&amp;$C65&amp;$B65&amp;$G65&amp;$H65,'Source data'!$O$2:$P$2017,2, FALSE)</f>
        <v>28411928</v>
      </c>
      <c r="N65">
        <f>VLOOKUP(N$1&amp;$A65&amp;$C65&amp;$B65&amp;$G65&amp;$H65,'Source data'!$O$2:$P$2017,2, FALSE)</f>
        <v>71202136</v>
      </c>
      <c r="O65">
        <f t="shared" si="0"/>
        <v>3284008232</v>
      </c>
      <c r="P65">
        <f t="shared" si="1"/>
        <v>3.5323748238399664</v>
      </c>
      <c r="Q65">
        <f t="shared" si="2"/>
        <v>115648552</v>
      </c>
      <c r="R65">
        <f t="shared" si="3"/>
        <v>100</v>
      </c>
      <c r="S65">
        <f t="shared" si="4"/>
        <v>99614064</v>
      </c>
      <c r="T65">
        <f t="shared" si="5"/>
        <v>71.477995316002776</v>
      </c>
    </row>
    <row r="66" spans="1:20" x14ac:dyDescent="0.25">
      <c r="A66" t="str">
        <f>'Source data'!A66</f>
        <v>google_densehash</v>
      </c>
      <c r="B66" t="str">
        <f>'Source data'!B66</f>
        <v>insert</v>
      </c>
      <c r="C66" t="str">
        <f>'Source data'!C66</f>
        <v>MURMUR</v>
      </c>
      <c r="D66">
        <f>'Source data'!D66</f>
        <v>1</v>
      </c>
      <c r="E66">
        <f>'Source data'!E66</f>
        <v>0.8</v>
      </c>
      <c r="F66">
        <f>'Source data'!F66</f>
        <v>16</v>
      </c>
      <c r="G66">
        <f>'Source data'!G66</f>
        <v>22500000</v>
      </c>
      <c r="H66">
        <f>'Source data'!H66</f>
        <v>2</v>
      </c>
      <c r="I66">
        <f>VLOOKUP(I$1&amp;$A66&amp;$C66&amp;$B66&amp;$G66&amp;$H66,'Source data'!$O$2:$P$2017,2, FALSE)</f>
        <v>3360005040</v>
      </c>
      <c r="J66">
        <f>VLOOKUP(J$1&amp;$A66&amp;$C66&amp;$B66&amp;$G66&amp;$H66,'Source data'!$O$2:$P$2017,2, FALSE)</f>
        <v>116803504</v>
      </c>
      <c r="K66">
        <f>VLOOKUP(K$1&amp;$A66&amp;$C66&amp;$B66&amp;$G66&amp;$H66,'Source data'!$O$2:$P$2017,2, FALSE)</f>
        <v>2400072</v>
      </c>
      <c r="L66">
        <f>VLOOKUP(L$1&amp;$A66&amp;$C66&amp;$B66&amp;$G66&amp;$H66,'Source data'!$O$2:$P$2017,2, FALSE)</f>
        <v>115248384</v>
      </c>
      <c r="M66">
        <f>VLOOKUP(M$1&amp;$A66&amp;$C66&amp;$B66&amp;$G66&amp;$H66,'Source data'!$O$2:$P$2017,2, FALSE)</f>
        <v>32013440</v>
      </c>
      <c r="N66">
        <f>VLOOKUP(N$1&amp;$A66&amp;$C66&amp;$B66&amp;$G66&amp;$H66,'Source data'!$O$2:$P$2017,2, FALSE)</f>
        <v>71202136</v>
      </c>
      <c r="O66">
        <f t="shared" si="0"/>
        <v>3476808544</v>
      </c>
      <c r="P66">
        <f t="shared" si="1"/>
        <v>3.3595034791769085</v>
      </c>
      <c r="Q66">
        <f t="shared" si="2"/>
        <v>117648456</v>
      </c>
      <c r="R66">
        <f t="shared" si="3"/>
        <v>97.959963027479091</v>
      </c>
      <c r="S66">
        <f t="shared" si="4"/>
        <v>103215576</v>
      </c>
      <c r="T66">
        <f t="shared" si="5"/>
        <v>68.983906072471086</v>
      </c>
    </row>
    <row r="67" spans="1:20" x14ac:dyDescent="0.25">
      <c r="A67" t="str">
        <f>'Source data'!A67</f>
        <v>google_densehash</v>
      </c>
      <c r="B67" t="str">
        <f>'Source data'!B67</f>
        <v>insert</v>
      </c>
      <c r="C67" t="str">
        <f>'Source data'!C67</f>
        <v>MURMUR</v>
      </c>
      <c r="D67">
        <f>'Source data'!D67</f>
        <v>1</v>
      </c>
      <c r="E67">
        <f>'Source data'!E67</f>
        <v>0.8</v>
      </c>
      <c r="F67">
        <f>'Source data'!F67</f>
        <v>16</v>
      </c>
      <c r="G67">
        <f>'Source data'!G67</f>
        <v>22500000</v>
      </c>
      <c r="H67">
        <f>'Source data'!H67</f>
        <v>3</v>
      </c>
      <c r="I67">
        <f>VLOOKUP(I$1&amp;$A67&amp;$C67&amp;$B67&amp;$G67&amp;$H67,'Source data'!$O$2:$P$2017,2, FALSE)</f>
        <v>3168004752</v>
      </c>
      <c r="J67">
        <f>VLOOKUP(J$1&amp;$A67&amp;$C67&amp;$B67&amp;$G67&amp;$H67,'Source data'!$O$2:$P$2017,2, FALSE)</f>
        <v>116003480</v>
      </c>
      <c r="K67">
        <f>VLOOKUP(K$1&amp;$A67&amp;$C67&amp;$B67&amp;$G67&amp;$H67,'Source data'!$O$2:$P$2017,2, FALSE)</f>
        <v>800024</v>
      </c>
      <c r="L67">
        <f>VLOOKUP(L$1&amp;$A67&amp;$C67&amp;$B67&amp;$G67&amp;$H67,'Source data'!$O$2:$P$2017,2, FALSE)</f>
        <v>115248384</v>
      </c>
      <c r="M67">
        <f>VLOOKUP(M$1&amp;$A67&amp;$C67&amp;$B67&amp;$G67&amp;$H67,'Source data'!$O$2:$P$2017,2, FALSE)</f>
        <v>30812936</v>
      </c>
      <c r="N67">
        <f>VLOOKUP(N$1&amp;$A67&amp;$C67&amp;$B67&amp;$G67&amp;$H67,'Source data'!$O$2:$P$2017,2, FALSE)</f>
        <v>71202136</v>
      </c>
      <c r="O67">
        <f t="shared" ref="O67:O130" si="6">SUM(I67:J67)</f>
        <v>3284008232</v>
      </c>
      <c r="P67">
        <f t="shared" ref="P67:P130" si="7">J67/SUM(I67:J67)*100</f>
        <v>3.5323748238399664</v>
      </c>
      <c r="Q67">
        <f t="shared" ref="Q67:Q130" si="8">SUM(K67:L67)</f>
        <v>116048408</v>
      </c>
      <c r="R67">
        <f t="shared" ref="R67:R130" si="9">L67/SUM(K67:L67)*100</f>
        <v>99.310611826747333</v>
      </c>
      <c r="S67">
        <f t="shared" ref="S67:S130" si="10">SUM(M67:N67)</f>
        <v>102015072</v>
      </c>
      <c r="T67">
        <f t="shared" ref="T67:T130" si="11">N67/SUM(M67:N67)*100</f>
        <v>69.795702344845665</v>
      </c>
    </row>
    <row r="68" spans="1:20" x14ac:dyDescent="0.25">
      <c r="A68" t="str">
        <f>'Source data'!A68</f>
        <v>google_densehash</v>
      </c>
      <c r="B68" t="str">
        <f>'Source data'!B68</f>
        <v>insert</v>
      </c>
      <c r="C68" t="str">
        <f>'Source data'!C68</f>
        <v>MURMUR</v>
      </c>
      <c r="D68">
        <f>'Source data'!D68</f>
        <v>1</v>
      </c>
      <c r="E68">
        <f>'Source data'!E68</f>
        <v>0.8</v>
      </c>
      <c r="F68">
        <f>'Source data'!F68</f>
        <v>16</v>
      </c>
      <c r="G68">
        <f>'Source data'!G68</f>
        <v>45000000</v>
      </c>
      <c r="H68">
        <f>'Source data'!H68</f>
        <v>1</v>
      </c>
      <c r="I68">
        <f>VLOOKUP(I$1&amp;$A68&amp;$C68&amp;$B68&amp;$G68&amp;$H68,'Source data'!$O$2:$P$2017,2, FALSE)</f>
        <v>6256009384</v>
      </c>
      <c r="J68">
        <f>VLOOKUP(J$1&amp;$A68&amp;$C68&amp;$B68&amp;$G68&amp;$H68,'Source data'!$O$2:$P$2017,2, FALSE)</f>
        <v>208006240</v>
      </c>
      <c r="K68">
        <f>VLOOKUP(K$1&amp;$A68&amp;$C68&amp;$B68&amp;$G68&amp;$H68,'Source data'!$O$2:$P$2017,2, FALSE)</f>
        <v>0</v>
      </c>
      <c r="L68">
        <f>VLOOKUP(L$1&amp;$A68&amp;$C68&amp;$B68&amp;$G68&amp;$H68,'Source data'!$O$2:$P$2017,2, FALSE)</f>
        <v>206486688</v>
      </c>
      <c r="M68">
        <f>VLOOKUP(M$1&amp;$A68&amp;$C68&amp;$B68&amp;$G68&amp;$H68,'Source data'!$O$2:$P$2017,2, FALSE)</f>
        <v>32813776</v>
      </c>
      <c r="N68">
        <f>VLOOKUP(N$1&amp;$A68&amp;$C68&amp;$B68&amp;$G68&amp;$H68,'Source data'!$O$2:$P$2017,2, FALSE)</f>
        <v>164804944</v>
      </c>
      <c r="O68">
        <f t="shared" si="6"/>
        <v>6464015624</v>
      </c>
      <c r="P68">
        <f t="shared" si="7"/>
        <v>3.2179105388870268</v>
      </c>
      <c r="Q68">
        <f t="shared" si="8"/>
        <v>206486688</v>
      </c>
      <c r="R68">
        <f t="shared" si="9"/>
        <v>100</v>
      </c>
      <c r="S68">
        <f t="shared" si="10"/>
        <v>197618720</v>
      </c>
      <c r="T68">
        <f t="shared" si="11"/>
        <v>83.39541112299483</v>
      </c>
    </row>
    <row r="69" spans="1:20" x14ac:dyDescent="0.25">
      <c r="A69" t="str">
        <f>'Source data'!A69</f>
        <v>google_densehash</v>
      </c>
      <c r="B69" t="str">
        <f>'Source data'!B69</f>
        <v>insert</v>
      </c>
      <c r="C69" t="str">
        <f>'Source data'!C69</f>
        <v>MURMUR</v>
      </c>
      <c r="D69">
        <f>'Source data'!D69</f>
        <v>1</v>
      </c>
      <c r="E69">
        <f>'Source data'!E69</f>
        <v>0.8</v>
      </c>
      <c r="F69">
        <f>'Source data'!F69</f>
        <v>16</v>
      </c>
      <c r="G69">
        <f>'Source data'!G69</f>
        <v>45000000</v>
      </c>
      <c r="H69">
        <f>'Source data'!H69</f>
        <v>2</v>
      </c>
      <c r="I69">
        <f>VLOOKUP(I$1&amp;$A69&amp;$C69&amp;$B69&amp;$G69&amp;$H69,'Source data'!$O$2:$P$2017,2, FALSE)</f>
        <v>6272009408</v>
      </c>
      <c r="J69">
        <f>VLOOKUP(J$1&amp;$A69&amp;$C69&amp;$B69&amp;$G69&amp;$H69,'Source data'!$O$2:$P$2017,2, FALSE)</f>
        <v>195205856</v>
      </c>
      <c r="K69">
        <f>VLOOKUP(K$1&amp;$A69&amp;$C69&amp;$B69&amp;$G69&amp;$H69,'Source data'!$O$2:$P$2017,2, FALSE)</f>
        <v>0</v>
      </c>
      <c r="L69">
        <f>VLOOKUP(L$1&amp;$A69&amp;$C69&amp;$B69&amp;$G69&amp;$H69,'Source data'!$O$2:$P$2017,2, FALSE)</f>
        <v>195281984</v>
      </c>
      <c r="M69">
        <f>VLOOKUP(M$1&amp;$A69&amp;$C69&amp;$B69&amp;$G69&amp;$H69,'Source data'!$O$2:$P$2017,2, FALSE)</f>
        <v>33213944</v>
      </c>
      <c r="N69">
        <f>VLOOKUP(N$1&amp;$A69&amp;$C69&amp;$B69&amp;$G69&amp;$H69,'Source data'!$O$2:$P$2017,2, FALSE)</f>
        <v>160804824</v>
      </c>
      <c r="O69">
        <f t="shared" si="6"/>
        <v>6467215264</v>
      </c>
      <c r="P69">
        <f t="shared" si="7"/>
        <v>3.0183911936041596</v>
      </c>
      <c r="Q69">
        <f t="shared" si="8"/>
        <v>195281984</v>
      </c>
      <c r="R69">
        <f t="shared" si="9"/>
        <v>100</v>
      </c>
      <c r="S69">
        <f t="shared" si="10"/>
        <v>194018768</v>
      </c>
      <c r="T69">
        <f t="shared" si="11"/>
        <v>82.881066433737999</v>
      </c>
    </row>
    <row r="70" spans="1:20" x14ac:dyDescent="0.25">
      <c r="A70" t="str">
        <f>'Source data'!A70</f>
        <v>google_densehash</v>
      </c>
      <c r="B70" t="str">
        <f>'Source data'!B70</f>
        <v>insert</v>
      </c>
      <c r="C70" t="str">
        <f>'Source data'!C70</f>
        <v>MURMUR</v>
      </c>
      <c r="D70">
        <f>'Source data'!D70</f>
        <v>1</v>
      </c>
      <c r="E70">
        <f>'Source data'!E70</f>
        <v>0.8</v>
      </c>
      <c r="F70">
        <f>'Source data'!F70</f>
        <v>16</v>
      </c>
      <c r="G70">
        <f>'Source data'!G70</f>
        <v>45000000</v>
      </c>
      <c r="H70">
        <f>'Source data'!H70</f>
        <v>3</v>
      </c>
      <c r="I70">
        <f>VLOOKUP(I$1&amp;$A70&amp;$C70&amp;$B70&amp;$G70&amp;$H70,'Source data'!$O$2:$P$2017,2, FALSE)</f>
        <v>6272009408</v>
      </c>
      <c r="J70">
        <f>VLOOKUP(J$1&amp;$A70&amp;$C70&amp;$B70&amp;$G70&amp;$H70,'Source data'!$O$2:$P$2017,2, FALSE)</f>
        <v>209606288</v>
      </c>
      <c r="K70">
        <f>VLOOKUP(K$1&amp;$A70&amp;$C70&amp;$B70&amp;$G70&amp;$H70,'Source data'!$O$2:$P$2017,2, FALSE)</f>
        <v>0</v>
      </c>
      <c r="L70">
        <f>VLOOKUP(L$1&amp;$A70&amp;$C70&amp;$B70&amp;$G70&amp;$H70,'Source data'!$O$2:$P$2017,2, FALSE)</f>
        <v>207687192</v>
      </c>
      <c r="M70">
        <f>VLOOKUP(M$1&amp;$A70&amp;$C70&amp;$B70&amp;$G70&amp;$H70,'Source data'!$O$2:$P$2017,2, FALSE)</f>
        <v>33213944</v>
      </c>
      <c r="N70">
        <f>VLOOKUP(N$1&amp;$A70&amp;$C70&amp;$B70&amp;$G70&amp;$H70,'Source data'!$O$2:$P$2017,2, FALSE)</f>
        <v>166404992</v>
      </c>
      <c r="O70">
        <f t="shared" si="6"/>
        <v>6481615696</v>
      </c>
      <c r="P70">
        <f t="shared" si="7"/>
        <v>3.2338586215371321</v>
      </c>
      <c r="Q70">
        <f t="shared" si="8"/>
        <v>207687192</v>
      </c>
      <c r="R70">
        <f t="shared" si="9"/>
        <v>100</v>
      </c>
      <c r="S70">
        <f t="shared" si="10"/>
        <v>199618936</v>
      </c>
      <c r="T70">
        <f t="shared" si="11"/>
        <v>83.361326001657474</v>
      </c>
    </row>
    <row r="71" spans="1:20" x14ac:dyDescent="0.25">
      <c r="A71" t="str">
        <f>'Source data'!A71</f>
        <v>google_densehash</v>
      </c>
      <c r="B71" t="str">
        <f>'Source data'!B71</f>
        <v>insert</v>
      </c>
      <c r="C71" t="str">
        <f>'Source data'!C71</f>
        <v>MURMUR</v>
      </c>
      <c r="D71">
        <f>'Source data'!D71</f>
        <v>1</v>
      </c>
      <c r="E71">
        <f>'Source data'!E71</f>
        <v>0.8</v>
      </c>
      <c r="F71">
        <f>'Source data'!F71</f>
        <v>16</v>
      </c>
      <c r="G71">
        <f>'Source data'!G71</f>
        <v>90000000</v>
      </c>
      <c r="H71">
        <f>'Source data'!H71</f>
        <v>1</v>
      </c>
      <c r="I71">
        <f>VLOOKUP(I$1&amp;$A71&amp;$C71&amp;$B71&amp;$G71&amp;$H71,'Source data'!$O$2:$P$2017,2, FALSE)</f>
        <v>12560018840</v>
      </c>
      <c r="J71">
        <f>VLOOKUP(J$1&amp;$A71&amp;$C71&amp;$B71&amp;$G71&amp;$H71,'Source data'!$O$2:$P$2017,2, FALSE)</f>
        <v>401612048</v>
      </c>
      <c r="K71">
        <f>VLOOKUP(K$1&amp;$A71&amp;$C71&amp;$B71&amp;$G71&amp;$H71,'Source data'!$O$2:$P$2017,2, FALSE)</f>
        <v>800024</v>
      </c>
      <c r="L71">
        <f>VLOOKUP(L$1&amp;$A71&amp;$C71&amp;$B71&amp;$G71&amp;$H71,'Source data'!$O$2:$P$2017,2, FALSE)</f>
        <v>400568168</v>
      </c>
      <c r="M71">
        <f>VLOOKUP(M$1&amp;$A71&amp;$C71&amp;$B71&amp;$G71&amp;$H71,'Source data'!$O$2:$P$2017,2, FALSE)</f>
        <v>39616632</v>
      </c>
      <c r="N71">
        <f>VLOOKUP(N$1&amp;$A71&amp;$C71&amp;$B71&amp;$G71&amp;$H71,'Source data'!$O$2:$P$2017,2, FALSE)</f>
        <v>362410872</v>
      </c>
      <c r="O71">
        <f t="shared" si="6"/>
        <v>12961630888</v>
      </c>
      <c r="P71">
        <f t="shared" si="7"/>
        <v>3.0984684834052496</v>
      </c>
      <c r="Q71">
        <f t="shared" si="8"/>
        <v>401368192</v>
      </c>
      <c r="R71">
        <f t="shared" si="9"/>
        <v>99.800675784492654</v>
      </c>
      <c r="S71">
        <f t="shared" si="10"/>
        <v>402027504</v>
      </c>
      <c r="T71">
        <f t="shared" si="11"/>
        <v>90.14579062232518</v>
      </c>
    </row>
    <row r="72" spans="1:20" x14ac:dyDescent="0.25">
      <c r="A72" t="str">
        <f>'Source data'!A72</f>
        <v>google_densehash</v>
      </c>
      <c r="B72" t="str">
        <f>'Source data'!B72</f>
        <v>insert</v>
      </c>
      <c r="C72" t="str">
        <f>'Source data'!C72</f>
        <v>MURMUR</v>
      </c>
      <c r="D72">
        <f>'Source data'!D72</f>
        <v>1</v>
      </c>
      <c r="E72">
        <f>'Source data'!E72</f>
        <v>0.8</v>
      </c>
      <c r="F72">
        <f>'Source data'!F72</f>
        <v>16</v>
      </c>
      <c r="G72">
        <f>'Source data'!G72</f>
        <v>90000000</v>
      </c>
      <c r="H72">
        <f>'Source data'!H72</f>
        <v>2</v>
      </c>
      <c r="I72">
        <f>VLOOKUP(I$1&amp;$A72&amp;$C72&amp;$B72&amp;$G72&amp;$H72,'Source data'!$O$2:$P$2017,2, FALSE)</f>
        <v>12688019032</v>
      </c>
      <c r="J72">
        <f>VLOOKUP(J$1&amp;$A72&amp;$C72&amp;$B72&amp;$G72&amp;$H72,'Source data'!$O$2:$P$2017,2, FALSE)</f>
        <v>405612168</v>
      </c>
      <c r="K72">
        <f>VLOOKUP(K$1&amp;$A72&amp;$C72&amp;$B72&amp;$G72&amp;$H72,'Source data'!$O$2:$P$2017,2, FALSE)</f>
        <v>800024</v>
      </c>
      <c r="L72">
        <f>VLOOKUP(L$1&amp;$A72&amp;$C72&amp;$B72&amp;$G72&amp;$H72,'Source data'!$O$2:$P$2017,2, FALSE)</f>
        <v>405770352</v>
      </c>
      <c r="M72">
        <f>VLOOKUP(M$1&amp;$A72&amp;$C72&amp;$B72&amp;$G72&amp;$H72,'Source data'!$O$2:$P$2017,2, FALSE)</f>
        <v>40416968</v>
      </c>
      <c r="N72">
        <f>VLOOKUP(N$1&amp;$A72&amp;$C72&amp;$B72&amp;$G72&amp;$H72,'Source data'!$O$2:$P$2017,2, FALSE)</f>
        <v>364810944</v>
      </c>
      <c r="O72">
        <f t="shared" si="6"/>
        <v>13093631200</v>
      </c>
      <c r="P72">
        <f t="shared" si="7"/>
        <v>3.0977821339583782</v>
      </c>
      <c r="Q72">
        <f t="shared" si="8"/>
        <v>406570376</v>
      </c>
      <c r="R72">
        <f t="shared" si="9"/>
        <v>99.803226194719116</v>
      </c>
      <c r="S72">
        <f t="shared" si="10"/>
        <v>405227912</v>
      </c>
      <c r="T72">
        <f t="shared" si="11"/>
        <v>90.026114489369135</v>
      </c>
    </row>
    <row r="73" spans="1:20" x14ac:dyDescent="0.25">
      <c r="A73" t="str">
        <f>'Source data'!A73</f>
        <v>google_densehash</v>
      </c>
      <c r="B73" t="str">
        <f>'Source data'!B73</f>
        <v>insert</v>
      </c>
      <c r="C73" t="str">
        <f>'Source data'!C73</f>
        <v>MURMUR</v>
      </c>
      <c r="D73">
        <f>'Source data'!D73</f>
        <v>1</v>
      </c>
      <c r="E73">
        <f>'Source data'!E73</f>
        <v>0.8</v>
      </c>
      <c r="F73">
        <f>'Source data'!F73</f>
        <v>16</v>
      </c>
      <c r="G73">
        <f>'Source data'!G73</f>
        <v>90000000</v>
      </c>
      <c r="H73">
        <f>'Source data'!H73</f>
        <v>3</v>
      </c>
      <c r="I73">
        <f>VLOOKUP(I$1&amp;$A73&amp;$C73&amp;$B73&amp;$G73&amp;$H73,'Source data'!$O$2:$P$2017,2, FALSE)</f>
        <v>12688019032</v>
      </c>
      <c r="J73">
        <f>VLOOKUP(J$1&amp;$A73&amp;$C73&amp;$B73&amp;$G73&amp;$H73,'Source data'!$O$2:$P$2017,2, FALSE)</f>
        <v>401612048</v>
      </c>
      <c r="K73">
        <f>VLOOKUP(K$1&amp;$A73&amp;$C73&amp;$B73&amp;$G73&amp;$H73,'Source data'!$O$2:$P$2017,2, FALSE)</f>
        <v>5600168</v>
      </c>
      <c r="L73">
        <f>VLOOKUP(L$1&amp;$A73&amp;$C73&amp;$B73&amp;$G73&amp;$H73,'Source data'!$O$2:$P$2017,2, FALSE)</f>
        <v>400968336</v>
      </c>
      <c r="M73">
        <f>VLOOKUP(M$1&amp;$A73&amp;$C73&amp;$B73&amp;$G73&amp;$H73,'Source data'!$O$2:$P$2017,2, FALSE)</f>
        <v>39616632</v>
      </c>
      <c r="N73">
        <f>VLOOKUP(N$1&amp;$A73&amp;$C73&amp;$B73&amp;$G73&amp;$H73,'Source data'!$O$2:$P$2017,2, FALSE)</f>
        <v>362410872</v>
      </c>
      <c r="O73">
        <f t="shared" si="6"/>
        <v>13089631080</v>
      </c>
      <c r="P73">
        <f t="shared" si="7"/>
        <v>3.0681693437000979</v>
      </c>
      <c r="Q73">
        <f t="shared" si="8"/>
        <v>406568504</v>
      </c>
      <c r="R73">
        <f t="shared" si="9"/>
        <v>98.622577020870267</v>
      </c>
      <c r="S73">
        <f t="shared" si="10"/>
        <v>402027504</v>
      </c>
      <c r="T73">
        <f t="shared" si="11"/>
        <v>90.14579062232518</v>
      </c>
    </row>
    <row r="74" spans="1:20" x14ac:dyDescent="0.25">
      <c r="A74" t="str">
        <f>'Source data'!A74</f>
        <v>kmerind</v>
      </c>
      <c r="B74" t="str">
        <f>'Source data'!B74</f>
        <v>erase</v>
      </c>
      <c r="C74" t="str">
        <f>'Source data'!C74</f>
        <v>MURMUR</v>
      </c>
      <c r="D74">
        <f>'Source data'!D74</f>
        <v>1</v>
      </c>
      <c r="E74">
        <f>'Source data'!E74</f>
        <v>0.8</v>
      </c>
      <c r="F74">
        <f>'Source data'!F74</f>
        <v>16</v>
      </c>
      <c r="G74">
        <f>'Source data'!G74</f>
        <v>11300000</v>
      </c>
      <c r="H74">
        <f>'Source data'!H74</f>
        <v>1</v>
      </c>
      <c r="I74">
        <f>VLOOKUP(I$1&amp;$A74&amp;$C74&amp;$B74&amp;$G74&amp;$H74,'Source data'!$O$2:$P$2017,2, FALSE)</f>
        <v>1712002568</v>
      </c>
      <c r="J74">
        <f>VLOOKUP(J$1&amp;$A74&amp;$C74&amp;$B74&amp;$G74&amp;$H74,'Source data'!$O$2:$P$2017,2, FALSE)</f>
        <v>60801824</v>
      </c>
      <c r="K74">
        <f>VLOOKUP(K$1&amp;$A74&amp;$C74&amp;$B74&amp;$G74&amp;$H74,'Source data'!$O$2:$P$2017,2, FALSE)</f>
        <v>0</v>
      </c>
      <c r="L74">
        <f>VLOOKUP(L$1&amp;$A74&amp;$C74&amp;$B74&amp;$G74&amp;$H74,'Source data'!$O$2:$P$2017,2, FALSE)</f>
        <v>60425368</v>
      </c>
      <c r="M74">
        <f>VLOOKUP(M$1&amp;$A74&amp;$C74&amp;$B74&amp;$G74&amp;$H74,'Source data'!$O$2:$P$2017,2, FALSE)</f>
        <v>29212264</v>
      </c>
      <c r="N74">
        <f>VLOOKUP(N$1&amp;$A74&amp;$C74&amp;$B74&amp;$G74&amp;$H74,'Source data'!$O$2:$P$2017,2, FALSE)</f>
        <v>29600888</v>
      </c>
      <c r="O74">
        <f t="shared" si="6"/>
        <v>1772804392</v>
      </c>
      <c r="P74">
        <f t="shared" si="7"/>
        <v>3.4296972793149534</v>
      </c>
      <c r="Q74">
        <f t="shared" si="8"/>
        <v>60425368</v>
      </c>
      <c r="R74">
        <f t="shared" si="9"/>
        <v>100</v>
      </c>
      <c r="S74">
        <f t="shared" si="10"/>
        <v>58813152</v>
      </c>
      <c r="T74">
        <f t="shared" si="11"/>
        <v>50.330388685850401</v>
      </c>
    </row>
    <row r="75" spans="1:20" x14ac:dyDescent="0.25">
      <c r="A75" t="str">
        <f>'Source data'!A75</f>
        <v>kmerind</v>
      </c>
      <c r="B75" t="str">
        <f>'Source data'!B75</f>
        <v>erase</v>
      </c>
      <c r="C75" t="str">
        <f>'Source data'!C75</f>
        <v>MURMUR</v>
      </c>
      <c r="D75">
        <f>'Source data'!D75</f>
        <v>1</v>
      </c>
      <c r="E75">
        <f>'Source data'!E75</f>
        <v>0.8</v>
      </c>
      <c r="F75">
        <f>'Source data'!F75</f>
        <v>16</v>
      </c>
      <c r="G75">
        <f>'Source data'!G75</f>
        <v>11300000</v>
      </c>
      <c r="H75">
        <f>'Source data'!H75</f>
        <v>2</v>
      </c>
      <c r="I75">
        <f>VLOOKUP(I$1&amp;$A75&amp;$C75&amp;$B75&amp;$G75&amp;$H75,'Source data'!$O$2:$P$2017,2, FALSE)</f>
        <v>1840002760</v>
      </c>
      <c r="J75">
        <f>VLOOKUP(J$1&amp;$A75&amp;$C75&amp;$B75&amp;$G75&amp;$H75,'Source data'!$O$2:$P$2017,2, FALSE)</f>
        <v>58401752</v>
      </c>
      <c r="K75">
        <f>VLOOKUP(K$1&amp;$A75&amp;$C75&amp;$B75&amp;$G75&amp;$H75,'Source data'!$O$2:$P$2017,2, FALSE)</f>
        <v>4800144</v>
      </c>
      <c r="L75">
        <f>VLOOKUP(L$1&amp;$A75&amp;$C75&amp;$B75&amp;$G75&amp;$H75,'Source data'!$O$2:$P$2017,2, FALSE)</f>
        <v>58424528</v>
      </c>
      <c r="M75">
        <f>VLOOKUP(M$1&amp;$A75&amp;$C75&amp;$B75&amp;$G75&amp;$H75,'Source data'!$O$2:$P$2017,2, FALSE)</f>
        <v>29612432</v>
      </c>
      <c r="N75">
        <f>VLOOKUP(N$1&amp;$A75&amp;$C75&amp;$B75&amp;$G75&amp;$H75,'Source data'!$O$2:$P$2017,2, FALSE)</f>
        <v>29600888</v>
      </c>
      <c r="O75">
        <f t="shared" si="6"/>
        <v>1898404512</v>
      </c>
      <c r="P75">
        <f t="shared" si="7"/>
        <v>3.0763597342313944</v>
      </c>
      <c r="Q75">
        <f t="shared" si="8"/>
        <v>63224672</v>
      </c>
      <c r="R75">
        <f t="shared" si="9"/>
        <v>92.407799284431249</v>
      </c>
      <c r="S75">
        <f t="shared" si="10"/>
        <v>59213320</v>
      </c>
      <c r="T75">
        <f t="shared" si="11"/>
        <v>49.990252193256516</v>
      </c>
    </row>
    <row r="76" spans="1:20" x14ac:dyDescent="0.25">
      <c r="A76" t="str">
        <f>'Source data'!A76</f>
        <v>kmerind</v>
      </c>
      <c r="B76" t="str">
        <f>'Source data'!B76</f>
        <v>erase</v>
      </c>
      <c r="C76" t="str">
        <f>'Source data'!C76</f>
        <v>MURMUR</v>
      </c>
      <c r="D76">
        <f>'Source data'!D76</f>
        <v>1</v>
      </c>
      <c r="E76">
        <f>'Source data'!E76</f>
        <v>0.8</v>
      </c>
      <c r="F76">
        <f>'Source data'!F76</f>
        <v>16</v>
      </c>
      <c r="G76">
        <f>'Source data'!G76</f>
        <v>11300000</v>
      </c>
      <c r="H76">
        <f>'Source data'!H76</f>
        <v>3</v>
      </c>
      <c r="I76">
        <f>VLOOKUP(I$1&amp;$A76&amp;$C76&amp;$B76&amp;$G76&amp;$H76,'Source data'!$O$2:$P$2017,2, FALSE)</f>
        <v>1728002592</v>
      </c>
      <c r="J76">
        <f>VLOOKUP(J$1&amp;$A76&amp;$C76&amp;$B76&amp;$G76&amp;$H76,'Source data'!$O$2:$P$2017,2, FALSE)</f>
        <v>60801824</v>
      </c>
      <c r="K76">
        <f>VLOOKUP(K$1&amp;$A76&amp;$C76&amp;$B76&amp;$G76&amp;$H76,'Source data'!$O$2:$P$2017,2, FALSE)</f>
        <v>0</v>
      </c>
      <c r="L76">
        <f>VLOOKUP(L$1&amp;$A76&amp;$C76&amp;$B76&amp;$G76&amp;$H76,'Source data'!$O$2:$P$2017,2, FALSE)</f>
        <v>60025200</v>
      </c>
      <c r="M76">
        <f>VLOOKUP(M$1&amp;$A76&amp;$C76&amp;$B76&amp;$G76&amp;$H76,'Source data'!$O$2:$P$2017,2, FALSE)</f>
        <v>28812096</v>
      </c>
      <c r="N76">
        <f>VLOOKUP(N$1&amp;$A76&amp;$C76&amp;$B76&amp;$G76&amp;$H76,'Source data'!$O$2:$P$2017,2, FALSE)</f>
        <v>29600888</v>
      </c>
      <c r="O76">
        <f t="shared" si="6"/>
        <v>1788804416</v>
      </c>
      <c r="P76">
        <f t="shared" si="7"/>
        <v>3.3990202313990712</v>
      </c>
      <c r="Q76">
        <f t="shared" si="8"/>
        <v>60025200</v>
      </c>
      <c r="R76">
        <f t="shared" si="9"/>
        <v>100</v>
      </c>
      <c r="S76">
        <f t="shared" si="10"/>
        <v>58412984</v>
      </c>
      <c r="T76">
        <f t="shared" si="11"/>
        <v>50.675185503277831</v>
      </c>
    </row>
    <row r="77" spans="1:20" x14ac:dyDescent="0.25">
      <c r="A77" t="str">
        <f>'Source data'!A77</f>
        <v>kmerind</v>
      </c>
      <c r="B77" t="str">
        <f>'Source data'!B77</f>
        <v>erase</v>
      </c>
      <c r="C77" t="str">
        <f>'Source data'!C77</f>
        <v>MURMUR</v>
      </c>
      <c r="D77">
        <f>'Source data'!D77</f>
        <v>1</v>
      </c>
      <c r="E77">
        <f>'Source data'!E77</f>
        <v>0.8</v>
      </c>
      <c r="F77">
        <f>'Source data'!F77</f>
        <v>16</v>
      </c>
      <c r="G77">
        <f>'Source data'!G77</f>
        <v>22500000</v>
      </c>
      <c r="H77">
        <f>'Source data'!H77</f>
        <v>1</v>
      </c>
      <c r="I77">
        <f>VLOOKUP(I$1&amp;$A77&amp;$C77&amp;$B77&amp;$G77&amp;$H77,'Source data'!$O$2:$P$2017,2, FALSE)</f>
        <v>3232004848</v>
      </c>
      <c r="J77">
        <f>VLOOKUP(J$1&amp;$A77&amp;$C77&amp;$B77&amp;$G77&amp;$H77,'Source data'!$O$2:$P$2017,2, FALSE)</f>
        <v>120803624</v>
      </c>
      <c r="K77">
        <f>VLOOKUP(K$1&amp;$A77&amp;$C77&amp;$B77&amp;$G77&amp;$H77,'Source data'!$O$2:$P$2017,2, FALSE)</f>
        <v>800024</v>
      </c>
      <c r="L77">
        <f>VLOOKUP(L$1&amp;$A77&amp;$C77&amp;$B77&amp;$G77&amp;$H77,'Source data'!$O$2:$P$2017,2, FALSE)</f>
        <v>119250064</v>
      </c>
      <c r="M77">
        <f>VLOOKUP(M$1&amp;$A77&amp;$C77&amp;$B77&amp;$G77&amp;$H77,'Source data'!$O$2:$P$2017,2, FALSE)</f>
        <v>33213944</v>
      </c>
      <c r="N77">
        <f>VLOOKUP(N$1&amp;$A77&amp;$C77&amp;$B77&amp;$G77&amp;$H77,'Source data'!$O$2:$P$2017,2, FALSE)</f>
        <v>72802184</v>
      </c>
      <c r="O77">
        <f t="shared" si="6"/>
        <v>3352808472</v>
      </c>
      <c r="P77">
        <f t="shared" si="7"/>
        <v>3.6030577054685993</v>
      </c>
      <c r="Q77">
        <f t="shared" si="8"/>
        <v>120050088</v>
      </c>
      <c r="R77">
        <f t="shared" si="9"/>
        <v>99.333591492244466</v>
      </c>
      <c r="S77">
        <f t="shared" si="10"/>
        <v>106016128</v>
      </c>
      <c r="T77">
        <f t="shared" si="11"/>
        <v>68.670857324651578</v>
      </c>
    </row>
    <row r="78" spans="1:20" x14ac:dyDescent="0.25">
      <c r="A78" t="str">
        <f>'Source data'!A78</f>
        <v>kmerind</v>
      </c>
      <c r="B78" t="str">
        <f>'Source data'!B78</f>
        <v>erase</v>
      </c>
      <c r="C78" t="str">
        <f>'Source data'!C78</f>
        <v>MURMUR</v>
      </c>
      <c r="D78">
        <f>'Source data'!D78</f>
        <v>1</v>
      </c>
      <c r="E78">
        <f>'Source data'!E78</f>
        <v>0.8</v>
      </c>
      <c r="F78">
        <f>'Source data'!F78</f>
        <v>16</v>
      </c>
      <c r="G78">
        <f>'Source data'!G78</f>
        <v>22500000</v>
      </c>
      <c r="H78">
        <f>'Source data'!H78</f>
        <v>2</v>
      </c>
      <c r="I78">
        <f>VLOOKUP(I$1&amp;$A78&amp;$C78&amp;$B78&amp;$G78&amp;$H78,'Source data'!$O$2:$P$2017,2, FALSE)</f>
        <v>3392005088</v>
      </c>
      <c r="J78">
        <f>VLOOKUP(J$1&amp;$A78&amp;$C78&amp;$B78&amp;$G78&amp;$H78,'Source data'!$O$2:$P$2017,2, FALSE)</f>
        <v>120803624</v>
      </c>
      <c r="K78">
        <f>VLOOKUP(K$1&amp;$A78&amp;$C78&amp;$B78&amp;$G78&amp;$H78,'Source data'!$O$2:$P$2017,2, FALSE)</f>
        <v>4800144</v>
      </c>
      <c r="L78">
        <f>VLOOKUP(L$1&amp;$A78&amp;$C78&amp;$B78&amp;$G78&amp;$H78,'Source data'!$O$2:$P$2017,2, FALSE)</f>
        <v>119650232</v>
      </c>
      <c r="M78">
        <f>VLOOKUP(M$1&amp;$A78&amp;$C78&amp;$B78&amp;$G78&amp;$H78,'Source data'!$O$2:$P$2017,2, FALSE)</f>
        <v>31613272</v>
      </c>
      <c r="N78">
        <f>VLOOKUP(N$1&amp;$A78&amp;$C78&amp;$B78&amp;$G78&amp;$H78,'Source data'!$O$2:$P$2017,2, FALSE)</f>
        <v>72802184</v>
      </c>
      <c r="O78">
        <f t="shared" si="6"/>
        <v>3512808712</v>
      </c>
      <c r="P78">
        <f t="shared" si="7"/>
        <v>3.4389468344042302</v>
      </c>
      <c r="Q78">
        <f t="shared" si="8"/>
        <v>124450376</v>
      </c>
      <c r="R78">
        <f t="shared" si="9"/>
        <v>96.142925273283225</v>
      </c>
      <c r="S78">
        <f t="shared" si="10"/>
        <v>104415456</v>
      </c>
      <c r="T78">
        <f t="shared" si="11"/>
        <v>69.723570426202045</v>
      </c>
    </row>
    <row r="79" spans="1:20" x14ac:dyDescent="0.25">
      <c r="A79" t="str">
        <f>'Source data'!A79</f>
        <v>kmerind</v>
      </c>
      <c r="B79" t="str">
        <f>'Source data'!B79</f>
        <v>erase</v>
      </c>
      <c r="C79" t="str">
        <f>'Source data'!C79</f>
        <v>MURMUR</v>
      </c>
      <c r="D79">
        <f>'Source data'!D79</f>
        <v>1</v>
      </c>
      <c r="E79">
        <f>'Source data'!E79</f>
        <v>0.8</v>
      </c>
      <c r="F79">
        <f>'Source data'!F79</f>
        <v>16</v>
      </c>
      <c r="G79">
        <f>'Source data'!G79</f>
        <v>22500000</v>
      </c>
      <c r="H79">
        <f>'Source data'!H79</f>
        <v>3</v>
      </c>
      <c r="I79">
        <f>VLOOKUP(I$1&amp;$A79&amp;$C79&amp;$B79&amp;$G79&amp;$H79,'Source data'!$O$2:$P$2017,2, FALSE)</f>
        <v>3424005136</v>
      </c>
      <c r="J79">
        <f>VLOOKUP(J$1&amp;$A79&amp;$C79&amp;$B79&amp;$G79&amp;$H79,'Source data'!$O$2:$P$2017,2, FALSE)</f>
        <v>129603888</v>
      </c>
      <c r="K79">
        <f>VLOOKUP(K$1&amp;$A79&amp;$C79&amp;$B79&amp;$G79&amp;$H79,'Source data'!$O$2:$P$2017,2, FALSE)</f>
        <v>800024</v>
      </c>
      <c r="L79">
        <f>VLOOKUP(L$1&amp;$A79&amp;$C79&amp;$B79&amp;$G79&amp;$H79,'Source data'!$O$2:$P$2017,2, FALSE)</f>
        <v>128854096</v>
      </c>
      <c r="M79">
        <f>VLOOKUP(M$1&amp;$A79&amp;$C79&amp;$B79&amp;$G79&amp;$H79,'Source data'!$O$2:$P$2017,2, FALSE)</f>
        <v>42017640</v>
      </c>
      <c r="N79">
        <f>VLOOKUP(N$1&amp;$A79&amp;$C79&amp;$B79&amp;$G79&amp;$H79,'Source data'!$O$2:$P$2017,2, FALSE)</f>
        <v>75202256</v>
      </c>
      <c r="O79">
        <f t="shared" si="6"/>
        <v>3553609024</v>
      </c>
      <c r="P79">
        <f t="shared" si="7"/>
        <v>3.6471060019460371</v>
      </c>
      <c r="Q79">
        <f t="shared" si="8"/>
        <v>129654120</v>
      </c>
      <c r="R79">
        <f t="shared" si="9"/>
        <v>99.382955204200215</v>
      </c>
      <c r="S79">
        <f t="shared" si="10"/>
        <v>117219896</v>
      </c>
      <c r="T79">
        <f t="shared" si="11"/>
        <v>64.154856441776744</v>
      </c>
    </row>
    <row r="80" spans="1:20" x14ac:dyDescent="0.25">
      <c r="A80" t="str">
        <f>'Source data'!A80</f>
        <v>kmerind</v>
      </c>
      <c r="B80" t="str">
        <f>'Source data'!B80</f>
        <v>erase</v>
      </c>
      <c r="C80" t="str">
        <f>'Source data'!C80</f>
        <v>MURMUR</v>
      </c>
      <c r="D80">
        <f>'Source data'!D80</f>
        <v>1</v>
      </c>
      <c r="E80">
        <f>'Source data'!E80</f>
        <v>0.8</v>
      </c>
      <c r="F80">
        <f>'Source data'!F80</f>
        <v>16</v>
      </c>
      <c r="G80">
        <f>'Source data'!G80</f>
        <v>45000000</v>
      </c>
      <c r="H80">
        <f>'Source data'!H80</f>
        <v>1</v>
      </c>
      <c r="I80">
        <f>VLOOKUP(I$1&amp;$A80&amp;$C80&amp;$B80&amp;$G80&amp;$H80,'Source data'!$O$2:$P$2017,2, FALSE)</f>
        <v>6608009912</v>
      </c>
      <c r="J80">
        <f>VLOOKUP(J$1&amp;$A80&amp;$C80&amp;$B80&amp;$G80&amp;$H80,'Source data'!$O$2:$P$2017,2, FALSE)</f>
        <v>235207056</v>
      </c>
      <c r="K80">
        <f>VLOOKUP(K$1&amp;$A80&amp;$C80&amp;$B80&amp;$G80&amp;$H80,'Source data'!$O$2:$P$2017,2, FALSE)</f>
        <v>800024</v>
      </c>
      <c r="L80">
        <f>VLOOKUP(L$1&amp;$A80&amp;$C80&amp;$B80&amp;$G80&amp;$H80,'Source data'!$O$2:$P$2017,2, FALSE)</f>
        <v>233698112</v>
      </c>
      <c r="M80">
        <f>VLOOKUP(M$1&amp;$A80&amp;$C80&amp;$B80&amp;$G80&amp;$H80,'Source data'!$O$2:$P$2017,2, FALSE)</f>
        <v>47619992</v>
      </c>
      <c r="N80">
        <f>VLOOKUP(N$1&amp;$A80&amp;$C80&amp;$B80&amp;$G80&amp;$H80,'Source data'!$O$2:$P$2017,2, FALSE)</f>
        <v>167205016</v>
      </c>
      <c r="O80">
        <f t="shared" si="6"/>
        <v>6843216968</v>
      </c>
      <c r="P80">
        <f t="shared" si="7"/>
        <v>3.4370831306367546</v>
      </c>
      <c r="Q80">
        <f t="shared" si="8"/>
        <v>234498136</v>
      </c>
      <c r="R80">
        <f t="shared" si="9"/>
        <v>99.658835667674566</v>
      </c>
      <c r="S80">
        <f t="shared" si="10"/>
        <v>214825008</v>
      </c>
      <c r="T80">
        <f t="shared" si="11"/>
        <v>77.833124530827433</v>
      </c>
    </row>
    <row r="81" spans="1:20" x14ac:dyDescent="0.25">
      <c r="A81" t="str">
        <f>'Source data'!A81</f>
        <v>kmerind</v>
      </c>
      <c r="B81" t="str">
        <f>'Source data'!B81</f>
        <v>erase</v>
      </c>
      <c r="C81" t="str">
        <f>'Source data'!C81</f>
        <v>MURMUR</v>
      </c>
      <c r="D81">
        <f>'Source data'!D81</f>
        <v>1</v>
      </c>
      <c r="E81">
        <f>'Source data'!E81</f>
        <v>0.8</v>
      </c>
      <c r="F81">
        <f>'Source data'!F81</f>
        <v>16</v>
      </c>
      <c r="G81">
        <f>'Source data'!G81</f>
        <v>45000000</v>
      </c>
      <c r="H81">
        <f>'Source data'!H81</f>
        <v>2</v>
      </c>
      <c r="I81">
        <f>VLOOKUP(I$1&amp;$A81&amp;$C81&amp;$B81&amp;$G81&amp;$H81,'Source data'!$O$2:$P$2017,2, FALSE)</f>
        <v>6848010272</v>
      </c>
      <c r="J81">
        <f>VLOOKUP(J$1&amp;$A81&amp;$C81&amp;$B81&amp;$G81&amp;$H81,'Source data'!$O$2:$P$2017,2, FALSE)</f>
        <v>217606528</v>
      </c>
      <c r="K81">
        <f>VLOOKUP(K$1&amp;$A81&amp;$C81&amp;$B81&amp;$G81&amp;$H81,'Source data'!$O$2:$P$2017,2, FALSE)</f>
        <v>4800144</v>
      </c>
      <c r="L81">
        <f>VLOOKUP(L$1&amp;$A81&amp;$C81&amp;$B81&amp;$G81&amp;$H81,'Source data'!$O$2:$P$2017,2, FALSE)</f>
        <v>215690552</v>
      </c>
      <c r="M81">
        <f>VLOOKUP(M$1&amp;$A81&amp;$C81&amp;$B81&amp;$G81&amp;$H81,'Source data'!$O$2:$P$2017,2, FALSE)</f>
        <v>58824696</v>
      </c>
      <c r="N81">
        <f>VLOOKUP(N$1&amp;$A81&amp;$C81&amp;$B81&amp;$G81&amp;$H81,'Source data'!$O$2:$P$2017,2, FALSE)</f>
        <v>164004920</v>
      </c>
      <c r="O81">
        <f t="shared" si="6"/>
        <v>7065616800</v>
      </c>
      <c r="P81">
        <f t="shared" si="7"/>
        <v>3.0797952133492434</v>
      </c>
      <c r="Q81">
        <f t="shared" si="8"/>
        <v>220490696</v>
      </c>
      <c r="R81">
        <f t="shared" si="9"/>
        <v>97.822972085860712</v>
      </c>
      <c r="S81">
        <f t="shared" si="10"/>
        <v>222829616</v>
      </c>
      <c r="T81">
        <f t="shared" si="11"/>
        <v>73.601042331823606</v>
      </c>
    </row>
    <row r="82" spans="1:20" x14ac:dyDescent="0.25">
      <c r="A82" t="str">
        <f>'Source data'!A82</f>
        <v>kmerind</v>
      </c>
      <c r="B82" t="str">
        <f>'Source data'!B82</f>
        <v>erase</v>
      </c>
      <c r="C82" t="str">
        <f>'Source data'!C82</f>
        <v>MURMUR</v>
      </c>
      <c r="D82">
        <f>'Source data'!D82</f>
        <v>1</v>
      </c>
      <c r="E82">
        <f>'Source data'!E82</f>
        <v>0.8</v>
      </c>
      <c r="F82">
        <f>'Source data'!F82</f>
        <v>16</v>
      </c>
      <c r="G82">
        <f>'Source data'!G82</f>
        <v>45000000</v>
      </c>
      <c r="H82">
        <f>'Source data'!H82</f>
        <v>3</v>
      </c>
      <c r="I82">
        <f>VLOOKUP(I$1&amp;$A82&amp;$C82&amp;$B82&amp;$G82&amp;$H82,'Source data'!$O$2:$P$2017,2, FALSE)</f>
        <v>6576009864</v>
      </c>
      <c r="J82">
        <f>VLOOKUP(J$1&amp;$A82&amp;$C82&amp;$B82&amp;$G82&amp;$H82,'Source data'!$O$2:$P$2017,2, FALSE)</f>
        <v>227206816</v>
      </c>
      <c r="K82">
        <f>VLOOKUP(K$1&amp;$A82&amp;$C82&amp;$B82&amp;$G82&amp;$H82,'Source data'!$O$2:$P$2017,2, FALSE)</f>
        <v>800024</v>
      </c>
      <c r="L82">
        <f>VLOOKUP(L$1&amp;$A82&amp;$C82&amp;$B82&amp;$G82&amp;$H82,'Source data'!$O$2:$P$2017,2, FALSE)</f>
        <v>227695592</v>
      </c>
      <c r="M82">
        <f>VLOOKUP(M$1&amp;$A82&amp;$C82&amp;$B82&amp;$G82&amp;$H82,'Source data'!$O$2:$P$2017,2, FALSE)</f>
        <v>49620832</v>
      </c>
      <c r="N82">
        <f>VLOOKUP(N$1&amp;$A82&amp;$C82&amp;$B82&amp;$G82&amp;$H82,'Source data'!$O$2:$P$2017,2, FALSE)</f>
        <v>163204896</v>
      </c>
      <c r="O82">
        <f t="shared" si="6"/>
        <v>6803216680</v>
      </c>
      <c r="P82">
        <f t="shared" si="7"/>
        <v>3.3396968917356307</v>
      </c>
      <c r="Q82">
        <f t="shared" si="8"/>
        <v>228495616</v>
      </c>
      <c r="R82">
        <f t="shared" si="9"/>
        <v>99.649873369999369</v>
      </c>
      <c r="S82">
        <f t="shared" si="10"/>
        <v>212825728</v>
      </c>
      <c r="T82">
        <f t="shared" si="11"/>
        <v>76.6847587148862</v>
      </c>
    </row>
    <row r="83" spans="1:20" x14ac:dyDescent="0.25">
      <c r="A83" t="str">
        <f>'Source data'!A83</f>
        <v>kmerind</v>
      </c>
      <c r="B83" t="str">
        <f>'Source data'!B83</f>
        <v>erase</v>
      </c>
      <c r="C83" t="str">
        <f>'Source data'!C83</f>
        <v>MURMUR</v>
      </c>
      <c r="D83">
        <f>'Source data'!D83</f>
        <v>1</v>
      </c>
      <c r="E83">
        <f>'Source data'!E83</f>
        <v>0.8</v>
      </c>
      <c r="F83">
        <f>'Source data'!F83</f>
        <v>16</v>
      </c>
      <c r="G83">
        <f>'Source data'!G83</f>
        <v>90000000</v>
      </c>
      <c r="H83">
        <f>'Source data'!H83</f>
        <v>1</v>
      </c>
      <c r="I83">
        <f>VLOOKUP(I$1&amp;$A83&amp;$C83&amp;$B83&amp;$G83&amp;$H83,'Source data'!$O$2:$P$2017,2, FALSE)</f>
        <v>13392020088</v>
      </c>
      <c r="J83">
        <f>VLOOKUP(J$1&amp;$A83&amp;$C83&amp;$B83&amp;$G83&amp;$H83,'Source data'!$O$2:$P$2017,2, FALSE)</f>
        <v>444813344</v>
      </c>
      <c r="K83">
        <f>VLOOKUP(K$1&amp;$A83&amp;$C83&amp;$B83&amp;$G83&amp;$H83,'Source data'!$O$2:$P$2017,2, FALSE)</f>
        <v>800024</v>
      </c>
      <c r="L83">
        <f>VLOOKUP(L$1&amp;$A83&amp;$C83&amp;$B83&amp;$G83&amp;$H83,'Source data'!$O$2:$P$2017,2, FALSE)</f>
        <v>443786312</v>
      </c>
      <c r="M83">
        <f>VLOOKUP(M$1&amp;$A83&amp;$C83&amp;$B83&amp;$G83&amp;$H83,'Source data'!$O$2:$P$2017,2, FALSE)</f>
        <v>74031080</v>
      </c>
      <c r="N83">
        <f>VLOOKUP(N$1&amp;$A83&amp;$C83&amp;$B83&amp;$G83&amp;$H83,'Source data'!$O$2:$P$2017,2, FALSE)</f>
        <v>369611088</v>
      </c>
      <c r="O83">
        <f t="shared" si="6"/>
        <v>13836833432</v>
      </c>
      <c r="P83">
        <f t="shared" si="7"/>
        <v>3.2147047674310687</v>
      </c>
      <c r="Q83">
        <f t="shared" si="8"/>
        <v>444586336</v>
      </c>
      <c r="R83">
        <f t="shared" si="9"/>
        <v>99.820052049462888</v>
      </c>
      <c r="S83">
        <f t="shared" si="10"/>
        <v>443642168</v>
      </c>
      <c r="T83">
        <f t="shared" si="11"/>
        <v>83.312884721093511</v>
      </c>
    </row>
    <row r="84" spans="1:20" x14ac:dyDescent="0.25">
      <c r="A84" t="str">
        <f>'Source data'!A84</f>
        <v>kmerind</v>
      </c>
      <c r="B84" t="str">
        <f>'Source data'!B84</f>
        <v>erase</v>
      </c>
      <c r="C84" t="str">
        <f>'Source data'!C84</f>
        <v>MURMUR</v>
      </c>
      <c r="D84">
        <f>'Source data'!D84</f>
        <v>1</v>
      </c>
      <c r="E84">
        <f>'Source data'!E84</f>
        <v>0.8</v>
      </c>
      <c r="F84">
        <f>'Source data'!F84</f>
        <v>16</v>
      </c>
      <c r="G84">
        <f>'Source data'!G84</f>
        <v>90000000</v>
      </c>
      <c r="H84">
        <f>'Source data'!H84</f>
        <v>2</v>
      </c>
      <c r="I84">
        <f>VLOOKUP(I$1&amp;$A84&amp;$C84&amp;$B84&amp;$G84&amp;$H84,'Source data'!$O$2:$P$2017,2, FALSE)</f>
        <v>13504020256</v>
      </c>
      <c r="J84">
        <f>VLOOKUP(J$1&amp;$A84&amp;$C84&amp;$B84&amp;$G84&amp;$H84,'Source data'!$O$2:$P$2017,2, FALSE)</f>
        <v>444013320</v>
      </c>
      <c r="K84">
        <f>VLOOKUP(K$1&amp;$A84&amp;$C84&amp;$B84&amp;$G84&amp;$H84,'Source data'!$O$2:$P$2017,2, FALSE)</f>
        <v>4800144</v>
      </c>
      <c r="L84">
        <f>VLOOKUP(L$1&amp;$A84&amp;$C84&amp;$B84&amp;$G84&amp;$H84,'Source data'!$O$2:$P$2017,2, FALSE)</f>
        <v>442985976</v>
      </c>
      <c r="M84">
        <f>VLOOKUP(M$1&amp;$A84&amp;$C84&amp;$B84&amp;$G84&amp;$H84,'Source data'!$O$2:$P$2017,2, FALSE)</f>
        <v>73630912</v>
      </c>
      <c r="N84">
        <f>VLOOKUP(N$1&amp;$A84&amp;$C84&amp;$B84&amp;$G84&amp;$H84,'Source data'!$O$2:$P$2017,2, FALSE)</f>
        <v>370411112</v>
      </c>
      <c r="O84">
        <f t="shared" si="6"/>
        <v>13948033576</v>
      </c>
      <c r="P84">
        <f t="shared" si="7"/>
        <v>3.183339913692218</v>
      </c>
      <c r="Q84">
        <f t="shared" si="8"/>
        <v>447786120</v>
      </c>
      <c r="R84">
        <f t="shared" si="9"/>
        <v>98.92802751456432</v>
      </c>
      <c r="S84">
        <f t="shared" si="10"/>
        <v>444042024</v>
      </c>
      <c r="T84">
        <f t="shared" si="11"/>
        <v>83.418030722245334</v>
      </c>
    </row>
    <row r="85" spans="1:20" x14ac:dyDescent="0.25">
      <c r="A85" t="str">
        <f>'Source data'!A85</f>
        <v>kmerind</v>
      </c>
      <c r="B85" t="str">
        <f>'Source data'!B85</f>
        <v>erase</v>
      </c>
      <c r="C85" t="str">
        <f>'Source data'!C85</f>
        <v>MURMUR</v>
      </c>
      <c r="D85">
        <f>'Source data'!D85</f>
        <v>1</v>
      </c>
      <c r="E85">
        <f>'Source data'!E85</f>
        <v>0.8</v>
      </c>
      <c r="F85">
        <f>'Source data'!F85</f>
        <v>16</v>
      </c>
      <c r="G85">
        <f>'Source data'!G85</f>
        <v>90000000</v>
      </c>
      <c r="H85">
        <f>'Source data'!H85</f>
        <v>3</v>
      </c>
      <c r="I85">
        <f>VLOOKUP(I$1&amp;$A85&amp;$C85&amp;$B85&amp;$G85&amp;$H85,'Source data'!$O$2:$P$2017,2, FALSE)</f>
        <v>13360020040</v>
      </c>
      <c r="J85">
        <f>VLOOKUP(J$1&amp;$A85&amp;$C85&amp;$B85&amp;$G85&amp;$H85,'Source data'!$O$2:$P$2017,2, FALSE)</f>
        <v>444813344</v>
      </c>
      <c r="K85">
        <f>VLOOKUP(K$1&amp;$A85&amp;$C85&amp;$B85&amp;$G85&amp;$H85,'Source data'!$O$2:$P$2017,2, FALSE)</f>
        <v>800024</v>
      </c>
      <c r="L85">
        <f>VLOOKUP(L$1&amp;$A85&amp;$C85&amp;$B85&amp;$G85&amp;$H85,'Source data'!$O$2:$P$2017,2, FALSE)</f>
        <v>443386144</v>
      </c>
      <c r="M85">
        <f>VLOOKUP(M$1&amp;$A85&amp;$C85&amp;$B85&amp;$G85&amp;$H85,'Source data'!$O$2:$P$2017,2, FALSE)</f>
        <v>73630912</v>
      </c>
      <c r="N85">
        <f>VLOOKUP(N$1&amp;$A85&amp;$C85&amp;$B85&amp;$G85&amp;$H85,'Source data'!$O$2:$P$2017,2, FALSE)</f>
        <v>369611088</v>
      </c>
      <c r="O85">
        <f t="shared" si="6"/>
        <v>13804833384</v>
      </c>
      <c r="P85">
        <f t="shared" si="7"/>
        <v>3.222156556525666</v>
      </c>
      <c r="Q85">
        <f t="shared" si="8"/>
        <v>444186168</v>
      </c>
      <c r="R85">
        <f t="shared" si="9"/>
        <v>99.819889934078276</v>
      </c>
      <c r="S85">
        <f t="shared" si="10"/>
        <v>443242000</v>
      </c>
      <c r="T85">
        <f t="shared" si="11"/>
        <v>83.388101308089034</v>
      </c>
    </row>
    <row r="86" spans="1:20" x14ac:dyDescent="0.25">
      <c r="A86" t="str">
        <f>'Source data'!A86</f>
        <v>kmerind</v>
      </c>
      <c r="B86" t="str">
        <f>'Source data'!B86</f>
        <v>find</v>
      </c>
      <c r="C86" t="str">
        <f>'Source data'!C86</f>
        <v>MURMUR</v>
      </c>
      <c r="D86">
        <f>'Source data'!D86</f>
        <v>1</v>
      </c>
      <c r="E86">
        <f>'Source data'!E86</f>
        <v>0.8</v>
      </c>
      <c r="F86">
        <f>'Source data'!F86</f>
        <v>16</v>
      </c>
      <c r="G86">
        <f>'Source data'!G86</f>
        <v>11300000</v>
      </c>
      <c r="H86">
        <f>'Source data'!H86</f>
        <v>1</v>
      </c>
      <c r="I86">
        <f>VLOOKUP(I$1&amp;$A86&amp;$C86&amp;$B86&amp;$G86&amp;$H86,'Source data'!$O$2:$P$2017,2, FALSE)</f>
        <v>1728002592</v>
      </c>
      <c r="J86">
        <f>VLOOKUP(J$1&amp;$A86&amp;$C86&amp;$B86&amp;$G86&amp;$H86,'Source data'!$O$2:$P$2017,2, FALSE)</f>
        <v>60801824</v>
      </c>
      <c r="K86">
        <f>VLOOKUP(K$1&amp;$A86&amp;$C86&amp;$B86&amp;$G86&amp;$H86,'Source data'!$O$2:$P$2017,2, FALSE)</f>
        <v>0</v>
      </c>
      <c r="L86">
        <f>VLOOKUP(L$1&amp;$A86&amp;$C86&amp;$B86&amp;$G86&amp;$H86,'Source data'!$O$2:$P$2017,2, FALSE)</f>
        <v>60425368</v>
      </c>
      <c r="M86">
        <f>VLOOKUP(M$1&amp;$A86&amp;$C86&amp;$B86&amp;$G86&amp;$H86,'Source data'!$O$2:$P$2017,2, FALSE)</f>
        <v>29212264</v>
      </c>
      <c r="N86">
        <f>VLOOKUP(N$1&amp;$A86&amp;$C86&amp;$B86&amp;$G86&amp;$H86,'Source data'!$O$2:$P$2017,2, FALSE)</f>
        <v>29600888</v>
      </c>
      <c r="O86">
        <f t="shared" si="6"/>
        <v>1788804416</v>
      </c>
      <c r="P86">
        <f t="shared" si="7"/>
        <v>3.3990202313990712</v>
      </c>
      <c r="Q86">
        <f t="shared" si="8"/>
        <v>60425368</v>
      </c>
      <c r="R86">
        <f t="shared" si="9"/>
        <v>100</v>
      </c>
      <c r="S86">
        <f t="shared" si="10"/>
        <v>58813152</v>
      </c>
      <c r="T86">
        <f t="shared" si="11"/>
        <v>50.330388685850401</v>
      </c>
    </row>
    <row r="87" spans="1:20" x14ac:dyDescent="0.25">
      <c r="A87" t="str">
        <f>'Source data'!A87</f>
        <v>kmerind</v>
      </c>
      <c r="B87" t="str">
        <f>'Source data'!B87</f>
        <v>find</v>
      </c>
      <c r="C87" t="str">
        <f>'Source data'!C87</f>
        <v>MURMUR</v>
      </c>
      <c r="D87">
        <f>'Source data'!D87</f>
        <v>1</v>
      </c>
      <c r="E87">
        <f>'Source data'!E87</f>
        <v>0.8</v>
      </c>
      <c r="F87">
        <f>'Source data'!F87</f>
        <v>16</v>
      </c>
      <c r="G87">
        <f>'Source data'!G87</f>
        <v>11300000</v>
      </c>
      <c r="H87">
        <f>'Source data'!H87</f>
        <v>2</v>
      </c>
      <c r="I87">
        <f>VLOOKUP(I$1&amp;$A87&amp;$C87&amp;$B87&amp;$G87&amp;$H87,'Source data'!$O$2:$P$2017,2, FALSE)</f>
        <v>1712002568</v>
      </c>
      <c r="J87">
        <f>VLOOKUP(J$1&amp;$A87&amp;$C87&amp;$B87&amp;$G87&amp;$H87,'Source data'!$O$2:$P$2017,2, FALSE)</f>
        <v>60801824</v>
      </c>
      <c r="K87">
        <f>VLOOKUP(K$1&amp;$A87&amp;$C87&amp;$B87&amp;$G87&amp;$H87,'Source data'!$O$2:$P$2017,2, FALSE)</f>
        <v>0</v>
      </c>
      <c r="L87">
        <f>VLOOKUP(L$1&amp;$A87&amp;$C87&amp;$B87&amp;$G87&amp;$H87,'Source data'!$O$2:$P$2017,2, FALSE)</f>
        <v>60425368</v>
      </c>
      <c r="M87">
        <f>VLOOKUP(M$1&amp;$A87&amp;$C87&amp;$B87&amp;$G87&amp;$H87,'Source data'!$O$2:$P$2017,2, FALSE)</f>
        <v>29212264</v>
      </c>
      <c r="N87">
        <f>VLOOKUP(N$1&amp;$A87&amp;$C87&amp;$B87&amp;$G87&amp;$H87,'Source data'!$O$2:$P$2017,2, FALSE)</f>
        <v>29600888</v>
      </c>
      <c r="O87">
        <f t="shared" si="6"/>
        <v>1772804392</v>
      </c>
      <c r="P87">
        <f t="shared" si="7"/>
        <v>3.4296972793149534</v>
      </c>
      <c r="Q87">
        <f t="shared" si="8"/>
        <v>60425368</v>
      </c>
      <c r="R87">
        <f t="shared" si="9"/>
        <v>100</v>
      </c>
      <c r="S87">
        <f t="shared" si="10"/>
        <v>58813152</v>
      </c>
      <c r="T87">
        <f t="shared" si="11"/>
        <v>50.330388685850401</v>
      </c>
    </row>
    <row r="88" spans="1:20" x14ac:dyDescent="0.25">
      <c r="A88" t="str">
        <f>'Source data'!A88</f>
        <v>kmerind</v>
      </c>
      <c r="B88" t="str">
        <f>'Source data'!B88</f>
        <v>find</v>
      </c>
      <c r="C88" t="str">
        <f>'Source data'!C88</f>
        <v>MURMUR</v>
      </c>
      <c r="D88">
        <f>'Source data'!D88</f>
        <v>1</v>
      </c>
      <c r="E88">
        <f>'Source data'!E88</f>
        <v>0.8</v>
      </c>
      <c r="F88">
        <f>'Source data'!F88</f>
        <v>16</v>
      </c>
      <c r="G88">
        <f>'Source data'!G88</f>
        <v>11300000</v>
      </c>
      <c r="H88">
        <f>'Source data'!H88</f>
        <v>3</v>
      </c>
      <c r="I88">
        <f>VLOOKUP(I$1&amp;$A88&amp;$C88&amp;$B88&amp;$G88&amp;$H88,'Source data'!$O$2:$P$2017,2, FALSE)</f>
        <v>1712002568</v>
      </c>
      <c r="J88">
        <f>VLOOKUP(J$1&amp;$A88&amp;$C88&amp;$B88&amp;$G88&amp;$H88,'Source data'!$O$2:$P$2017,2, FALSE)</f>
        <v>60801824</v>
      </c>
      <c r="K88">
        <f>VLOOKUP(K$1&amp;$A88&amp;$C88&amp;$B88&amp;$G88&amp;$H88,'Source data'!$O$2:$P$2017,2, FALSE)</f>
        <v>0</v>
      </c>
      <c r="L88">
        <f>VLOOKUP(L$1&amp;$A88&amp;$C88&amp;$B88&amp;$G88&amp;$H88,'Source data'!$O$2:$P$2017,2, FALSE)</f>
        <v>60025200</v>
      </c>
      <c r="M88">
        <f>VLOOKUP(M$1&amp;$A88&amp;$C88&amp;$B88&amp;$G88&amp;$H88,'Source data'!$O$2:$P$2017,2, FALSE)</f>
        <v>28812096</v>
      </c>
      <c r="N88">
        <f>VLOOKUP(N$1&amp;$A88&amp;$C88&amp;$B88&amp;$G88&amp;$H88,'Source data'!$O$2:$P$2017,2, FALSE)</f>
        <v>29600888</v>
      </c>
      <c r="O88">
        <f t="shared" si="6"/>
        <v>1772804392</v>
      </c>
      <c r="P88">
        <f t="shared" si="7"/>
        <v>3.4296972793149534</v>
      </c>
      <c r="Q88">
        <f t="shared" si="8"/>
        <v>60025200</v>
      </c>
      <c r="R88">
        <f t="shared" si="9"/>
        <v>100</v>
      </c>
      <c r="S88">
        <f t="shared" si="10"/>
        <v>58412984</v>
      </c>
      <c r="T88">
        <f t="shared" si="11"/>
        <v>50.675185503277831</v>
      </c>
    </row>
    <row r="89" spans="1:20" x14ac:dyDescent="0.25">
      <c r="A89" t="str">
        <f>'Source data'!A89</f>
        <v>kmerind</v>
      </c>
      <c r="B89" t="str">
        <f>'Source data'!B89</f>
        <v>find</v>
      </c>
      <c r="C89" t="str">
        <f>'Source data'!C89</f>
        <v>MURMUR</v>
      </c>
      <c r="D89">
        <f>'Source data'!D89</f>
        <v>1</v>
      </c>
      <c r="E89">
        <f>'Source data'!E89</f>
        <v>0.8</v>
      </c>
      <c r="F89">
        <f>'Source data'!F89</f>
        <v>16</v>
      </c>
      <c r="G89">
        <f>'Source data'!G89</f>
        <v>22500000</v>
      </c>
      <c r="H89">
        <f>'Source data'!H89</f>
        <v>1</v>
      </c>
      <c r="I89">
        <f>VLOOKUP(I$1&amp;$A89&amp;$C89&amp;$B89&amp;$G89&amp;$H89,'Source data'!$O$2:$P$2017,2, FALSE)</f>
        <v>3264004896</v>
      </c>
      <c r="J89">
        <f>VLOOKUP(J$1&amp;$A89&amp;$C89&amp;$B89&amp;$G89&amp;$H89,'Source data'!$O$2:$P$2017,2, FALSE)</f>
        <v>120803624</v>
      </c>
      <c r="K89">
        <f>VLOOKUP(K$1&amp;$A89&amp;$C89&amp;$B89&amp;$G89&amp;$H89,'Source data'!$O$2:$P$2017,2, FALSE)</f>
        <v>0</v>
      </c>
      <c r="L89">
        <f>VLOOKUP(L$1&amp;$A89&amp;$C89&amp;$B89&amp;$G89&amp;$H89,'Source data'!$O$2:$P$2017,2, FALSE)</f>
        <v>119250064</v>
      </c>
      <c r="M89">
        <f>VLOOKUP(M$1&amp;$A89&amp;$C89&amp;$B89&amp;$G89&amp;$H89,'Source data'!$O$2:$P$2017,2, FALSE)</f>
        <v>30812936</v>
      </c>
      <c r="N89">
        <f>VLOOKUP(N$1&amp;$A89&amp;$C89&amp;$B89&amp;$G89&amp;$H89,'Source data'!$O$2:$P$2017,2, FALSE)</f>
        <v>72802184</v>
      </c>
      <c r="O89">
        <f t="shared" si="6"/>
        <v>3384808520</v>
      </c>
      <c r="P89">
        <f t="shared" si="7"/>
        <v>3.5689943252683611</v>
      </c>
      <c r="Q89">
        <f t="shared" si="8"/>
        <v>119250064</v>
      </c>
      <c r="R89">
        <f t="shared" si="9"/>
        <v>100</v>
      </c>
      <c r="S89">
        <f t="shared" si="10"/>
        <v>103615120</v>
      </c>
      <c r="T89">
        <f t="shared" si="11"/>
        <v>70.262123906240717</v>
      </c>
    </row>
    <row r="90" spans="1:20" x14ac:dyDescent="0.25">
      <c r="A90" t="str">
        <f>'Source data'!A90</f>
        <v>kmerind</v>
      </c>
      <c r="B90" t="str">
        <f>'Source data'!B90</f>
        <v>find</v>
      </c>
      <c r="C90" t="str">
        <f>'Source data'!C90</f>
        <v>MURMUR</v>
      </c>
      <c r="D90">
        <f>'Source data'!D90</f>
        <v>1</v>
      </c>
      <c r="E90">
        <f>'Source data'!E90</f>
        <v>0.8</v>
      </c>
      <c r="F90">
        <f>'Source data'!F90</f>
        <v>16</v>
      </c>
      <c r="G90">
        <f>'Source data'!G90</f>
        <v>22500000</v>
      </c>
      <c r="H90">
        <f>'Source data'!H90</f>
        <v>2</v>
      </c>
      <c r="I90">
        <f>VLOOKUP(I$1&amp;$A90&amp;$C90&amp;$B90&amp;$G90&amp;$H90,'Source data'!$O$2:$P$2017,2, FALSE)</f>
        <v>3280004920</v>
      </c>
      <c r="J90">
        <f>VLOOKUP(J$1&amp;$A90&amp;$C90&amp;$B90&amp;$G90&amp;$H90,'Source data'!$O$2:$P$2017,2, FALSE)</f>
        <v>119203576</v>
      </c>
      <c r="K90">
        <f>VLOOKUP(K$1&amp;$A90&amp;$C90&amp;$B90&amp;$G90&amp;$H90,'Source data'!$O$2:$P$2017,2, FALSE)</f>
        <v>800024</v>
      </c>
      <c r="L90">
        <f>VLOOKUP(L$1&amp;$A90&amp;$C90&amp;$B90&amp;$G90&amp;$H90,'Source data'!$O$2:$P$2017,2, FALSE)</f>
        <v>118049560</v>
      </c>
      <c r="M90">
        <f>VLOOKUP(M$1&amp;$A90&amp;$C90&amp;$B90&amp;$G90&amp;$H90,'Source data'!$O$2:$P$2017,2, FALSE)</f>
        <v>37215624</v>
      </c>
      <c r="N90">
        <f>VLOOKUP(N$1&amp;$A90&amp;$C90&amp;$B90&amp;$G90&amp;$H90,'Source data'!$O$2:$P$2017,2, FALSE)</f>
        <v>72002160</v>
      </c>
      <c r="O90">
        <f t="shared" si="6"/>
        <v>3399208496</v>
      </c>
      <c r="P90">
        <f t="shared" si="7"/>
        <v>3.5068038968563462</v>
      </c>
      <c r="Q90">
        <f t="shared" si="8"/>
        <v>118849584</v>
      </c>
      <c r="R90">
        <f t="shared" si="9"/>
        <v>99.326860075505181</v>
      </c>
      <c r="S90">
        <f t="shared" si="10"/>
        <v>109217784</v>
      </c>
      <c r="T90">
        <f t="shared" si="11"/>
        <v>65.925307548814587</v>
      </c>
    </row>
    <row r="91" spans="1:20" x14ac:dyDescent="0.25">
      <c r="A91" t="str">
        <f>'Source data'!A91</f>
        <v>kmerind</v>
      </c>
      <c r="B91" t="str">
        <f>'Source data'!B91</f>
        <v>find</v>
      </c>
      <c r="C91" t="str">
        <f>'Source data'!C91</f>
        <v>MURMUR</v>
      </c>
      <c r="D91">
        <f>'Source data'!D91</f>
        <v>1</v>
      </c>
      <c r="E91">
        <f>'Source data'!E91</f>
        <v>0.8</v>
      </c>
      <c r="F91">
        <f>'Source data'!F91</f>
        <v>16</v>
      </c>
      <c r="G91">
        <f>'Source data'!G91</f>
        <v>22500000</v>
      </c>
      <c r="H91">
        <f>'Source data'!H91</f>
        <v>3</v>
      </c>
      <c r="I91">
        <f>VLOOKUP(I$1&amp;$A91&amp;$C91&amp;$B91&amp;$G91&amp;$H91,'Source data'!$O$2:$P$2017,2, FALSE)</f>
        <v>3232004848</v>
      </c>
      <c r="J91">
        <f>VLOOKUP(J$1&amp;$A91&amp;$C91&amp;$B91&amp;$G91&amp;$H91,'Source data'!$O$2:$P$2017,2, FALSE)</f>
        <v>120003600</v>
      </c>
      <c r="K91">
        <f>VLOOKUP(K$1&amp;$A91&amp;$C91&amp;$B91&amp;$G91&amp;$H91,'Source data'!$O$2:$P$2017,2, FALSE)</f>
        <v>800024</v>
      </c>
      <c r="L91">
        <f>VLOOKUP(L$1&amp;$A91&amp;$C91&amp;$B91&amp;$G91&amp;$H91,'Source data'!$O$2:$P$2017,2, FALSE)</f>
        <v>119250064</v>
      </c>
      <c r="M91">
        <f>VLOOKUP(M$1&amp;$A91&amp;$C91&amp;$B91&amp;$G91&amp;$H91,'Source data'!$O$2:$P$2017,2, FALSE)</f>
        <v>33614112</v>
      </c>
      <c r="N91">
        <f>VLOOKUP(N$1&amp;$A91&amp;$C91&amp;$B91&amp;$G91&amp;$H91,'Source data'!$O$2:$P$2017,2, FALSE)</f>
        <v>72802184</v>
      </c>
      <c r="O91">
        <f t="shared" si="6"/>
        <v>3352008448</v>
      </c>
      <c r="P91">
        <f t="shared" si="7"/>
        <v>3.5800506431181884</v>
      </c>
      <c r="Q91">
        <f t="shared" si="8"/>
        <v>120050088</v>
      </c>
      <c r="R91">
        <f t="shared" si="9"/>
        <v>99.333591492244466</v>
      </c>
      <c r="S91">
        <f t="shared" si="10"/>
        <v>106416296</v>
      </c>
      <c r="T91">
        <f t="shared" si="11"/>
        <v>68.41262732918274</v>
      </c>
    </row>
    <row r="92" spans="1:20" x14ac:dyDescent="0.25">
      <c r="A92" t="str">
        <f>'Source data'!A92</f>
        <v>kmerind</v>
      </c>
      <c r="B92" t="str">
        <f>'Source data'!B92</f>
        <v>find</v>
      </c>
      <c r="C92" t="str">
        <f>'Source data'!C92</f>
        <v>MURMUR</v>
      </c>
      <c r="D92">
        <f>'Source data'!D92</f>
        <v>1</v>
      </c>
      <c r="E92">
        <f>'Source data'!E92</f>
        <v>0.8</v>
      </c>
      <c r="F92">
        <f>'Source data'!F92</f>
        <v>16</v>
      </c>
      <c r="G92">
        <f>'Source data'!G92</f>
        <v>45000000</v>
      </c>
      <c r="H92">
        <f>'Source data'!H92</f>
        <v>1</v>
      </c>
      <c r="I92">
        <f>VLOOKUP(I$1&amp;$A92&amp;$C92&amp;$B92&amp;$G92&amp;$H92,'Source data'!$O$2:$P$2017,2, FALSE)</f>
        <v>6592009888</v>
      </c>
      <c r="J92">
        <f>VLOOKUP(J$1&amp;$A92&amp;$C92&amp;$B92&amp;$G92&amp;$H92,'Source data'!$O$2:$P$2017,2, FALSE)</f>
        <v>231206936</v>
      </c>
      <c r="K92">
        <f>VLOOKUP(K$1&amp;$A92&amp;$C92&amp;$B92&amp;$G92&amp;$H92,'Source data'!$O$2:$P$2017,2, FALSE)</f>
        <v>800024</v>
      </c>
      <c r="L92">
        <f>VLOOKUP(L$1&amp;$A92&amp;$C92&amp;$B92&amp;$G92&amp;$H92,'Source data'!$O$2:$P$2017,2, FALSE)</f>
        <v>230496768</v>
      </c>
      <c r="M92">
        <f>VLOOKUP(M$1&amp;$A92&amp;$C92&amp;$B92&amp;$G92&amp;$H92,'Source data'!$O$2:$P$2017,2, FALSE)</f>
        <v>47619992</v>
      </c>
      <c r="N92">
        <f>VLOOKUP(N$1&amp;$A92&amp;$C92&amp;$B92&amp;$G92&amp;$H92,'Source data'!$O$2:$P$2017,2, FALSE)</f>
        <v>165604968</v>
      </c>
      <c r="O92">
        <f t="shared" si="6"/>
        <v>6823216824</v>
      </c>
      <c r="P92">
        <f t="shared" si="7"/>
        <v>3.388532739964413</v>
      </c>
      <c r="Q92">
        <f t="shared" si="8"/>
        <v>231296792</v>
      </c>
      <c r="R92">
        <f t="shared" si="9"/>
        <v>99.654113663625736</v>
      </c>
      <c r="S92">
        <f t="shared" si="10"/>
        <v>213224960</v>
      </c>
      <c r="T92">
        <f t="shared" si="11"/>
        <v>77.666783476005804</v>
      </c>
    </row>
    <row r="93" spans="1:20" x14ac:dyDescent="0.25">
      <c r="A93" t="str">
        <f>'Source data'!A93</f>
        <v>kmerind</v>
      </c>
      <c r="B93" t="str">
        <f>'Source data'!B93</f>
        <v>find</v>
      </c>
      <c r="C93" t="str">
        <f>'Source data'!C93</f>
        <v>MURMUR</v>
      </c>
      <c r="D93">
        <f>'Source data'!D93</f>
        <v>1</v>
      </c>
      <c r="E93">
        <f>'Source data'!E93</f>
        <v>0.8</v>
      </c>
      <c r="F93">
        <f>'Source data'!F93</f>
        <v>16</v>
      </c>
      <c r="G93">
        <f>'Source data'!G93</f>
        <v>45000000</v>
      </c>
      <c r="H93">
        <f>'Source data'!H93</f>
        <v>2</v>
      </c>
      <c r="I93">
        <f>VLOOKUP(I$1&amp;$A93&amp;$C93&amp;$B93&amp;$G93&amp;$H93,'Source data'!$O$2:$P$2017,2, FALSE)</f>
        <v>6608009912</v>
      </c>
      <c r="J93">
        <f>VLOOKUP(J$1&amp;$A93&amp;$C93&amp;$B93&amp;$G93&amp;$H93,'Source data'!$O$2:$P$2017,2, FALSE)</f>
        <v>230406912</v>
      </c>
      <c r="K93">
        <f>VLOOKUP(K$1&amp;$A93&amp;$C93&amp;$B93&amp;$G93&amp;$H93,'Source data'!$O$2:$P$2017,2, FALSE)</f>
        <v>800024</v>
      </c>
      <c r="L93">
        <f>VLOOKUP(L$1&amp;$A93&amp;$C93&amp;$B93&amp;$G93&amp;$H93,'Source data'!$O$2:$P$2017,2, FALSE)</f>
        <v>229296264</v>
      </c>
      <c r="M93">
        <f>VLOOKUP(M$1&amp;$A93&amp;$C93&amp;$B93&amp;$G93&amp;$H93,'Source data'!$O$2:$P$2017,2, FALSE)</f>
        <v>47619992</v>
      </c>
      <c r="N93">
        <f>VLOOKUP(N$1&amp;$A93&amp;$C93&amp;$B93&amp;$G93&amp;$H93,'Source data'!$O$2:$P$2017,2, FALSE)</f>
        <v>166404992</v>
      </c>
      <c r="O93">
        <f t="shared" si="6"/>
        <v>6838416824</v>
      </c>
      <c r="P93">
        <f t="shared" si="7"/>
        <v>3.36930195877162</v>
      </c>
      <c r="Q93">
        <f t="shared" si="8"/>
        <v>230096288</v>
      </c>
      <c r="R93">
        <f t="shared" si="9"/>
        <v>99.652309036815055</v>
      </c>
      <c r="S93">
        <f t="shared" si="10"/>
        <v>214024984</v>
      </c>
      <c r="T93">
        <f t="shared" si="11"/>
        <v>77.750264894307847</v>
      </c>
    </row>
    <row r="94" spans="1:20" x14ac:dyDescent="0.25">
      <c r="A94" t="str">
        <f>'Source data'!A94</f>
        <v>kmerind</v>
      </c>
      <c r="B94" t="str">
        <f>'Source data'!B94</f>
        <v>find</v>
      </c>
      <c r="C94" t="str">
        <f>'Source data'!C94</f>
        <v>MURMUR</v>
      </c>
      <c r="D94">
        <f>'Source data'!D94</f>
        <v>1</v>
      </c>
      <c r="E94">
        <f>'Source data'!E94</f>
        <v>0.8</v>
      </c>
      <c r="F94">
        <f>'Source data'!F94</f>
        <v>16</v>
      </c>
      <c r="G94">
        <f>'Source data'!G94</f>
        <v>45000000</v>
      </c>
      <c r="H94">
        <f>'Source data'!H94</f>
        <v>3</v>
      </c>
      <c r="I94">
        <f>VLOOKUP(I$1&amp;$A94&amp;$C94&amp;$B94&amp;$G94&amp;$H94,'Source data'!$O$2:$P$2017,2, FALSE)</f>
        <v>6752010128</v>
      </c>
      <c r="J94">
        <f>VLOOKUP(J$1&amp;$A94&amp;$C94&amp;$B94&amp;$G94&amp;$H94,'Source data'!$O$2:$P$2017,2, FALSE)</f>
        <v>220806624</v>
      </c>
      <c r="K94">
        <f>VLOOKUP(K$1&amp;$A94&amp;$C94&amp;$B94&amp;$G94&amp;$H94,'Source data'!$O$2:$P$2017,2, FALSE)</f>
        <v>1600048</v>
      </c>
      <c r="L94">
        <f>VLOOKUP(L$1&amp;$A94&amp;$C94&amp;$B94&amp;$G94&amp;$H94,'Source data'!$O$2:$P$2017,2, FALSE)</f>
        <v>219692232</v>
      </c>
      <c r="M94">
        <f>VLOOKUP(M$1&amp;$A94&amp;$C94&amp;$B94&amp;$G94&amp;$H94,'Source data'!$O$2:$P$2017,2, FALSE)</f>
        <v>55223184</v>
      </c>
      <c r="N94">
        <f>VLOOKUP(N$1&amp;$A94&amp;$C94&amp;$B94&amp;$G94&amp;$H94,'Source data'!$O$2:$P$2017,2, FALSE)</f>
        <v>164804944</v>
      </c>
      <c r="O94">
        <f t="shared" si="6"/>
        <v>6972816752</v>
      </c>
      <c r="P94">
        <f t="shared" si="7"/>
        <v>3.1666775688127249</v>
      </c>
      <c r="Q94">
        <f t="shared" si="8"/>
        <v>221292280</v>
      </c>
      <c r="R94">
        <f t="shared" si="9"/>
        <v>99.276952634768818</v>
      </c>
      <c r="S94">
        <f t="shared" si="10"/>
        <v>220028128</v>
      </c>
      <c r="T94">
        <f t="shared" si="11"/>
        <v>74.901761651128524</v>
      </c>
    </row>
    <row r="95" spans="1:20" x14ac:dyDescent="0.25">
      <c r="A95" t="str">
        <f>'Source data'!A95</f>
        <v>kmerind</v>
      </c>
      <c r="B95" t="str">
        <f>'Source data'!B95</f>
        <v>find</v>
      </c>
      <c r="C95" t="str">
        <f>'Source data'!C95</f>
        <v>MURMUR</v>
      </c>
      <c r="D95">
        <f>'Source data'!D95</f>
        <v>1</v>
      </c>
      <c r="E95">
        <f>'Source data'!E95</f>
        <v>0.8</v>
      </c>
      <c r="F95">
        <f>'Source data'!F95</f>
        <v>16</v>
      </c>
      <c r="G95">
        <f>'Source data'!G95</f>
        <v>90000000</v>
      </c>
      <c r="H95">
        <f>'Source data'!H95</f>
        <v>1</v>
      </c>
      <c r="I95">
        <f>VLOOKUP(I$1&amp;$A95&amp;$C95&amp;$B95&amp;$G95&amp;$H95,'Source data'!$O$2:$P$2017,2, FALSE)</f>
        <v>13392020088</v>
      </c>
      <c r="J95">
        <f>VLOOKUP(J$1&amp;$A95&amp;$C95&amp;$B95&amp;$G95&amp;$H95,'Source data'!$O$2:$P$2017,2, FALSE)</f>
        <v>446413392</v>
      </c>
      <c r="K95">
        <f>VLOOKUP(K$1&amp;$A95&amp;$C95&amp;$B95&amp;$G95&amp;$H95,'Source data'!$O$2:$P$2017,2, FALSE)</f>
        <v>800024</v>
      </c>
      <c r="L95">
        <f>VLOOKUP(L$1&amp;$A95&amp;$C95&amp;$B95&amp;$G95&amp;$H95,'Source data'!$O$2:$P$2017,2, FALSE)</f>
        <v>444186480</v>
      </c>
      <c r="M95">
        <f>VLOOKUP(M$1&amp;$A95&amp;$C95&amp;$B95&amp;$G95&amp;$H95,'Source data'!$O$2:$P$2017,2, FALSE)</f>
        <v>74831416</v>
      </c>
      <c r="N95">
        <f>VLOOKUP(N$1&amp;$A95&amp;$C95&amp;$B95&amp;$G95&amp;$H95,'Source data'!$O$2:$P$2017,2, FALSE)</f>
        <v>370411112</v>
      </c>
      <c r="O95">
        <f t="shared" si="6"/>
        <v>13838433480</v>
      </c>
      <c r="P95">
        <f t="shared" si="7"/>
        <v>3.2258954212207551</v>
      </c>
      <c r="Q95">
        <f t="shared" si="8"/>
        <v>444986504</v>
      </c>
      <c r="R95">
        <f t="shared" si="9"/>
        <v>99.820213873272891</v>
      </c>
      <c r="S95">
        <f t="shared" si="10"/>
        <v>445242528</v>
      </c>
      <c r="T95">
        <f t="shared" si="11"/>
        <v>83.193111328305108</v>
      </c>
    </row>
    <row r="96" spans="1:20" x14ac:dyDescent="0.25">
      <c r="A96" t="str">
        <f>'Source data'!A96</f>
        <v>kmerind</v>
      </c>
      <c r="B96" t="str">
        <f>'Source data'!B96</f>
        <v>find</v>
      </c>
      <c r="C96" t="str">
        <f>'Source data'!C96</f>
        <v>MURMUR</v>
      </c>
      <c r="D96">
        <f>'Source data'!D96</f>
        <v>1</v>
      </c>
      <c r="E96">
        <f>'Source data'!E96</f>
        <v>0.8</v>
      </c>
      <c r="F96">
        <f>'Source data'!F96</f>
        <v>16</v>
      </c>
      <c r="G96">
        <f>'Source data'!G96</f>
        <v>90000000</v>
      </c>
      <c r="H96">
        <f>'Source data'!H96</f>
        <v>2</v>
      </c>
      <c r="I96">
        <f>VLOOKUP(I$1&amp;$A96&amp;$C96&amp;$B96&amp;$G96&amp;$H96,'Source data'!$O$2:$P$2017,2, FALSE)</f>
        <v>13328019992</v>
      </c>
      <c r="J96">
        <f>VLOOKUP(J$1&amp;$A96&amp;$C96&amp;$B96&amp;$G96&amp;$H96,'Source data'!$O$2:$P$2017,2, FALSE)</f>
        <v>448013440</v>
      </c>
      <c r="K96">
        <f>VLOOKUP(K$1&amp;$A96&amp;$C96&amp;$B96&amp;$G96&amp;$H96,'Source data'!$O$2:$P$2017,2, FALSE)</f>
        <v>800024</v>
      </c>
      <c r="L96">
        <f>VLOOKUP(L$1&amp;$A96&amp;$C96&amp;$B96&amp;$G96&amp;$H96,'Source data'!$O$2:$P$2017,2, FALSE)</f>
        <v>446987656</v>
      </c>
      <c r="M96">
        <f>VLOOKUP(M$1&amp;$A96&amp;$C96&amp;$B96&amp;$G96&amp;$H96,'Source data'!$O$2:$P$2017,2, FALSE)</f>
        <v>74831416</v>
      </c>
      <c r="N96">
        <f>VLOOKUP(N$1&amp;$A96&amp;$C96&amp;$B96&amp;$G96&amp;$H96,'Source data'!$O$2:$P$2017,2, FALSE)</f>
        <v>372011160</v>
      </c>
      <c r="O96">
        <f t="shared" si="6"/>
        <v>13776033432</v>
      </c>
      <c r="P96">
        <f t="shared" si="7"/>
        <v>3.252122188955501</v>
      </c>
      <c r="Q96">
        <f t="shared" si="8"/>
        <v>447787680</v>
      </c>
      <c r="R96">
        <f t="shared" si="9"/>
        <v>99.821338541515928</v>
      </c>
      <c r="S96">
        <f t="shared" si="10"/>
        <v>446842576</v>
      </c>
      <c r="T96">
        <f t="shared" si="11"/>
        <v>83.253293213491816</v>
      </c>
    </row>
    <row r="97" spans="1:20" x14ac:dyDescent="0.25">
      <c r="A97" t="str">
        <f>'Source data'!A97</f>
        <v>kmerind</v>
      </c>
      <c r="B97" t="str">
        <f>'Source data'!B97</f>
        <v>find</v>
      </c>
      <c r="C97" t="str">
        <f>'Source data'!C97</f>
        <v>MURMUR</v>
      </c>
      <c r="D97">
        <f>'Source data'!D97</f>
        <v>1</v>
      </c>
      <c r="E97">
        <f>'Source data'!E97</f>
        <v>0.8</v>
      </c>
      <c r="F97">
        <f>'Source data'!F97</f>
        <v>16</v>
      </c>
      <c r="G97">
        <f>'Source data'!G97</f>
        <v>90000000</v>
      </c>
      <c r="H97">
        <f>'Source data'!H97</f>
        <v>3</v>
      </c>
      <c r="I97">
        <f>VLOOKUP(I$1&amp;$A97&amp;$C97&amp;$B97&amp;$G97&amp;$H97,'Source data'!$O$2:$P$2017,2, FALSE)</f>
        <v>13520020280</v>
      </c>
      <c r="J97">
        <f>VLOOKUP(J$1&amp;$A97&amp;$C97&amp;$B97&amp;$G97&amp;$H97,'Source data'!$O$2:$P$2017,2, FALSE)</f>
        <v>446413392</v>
      </c>
      <c r="K97">
        <f>VLOOKUP(K$1&amp;$A97&amp;$C97&amp;$B97&amp;$G97&amp;$H97,'Source data'!$O$2:$P$2017,2, FALSE)</f>
        <v>5600168</v>
      </c>
      <c r="L97">
        <f>VLOOKUP(L$1&amp;$A97&amp;$C97&amp;$B97&amp;$G97&amp;$H97,'Source data'!$O$2:$P$2017,2, FALSE)</f>
        <v>444586648</v>
      </c>
      <c r="M97">
        <f>VLOOKUP(M$1&amp;$A97&amp;$C97&amp;$B97&amp;$G97&amp;$H97,'Source data'!$O$2:$P$2017,2, FALSE)</f>
        <v>76031920</v>
      </c>
      <c r="N97">
        <f>VLOOKUP(N$1&amp;$A97&amp;$C97&amp;$B97&amp;$G97&amp;$H97,'Source data'!$O$2:$P$2017,2, FALSE)</f>
        <v>370411112</v>
      </c>
      <c r="O97">
        <f t="shared" si="6"/>
        <v>13966433672</v>
      </c>
      <c r="P97">
        <f t="shared" si="7"/>
        <v>3.1963305915021998</v>
      </c>
      <c r="Q97">
        <f t="shared" si="8"/>
        <v>450186816</v>
      </c>
      <c r="R97">
        <f t="shared" si="9"/>
        <v>98.756034650290601</v>
      </c>
      <c r="S97">
        <f t="shared" si="10"/>
        <v>446443032</v>
      </c>
      <c r="T97">
        <f t="shared" si="11"/>
        <v>82.969401569694568</v>
      </c>
    </row>
    <row r="98" spans="1:20" x14ac:dyDescent="0.25">
      <c r="A98" t="str">
        <f>'Source data'!A98</f>
        <v>kmerind</v>
      </c>
      <c r="B98" t="str">
        <f>'Source data'!B98</f>
        <v>insert</v>
      </c>
      <c r="C98" t="str">
        <f>'Source data'!C98</f>
        <v>MURMUR</v>
      </c>
      <c r="D98">
        <f>'Source data'!D98</f>
        <v>1</v>
      </c>
      <c r="E98">
        <f>'Source data'!E98</f>
        <v>0.8</v>
      </c>
      <c r="F98">
        <f>'Source data'!F98</f>
        <v>16</v>
      </c>
      <c r="G98">
        <f>'Source data'!G98</f>
        <v>11300000</v>
      </c>
      <c r="H98">
        <f>'Source data'!H98</f>
        <v>1</v>
      </c>
      <c r="I98">
        <f>VLOOKUP(I$1&amp;$A98&amp;$C98&amp;$B98&amp;$G98&amp;$H98,'Source data'!$O$2:$P$2017,2, FALSE)</f>
        <v>1712002568</v>
      </c>
      <c r="J98">
        <f>VLOOKUP(J$1&amp;$A98&amp;$C98&amp;$B98&amp;$G98&amp;$H98,'Source data'!$O$2:$P$2017,2, FALSE)</f>
        <v>60801824</v>
      </c>
      <c r="K98">
        <f>VLOOKUP(K$1&amp;$A98&amp;$C98&amp;$B98&amp;$G98&amp;$H98,'Source data'!$O$2:$P$2017,2, FALSE)</f>
        <v>0</v>
      </c>
      <c r="L98">
        <f>VLOOKUP(L$1&amp;$A98&amp;$C98&amp;$B98&amp;$G98&amp;$H98,'Source data'!$O$2:$P$2017,2, FALSE)</f>
        <v>60025200</v>
      </c>
      <c r="M98">
        <f>VLOOKUP(M$1&amp;$A98&amp;$C98&amp;$B98&amp;$G98&amp;$H98,'Source data'!$O$2:$P$2017,2, FALSE)</f>
        <v>29212264</v>
      </c>
      <c r="N98">
        <f>VLOOKUP(N$1&amp;$A98&amp;$C98&amp;$B98&amp;$G98&amp;$H98,'Source data'!$O$2:$P$2017,2, FALSE)</f>
        <v>29600888</v>
      </c>
      <c r="O98">
        <f t="shared" si="6"/>
        <v>1772804392</v>
      </c>
      <c r="P98">
        <f t="shared" si="7"/>
        <v>3.4296972793149534</v>
      </c>
      <c r="Q98">
        <f t="shared" si="8"/>
        <v>60025200</v>
      </c>
      <c r="R98">
        <f t="shared" si="9"/>
        <v>100</v>
      </c>
      <c r="S98">
        <f t="shared" si="10"/>
        <v>58813152</v>
      </c>
      <c r="T98">
        <f t="shared" si="11"/>
        <v>50.330388685850401</v>
      </c>
    </row>
    <row r="99" spans="1:20" x14ac:dyDescent="0.25">
      <c r="A99" t="str">
        <f>'Source data'!A99</f>
        <v>kmerind</v>
      </c>
      <c r="B99" t="str">
        <f>'Source data'!B99</f>
        <v>insert</v>
      </c>
      <c r="C99" t="str">
        <f>'Source data'!C99</f>
        <v>MURMUR</v>
      </c>
      <c r="D99">
        <f>'Source data'!D99</f>
        <v>1</v>
      </c>
      <c r="E99">
        <f>'Source data'!E99</f>
        <v>0.8</v>
      </c>
      <c r="F99">
        <f>'Source data'!F99</f>
        <v>16</v>
      </c>
      <c r="G99">
        <f>'Source data'!G99</f>
        <v>11300000</v>
      </c>
      <c r="H99">
        <f>'Source data'!H99</f>
        <v>2</v>
      </c>
      <c r="I99">
        <f>VLOOKUP(I$1&amp;$A99&amp;$C99&amp;$B99&amp;$G99&amp;$H99,'Source data'!$O$2:$P$2017,2, FALSE)</f>
        <v>1712002568</v>
      </c>
      <c r="J99">
        <f>VLOOKUP(J$1&amp;$A99&amp;$C99&amp;$B99&amp;$G99&amp;$H99,'Source data'!$O$2:$P$2017,2, FALSE)</f>
        <v>60801824</v>
      </c>
      <c r="K99">
        <f>VLOOKUP(K$1&amp;$A99&amp;$C99&amp;$B99&amp;$G99&amp;$H99,'Source data'!$O$2:$P$2017,2, FALSE)</f>
        <v>0</v>
      </c>
      <c r="L99">
        <f>VLOOKUP(L$1&amp;$A99&amp;$C99&amp;$B99&amp;$G99&amp;$H99,'Source data'!$O$2:$P$2017,2, FALSE)</f>
        <v>60425368</v>
      </c>
      <c r="M99">
        <f>VLOOKUP(M$1&amp;$A99&amp;$C99&amp;$B99&amp;$G99&amp;$H99,'Source data'!$O$2:$P$2017,2, FALSE)</f>
        <v>29212264</v>
      </c>
      <c r="N99">
        <f>VLOOKUP(N$1&amp;$A99&amp;$C99&amp;$B99&amp;$G99&amp;$H99,'Source data'!$O$2:$P$2017,2, FALSE)</f>
        <v>29600888</v>
      </c>
      <c r="O99">
        <f t="shared" si="6"/>
        <v>1772804392</v>
      </c>
      <c r="P99">
        <f t="shared" si="7"/>
        <v>3.4296972793149534</v>
      </c>
      <c r="Q99">
        <f t="shared" si="8"/>
        <v>60425368</v>
      </c>
      <c r="R99">
        <f t="shared" si="9"/>
        <v>100</v>
      </c>
      <c r="S99">
        <f t="shared" si="10"/>
        <v>58813152</v>
      </c>
      <c r="T99">
        <f t="shared" si="11"/>
        <v>50.330388685850401</v>
      </c>
    </row>
    <row r="100" spans="1:20" x14ac:dyDescent="0.25">
      <c r="A100" t="str">
        <f>'Source data'!A100</f>
        <v>kmerind</v>
      </c>
      <c r="B100" t="str">
        <f>'Source data'!B100</f>
        <v>insert</v>
      </c>
      <c r="C100" t="str">
        <f>'Source data'!C100</f>
        <v>MURMUR</v>
      </c>
      <c r="D100">
        <f>'Source data'!D100</f>
        <v>1</v>
      </c>
      <c r="E100">
        <f>'Source data'!E100</f>
        <v>0.8</v>
      </c>
      <c r="F100">
        <f>'Source data'!F100</f>
        <v>16</v>
      </c>
      <c r="G100">
        <f>'Source data'!G100</f>
        <v>11300000</v>
      </c>
      <c r="H100">
        <f>'Source data'!H100</f>
        <v>3</v>
      </c>
      <c r="I100">
        <f>VLOOKUP(I$1&amp;$A100&amp;$C100&amp;$B100&amp;$G100&amp;$H100,'Source data'!$O$2:$P$2017,2, FALSE)</f>
        <v>1712002568</v>
      </c>
      <c r="J100">
        <f>VLOOKUP(J$1&amp;$A100&amp;$C100&amp;$B100&amp;$G100&amp;$H100,'Source data'!$O$2:$P$2017,2, FALSE)</f>
        <v>60001800</v>
      </c>
      <c r="K100">
        <f>VLOOKUP(K$1&amp;$A100&amp;$C100&amp;$B100&amp;$G100&amp;$H100,'Source data'!$O$2:$P$2017,2, FALSE)</f>
        <v>0</v>
      </c>
      <c r="L100">
        <f>VLOOKUP(L$1&amp;$A100&amp;$C100&amp;$B100&amp;$G100&amp;$H100,'Source data'!$O$2:$P$2017,2, FALSE)</f>
        <v>59625032</v>
      </c>
      <c r="M100">
        <f>VLOOKUP(M$1&amp;$A100&amp;$C100&amp;$B100&amp;$G100&amp;$H100,'Source data'!$O$2:$P$2017,2, FALSE)</f>
        <v>28812096</v>
      </c>
      <c r="N100">
        <f>VLOOKUP(N$1&amp;$A100&amp;$C100&amp;$B100&amp;$G100&amp;$H100,'Source data'!$O$2:$P$2017,2, FALSE)</f>
        <v>29600888</v>
      </c>
      <c r="O100">
        <f t="shared" si="6"/>
        <v>1772004368</v>
      </c>
      <c r="P100">
        <f t="shared" si="7"/>
        <v>3.3860977480389596</v>
      </c>
      <c r="Q100">
        <f t="shared" si="8"/>
        <v>59625032</v>
      </c>
      <c r="R100">
        <f t="shared" si="9"/>
        <v>100</v>
      </c>
      <c r="S100">
        <f t="shared" si="10"/>
        <v>58412984</v>
      </c>
      <c r="T100">
        <f t="shared" si="11"/>
        <v>50.675185503277831</v>
      </c>
    </row>
    <row r="101" spans="1:20" x14ac:dyDescent="0.25">
      <c r="A101" t="str">
        <f>'Source data'!A101</f>
        <v>kmerind</v>
      </c>
      <c r="B101" t="str">
        <f>'Source data'!B101</f>
        <v>insert</v>
      </c>
      <c r="C101" t="str">
        <f>'Source data'!C101</f>
        <v>MURMUR</v>
      </c>
      <c r="D101">
        <f>'Source data'!D101</f>
        <v>1</v>
      </c>
      <c r="E101">
        <f>'Source data'!E101</f>
        <v>0.8</v>
      </c>
      <c r="F101">
        <f>'Source data'!F101</f>
        <v>16</v>
      </c>
      <c r="G101">
        <f>'Source data'!G101</f>
        <v>22500000</v>
      </c>
      <c r="H101">
        <f>'Source data'!H101</f>
        <v>1</v>
      </c>
      <c r="I101">
        <f>VLOOKUP(I$1&amp;$A101&amp;$C101&amp;$B101&amp;$G101&amp;$H101,'Source data'!$O$2:$P$2017,2, FALSE)</f>
        <v>3312004968</v>
      </c>
      <c r="J101">
        <f>VLOOKUP(J$1&amp;$A101&amp;$C101&amp;$B101&amp;$G101&amp;$H101,'Source data'!$O$2:$P$2017,2, FALSE)</f>
        <v>120803624</v>
      </c>
      <c r="K101">
        <f>VLOOKUP(K$1&amp;$A101&amp;$C101&amp;$B101&amp;$G101&amp;$H101,'Source data'!$O$2:$P$2017,2, FALSE)</f>
        <v>3200096</v>
      </c>
      <c r="L101">
        <f>VLOOKUP(L$1&amp;$A101&amp;$C101&amp;$B101&amp;$G101&amp;$H101,'Source data'!$O$2:$P$2017,2, FALSE)</f>
        <v>119650232</v>
      </c>
      <c r="M101">
        <f>VLOOKUP(M$1&amp;$A101&amp;$C101&amp;$B101&amp;$G101&amp;$H101,'Source data'!$O$2:$P$2017,2, FALSE)</f>
        <v>34414448</v>
      </c>
      <c r="N101">
        <f>VLOOKUP(N$1&amp;$A101&amp;$C101&amp;$B101&amp;$G101&amp;$H101,'Source data'!$O$2:$P$2017,2, FALSE)</f>
        <v>72802184</v>
      </c>
      <c r="O101">
        <f t="shared" si="6"/>
        <v>3432808592</v>
      </c>
      <c r="P101">
        <f t="shared" si="7"/>
        <v>3.5190900034894805</v>
      </c>
      <c r="Q101">
        <f t="shared" si="8"/>
        <v>122850328</v>
      </c>
      <c r="R101">
        <f t="shared" si="9"/>
        <v>97.39512620593085</v>
      </c>
      <c r="S101">
        <f t="shared" si="10"/>
        <v>107216632</v>
      </c>
      <c r="T101">
        <f t="shared" si="11"/>
        <v>67.901950137736094</v>
      </c>
    </row>
    <row r="102" spans="1:20" x14ac:dyDescent="0.25">
      <c r="A102" t="str">
        <f>'Source data'!A102</f>
        <v>kmerind</v>
      </c>
      <c r="B102" t="str">
        <f>'Source data'!B102</f>
        <v>insert</v>
      </c>
      <c r="C102" t="str">
        <f>'Source data'!C102</f>
        <v>MURMUR</v>
      </c>
      <c r="D102">
        <f>'Source data'!D102</f>
        <v>1</v>
      </c>
      <c r="E102">
        <f>'Source data'!E102</f>
        <v>0.8</v>
      </c>
      <c r="F102">
        <f>'Source data'!F102</f>
        <v>16</v>
      </c>
      <c r="G102">
        <f>'Source data'!G102</f>
        <v>22500000</v>
      </c>
      <c r="H102">
        <f>'Source data'!H102</f>
        <v>2</v>
      </c>
      <c r="I102">
        <f>VLOOKUP(I$1&amp;$A102&amp;$C102&amp;$B102&amp;$G102&amp;$H102,'Source data'!$O$2:$P$2017,2, FALSE)</f>
        <v>3280004920</v>
      </c>
      <c r="J102">
        <f>VLOOKUP(J$1&amp;$A102&amp;$C102&amp;$B102&amp;$G102&amp;$H102,'Source data'!$O$2:$P$2017,2, FALSE)</f>
        <v>120803624</v>
      </c>
      <c r="K102">
        <f>VLOOKUP(K$1&amp;$A102&amp;$C102&amp;$B102&amp;$G102&amp;$H102,'Source data'!$O$2:$P$2017,2, FALSE)</f>
        <v>800024</v>
      </c>
      <c r="L102">
        <f>VLOOKUP(L$1&amp;$A102&amp;$C102&amp;$B102&amp;$G102&amp;$H102,'Source data'!$O$2:$P$2017,2, FALSE)</f>
        <v>119650232</v>
      </c>
      <c r="M102">
        <f>VLOOKUP(M$1&amp;$A102&amp;$C102&amp;$B102&amp;$G102&amp;$H102,'Source data'!$O$2:$P$2017,2, FALSE)</f>
        <v>34414448</v>
      </c>
      <c r="N102">
        <f>VLOOKUP(N$1&amp;$A102&amp;$C102&amp;$B102&amp;$G102&amp;$H102,'Source data'!$O$2:$P$2017,2, FALSE)</f>
        <v>72802184</v>
      </c>
      <c r="O102">
        <f t="shared" si="6"/>
        <v>3400808544</v>
      </c>
      <c r="P102">
        <f t="shared" si="7"/>
        <v>3.5522030257519841</v>
      </c>
      <c r="Q102">
        <f t="shared" si="8"/>
        <v>120450256</v>
      </c>
      <c r="R102">
        <f t="shared" si="9"/>
        <v>99.335805479732642</v>
      </c>
      <c r="S102">
        <f t="shared" si="10"/>
        <v>107216632</v>
      </c>
      <c r="T102">
        <f t="shared" si="11"/>
        <v>67.901950137736094</v>
      </c>
    </row>
    <row r="103" spans="1:20" x14ac:dyDescent="0.25">
      <c r="A103" t="str">
        <f>'Source data'!A103</f>
        <v>kmerind</v>
      </c>
      <c r="B103" t="str">
        <f>'Source data'!B103</f>
        <v>insert</v>
      </c>
      <c r="C103" t="str">
        <f>'Source data'!C103</f>
        <v>MURMUR</v>
      </c>
      <c r="D103">
        <f>'Source data'!D103</f>
        <v>1</v>
      </c>
      <c r="E103">
        <f>'Source data'!E103</f>
        <v>0.8</v>
      </c>
      <c r="F103">
        <f>'Source data'!F103</f>
        <v>16</v>
      </c>
      <c r="G103">
        <f>'Source data'!G103</f>
        <v>22500000</v>
      </c>
      <c r="H103">
        <f>'Source data'!H103</f>
        <v>3</v>
      </c>
      <c r="I103">
        <f>VLOOKUP(I$1&amp;$A103&amp;$C103&amp;$B103&amp;$G103&amp;$H103,'Source data'!$O$2:$P$2017,2, FALSE)</f>
        <v>3232004848</v>
      </c>
      <c r="J103">
        <f>VLOOKUP(J$1&amp;$A103&amp;$C103&amp;$B103&amp;$G103&amp;$H103,'Source data'!$O$2:$P$2017,2, FALSE)</f>
        <v>120803624</v>
      </c>
      <c r="K103">
        <f>VLOOKUP(K$1&amp;$A103&amp;$C103&amp;$B103&amp;$G103&amp;$H103,'Source data'!$O$2:$P$2017,2, FALSE)</f>
        <v>0</v>
      </c>
      <c r="L103">
        <f>VLOOKUP(L$1&amp;$A103&amp;$C103&amp;$B103&amp;$G103&amp;$H103,'Source data'!$O$2:$P$2017,2, FALSE)</f>
        <v>119250064</v>
      </c>
      <c r="M103">
        <f>VLOOKUP(M$1&amp;$A103&amp;$C103&amp;$B103&amp;$G103&amp;$H103,'Source data'!$O$2:$P$2017,2, FALSE)</f>
        <v>31213104</v>
      </c>
      <c r="N103">
        <f>VLOOKUP(N$1&amp;$A103&amp;$C103&amp;$B103&amp;$G103&amp;$H103,'Source data'!$O$2:$P$2017,2, FALSE)</f>
        <v>72802184</v>
      </c>
      <c r="O103">
        <f t="shared" si="6"/>
        <v>3352808472</v>
      </c>
      <c r="P103">
        <f t="shared" si="7"/>
        <v>3.6030577054685993</v>
      </c>
      <c r="Q103">
        <f t="shared" si="8"/>
        <v>119250064</v>
      </c>
      <c r="R103">
        <f t="shared" si="9"/>
        <v>100</v>
      </c>
      <c r="S103">
        <f t="shared" si="10"/>
        <v>104015288</v>
      </c>
      <c r="T103">
        <f t="shared" si="11"/>
        <v>69.991811203753045</v>
      </c>
    </row>
    <row r="104" spans="1:20" x14ac:dyDescent="0.25">
      <c r="A104" t="str">
        <f>'Source data'!A104</f>
        <v>kmerind</v>
      </c>
      <c r="B104" t="str">
        <f>'Source data'!B104</f>
        <v>insert</v>
      </c>
      <c r="C104" t="str">
        <f>'Source data'!C104</f>
        <v>MURMUR</v>
      </c>
      <c r="D104">
        <f>'Source data'!D104</f>
        <v>1</v>
      </c>
      <c r="E104">
        <f>'Source data'!E104</f>
        <v>0.8</v>
      </c>
      <c r="F104">
        <f>'Source data'!F104</f>
        <v>16</v>
      </c>
      <c r="G104">
        <f>'Source data'!G104</f>
        <v>45000000</v>
      </c>
      <c r="H104">
        <f>'Source data'!H104</f>
        <v>1</v>
      </c>
      <c r="I104">
        <f>VLOOKUP(I$1&amp;$A104&amp;$C104&amp;$B104&amp;$G104&amp;$H104,'Source data'!$O$2:$P$2017,2, FALSE)</f>
        <v>6624009936</v>
      </c>
      <c r="J104">
        <f>VLOOKUP(J$1&amp;$A104&amp;$C104&amp;$B104&amp;$G104&amp;$H104,'Source data'!$O$2:$P$2017,2, FALSE)</f>
        <v>231206936</v>
      </c>
      <c r="K104">
        <f>VLOOKUP(K$1&amp;$A104&amp;$C104&amp;$B104&amp;$G104&amp;$H104,'Source data'!$O$2:$P$2017,2, FALSE)</f>
        <v>800024</v>
      </c>
      <c r="L104">
        <f>VLOOKUP(L$1&amp;$A104&amp;$C104&amp;$B104&amp;$G104&amp;$H104,'Source data'!$O$2:$P$2017,2, FALSE)</f>
        <v>229696432</v>
      </c>
      <c r="M104">
        <f>VLOOKUP(M$1&amp;$A104&amp;$C104&amp;$B104&amp;$G104&amp;$H104,'Source data'!$O$2:$P$2017,2, FALSE)</f>
        <v>47619992</v>
      </c>
      <c r="N104">
        <f>VLOOKUP(N$1&amp;$A104&amp;$C104&amp;$B104&amp;$G104&amp;$H104,'Source data'!$O$2:$P$2017,2, FALSE)</f>
        <v>166404992</v>
      </c>
      <c r="O104">
        <f t="shared" si="6"/>
        <v>6855216872</v>
      </c>
      <c r="P104">
        <f t="shared" si="7"/>
        <v>3.3727151207186492</v>
      </c>
      <c r="Q104">
        <f t="shared" si="8"/>
        <v>230496456</v>
      </c>
      <c r="R104">
        <f t="shared" si="9"/>
        <v>99.652912667776548</v>
      </c>
      <c r="S104">
        <f t="shared" si="10"/>
        <v>214024984</v>
      </c>
      <c r="T104">
        <f t="shared" si="11"/>
        <v>77.750264894307847</v>
      </c>
    </row>
    <row r="105" spans="1:20" x14ac:dyDescent="0.25">
      <c r="A105" t="str">
        <f>'Source data'!A105</f>
        <v>kmerind</v>
      </c>
      <c r="B105" t="str">
        <f>'Source data'!B105</f>
        <v>insert</v>
      </c>
      <c r="C105" t="str">
        <f>'Source data'!C105</f>
        <v>MURMUR</v>
      </c>
      <c r="D105">
        <f>'Source data'!D105</f>
        <v>1</v>
      </c>
      <c r="E105">
        <f>'Source data'!E105</f>
        <v>0.8</v>
      </c>
      <c r="F105">
        <f>'Source data'!F105</f>
        <v>16</v>
      </c>
      <c r="G105">
        <f>'Source data'!G105</f>
        <v>45000000</v>
      </c>
      <c r="H105">
        <f>'Source data'!H105</f>
        <v>2</v>
      </c>
      <c r="I105">
        <f>VLOOKUP(I$1&amp;$A105&amp;$C105&amp;$B105&amp;$G105&amp;$H105,'Source data'!$O$2:$P$2017,2, FALSE)</f>
        <v>6608009912</v>
      </c>
      <c r="J105">
        <f>VLOOKUP(J$1&amp;$A105&amp;$C105&amp;$B105&amp;$G105&amp;$H105,'Source data'!$O$2:$P$2017,2, FALSE)</f>
        <v>232806984</v>
      </c>
      <c r="K105">
        <f>VLOOKUP(K$1&amp;$A105&amp;$C105&amp;$B105&amp;$G105&amp;$H105,'Source data'!$O$2:$P$2017,2, FALSE)</f>
        <v>800024</v>
      </c>
      <c r="L105">
        <f>VLOOKUP(L$1&amp;$A105&amp;$C105&amp;$B105&amp;$G105&amp;$H105,'Source data'!$O$2:$P$2017,2, FALSE)</f>
        <v>231297104</v>
      </c>
      <c r="M105">
        <f>VLOOKUP(M$1&amp;$A105&amp;$C105&amp;$B105&amp;$G105&amp;$H105,'Source data'!$O$2:$P$2017,2, FALSE)</f>
        <v>48020160</v>
      </c>
      <c r="N105">
        <f>VLOOKUP(N$1&amp;$A105&amp;$C105&amp;$B105&amp;$G105&amp;$H105,'Source data'!$O$2:$P$2017,2, FALSE)</f>
        <v>165604968</v>
      </c>
      <c r="O105">
        <f t="shared" si="6"/>
        <v>6840816896</v>
      </c>
      <c r="P105">
        <f t="shared" si="7"/>
        <v>3.4032044350745325</v>
      </c>
      <c r="Q105">
        <f t="shared" si="8"/>
        <v>232097128</v>
      </c>
      <c r="R105">
        <f t="shared" si="9"/>
        <v>99.655306376733805</v>
      </c>
      <c r="S105">
        <f t="shared" si="10"/>
        <v>213625128</v>
      </c>
      <c r="T105">
        <f t="shared" si="11"/>
        <v>77.521296090223984</v>
      </c>
    </row>
    <row r="106" spans="1:20" x14ac:dyDescent="0.25">
      <c r="A106" t="str">
        <f>'Source data'!A106</f>
        <v>kmerind</v>
      </c>
      <c r="B106" t="str">
        <f>'Source data'!B106</f>
        <v>insert</v>
      </c>
      <c r="C106" t="str">
        <f>'Source data'!C106</f>
        <v>MURMUR</v>
      </c>
      <c r="D106">
        <f>'Source data'!D106</f>
        <v>1</v>
      </c>
      <c r="E106">
        <f>'Source data'!E106</f>
        <v>0.8</v>
      </c>
      <c r="F106">
        <f>'Source data'!F106</f>
        <v>16</v>
      </c>
      <c r="G106">
        <f>'Source data'!G106</f>
        <v>45000000</v>
      </c>
      <c r="H106">
        <f>'Source data'!H106</f>
        <v>3</v>
      </c>
      <c r="I106">
        <f>VLOOKUP(I$1&amp;$A106&amp;$C106&amp;$B106&amp;$G106&amp;$H106,'Source data'!$O$2:$P$2017,2, FALSE)</f>
        <v>6640009960</v>
      </c>
      <c r="J106">
        <f>VLOOKUP(J$1&amp;$A106&amp;$C106&amp;$B106&amp;$G106&amp;$H106,'Source data'!$O$2:$P$2017,2, FALSE)</f>
        <v>224006720</v>
      </c>
      <c r="K106">
        <f>VLOOKUP(K$1&amp;$A106&amp;$C106&amp;$B106&amp;$G106&amp;$H106,'Source data'!$O$2:$P$2017,2, FALSE)</f>
        <v>1600048</v>
      </c>
      <c r="L106">
        <f>VLOOKUP(L$1&amp;$A106&amp;$C106&amp;$B106&amp;$G106&amp;$H106,'Source data'!$O$2:$P$2017,2, FALSE)</f>
        <v>222493408</v>
      </c>
      <c r="M106">
        <f>VLOOKUP(M$1&amp;$A106&amp;$C106&amp;$B106&amp;$G106&amp;$H106,'Source data'!$O$2:$P$2017,2, FALSE)</f>
        <v>48020160</v>
      </c>
      <c r="N106">
        <f>VLOOKUP(N$1&amp;$A106&amp;$C106&amp;$B106&amp;$G106&amp;$H106,'Source data'!$O$2:$P$2017,2, FALSE)</f>
        <v>164804944</v>
      </c>
      <c r="O106">
        <f t="shared" si="6"/>
        <v>6864016680</v>
      </c>
      <c r="P106">
        <f t="shared" si="7"/>
        <v>3.2634932349843879</v>
      </c>
      <c r="Q106">
        <f t="shared" si="8"/>
        <v>224093456</v>
      </c>
      <c r="R106">
        <f t="shared" si="9"/>
        <v>99.285990752001254</v>
      </c>
      <c r="S106">
        <f t="shared" si="10"/>
        <v>212825104</v>
      </c>
      <c r="T106">
        <f t="shared" si="11"/>
        <v>77.436797117693416</v>
      </c>
    </row>
    <row r="107" spans="1:20" x14ac:dyDescent="0.25">
      <c r="A107" t="str">
        <f>'Source data'!A107</f>
        <v>kmerind</v>
      </c>
      <c r="B107" t="str">
        <f>'Source data'!B107</f>
        <v>insert</v>
      </c>
      <c r="C107" t="str">
        <f>'Source data'!C107</f>
        <v>MURMUR</v>
      </c>
      <c r="D107">
        <f>'Source data'!D107</f>
        <v>1</v>
      </c>
      <c r="E107">
        <f>'Source data'!E107</f>
        <v>0.8</v>
      </c>
      <c r="F107">
        <f>'Source data'!F107</f>
        <v>16</v>
      </c>
      <c r="G107">
        <f>'Source data'!G107</f>
        <v>90000000</v>
      </c>
      <c r="H107">
        <f>'Source data'!H107</f>
        <v>1</v>
      </c>
      <c r="I107">
        <f>VLOOKUP(I$1&amp;$A107&amp;$C107&amp;$B107&amp;$G107&amp;$H107,'Source data'!$O$2:$P$2017,2, FALSE)</f>
        <v>13376020064</v>
      </c>
      <c r="J107">
        <f>VLOOKUP(J$1&amp;$A107&amp;$C107&amp;$B107&amp;$G107&amp;$H107,'Source data'!$O$2:$P$2017,2, FALSE)</f>
        <v>444813344</v>
      </c>
      <c r="K107">
        <f>VLOOKUP(K$1&amp;$A107&amp;$C107&amp;$B107&amp;$G107&amp;$H107,'Source data'!$O$2:$P$2017,2, FALSE)</f>
        <v>800024</v>
      </c>
      <c r="L107">
        <f>VLOOKUP(L$1&amp;$A107&amp;$C107&amp;$B107&amp;$G107&amp;$H107,'Source data'!$O$2:$P$2017,2, FALSE)</f>
        <v>443386144</v>
      </c>
      <c r="M107">
        <f>VLOOKUP(M$1&amp;$A107&amp;$C107&amp;$B107&amp;$G107&amp;$H107,'Source data'!$O$2:$P$2017,2, FALSE)</f>
        <v>74831416</v>
      </c>
      <c r="N107">
        <f>VLOOKUP(N$1&amp;$A107&amp;$C107&amp;$B107&amp;$G107&amp;$H107,'Source data'!$O$2:$P$2017,2, FALSE)</f>
        <v>368811064</v>
      </c>
      <c r="O107">
        <f t="shared" si="6"/>
        <v>13820833408</v>
      </c>
      <c r="P107">
        <f t="shared" si="7"/>
        <v>3.2184263486059086</v>
      </c>
      <c r="Q107">
        <f t="shared" si="8"/>
        <v>444186168</v>
      </c>
      <c r="R107">
        <f t="shared" si="9"/>
        <v>99.819889934078276</v>
      </c>
      <c r="S107">
        <f t="shared" si="10"/>
        <v>443642480</v>
      </c>
      <c r="T107">
        <f t="shared" si="11"/>
        <v>83.132495337236406</v>
      </c>
    </row>
    <row r="108" spans="1:20" x14ac:dyDescent="0.25">
      <c r="A108" t="str">
        <f>'Source data'!A108</f>
        <v>kmerind</v>
      </c>
      <c r="B108" t="str">
        <f>'Source data'!B108</f>
        <v>insert</v>
      </c>
      <c r="C108" t="str">
        <f>'Source data'!C108</f>
        <v>MURMUR</v>
      </c>
      <c r="D108">
        <f>'Source data'!D108</f>
        <v>1</v>
      </c>
      <c r="E108">
        <f>'Source data'!E108</f>
        <v>0.8</v>
      </c>
      <c r="F108">
        <f>'Source data'!F108</f>
        <v>16</v>
      </c>
      <c r="G108">
        <f>'Source data'!G108</f>
        <v>90000000</v>
      </c>
      <c r="H108">
        <f>'Source data'!H108</f>
        <v>2</v>
      </c>
      <c r="I108">
        <f>VLOOKUP(I$1&amp;$A108&amp;$C108&amp;$B108&amp;$G108&amp;$H108,'Source data'!$O$2:$P$2017,2, FALSE)</f>
        <v>13376020064</v>
      </c>
      <c r="J108">
        <f>VLOOKUP(J$1&amp;$A108&amp;$C108&amp;$B108&amp;$G108&amp;$H108,'Source data'!$O$2:$P$2017,2, FALSE)</f>
        <v>444813344</v>
      </c>
      <c r="K108">
        <f>VLOOKUP(K$1&amp;$A108&amp;$C108&amp;$B108&amp;$G108&amp;$H108,'Source data'!$O$2:$P$2017,2, FALSE)</f>
        <v>800024</v>
      </c>
      <c r="L108">
        <f>VLOOKUP(L$1&amp;$A108&amp;$C108&amp;$B108&amp;$G108&amp;$H108,'Source data'!$O$2:$P$2017,2, FALSE)</f>
        <v>443786312</v>
      </c>
      <c r="M108">
        <f>VLOOKUP(M$1&amp;$A108&amp;$C108&amp;$B108&amp;$G108&amp;$H108,'Source data'!$O$2:$P$2017,2, FALSE)</f>
        <v>73630912</v>
      </c>
      <c r="N108">
        <f>VLOOKUP(N$1&amp;$A108&amp;$C108&amp;$B108&amp;$G108&amp;$H108,'Source data'!$O$2:$P$2017,2, FALSE)</f>
        <v>370411112</v>
      </c>
      <c r="O108">
        <f t="shared" si="6"/>
        <v>13820833408</v>
      </c>
      <c r="P108">
        <f t="shared" si="7"/>
        <v>3.2184263486059086</v>
      </c>
      <c r="Q108">
        <f t="shared" si="8"/>
        <v>444586336</v>
      </c>
      <c r="R108">
        <f t="shared" si="9"/>
        <v>99.820052049462888</v>
      </c>
      <c r="S108">
        <f t="shared" si="10"/>
        <v>444042024</v>
      </c>
      <c r="T108">
        <f t="shared" si="11"/>
        <v>83.418030722245334</v>
      </c>
    </row>
    <row r="109" spans="1:20" x14ac:dyDescent="0.25">
      <c r="A109" t="str">
        <f>'Source data'!A109</f>
        <v>kmerind</v>
      </c>
      <c r="B109" t="str">
        <f>'Source data'!B109</f>
        <v>insert</v>
      </c>
      <c r="C109" t="str">
        <f>'Source data'!C109</f>
        <v>MURMUR</v>
      </c>
      <c r="D109">
        <f>'Source data'!D109</f>
        <v>1</v>
      </c>
      <c r="E109">
        <f>'Source data'!E109</f>
        <v>0.8</v>
      </c>
      <c r="F109">
        <f>'Source data'!F109</f>
        <v>16</v>
      </c>
      <c r="G109">
        <f>'Source data'!G109</f>
        <v>90000000</v>
      </c>
      <c r="H109">
        <f>'Source data'!H109</f>
        <v>3</v>
      </c>
      <c r="I109">
        <f>VLOOKUP(I$1&amp;$A109&amp;$C109&amp;$B109&amp;$G109&amp;$H109,'Source data'!$O$2:$P$2017,2, FALSE)</f>
        <v>13392020088</v>
      </c>
      <c r="J109">
        <f>VLOOKUP(J$1&amp;$A109&amp;$C109&amp;$B109&amp;$G109&amp;$H109,'Source data'!$O$2:$P$2017,2, FALSE)</f>
        <v>447213416</v>
      </c>
      <c r="K109">
        <f>VLOOKUP(K$1&amp;$A109&amp;$C109&amp;$B109&amp;$G109&amp;$H109,'Source data'!$O$2:$P$2017,2, FALSE)</f>
        <v>800024</v>
      </c>
      <c r="L109">
        <f>VLOOKUP(L$1&amp;$A109&amp;$C109&amp;$B109&amp;$G109&amp;$H109,'Source data'!$O$2:$P$2017,2, FALSE)</f>
        <v>445386984</v>
      </c>
      <c r="M109">
        <f>VLOOKUP(M$1&amp;$A109&amp;$C109&amp;$B109&amp;$G109&amp;$H109,'Source data'!$O$2:$P$2017,2, FALSE)</f>
        <v>75231584</v>
      </c>
      <c r="N109">
        <f>VLOOKUP(N$1&amp;$A109&amp;$C109&amp;$B109&amp;$G109&amp;$H109,'Source data'!$O$2:$P$2017,2, FALSE)</f>
        <v>371211136</v>
      </c>
      <c r="O109">
        <f t="shared" si="6"/>
        <v>13839233504</v>
      </c>
      <c r="P109">
        <f t="shared" si="7"/>
        <v>3.231489777744847</v>
      </c>
      <c r="Q109">
        <f t="shared" si="8"/>
        <v>446187008</v>
      </c>
      <c r="R109">
        <f t="shared" si="9"/>
        <v>99.820697603100086</v>
      </c>
      <c r="S109">
        <f t="shared" si="10"/>
        <v>446442720</v>
      </c>
      <c r="T109">
        <f t="shared" si="11"/>
        <v>83.148659250172116</v>
      </c>
    </row>
    <row r="110" spans="1:20" x14ac:dyDescent="0.25">
      <c r="A110" t="str">
        <f>'Source data'!A110</f>
        <v>linearprobe</v>
      </c>
      <c r="B110" t="str">
        <f>'Source data'!B110</f>
        <v>erase</v>
      </c>
      <c r="C110" t="str">
        <f>'Source data'!C110</f>
        <v>MURMUR</v>
      </c>
      <c r="D110">
        <f>'Source data'!D110</f>
        <v>1</v>
      </c>
      <c r="E110">
        <f>'Source data'!E110</f>
        <v>0.8</v>
      </c>
      <c r="F110">
        <f>'Source data'!F110</f>
        <v>16</v>
      </c>
      <c r="G110">
        <f>'Source data'!G110</f>
        <v>11300000</v>
      </c>
      <c r="H110">
        <f>'Source data'!H110</f>
        <v>1</v>
      </c>
      <c r="I110">
        <f>VLOOKUP(I$1&amp;$A110&amp;$C110&amp;$B110&amp;$G110&amp;$H110,'Source data'!$O$2:$P$2017,2, FALSE)</f>
        <v>1648002472</v>
      </c>
      <c r="J110">
        <f>VLOOKUP(J$1&amp;$A110&amp;$C110&amp;$B110&amp;$G110&amp;$H110,'Source data'!$O$2:$P$2017,2, FALSE)</f>
        <v>76802304</v>
      </c>
      <c r="K110">
        <f>VLOOKUP(K$1&amp;$A110&amp;$C110&amp;$B110&amp;$G110&amp;$H110,'Source data'!$O$2:$P$2017,2, FALSE)</f>
        <v>3200096</v>
      </c>
      <c r="L110">
        <f>VLOOKUP(L$1&amp;$A110&amp;$C110&amp;$B110&amp;$G110&amp;$H110,'Source data'!$O$2:$P$2017,2, FALSE)</f>
        <v>74831416</v>
      </c>
      <c r="M110">
        <f>VLOOKUP(M$1&amp;$A110&amp;$C110&amp;$B110&amp;$G110&amp;$H110,'Source data'!$O$2:$P$2017,2, FALSE)</f>
        <v>59224864</v>
      </c>
      <c r="N110">
        <f>VLOOKUP(N$1&amp;$A110&amp;$C110&amp;$B110&amp;$G110&amp;$H110,'Source data'!$O$2:$P$2017,2, FALSE)</f>
        <v>12800384</v>
      </c>
      <c r="O110">
        <f t="shared" si="6"/>
        <v>1724804776</v>
      </c>
      <c r="P110">
        <f t="shared" si="7"/>
        <v>4.4528114177717235</v>
      </c>
      <c r="Q110">
        <f t="shared" si="8"/>
        <v>78031512</v>
      </c>
      <c r="R110">
        <f t="shared" si="9"/>
        <v>95.898969636779569</v>
      </c>
      <c r="S110">
        <f t="shared" si="10"/>
        <v>72025248</v>
      </c>
      <c r="T110">
        <f t="shared" si="11"/>
        <v>17.772079035396033</v>
      </c>
    </row>
    <row r="111" spans="1:20" x14ac:dyDescent="0.25">
      <c r="A111" t="str">
        <f>'Source data'!A111</f>
        <v>linearprobe</v>
      </c>
      <c r="B111" t="str">
        <f>'Source data'!B111</f>
        <v>erase</v>
      </c>
      <c r="C111" t="str">
        <f>'Source data'!C111</f>
        <v>MURMUR</v>
      </c>
      <c r="D111">
        <f>'Source data'!D111</f>
        <v>1</v>
      </c>
      <c r="E111">
        <f>'Source data'!E111</f>
        <v>0.8</v>
      </c>
      <c r="F111">
        <f>'Source data'!F111</f>
        <v>16</v>
      </c>
      <c r="G111">
        <f>'Source data'!G111</f>
        <v>11300000</v>
      </c>
      <c r="H111">
        <f>'Source data'!H111</f>
        <v>2</v>
      </c>
      <c r="I111">
        <f>VLOOKUP(I$1&amp;$A111&amp;$C111&amp;$B111&amp;$G111&amp;$H111,'Source data'!$O$2:$P$2017,2, FALSE)</f>
        <v>1632002448</v>
      </c>
      <c r="J111">
        <f>VLOOKUP(J$1&amp;$A111&amp;$C111&amp;$B111&amp;$G111&amp;$H111,'Source data'!$O$2:$P$2017,2, FALSE)</f>
        <v>76802304</v>
      </c>
      <c r="K111">
        <f>VLOOKUP(K$1&amp;$A111&amp;$C111&amp;$B111&amp;$G111&amp;$H111,'Source data'!$O$2:$P$2017,2, FALSE)</f>
        <v>2400072</v>
      </c>
      <c r="L111">
        <f>VLOOKUP(L$1&amp;$A111&amp;$C111&amp;$B111&amp;$G111&amp;$H111,'Source data'!$O$2:$P$2017,2, FALSE)</f>
        <v>74831416</v>
      </c>
      <c r="M111">
        <f>VLOOKUP(M$1&amp;$A111&amp;$C111&amp;$B111&amp;$G111&amp;$H111,'Source data'!$O$2:$P$2017,2, FALSE)</f>
        <v>58424528</v>
      </c>
      <c r="N111">
        <f>VLOOKUP(N$1&amp;$A111&amp;$C111&amp;$B111&amp;$G111&amp;$H111,'Source data'!$O$2:$P$2017,2, FALSE)</f>
        <v>12800384</v>
      </c>
      <c r="O111">
        <f t="shared" si="6"/>
        <v>1708804752</v>
      </c>
      <c r="P111">
        <f t="shared" si="7"/>
        <v>4.4945043551704726</v>
      </c>
      <c r="Q111">
        <f t="shared" si="8"/>
        <v>77231488</v>
      </c>
      <c r="R111">
        <f t="shared" si="9"/>
        <v>96.892365973836988</v>
      </c>
      <c r="S111">
        <f t="shared" si="10"/>
        <v>71224912</v>
      </c>
      <c r="T111">
        <f t="shared" si="11"/>
        <v>17.971779312272087</v>
      </c>
    </row>
    <row r="112" spans="1:20" x14ac:dyDescent="0.25">
      <c r="A112" t="str">
        <f>'Source data'!A112</f>
        <v>linearprobe</v>
      </c>
      <c r="B112" t="str">
        <f>'Source data'!B112</f>
        <v>erase</v>
      </c>
      <c r="C112" t="str">
        <f>'Source data'!C112</f>
        <v>MURMUR</v>
      </c>
      <c r="D112">
        <f>'Source data'!D112</f>
        <v>1</v>
      </c>
      <c r="E112">
        <f>'Source data'!E112</f>
        <v>0.8</v>
      </c>
      <c r="F112">
        <f>'Source data'!F112</f>
        <v>16</v>
      </c>
      <c r="G112">
        <f>'Source data'!G112</f>
        <v>11300000</v>
      </c>
      <c r="H112">
        <f>'Source data'!H112</f>
        <v>3</v>
      </c>
      <c r="I112">
        <f>VLOOKUP(I$1&amp;$A112&amp;$C112&amp;$B112&amp;$G112&amp;$H112,'Source data'!$O$2:$P$2017,2, FALSE)</f>
        <v>1664002496</v>
      </c>
      <c r="J112">
        <f>VLOOKUP(J$1&amp;$A112&amp;$C112&amp;$B112&amp;$G112&amp;$H112,'Source data'!$O$2:$P$2017,2, FALSE)</f>
        <v>77602328</v>
      </c>
      <c r="K112">
        <f>VLOOKUP(K$1&amp;$A112&amp;$C112&amp;$B112&amp;$G112&amp;$H112,'Source data'!$O$2:$P$2017,2, FALSE)</f>
        <v>2400072</v>
      </c>
      <c r="L112">
        <f>VLOOKUP(L$1&amp;$A112&amp;$C112&amp;$B112&amp;$G112&amp;$H112,'Source data'!$O$2:$P$2017,2, FALSE)</f>
        <v>75231584</v>
      </c>
      <c r="M112">
        <f>VLOOKUP(M$1&amp;$A112&amp;$C112&amp;$B112&amp;$G112&amp;$H112,'Source data'!$O$2:$P$2017,2, FALSE)</f>
        <v>58024360</v>
      </c>
      <c r="N112">
        <f>VLOOKUP(N$1&amp;$A112&amp;$C112&amp;$B112&amp;$G112&amp;$H112,'Source data'!$O$2:$P$2017,2, FALSE)</f>
        <v>12800384</v>
      </c>
      <c r="O112">
        <f t="shared" si="6"/>
        <v>1741604824</v>
      </c>
      <c r="P112">
        <f t="shared" si="7"/>
        <v>4.4557942726506825</v>
      </c>
      <c r="Q112">
        <f t="shared" si="8"/>
        <v>77631656</v>
      </c>
      <c r="R112">
        <f t="shared" si="9"/>
        <v>96.908384899067471</v>
      </c>
      <c r="S112">
        <f t="shared" si="10"/>
        <v>70824744</v>
      </c>
      <c r="T112">
        <f t="shared" si="11"/>
        <v>18.073321945222986</v>
      </c>
    </row>
    <row r="113" spans="1:20" x14ac:dyDescent="0.25">
      <c r="A113" t="str">
        <f>'Source data'!A113</f>
        <v>linearprobe</v>
      </c>
      <c r="B113" t="str">
        <f>'Source data'!B113</f>
        <v>erase</v>
      </c>
      <c r="C113" t="str">
        <f>'Source data'!C113</f>
        <v>MURMUR</v>
      </c>
      <c r="D113">
        <f>'Source data'!D113</f>
        <v>1</v>
      </c>
      <c r="E113">
        <f>'Source data'!E113</f>
        <v>0.8</v>
      </c>
      <c r="F113">
        <f>'Source data'!F113</f>
        <v>16</v>
      </c>
      <c r="G113">
        <f>'Source data'!G113</f>
        <v>22500000</v>
      </c>
      <c r="H113">
        <f>'Source data'!H113</f>
        <v>1</v>
      </c>
      <c r="I113">
        <f>VLOOKUP(I$1&amp;$A113&amp;$C113&amp;$B113&amp;$G113&amp;$H113,'Source data'!$O$2:$P$2017,2, FALSE)</f>
        <v>3600005400</v>
      </c>
      <c r="J113">
        <f>VLOOKUP(J$1&amp;$A113&amp;$C113&amp;$B113&amp;$G113&amp;$H113,'Source data'!$O$2:$P$2017,2, FALSE)</f>
        <v>171205136</v>
      </c>
      <c r="K113">
        <f>VLOOKUP(K$1&amp;$A113&amp;$C113&amp;$B113&amp;$G113&amp;$H113,'Source data'!$O$2:$P$2017,2, FALSE)</f>
        <v>2400072</v>
      </c>
      <c r="L113">
        <f>VLOOKUP(L$1&amp;$A113&amp;$C113&amp;$B113&amp;$G113&amp;$H113,'Source data'!$O$2:$P$2017,2, FALSE)</f>
        <v>167670392</v>
      </c>
      <c r="M113">
        <f>VLOOKUP(M$1&amp;$A113&amp;$C113&amp;$B113&amp;$G113&amp;$H113,'Source data'!$O$2:$P$2017,2, FALSE)</f>
        <v>102443008</v>
      </c>
      <c r="N113">
        <f>VLOOKUP(N$1&amp;$A113&amp;$C113&amp;$B113&amp;$G113&amp;$H113,'Source data'!$O$2:$P$2017,2, FALSE)</f>
        <v>47201416</v>
      </c>
      <c r="O113">
        <f t="shared" si="6"/>
        <v>3771210536</v>
      </c>
      <c r="P113">
        <f t="shared" si="7"/>
        <v>4.5397925776265922</v>
      </c>
      <c r="Q113">
        <f t="shared" si="8"/>
        <v>170070464</v>
      </c>
      <c r="R113">
        <f t="shared" si="9"/>
        <v>98.588777884442052</v>
      </c>
      <c r="S113">
        <f t="shared" si="10"/>
        <v>149644424</v>
      </c>
      <c r="T113">
        <f t="shared" si="11"/>
        <v>31.542382093702336</v>
      </c>
    </row>
    <row r="114" spans="1:20" x14ac:dyDescent="0.25">
      <c r="A114" t="str">
        <f>'Source data'!A114</f>
        <v>linearprobe</v>
      </c>
      <c r="B114" t="str">
        <f>'Source data'!B114</f>
        <v>erase</v>
      </c>
      <c r="C114" t="str">
        <f>'Source data'!C114</f>
        <v>MURMUR</v>
      </c>
      <c r="D114">
        <f>'Source data'!D114</f>
        <v>1</v>
      </c>
      <c r="E114">
        <f>'Source data'!E114</f>
        <v>0.8</v>
      </c>
      <c r="F114">
        <f>'Source data'!F114</f>
        <v>16</v>
      </c>
      <c r="G114">
        <f>'Source data'!G114</f>
        <v>22500000</v>
      </c>
      <c r="H114">
        <f>'Source data'!H114</f>
        <v>2</v>
      </c>
      <c r="I114">
        <f>VLOOKUP(I$1&amp;$A114&amp;$C114&amp;$B114&amp;$G114&amp;$H114,'Source data'!$O$2:$P$2017,2, FALSE)</f>
        <v>3600005400</v>
      </c>
      <c r="J114">
        <f>VLOOKUP(J$1&amp;$A114&amp;$C114&amp;$B114&amp;$G114&amp;$H114,'Source data'!$O$2:$P$2017,2, FALSE)</f>
        <v>171205136</v>
      </c>
      <c r="K114">
        <f>VLOOKUP(K$1&amp;$A114&amp;$C114&amp;$B114&amp;$G114&amp;$H114,'Source data'!$O$2:$P$2017,2, FALSE)</f>
        <v>2400072</v>
      </c>
      <c r="L114">
        <f>VLOOKUP(L$1&amp;$A114&amp;$C114&amp;$B114&amp;$G114&amp;$H114,'Source data'!$O$2:$P$2017,2, FALSE)</f>
        <v>168870896</v>
      </c>
      <c r="M114">
        <f>VLOOKUP(M$1&amp;$A114&amp;$C114&amp;$B114&amp;$G114&amp;$H114,'Source data'!$O$2:$P$2017,2, FALSE)</f>
        <v>102843176</v>
      </c>
      <c r="N114">
        <f>VLOOKUP(N$1&amp;$A114&amp;$C114&amp;$B114&amp;$G114&amp;$H114,'Source data'!$O$2:$P$2017,2, FALSE)</f>
        <v>47201416</v>
      </c>
      <c r="O114">
        <f t="shared" si="6"/>
        <v>3771210536</v>
      </c>
      <c r="P114">
        <f t="shared" si="7"/>
        <v>4.5397925776265922</v>
      </c>
      <c r="Q114">
        <f t="shared" si="8"/>
        <v>171270968</v>
      </c>
      <c r="R114">
        <f t="shared" si="9"/>
        <v>98.59866968230132</v>
      </c>
      <c r="S114">
        <f t="shared" si="10"/>
        <v>150044592</v>
      </c>
      <c r="T114">
        <f t="shared" si="11"/>
        <v>31.458258755503831</v>
      </c>
    </row>
    <row r="115" spans="1:20" x14ac:dyDescent="0.25">
      <c r="A115" t="str">
        <f>'Source data'!A115</f>
        <v>linearprobe</v>
      </c>
      <c r="B115" t="str">
        <f>'Source data'!B115</f>
        <v>erase</v>
      </c>
      <c r="C115" t="str">
        <f>'Source data'!C115</f>
        <v>MURMUR</v>
      </c>
      <c r="D115">
        <f>'Source data'!D115</f>
        <v>1</v>
      </c>
      <c r="E115">
        <f>'Source data'!E115</f>
        <v>0.8</v>
      </c>
      <c r="F115">
        <f>'Source data'!F115</f>
        <v>16</v>
      </c>
      <c r="G115">
        <f>'Source data'!G115</f>
        <v>22500000</v>
      </c>
      <c r="H115">
        <f>'Source data'!H115</f>
        <v>3</v>
      </c>
      <c r="I115">
        <f>VLOOKUP(I$1&amp;$A115&amp;$C115&amp;$B115&amp;$G115&amp;$H115,'Source data'!$O$2:$P$2017,2, FALSE)</f>
        <v>3616005424</v>
      </c>
      <c r="J115">
        <f>VLOOKUP(J$1&amp;$A115&amp;$C115&amp;$B115&amp;$G115&amp;$H115,'Source data'!$O$2:$P$2017,2, FALSE)</f>
        <v>168005040</v>
      </c>
      <c r="K115">
        <f>VLOOKUP(K$1&amp;$A115&amp;$C115&amp;$B115&amp;$G115&amp;$H115,'Source data'!$O$2:$P$2017,2, FALSE)</f>
        <v>2400072</v>
      </c>
      <c r="L115">
        <f>VLOOKUP(L$1&amp;$A115&amp;$C115&amp;$B115&amp;$G115&amp;$H115,'Source data'!$O$2:$P$2017,2, FALSE)</f>
        <v>165669552</v>
      </c>
      <c r="M115">
        <f>VLOOKUP(M$1&amp;$A115&amp;$C115&amp;$B115&amp;$G115&amp;$H115,'Source data'!$O$2:$P$2017,2, FALSE)</f>
        <v>102042840</v>
      </c>
      <c r="N115">
        <f>VLOOKUP(N$1&amp;$A115&amp;$C115&amp;$B115&amp;$G115&amp;$H115,'Source data'!$O$2:$P$2017,2, FALSE)</f>
        <v>46401392</v>
      </c>
      <c r="O115">
        <f t="shared" si="6"/>
        <v>3784010464</v>
      </c>
      <c r="P115">
        <f t="shared" si="7"/>
        <v>4.439867214912649</v>
      </c>
      <c r="Q115">
        <f t="shared" si="8"/>
        <v>168069624</v>
      </c>
      <c r="R115">
        <f t="shared" si="9"/>
        <v>98.571977527598918</v>
      </c>
      <c r="S115">
        <f t="shared" si="10"/>
        <v>148444232</v>
      </c>
      <c r="T115">
        <f t="shared" si="11"/>
        <v>31.258467489663055</v>
      </c>
    </row>
    <row r="116" spans="1:20" x14ac:dyDescent="0.25">
      <c r="A116" t="str">
        <f>'Source data'!A116</f>
        <v>linearprobe</v>
      </c>
      <c r="B116" t="str">
        <f>'Source data'!B116</f>
        <v>erase</v>
      </c>
      <c r="C116" t="str">
        <f>'Source data'!C116</f>
        <v>MURMUR</v>
      </c>
      <c r="D116">
        <f>'Source data'!D116</f>
        <v>1</v>
      </c>
      <c r="E116">
        <f>'Source data'!E116</f>
        <v>0.8</v>
      </c>
      <c r="F116">
        <f>'Source data'!F116</f>
        <v>16</v>
      </c>
      <c r="G116">
        <f>'Source data'!G116</f>
        <v>45000000</v>
      </c>
      <c r="H116">
        <f>'Source data'!H116</f>
        <v>1</v>
      </c>
      <c r="I116">
        <f>VLOOKUP(I$1&amp;$A116&amp;$C116&amp;$B116&amp;$G116&amp;$H116,'Source data'!$O$2:$P$2017,2, FALSE)</f>
        <v>7408011112</v>
      </c>
      <c r="J116">
        <f>VLOOKUP(J$1&amp;$A116&amp;$C116&amp;$B116&amp;$G116&amp;$H116,'Source data'!$O$2:$P$2017,2, FALSE)</f>
        <v>315209456</v>
      </c>
      <c r="K116">
        <f>VLOOKUP(K$1&amp;$A116&amp;$C116&amp;$B116&amp;$G116&amp;$H116,'Source data'!$O$2:$P$2017,2, FALSE)</f>
        <v>2400072</v>
      </c>
      <c r="L116">
        <f>VLOOKUP(L$1&amp;$A116&amp;$C116&amp;$B116&amp;$G116&amp;$H116,'Source data'!$O$2:$P$2017,2, FALSE)</f>
        <v>311730872</v>
      </c>
      <c r="M116">
        <f>VLOOKUP(M$1&amp;$A116&amp;$C116&amp;$B116&amp;$G116&amp;$H116,'Source data'!$O$2:$P$2017,2, FALSE)</f>
        <v>163668712</v>
      </c>
      <c r="N116">
        <f>VLOOKUP(N$1&amp;$A116&amp;$C116&amp;$B116&amp;$G116&amp;$H116,'Source data'!$O$2:$P$2017,2, FALSE)</f>
        <v>128803864</v>
      </c>
      <c r="O116">
        <f t="shared" si="6"/>
        <v>7723220568</v>
      </c>
      <c r="P116">
        <f t="shared" si="7"/>
        <v>4.0813214283432853</v>
      </c>
      <c r="Q116">
        <f t="shared" si="8"/>
        <v>314130944</v>
      </c>
      <c r="R116">
        <f t="shared" si="9"/>
        <v>99.235964477284995</v>
      </c>
      <c r="S116">
        <f t="shared" si="10"/>
        <v>292472576</v>
      </c>
      <c r="T116">
        <f t="shared" si="11"/>
        <v>44.039638095846634</v>
      </c>
    </row>
    <row r="117" spans="1:20" x14ac:dyDescent="0.25">
      <c r="A117" t="str">
        <f>'Source data'!A117</f>
        <v>linearprobe</v>
      </c>
      <c r="B117" t="str">
        <f>'Source data'!B117</f>
        <v>erase</v>
      </c>
      <c r="C117" t="str">
        <f>'Source data'!C117</f>
        <v>MURMUR</v>
      </c>
      <c r="D117">
        <f>'Source data'!D117</f>
        <v>1</v>
      </c>
      <c r="E117">
        <f>'Source data'!E117</f>
        <v>0.8</v>
      </c>
      <c r="F117">
        <f>'Source data'!F117</f>
        <v>16</v>
      </c>
      <c r="G117">
        <f>'Source data'!G117</f>
        <v>45000000</v>
      </c>
      <c r="H117">
        <f>'Source data'!H117</f>
        <v>2</v>
      </c>
      <c r="I117">
        <f>VLOOKUP(I$1&amp;$A117&amp;$C117&amp;$B117&amp;$G117&amp;$H117,'Source data'!$O$2:$P$2017,2, FALSE)</f>
        <v>7408011112</v>
      </c>
      <c r="J117">
        <f>VLOOKUP(J$1&amp;$A117&amp;$C117&amp;$B117&amp;$G117&amp;$H117,'Source data'!$O$2:$P$2017,2, FALSE)</f>
        <v>311209336</v>
      </c>
      <c r="K117">
        <f>VLOOKUP(K$1&amp;$A117&amp;$C117&amp;$B117&amp;$G117&amp;$H117,'Source data'!$O$2:$P$2017,2, FALSE)</f>
        <v>2400072</v>
      </c>
      <c r="L117">
        <f>VLOOKUP(L$1&amp;$A117&amp;$C117&amp;$B117&amp;$G117&amp;$H117,'Source data'!$O$2:$P$2017,2, FALSE)</f>
        <v>306928856</v>
      </c>
      <c r="M117">
        <f>VLOOKUP(M$1&amp;$A117&amp;$C117&amp;$B117&amp;$G117&amp;$H117,'Source data'!$O$2:$P$2017,2, FALSE)</f>
        <v>162868376</v>
      </c>
      <c r="N117">
        <f>VLOOKUP(N$1&amp;$A117&amp;$C117&amp;$B117&amp;$G117&amp;$H117,'Source data'!$O$2:$P$2017,2, FALSE)</f>
        <v>128003840</v>
      </c>
      <c r="O117">
        <f t="shared" si="6"/>
        <v>7719220448</v>
      </c>
      <c r="P117">
        <f t="shared" si="7"/>
        <v>4.0316161210376151</v>
      </c>
      <c r="Q117">
        <f t="shared" si="8"/>
        <v>309328928</v>
      </c>
      <c r="R117">
        <f t="shared" si="9"/>
        <v>99.224103605337561</v>
      </c>
      <c r="S117">
        <f t="shared" si="10"/>
        <v>290872216</v>
      </c>
      <c r="T117">
        <f t="shared" si="11"/>
        <v>44.006898204399143</v>
      </c>
    </row>
    <row r="118" spans="1:20" x14ac:dyDescent="0.25">
      <c r="A118" t="str">
        <f>'Source data'!A118</f>
        <v>linearprobe</v>
      </c>
      <c r="B118" t="str">
        <f>'Source data'!B118</f>
        <v>erase</v>
      </c>
      <c r="C118" t="str">
        <f>'Source data'!C118</f>
        <v>MURMUR</v>
      </c>
      <c r="D118">
        <f>'Source data'!D118</f>
        <v>1</v>
      </c>
      <c r="E118">
        <f>'Source data'!E118</f>
        <v>0.8</v>
      </c>
      <c r="F118">
        <f>'Source data'!F118</f>
        <v>16</v>
      </c>
      <c r="G118">
        <f>'Source data'!G118</f>
        <v>45000000</v>
      </c>
      <c r="H118">
        <f>'Source data'!H118</f>
        <v>3</v>
      </c>
      <c r="I118">
        <f>VLOOKUP(I$1&amp;$A118&amp;$C118&amp;$B118&amp;$G118&amp;$H118,'Source data'!$O$2:$P$2017,2, FALSE)</f>
        <v>7392011088</v>
      </c>
      <c r="J118">
        <f>VLOOKUP(J$1&amp;$A118&amp;$C118&amp;$B118&amp;$G118&amp;$H118,'Source data'!$O$2:$P$2017,2, FALSE)</f>
        <v>305609168</v>
      </c>
      <c r="K118">
        <f>VLOOKUP(K$1&amp;$A118&amp;$C118&amp;$B118&amp;$G118&amp;$H118,'Source data'!$O$2:$P$2017,2, FALSE)</f>
        <v>1600048</v>
      </c>
      <c r="L118">
        <f>VLOOKUP(L$1&amp;$A118&amp;$C118&amp;$B118&amp;$G118&amp;$H118,'Source data'!$O$2:$P$2017,2, FALSE)</f>
        <v>302927176</v>
      </c>
      <c r="M118">
        <f>VLOOKUP(M$1&amp;$A118&amp;$C118&amp;$B118&amp;$G118&amp;$H118,'Source data'!$O$2:$P$2017,2, FALSE)</f>
        <v>166069720</v>
      </c>
      <c r="N118">
        <f>VLOOKUP(N$1&amp;$A118&amp;$C118&amp;$B118&amp;$G118&amp;$H118,'Source data'!$O$2:$P$2017,2, FALSE)</f>
        <v>124803744</v>
      </c>
      <c r="O118">
        <f t="shared" si="6"/>
        <v>7697620256</v>
      </c>
      <c r="P118">
        <f t="shared" si="7"/>
        <v>3.9701772474654016</v>
      </c>
      <c r="Q118">
        <f t="shared" si="8"/>
        <v>304527224</v>
      </c>
      <c r="R118">
        <f t="shared" si="9"/>
        <v>99.474579652031366</v>
      </c>
      <c r="S118">
        <f t="shared" si="10"/>
        <v>290873464</v>
      </c>
      <c r="T118">
        <f t="shared" si="11"/>
        <v>42.906541656890369</v>
      </c>
    </row>
    <row r="119" spans="1:20" x14ac:dyDescent="0.25">
      <c r="A119" t="str">
        <f>'Source data'!A119</f>
        <v>linearprobe</v>
      </c>
      <c r="B119" t="str">
        <f>'Source data'!B119</f>
        <v>erase</v>
      </c>
      <c r="C119" t="str">
        <f>'Source data'!C119</f>
        <v>MURMUR</v>
      </c>
      <c r="D119">
        <f>'Source data'!D119</f>
        <v>1</v>
      </c>
      <c r="E119">
        <f>'Source data'!E119</f>
        <v>0.8</v>
      </c>
      <c r="F119">
        <f>'Source data'!F119</f>
        <v>16</v>
      </c>
      <c r="G119">
        <f>'Source data'!G119</f>
        <v>90000000</v>
      </c>
      <c r="H119">
        <f>'Source data'!H119</f>
        <v>1</v>
      </c>
      <c r="I119">
        <f>VLOOKUP(I$1&amp;$A119&amp;$C119&amp;$B119&amp;$G119&amp;$H119,'Source data'!$O$2:$P$2017,2, FALSE)</f>
        <v>13696020544</v>
      </c>
      <c r="J119">
        <f>VLOOKUP(J$1&amp;$A119&amp;$C119&amp;$B119&amp;$G119&amp;$H119,'Source data'!$O$2:$P$2017,2, FALSE)</f>
        <v>593617808</v>
      </c>
      <c r="K119">
        <f>VLOOKUP(K$1&amp;$A119&amp;$C119&amp;$B119&amp;$G119&amp;$H119,'Source data'!$O$2:$P$2017,2, FALSE)</f>
        <v>4800144</v>
      </c>
      <c r="L119">
        <f>VLOOKUP(L$1&amp;$A119&amp;$C119&amp;$B119&amp;$G119&amp;$H119,'Source data'!$O$2:$P$2017,2, FALSE)</f>
        <v>589047296</v>
      </c>
      <c r="M119">
        <f>VLOOKUP(M$1&amp;$A119&amp;$C119&amp;$B119&amp;$G119&amp;$H119,'Source data'!$O$2:$P$2017,2, FALSE)</f>
        <v>246103320</v>
      </c>
      <c r="N119">
        <f>VLOOKUP(N$1&amp;$A119&amp;$C119&amp;$B119&amp;$G119&amp;$H119,'Source data'!$O$2:$P$2017,2, FALSE)</f>
        <v>352810584</v>
      </c>
      <c r="O119">
        <f t="shared" si="6"/>
        <v>14289638352</v>
      </c>
      <c r="P119">
        <f t="shared" si="7"/>
        <v>4.1541835655827937</v>
      </c>
      <c r="Q119">
        <f t="shared" si="8"/>
        <v>593847440</v>
      </c>
      <c r="R119">
        <f t="shared" si="9"/>
        <v>99.191687346500984</v>
      </c>
      <c r="S119">
        <f t="shared" si="10"/>
        <v>598913904</v>
      </c>
      <c r="T119">
        <f t="shared" si="11"/>
        <v>58.908397625044948</v>
      </c>
    </row>
    <row r="120" spans="1:20" x14ac:dyDescent="0.25">
      <c r="A120" t="str">
        <f>'Source data'!A120</f>
        <v>linearprobe</v>
      </c>
      <c r="B120" t="str">
        <f>'Source data'!B120</f>
        <v>erase</v>
      </c>
      <c r="C120" t="str">
        <f>'Source data'!C120</f>
        <v>MURMUR</v>
      </c>
      <c r="D120">
        <f>'Source data'!D120</f>
        <v>1</v>
      </c>
      <c r="E120">
        <f>'Source data'!E120</f>
        <v>0.8</v>
      </c>
      <c r="F120">
        <f>'Source data'!F120</f>
        <v>16</v>
      </c>
      <c r="G120">
        <f>'Source data'!G120</f>
        <v>90000000</v>
      </c>
      <c r="H120">
        <f>'Source data'!H120</f>
        <v>2</v>
      </c>
      <c r="I120">
        <f>VLOOKUP(I$1&amp;$A120&amp;$C120&amp;$B120&amp;$G120&amp;$H120,'Source data'!$O$2:$P$2017,2, FALSE)</f>
        <v>13568020352</v>
      </c>
      <c r="J120">
        <f>VLOOKUP(J$1&amp;$A120&amp;$C120&amp;$B120&amp;$G120&amp;$H120,'Source data'!$O$2:$P$2017,2, FALSE)</f>
        <v>590417712</v>
      </c>
      <c r="K120">
        <f>VLOOKUP(K$1&amp;$A120&amp;$C120&amp;$B120&amp;$G120&amp;$H120,'Source data'!$O$2:$P$2017,2, FALSE)</f>
        <v>4000120</v>
      </c>
      <c r="L120">
        <f>VLOOKUP(L$1&amp;$A120&amp;$C120&amp;$B120&amp;$G120&amp;$H120,'Source data'!$O$2:$P$2017,2, FALSE)</f>
        <v>587846792</v>
      </c>
      <c r="M120">
        <f>VLOOKUP(M$1&amp;$A120&amp;$C120&amp;$B120&amp;$G120&amp;$H120,'Source data'!$O$2:$P$2017,2, FALSE)</f>
        <v>249304664</v>
      </c>
      <c r="N120">
        <f>VLOOKUP(N$1&amp;$A120&amp;$C120&amp;$B120&amp;$G120&amp;$H120,'Source data'!$O$2:$P$2017,2, FALSE)</f>
        <v>348810464</v>
      </c>
      <c r="O120">
        <f t="shared" si="6"/>
        <v>14158438064</v>
      </c>
      <c r="P120">
        <f t="shared" si="7"/>
        <v>4.1700765955337094</v>
      </c>
      <c r="Q120">
        <f t="shared" si="8"/>
        <v>591846912</v>
      </c>
      <c r="R120">
        <f t="shared" si="9"/>
        <v>99.324129277538574</v>
      </c>
      <c r="S120">
        <f t="shared" si="10"/>
        <v>598115128</v>
      </c>
      <c r="T120">
        <f t="shared" si="11"/>
        <v>58.318281493124182</v>
      </c>
    </row>
    <row r="121" spans="1:20" x14ac:dyDescent="0.25">
      <c r="A121" t="str">
        <f>'Source data'!A121</f>
        <v>linearprobe</v>
      </c>
      <c r="B121" t="str">
        <f>'Source data'!B121</f>
        <v>erase</v>
      </c>
      <c r="C121" t="str">
        <f>'Source data'!C121</f>
        <v>MURMUR</v>
      </c>
      <c r="D121">
        <f>'Source data'!D121</f>
        <v>1</v>
      </c>
      <c r="E121">
        <f>'Source data'!E121</f>
        <v>0.8</v>
      </c>
      <c r="F121">
        <f>'Source data'!F121</f>
        <v>16</v>
      </c>
      <c r="G121">
        <f>'Source data'!G121</f>
        <v>90000000</v>
      </c>
      <c r="H121">
        <f>'Source data'!H121</f>
        <v>3</v>
      </c>
      <c r="I121">
        <f>VLOOKUP(I$1&amp;$A121&amp;$C121&amp;$B121&amp;$G121&amp;$H121,'Source data'!$O$2:$P$2017,2, FALSE)</f>
        <v>13600020400</v>
      </c>
      <c r="J121">
        <f>VLOOKUP(J$1&amp;$A121&amp;$C121&amp;$B121&amp;$G121&amp;$H121,'Source data'!$O$2:$P$2017,2, FALSE)</f>
        <v>599217976</v>
      </c>
      <c r="K121">
        <f>VLOOKUP(K$1&amp;$A121&amp;$C121&amp;$B121&amp;$G121&amp;$H121,'Source data'!$O$2:$P$2017,2, FALSE)</f>
        <v>4800144</v>
      </c>
      <c r="L121">
        <f>VLOOKUP(L$1&amp;$A121&amp;$C121&amp;$B121&amp;$G121&amp;$H121,'Source data'!$O$2:$P$2017,2, FALSE)</f>
        <v>594249480</v>
      </c>
      <c r="M121">
        <f>VLOOKUP(M$1&amp;$A121&amp;$C121&amp;$B121&amp;$G121&amp;$H121,'Source data'!$O$2:$P$2017,2, FALSE)</f>
        <v>247303824</v>
      </c>
      <c r="N121">
        <f>VLOOKUP(N$1&amp;$A121&amp;$C121&amp;$B121&amp;$G121&amp;$H121,'Source data'!$O$2:$P$2017,2, FALSE)</f>
        <v>352810584</v>
      </c>
      <c r="O121">
        <f t="shared" si="6"/>
        <v>14199238376</v>
      </c>
      <c r="P121">
        <f t="shared" si="7"/>
        <v>4.2200712470101012</v>
      </c>
      <c r="Q121">
        <f t="shared" si="8"/>
        <v>599049624</v>
      </c>
      <c r="R121">
        <f t="shared" si="9"/>
        <v>99.198706783596947</v>
      </c>
      <c r="S121">
        <f t="shared" si="10"/>
        <v>600114408</v>
      </c>
      <c r="T121">
        <f t="shared" si="11"/>
        <v>58.790553817198131</v>
      </c>
    </row>
    <row r="122" spans="1:20" x14ac:dyDescent="0.25">
      <c r="A122" t="str">
        <f>'Source data'!A122</f>
        <v>linearprobe</v>
      </c>
      <c r="B122" t="str">
        <f>'Source data'!B122</f>
        <v>find</v>
      </c>
      <c r="C122" t="str">
        <f>'Source data'!C122</f>
        <v>MURMUR</v>
      </c>
      <c r="D122">
        <f>'Source data'!D122</f>
        <v>1</v>
      </c>
      <c r="E122">
        <f>'Source data'!E122</f>
        <v>0.8</v>
      </c>
      <c r="F122">
        <f>'Source data'!F122</f>
        <v>16</v>
      </c>
      <c r="G122">
        <f>'Source data'!G122</f>
        <v>11300000</v>
      </c>
      <c r="H122">
        <f>'Source data'!H122</f>
        <v>1</v>
      </c>
      <c r="I122">
        <f>VLOOKUP(I$1&amp;$A122&amp;$C122&amp;$B122&amp;$G122&amp;$H122,'Source data'!$O$2:$P$2017,2, FALSE)</f>
        <v>1632002448</v>
      </c>
      <c r="J122">
        <f>VLOOKUP(J$1&amp;$A122&amp;$C122&amp;$B122&amp;$G122&amp;$H122,'Source data'!$O$2:$P$2017,2, FALSE)</f>
        <v>76802304</v>
      </c>
      <c r="K122">
        <f>VLOOKUP(K$1&amp;$A122&amp;$C122&amp;$B122&amp;$G122&amp;$H122,'Source data'!$O$2:$P$2017,2, FALSE)</f>
        <v>2400072</v>
      </c>
      <c r="L122">
        <f>VLOOKUP(L$1&amp;$A122&amp;$C122&amp;$B122&amp;$G122&amp;$H122,'Source data'!$O$2:$P$2017,2, FALSE)</f>
        <v>74431248</v>
      </c>
      <c r="M122">
        <f>VLOOKUP(M$1&amp;$A122&amp;$C122&amp;$B122&amp;$G122&amp;$H122,'Source data'!$O$2:$P$2017,2, FALSE)</f>
        <v>59625032</v>
      </c>
      <c r="N122">
        <f>VLOOKUP(N$1&amp;$A122&amp;$C122&amp;$B122&amp;$G122&amp;$H122,'Source data'!$O$2:$P$2017,2, FALSE)</f>
        <v>12800384</v>
      </c>
      <c r="O122">
        <f t="shared" si="6"/>
        <v>1708804752</v>
      </c>
      <c r="P122">
        <f t="shared" si="7"/>
        <v>4.4945043551704726</v>
      </c>
      <c r="Q122">
        <f t="shared" si="8"/>
        <v>76831320</v>
      </c>
      <c r="R122">
        <f t="shared" si="9"/>
        <v>96.876180182769218</v>
      </c>
      <c r="S122">
        <f t="shared" si="10"/>
        <v>72425416</v>
      </c>
      <c r="T122">
        <f t="shared" si="11"/>
        <v>17.673883985699167</v>
      </c>
    </row>
    <row r="123" spans="1:20" x14ac:dyDescent="0.25">
      <c r="A123" t="str">
        <f>'Source data'!A123</f>
        <v>linearprobe</v>
      </c>
      <c r="B123" t="str">
        <f>'Source data'!B123</f>
        <v>find</v>
      </c>
      <c r="C123" t="str">
        <f>'Source data'!C123</f>
        <v>MURMUR</v>
      </c>
      <c r="D123">
        <f>'Source data'!D123</f>
        <v>1</v>
      </c>
      <c r="E123">
        <f>'Source data'!E123</f>
        <v>0.8</v>
      </c>
      <c r="F123">
        <f>'Source data'!F123</f>
        <v>16</v>
      </c>
      <c r="G123">
        <f>'Source data'!G123</f>
        <v>11300000</v>
      </c>
      <c r="H123">
        <f>'Source data'!H123</f>
        <v>2</v>
      </c>
      <c r="I123">
        <f>VLOOKUP(I$1&amp;$A123&amp;$C123&amp;$B123&amp;$G123&amp;$H123,'Source data'!$O$2:$P$2017,2, FALSE)</f>
        <v>1760002640</v>
      </c>
      <c r="J123">
        <f>VLOOKUP(J$1&amp;$A123&amp;$C123&amp;$B123&amp;$G123&amp;$H123,'Source data'!$O$2:$P$2017,2, FALSE)</f>
        <v>73602208</v>
      </c>
      <c r="K123">
        <f>VLOOKUP(K$1&amp;$A123&amp;$C123&amp;$B123&amp;$G123&amp;$H123,'Source data'!$O$2:$P$2017,2, FALSE)</f>
        <v>2400072</v>
      </c>
      <c r="L123">
        <f>VLOOKUP(L$1&amp;$A123&amp;$C123&amp;$B123&amp;$G123&amp;$H123,'Source data'!$O$2:$P$2017,2, FALSE)</f>
        <v>72030240</v>
      </c>
      <c r="M123">
        <f>VLOOKUP(M$1&amp;$A123&amp;$C123&amp;$B123&amp;$G123&amp;$H123,'Source data'!$O$2:$P$2017,2, FALSE)</f>
        <v>55223184</v>
      </c>
      <c r="N123">
        <f>VLOOKUP(N$1&amp;$A123&amp;$C123&amp;$B123&amp;$G123&amp;$H123,'Source data'!$O$2:$P$2017,2, FALSE)</f>
        <v>13600408</v>
      </c>
      <c r="O123">
        <f t="shared" si="6"/>
        <v>1833604848</v>
      </c>
      <c r="P123">
        <f t="shared" si="7"/>
        <v>4.0140714113120621</v>
      </c>
      <c r="Q123">
        <f t="shared" si="8"/>
        <v>74430312</v>
      </c>
      <c r="R123">
        <f t="shared" si="9"/>
        <v>96.775410534353256</v>
      </c>
      <c r="S123">
        <f t="shared" si="10"/>
        <v>68823592</v>
      </c>
      <c r="T123">
        <f t="shared" si="11"/>
        <v>19.761258610274222</v>
      </c>
    </row>
    <row r="124" spans="1:20" x14ac:dyDescent="0.25">
      <c r="A124" t="str">
        <f>'Source data'!A124</f>
        <v>linearprobe</v>
      </c>
      <c r="B124" t="str">
        <f>'Source data'!B124</f>
        <v>find</v>
      </c>
      <c r="C124" t="str">
        <f>'Source data'!C124</f>
        <v>MURMUR</v>
      </c>
      <c r="D124">
        <f>'Source data'!D124</f>
        <v>1</v>
      </c>
      <c r="E124">
        <f>'Source data'!E124</f>
        <v>0.8</v>
      </c>
      <c r="F124">
        <f>'Source data'!F124</f>
        <v>16</v>
      </c>
      <c r="G124">
        <f>'Source data'!G124</f>
        <v>11300000</v>
      </c>
      <c r="H124">
        <f>'Source data'!H124</f>
        <v>3</v>
      </c>
      <c r="I124">
        <f>VLOOKUP(I$1&amp;$A124&amp;$C124&amp;$B124&amp;$G124&amp;$H124,'Source data'!$O$2:$P$2017,2, FALSE)</f>
        <v>1696002544</v>
      </c>
      <c r="J124">
        <f>VLOOKUP(J$1&amp;$A124&amp;$C124&amp;$B124&amp;$G124&amp;$H124,'Source data'!$O$2:$P$2017,2, FALSE)</f>
        <v>76802304</v>
      </c>
      <c r="K124">
        <f>VLOOKUP(K$1&amp;$A124&amp;$C124&amp;$B124&amp;$G124&amp;$H124,'Source data'!$O$2:$P$2017,2, FALSE)</f>
        <v>2400072</v>
      </c>
      <c r="L124">
        <f>VLOOKUP(L$1&amp;$A124&amp;$C124&amp;$B124&amp;$G124&amp;$H124,'Source data'!$O$2:$P$2017,2, FALSE)</f>
        <v>74431248</v>
      </c>
      <c r="M124">
        <f>VLOOKUP(M$1&amp;$A124&amp;$C124&amp;$B124&amp;$G124&amp;$H124,'Source data'!$O$2:$P$2017,2, FALSE)</f>
        <v>55623352</v>
      </c>
      <c r="N124">
        <f>VLOOKUP(N$1&amp;$A124&amp;$C124&amp;$B124&amp;$G124&amp;$H124,'Source data'!$O$2:$P$2017,2, FALSE)</f>
        <v>13600408</v>
      </c>
      <c r="O124">
        <f t="shared" si="6"/>
        <v>1772804848</v>
      </c>
      <c r="P124">
        <f t="shared" si="7"/>
        <v>4.3322480805851225</v>
      </c>
      <c r="Q124">
        <f t="shared" si="8"/>
        <v>76831320</v>
      </c>
      <c r="R124">
        <f t="shared" si="9"/>
        <v>96.876180182769218</v>
      </c>
      <c r="S124">
        <f t="shared" si="10"/>
        <v>69223760</v>
      </c>
      <c r="T124">
        <f t="shared" si="11"/>
        <v>19.647022929699283</v>
      </c>
    </row>
    <row r="125" spans="1:20" x14ac:dyDescent="0.25">
      <c r="A125" t="str">
        <f>'Source data'!A125</f>
        <v>linearprobe</v>
      </c>
      <c r="B125" t="str">
        <f>'Source data'!B125</f>
        <v>find</v>
      </c>
      <c r="C125" t="str">
        <f>'Source data'!C125</f>
        <v>MURMUR</v>
      </c>
      <c r="D125">
        <f>'Source data'!D125</f>
        <v>1</v>
      </c>
      <c r="E125">
        <f>'Source data'!E125</f>
        <v>0.8</v>
      </c>
      <c r="F125">
        <f>'Source data'!F125</f>
        <v>16</v>
      </c>
      <c r="G125">
        <f>'Source data'!G125</f>
        <v>22500000</v>
      </c>
      <c r="H125">
        <f>'Source data'!H125</f>
        <v>1</v>
      </c>
      <c r="I125">
        <f>VLOOKUP(I$1&amp;$A125&amp;$C125&amp;$B125&amp;$G125&amp;$H125,'Source data'!$O$2:$P$2017,2, FALSE)</f>
        <v>3584005376</v>
      </c>
      <c r="J125">
        <f>VLOOKUP(J$1&amp;$A125&amp;$C125&amp;$B125&amp;$G125&amp;$H125,'Source data'!$O$2:$P$2017,2, FALSE)</f>
        <v>172005160</v>
      </c>
      <c r="K125">
        <f>VLOOKUP(K$1&amp;$A125&amp;$C125&amp;$B125&amp;$G125&amp;$H125,'Source data'!$O$2:$P$2017,2, FALSE)</f>
        <v>3200096</v>
      </c>
      <c r="L125">
        <f>VLOOKUP(L$1&amp;$A125&amp;$C125&amp;$B125&amp;$G125&amp;$H125,'Source data'!$O$2:$P$2017,2, FALSE)</f>
        <v>169671232</v>
      </c>
      <c r="M125">
        <f>VLOOKUP(M$1&amp;$A125&amp;$C125&amp;$B125&amp;$G125&amp;$H125,'Source data'!$O$2:$P$2017,2, FALSE)</f>
        <v>103643512</v>
      </c>
      <c r="N125">
        <f>VLOOKUP(N$1&amp;$A125&amp;$C125&amp;$B125&amp;$G125&amp;$H125,'Source data'!$O$2:$P$2017,2, FALSE)</f>
        <v>47201416</v>
      </c>
      <c r="O125">
        <f t="shared" si="6"/>
        <v>3756010536</v>
      </c>
      <c r="P125">
        <f t="shared" si="7"/>
        <v>4.5794642573920612</v>
      </c>
      <c r="Q125">
        <f t="shared" si="8"/>
        <v>172871328</v>
      </c>
      <c r="R125">
        <f t="shared" si="9"/>
        <v>98.14885670340891</v>
      </c>
      <c r="S125">
        <f t="shared" si="10"/>
        <v>150844928</v>
      </c>
      <c r="T125">
        <f t="shared" si="11"/>
        <v>31.291351075456774</v>
      </c>
    </row>
    <row r="126" spans="1:20" x14ac:dyDescent="0.25">
      <c r="A126" t="str">
        <f>'Source data'!A126</f>
        <v>linearprobe</v>
      </c>
      <c r="B126" t="str">
        <f>'Source data'!B126</f>
        <v>find</v>
      </c>
      <c r="C126" t="str">
        <f>'Source data'!C126</f>
        <v>MURMUR</v>
      </c>
      <c r="D126">
        <f>'Source data'!D126</f>
        <v>1</v>
      </c>
      <c r="E126">
        <f>'Source data'!E126</f>
        <v>0.8</v>
      </c>
      <c r="F126">
        <f>'Source data'!F126</f>
        <v>16</v>
      </c>
      <c r="G126">
        <f>'Source data'!G126</f>
        <v>22500000</v>
      </c>
      <c r="H126">
        <f>'Source data'!H126</f>
        <v>2</v>
      </c>
      <c r="I126">
        <f>VLOOKUP(I$1&amp;$A126&amp;$C126&amp;$B126&amp;$G126&amp;$H126,'Source data'!$O$2:$P$2017,2, FALSE)</f>
        <v>3552005328</v>
      </c>
      <c r="J126">
        <f>VLOOKUP(J$1&amp;$A126&amp;$C126&amp;$B126&amp;$G126&amp;$H126,'Source data'!$O$2:$P$2017,2, FALSE)</f>
        <v>171205136</v>
      </c>
      <c r="K126">
        <f>VLOOKUP(K$1&amp;$A126&amp;$C126&amp;$B126&amp;$G126&amp;$H126,'Source data'!$O$2:$P$2017,2, FALSE)</f>
        <v>2400072</v>
      </c>
      <c r="L126">
        <f>VLOOKUP(L$1&amp;$A126&amp;$C126&amp;$B126&amp;$G126&amp;$H126,'Source data'!$O$2:$P$2017,2, FALSE)</f>
        <v>168870896</v>
      </c>
      <c r="M126">
        <f>VLOOKUP(M$1&amp;$A126&amp;$C126&amp;$B126&amp;$G126&amp;$H126,'Source data'!$O$2:$P$2017,2, FALSE)</f>
        <v>105244184</v>
      </c>
      <c r="N126">
        <f>VLOOKUP(N$1&amp;$A126&amp;$C126&amp;$B126&amp;$G126&amp;$H126,'Source data'!$O$2:$P$2017,2, FALSE)</f>
        <v>46401392</v>
      </c>
      <c r="O126">
        <f t="shared" si="6"/>
        <v>3723210464</v>
      </c>
      <c r="P126">
        <f t="shared" si="7"/>
        <v>4.5983201233289188</v>
      </c>
      <c r="Q126">
        <f t="shared" si="8"/>
        <v>171270968</v>
      </c>
      <c r="R126">
        <f t="shared" si="9"/>
        <v>98.59866968230132</v>
      </c>
      <c r="S126">
        <f t="shared" si="10"/>
        <v>151645576</v>
      </c>
      <c r="T126">
        <f t="shared" si="11"/>
        <v>30.598579413882803</v>
      </c>
    </row>
    <row r="127" spans="1:20" x14ac:dyDescent="0.25">
      <c r="A127" t="str">
        <f>'Source data'!A127</f>
        <v>linearprobe</v>
      </c>
      <c r="B127" t="str">
        <f>'Source data'!B127</f>
        <v>find</v>
      </c>
      <c r="C127" t="str">
        <f>'Source data'!C127</f>
        <v>MURMUR</v>
      </c>
      <c r="D127">
        <f>'Source data'!D127</f>
        <v>1</v>
      </c>
      <c r="E127">
        <f>'Source data'!E127</f>
        <v>0.8</v>
      </c>
      <c r="F127">
        <f>'Source data'!F127</f>
        <v>16</v>
      </c>
      <c r="G127">
        <f>'Source data'!G127</f>
        <v>22500000</v>
      </c>
      <c r="H127">
        <f>'Source data'!H127</f>
        <v>3</v>
      </c>
      <c r="I127">
        <f>VLOOKUP(I$1&amp;$A127&amp;$C127&amp;$B127&amp;$G127&amp;$H127,'Source data'!$O$2:$P$2017,2, FALSE)</f>
        <v>3696005544</v>
      </c>
      <c r="J127">
        <f>VLOOKUP(J$1&amp;$A127&amp;$C127&amp;$B127&amp;$G127&amp;$H127,'Source data'!$O$2:$P$2017,2, FALSE)</f>
        <v>170405112</v>
      </c>
      <c r="K127">
        <f>VLOOKUP(K$1&amp;$A127&amp;$C127&amp;$B127&amp;$G127&amp;$H127,'Source data'!$O$2:$P$2017,2, FALSE)</f>
        <v>7200216</v>
      </c>
      <c r="L127">
        <f>VLOOKUP(L$1&amp;$A127&amp;$C127&amp;$B127&amp;$G127&amp;$H127,'Source data'!$O$2:$P$2017,2, FALSE)</f>
        <v>168070560</v>
      </c>
      <c r="M127">
        <f>VLOOKUP(M$1&amp;$A127&amp;$C127&amp;$B127&amp;$G127&amp;$H127,'Source data'!$O$2:$P$2017,2, FALSE)</f>
        <v>105644352</v>
      </c>
      <c r="N127">
        <f>VLOOKUP(N$1&amp;$A127&amp;$C127&amp;$B127&amp;$G127&amp;$H127,'Source data'!$O$2:$P$2017,2, FALSE)</f>
        <v>46401392</v>
      </c>
      <c r="O127">
        <f t="shared" si="6"/>
        <v>3866410656</v>
      </c>
      <c r="P127">
        <f t="shared" si="7"/>
        <v>4.407320565795585</v>
      </c>
      <c r="Q127">
        <f t="shared" si="8"/>
        <v>175270776</v>
      </c>
      <c r="R127">
        <f t="shared" si="9"/>
        <v>95.891947212009825</v>
      </c>
      <c r="S127">
        <f t="shared" si="10"/>
        <v>152045744</v>
      </c>
      <c r="T127">
        <f t="shared" si="11"/>
        <v>30.518047252937247</v>
      </c>
    </row>
    <row r="128" spans="1:20" x14ac:dyDescent="0.25">
      <c r="A128" t="str">
        <f>'Source data'!A128</f>
        <v>linearprobe</v>
      </c>
      <c r="B128" t="str">
        <f>'Source data'!B128</f>
        <v>find</v>
      </c>
      <c r="C128" t="str">
        <f>'Source data'!C128</f>
        <v>MURMUR</v>
      </c>
      <c r="D128">
        <f>'Source data'!D128</f>
        <v>1</v>
      </c>
      <c r="E128">
        <f>'Source data'!E128</f>
        <v>0.8</v>
      </c>
      <c r="F128">
        <f>'Source data'!F128</f>
        <v>16</v>
      </c>
      <c r="G128">
        <f>'Source data'!G128</f>
        <v>45000000</v>
      </c>
      <c r="H128">
        <f>'Source data'!H128</f>
        <v>1</v>
      </c>
      <c r="I128">
        <f>VLOOKUP(I$1&amp;$A128&amp;$C128&amp;$B128&amp;$G128&amp;$H128,'Source data'!$O$2:$P$2017,2, FALSE)</f>
        <v>7408011112</v>
      </c>
      <c r="J128">
        <f>VLOOKUP(J$1&amp;$A128&amp;$C128&amp;$B128&amp;$G128&amp;$H128,'Source data'!$O$2:$P$2017,2, FALSE)</f>
        <v>315209456</v>
      </c>
      <c r="K128">
        <f>VLOOKUP(K$1&amp;$A128&amp;$C128&amp;$B128&amp;$G128&amp;$H128,'Source data'!$O$2:$P$2017,2, FALSE)</f>
        <v>2400072</v>
      </c>
      <c r="L128">
        <f>VLOOKUP(L$1&amp;$A128&amp;$C128&amp;$B128&amp;$G128&amp;$H128,'Source data'!$O$2:$P$2017,2, FALSE)</f>
        <v>312531208</v>
      </c>
      <c r="M128">
        <f>VLOOKUP(M$1&amp;$A128&amp;$C128&amp;$B128&amp;$G128&amp;$H128,'Source data'!$O$2:$P$2017,2, FALSE)</f>
        <v>163668712</v>
      </c>
      <c r="N128">
        <f>VLOOKUP(N$1&amp;$A128&amp;$C128&amp;$B128&amp;$G128&amp;$H128,'Source data'!$O$2:$P$2017,2, FALSE)</f>
        <v>128803864</v>
      </c>
      <c r="O128">
        <f t="shared" si="6"/>
        <v>7723220568</v>
      </c>
      <c r="P128">
        <f t="shared" si="7"/>
        <v>4.0813214283432853</v>
      </c>
      <c r="Q128">
        <f t="shared" si="8"/>
        <v>314931280</v>
      </c>
      <c r="R128">
        <f t="shared" si="9"/>
        <v>99.23790612352002</v>
      </c>
      <c r="S128">
        <f t="shared" si="10"/>
        <v>292472576</v>
      </c>
      <c r="T128">
        <f t="shared" si="11"/>
        <v>44.039638095846634</v>
      </c>
    </row>
    <row r="129" spans="1:20" x14ac:dyDescent="0.25">
      <c r="A129" t="str">
        <f>'Source data'!A129</f>
        <v>linearprobe</v>
      </c>
      <c r="B129" t="str">
        <f>'Source data'!B129</f>
        <v>find</v>
      </c>
      <c r="C129" t="str">
        <f>'Source data'!C129</f>
        <v>MURMUR</v>
      </c>
      <c r="D129">
        <f>'Source data'!D129</f>
        <v>1</v>
      </c>
      <c r="E129">
        <f>'Source data'!E129</f>
        <v>0.8</v>
      </c>
      <c r="F129">
        <f>'Source data'!F129</f>
        <v>16</v>
      </c>
      <c r="G129">
        <f>'Source data'!G129</f>
        <v>45000000</v>
      </c>
      <c r="H129">
        <f>'Source data'!H129</f>
        <v>2</v>
      </c>
      <c r="I129">
        <f>VLOOKUP(I$1&amp;$A129&amp;$C129&amp;$B129&amp;$G129&amp;$H129,'Source data'!$O$2:$P$2017,2, FALSE)</f>
        <v>7328010992</v>
      </c>
      <c r="J129">
        <f>VLOOKUP(J$1&amp;$A129&amp;$C129&amp;$B129&amp;$G129&amp;$H129,'Source data'!$O$2:$P$2017,2, FALSE)</f>
        <v>300809024</v>
      </c>
      <c r="K129">
        <f>VLOOKUP(K$1&amp;$A129&amp;$C129&amp;$B129&amp;$G129&amp;$H129,'Source data'!$O$2:$P$2017,2, FALSE)</f>
        <v>2400072</v>
      </c>
      <c r="L129">
        <f>VLOOKUP(L$1&amp;$A129&amp;$C129&amp;$B129&amp;$G129&amp;$H129,'Source data'!$O$2:$P$2017,2, FALSE)</f>
        <v>297724992</v>
      </c>
      <c r="M129">
        <f>VLOOKUP(M$1&amp;$A129&amp;$C129&amp;$B129&amp;$G129&amp;$H129,'Source data'!$O$2:$P$2017,2, FALSE)</f>
        <v>160467368</v>
      </c>
      <c r="N129">
        <f>VLOOKUP(N$1&amp;$A129&amp;$C129&amp;$B129&amp;$G129&amp;$H129,'Source data'!$O$2:$P$2017,2, FALSE)</f>
        <v>127203816</v>
      </c>
      <c r="O129">
        <f t="shared" si="6"/>
        <v>7628820016</v>
      </c>
      <c r="P129">
        <f t="shared" si="7"/>
        <v>3.9430609631517095</v>
      </c>
      <c r="Q129">
        <f t="shared" si="8"/>
        <v>300125064</v>
      </c>
      <c r="R129">
        <f t="shared" si="9"/>
        <v>99.200309375027743</v>
      </c>
      <c r="S129">
        <f t="shared" si="10"/>
        <v>287671184</v>
      </c>
      <c r="T129">
        <f t="shared" si="11"/>
        <v>44.21847688435836</v>
      </c>
    </row>
    <row r="130" spans="1:20" x14ac:dyDescent="0.25">
      <c r="A130" t="str">
        <f>'Source data'!A130</f>
        <v>linearprobe</v>
      </c>
      <c r="B130" t="str">
        <f>'Source data'!B130</f>
        <v>find</v>
      </c>
      <c r="C130" t="str">
        <f>'Source data'!C130</f>
        <v>MURMUR</v>
      </c>
      <c r="D130">
        <f>'Source data'!D130</f>
        <v>1</v>
      </c>
      <c r="E130">
        <f>'Source data'!E130</f>
        <v>0.8</v>
      </c>
      <c r="F130">
        <f>'Source data'!F130</f>
        <v>16</v>
      </c>
      <c r="G130">
        <f>'Source data'!G130</f>
        <v>45000000</v>
      </c>
      <c r="H130">
        <f>'Source data'!H130</f>
        <v>3</v>
      </c>
      <c r="I130">
        <f>VLOOKUP(I$1&amp;$A130&amp;$C130&amp;$B130&amp;$G130&amp;$H130,'Source data'!$O$2:$P$2017,2, FALSE)</f>
        <v>7552011328</v>
      </c>
      <c r="J130">
        <f>VLOOKUP(J$1&amp;$A130&amp;$C130&amp;$B130&amp;$G130&amp;$H130,'Source data'!$O$2:$P$2017,2, FALSE)</f>
        <v>318409552</v>
      </c>
      <c r="K130">
        <f>VLOOKUP(K$1&amp;$A130&amp;$C130&amp;$B130&amp;$G130&amp;$H130,'Source data'!$O$2:$P$2017,2, FALSE)</f>
        <v>7200216</v>
      </c>
      <c r="L130">
        <f>VLOOKUP(L$1&amp;$A130&amp;$C130&amp;$B130&amp;$G130&amp;$H130,'Source data'!$O$2:$P$2017,2, FALSE)</f>
        <v>314131880</v>
      </c>
      <c r="M130">
        <f>VLOOKUP(M$1&amp;$A130&amp;$C130&amp;$B130&amp;$G130&amp;$H130,'Source data'!$O$2:$P$2017,2, FALSE)</f>
        <v>164869216</v>
      </c>
      <c r="N130">
        <f>VLOOKUP(N$1&amp;$A130&amp;$C130&amp;$B130&amp;$G130&amp;$H130,'Source data'!$O$2:$P$2017,2, FALSE)</f>
        <v>129603888</v>
      </c>
      <c r="O130">
        <f t="shared" si="6"/>
        <v>7870420880</v>
      </c>
      <c r="P130">
        <f t="shared" si="7"/>
        <v>4.0456483440311262</v>
      </c>
      <c r="Q130">
        <f t="shared" si="8"/>
        <v>321332096</v>
      </c>
      <c r="R130">
        <f t="shared" si="9"/>
        <v>97.75926025142536</v>
      </c>
      <c r="S130">
        <f t="shared" si="10"/>
        <v>294473104</v>
      </c>
      <c r="T130">
        <f t="shared" si="11"/>
        <v>44.012130900756219</v>
      </c>
    </row>
    <row r="131" spans="1:20" x14ac:dyDescent="0.25">
      <c r="A131" t="str">
        <f>'Source data'!A131</f>
        <v>linearprobe</v>
      </c>
      <c r="B131" t="str">
        <f>'Source data'!B131</f>
        <v>find</v>
      </c>
      <c r="C131" t="str">
        <f>'Source data'!C131</f>
        <v>MURMUR</v>
      </c>
      <c r="D131">
        <f>'Source data'!D131</f>
        <v>1</v>
      </c>
      <c r="E131">
        <f>'Source data'!E131</f>
        <v>0.8</v>
      </c>
      <c r="F131">
        <f>'Source data'!F131</f>
        <v>16</v>
      </c>
      <c r="G131">
        <f>'Source data'!G131</f>
        <v>90000000</v>
      </c>
      <c r="H131">
        <f>'Source data'!H131</f>
        <v>1</v>
      </c>
      <c r="I131">
        <f>VLOOKUP(I$1&amp;$A131&amp;$C131&amp;$B131&amp;$G131&amp;$H131,'Source data'!$O$2:$P$2017,2, FALSE)</f>
        <v>13584020376</v>
      </c>
      <c r="J131">
        <f>VLOOKUP(J$1&amp;$A131&amp;$C131&amp;$B131&amp;$G131&amp;$H131,'Source data'!$O$2:$P$2017,2, FALSE)</f>
        <v>596017880</v>
      </c>
      <c r="K131">
        <f>VLOOKUP(K$1&amp;$A131&amp;$C131&amp;$B131&amp;$G131&amp;$H131,'Source data'!$O$2:$P$2017,2, FALSE)</f>
        <v>4800144</v>
      </c>
      <c r="L131">
        <f>VLOOKUP(L$1&amp;$A131&amp;$C131&amp;$B131&amp;$G131&amp;$H131,'Source data'!$O$2:$P$2017,2, FALSE)</f>
        <v>591448304</v>
      </c>
      <c r="M131">
        <f>VLOOKUP(M$1&amp;$A131&amp;$C131&amp;$B131&amp;$G131&amp;$H131,'Source data'!$O$2:$P$2017,2, FALSE)</f>
        <v>246903656</v>
      </c>
      <c r="N131">
        <f>VLOOKUP(N$1&amp;$A131&amp;$C131&amp;$B131&amp;$G131&amp;$H131,'Source data'!$O$2:$P$2017,2, FALSE)</f>
        <v>351210536</v>
      </c>
      <c r="O131">
        <f t="shared" ref="O131:O194" si="12">SUM(I131:J131)</f>
        <v>14180038256</v>
      </c>
      <c r="P131">
        <f t="shared" ref="P131:P194" si="13">J131/SUM(I131:J131)*100</f>
        <v>4.2032177152117836</v>
      </c>
      <c r="Q131">
        <f t="shared" ref="Q131:Q194" si="14">SUM(K131:L131)</f>
        <v>596248448</v>
      </c>
      <c r="R131">
        <f t="shared" ref="R131:R194" si="15">L131/SUM(K131:L131)*100</f>
        <v>99.194942307002862</v>
      </c>
      <c r="S131">
        <f t="shared" ref="S131:S194" si="16">SUM(M131:N131)</f>
        <v>598114192</v>
      </c>
      <c r="T131">
        <f t="shared" ref="T131:T194" si="17">N131/SUM(M131:N131)*100</f>
        <v>58.719645963525302</v>
      </c>
    </row>
    <row r="132" spans="1:20" x14ac:dyDescent="0.25">
      <c r="A132" t="str">
        <f>'Source data'!A132</f>
        <v>linearprobe</v>
      </c>
      <c r="B132" t="str">
        <f>'Source data'!B132</f>
        <v>find</v>
      </c>
      <c r="C132" t="str">
        <f>'Source data'!C132</f>
        <v>MURMUR</v>
      </c>
      <c r="D132">
        <f>'Source data'!D132</f>
        <v>1</v>
      </c>
      <c r="E132">
        <f>'Source data'!E132</f>
        <v>0.8</v>
      </c>
      <c r="F132">
        <f>'Source data'!F132</f>
        <v>16</v>
      </c>
      <c r="G132">
        <f>'Source data'!G132</f>
        <v>90000000</v>
      </c>
      <c r="H132">
        <f>'Source data'!H132</f>
        <v>2</v>
      </c>
      <c r="I132">
        <f>VLOOKUP(I$1&amp;$A132&amp;$C132&amp;$B132&amp;$G132&amp;$H132,'Source data'!$O$2:$P$2017,2, FALSE)</f>
        <v>13648020472</v>
      </c>
      <c r="J132">
        <f>VLOOKUP(J$1&amp;$A132&amp;$C132&amp;$B132&amp;$G132&amp;$H132,'Source data'!$O$2:$P$2017,2, FALSE)</f>
        <v>592017760</v>
      </c>
      <c r="K132">
        <f>VLOOKUP(K$1&amp;$A132&amp;$C132&amp;$B132&amp;$G132&amp;$H132,'Source data'!$O$2:$P$2017,2, FALSE)</f>
        <v>4800144</v>
      </c>
      <c r="L132">
        <f>VLOOKUP(L$1&amp;$A132&amp;$C132&amp;$B132&amp;$G132&amp;$H132,'Source data'!$O$2:$P$2017,2, FALSE)</f>
        <v>587446624</v>
      </c>
      <c r="M132">
        <f>VLOOKUP(M$1&amp;$A132&amp;$C132&amp;$B132&amp;$G132&amp;$H132,'Source data'!$O$2:$P$2017,2, FALSE)</f>
        <v>245703152</v>
      </c>
      <c r="N132">
        <f>VLOOKUP(N$1&amp;$A132&amp;$C132&amp;$B132&amp;$G132&amp;$H132,'Source data'!$O$2:$P$2017,2, FALSE)</f>
        <v>352810584</v>
      </c>
      <c r="O132">
        <f t="shared" si="12"/>
        <v>14240038232</v>
      </c>
      <c r="P132">
        <f t="shared" si="13"/>
        <v>4.1574169279238768</v>
      </c>
      <c r="Q132">
        <f t="shared" si="14"/>
        <v>592246768</v>
      </c>
      <c r="R132">
        <f t="shared" si="15"/>
        <v>99.189502710802472</v>
      </c>
      <c r="S132">
        <f t="shared" si="16"/>
        <v>598513736</v>
      </c>
      <c r="T132">
        <f t="shared" si="17"/>
        <v>58.947783948604318</v>
      </c>
    </row>
    <row r="133" spans="1:20" x14ac:dyDescent="0.25">
      <c r="A133" t="str">
        <f>'Source data'!A133</f>
        <v>linearprobe</v>
      </c>
      <c r="B133" t="str">
        <f>'Source data'!B133</f>
        <v>find</v>
      </c>
      <c r="C133" t="str">
        <f>'Source data'!C133</f>
        <v>MURMUR</v>
      </c>
      <c r="D133">
        <f>'Source data'!D133</f>
        <v>1</v>
      </c>
      <c r="E133">
        <f>'Source data'!E133</f>
        <v>0.8</v>
      </c>
      <c r="F133">
        <f>'Source data'!F133</f>
        <v>16</v>
      </c>
      <c r="G133">
        <f>'Source data'!G133</f>
        <v>90000000</v>
      </c>
      <c r="H133">
        <f>'Source data'!H133</f>
        <v>3</v>
      </c>
      <c r="I133">
        <f>VLOOKUP(I$1&amp;$A133&amp;$C133&amp;$B133&amp;$G133&amp;$H133,'Source data'!$O$2:$P$2017,2, FALSE)</f>
        <v>14112021168</v>
      </c>
      <c r="J133">
        <f>VLOOKUP(J$1&amp;$A133&amp;$C133&amp;$B133&amp;$G133&amp;$H133,'Source data'!$O$2:$P$2017,2, FALSE)</f>
        <v>603218096</v>
      </c>
      <c r="K133">
        <f>VLOOKUP(K$1&amp;$A133&amp;$C133&amp;$B133&amp;$G133&amp;$H133,'Source data'!$O$2:$P$2017,2, FALSE)</f>
        <v>4000120</v>
      </c>
      <c r="L133">
        <f>VLOOKUP(L$1&amp;$A133&amp;$C133&amp;$B133&amp;$G133&amp;$H133,'Source data'!$O$2:$P$2017,2, FALSE)</f>
        <v>599851832</v>
      </c>
      <c r="M133">
        <f>VLOOKUP(M$1&amp;$A133&amp;$C133&amp;$B133&amp;$G133&amp;$H133,'Source data'!$O$2:$P$2017,2, FALSE)</f>
        <v>258108360</v>
      </c>
      <c r="N133">
        <f>VLOOKUP(N$1&amp;$A133&amp;$C133&amp;$B133&amp;$G133&amp;$H133,'Source data'!$O$2:$P$2017,2, FALSE)</f>
        <v>352010560</v>
      </c>
      <c r="O133">
        <f t="shared" si="12"/>
        <v>14715239264</v>
      </c>
      <c r="P133">
        <f t="shared" si="13"/>
        <v>4.0992748074150516</v>
      </c>
      <c r="Q133">
        <f t="shared" si="14"/>
        <v>603851952</v>
      </c>
      <c r="R133">
        <f t="shared" si="15"/>
        <v>99.337566105938507</v>
      </c>
      <c r="S133">
        <f t="shared" si="16"/>
        <v>610118920</v>
      </c>
      <c r="T133">
        <f t="shared" si="17"/>
        <v>57.695401414530792</v>
      </c>
    </row>
    <row r="134" spans="1:20" x14ac:dyDescent="0.25">
      <c r="A134" t="str">
        <f>'Source data'!A134</f>
        <v>linearprobe</v>
      </c>
      <c r="B134" t="str">
        <f>'Source data'!B134</f>
        <v>insert</v>
      </c>
      <c r="C134" t="str">
        <f>'Source data'!C134</f>
        <v>MURMUR</v>
      </c>
      <c r="D134">
        <f>'Source data'!D134</f>
        <v>1</v>
      </c>
      <c r="E134">
        <f>'Source data'!E134</f>
        <v>0.8</v>
      </c>
      <c r="F134">
        <f>'Source data'!F134</f>
        <v>16</v>
      </c>
      <c r="G134">
        <f>'Source data'!G134</f>
        <v>11300000</v>
      </c>
      <c r="H134">
        <f>'Source data'!H134</f>
        <v>1</v>
      </c>
      <c r="I134">
        <f>VLOOKUP(I$1&amp;$A134&amp;$C134&amp;$B134&amp;$G134&amp;$H134,'Source data'!$O$2:$P$2017,2, FALSE)</f>
        <v>1760002640</v>
      </c>
      <c r="J134">
        <f>VLOOKUP(J$1&amp;$A134&amp;$C134&amp;$B134&amp;$G134&amp;$H134,'Source data'!$O$2:$P$2017,2, FALSE)</f>
        <v>74402232</v>
      </c>
      <c r="K134">
        <f>VLOOKUP(K$1&amp;$A134&amp;$C134&amp;$B134&amp;$G134&amp;$H134,'Source data'!$O$2:$P$2017,2, FALSE)</f>
        <v>2400072</v>
      </c>
      <c r="L134">
        <f>VLOOKUP(L$1&amp;$A134&amp;$C134&amp;$B134&amp;$G134&amp;$H134,'Source data'!$O$2:$P$2017,2, FALSE)</f>
        <v>72030240</v>
      </c>
      <c r="M134">
        <f>VLOOKUP(M$1&amp;$A134&amp;$C134&amp;$B134&amp;$G134&amp;$H134,'Source data'!$O$2:$P$2017,2, FALSE)</f>
        <v>57224024</v>
      </c>
      <c r="N134">
        <f>VLOOKUP(N$1&amp;$A134&amp;$C134&amp;$B134&amp;$G134&amp;$H134,'Source data'!$O$2:$P$2017,2, FALSE)</f>
        <v>12000360</v>
      </c>
      <c r="O134">
        <f t="shared" si="12"/>
        <v>1834404872</v>
      </c>
      <c r="P134">
        <f t="shared" si="13"/>
        <v>4.0559329696328899</v>
      </c>
      <c r="Q134">
        <f t="shared" si="14"/>
        <v>74430312</v>
      </c>
      <c r="R134">
        <f t="shared" si="15"/>
        <v>96.775410534353256</v>
      </c>
      <c r="S134">
        <f t="shared" si="16"/>
        <v>69224384</v>
      </c>
      <c r="T134">
        <f t="shared" si="17"/>
        <v>17.33545220135148</v>
      </c>
    </row>
    <row r="135" spans="1:20" x14ac:dyDescent="0.25">
      <c r="A135" t="str">
        <f>'Source data'!A135</f>
        <v>linearprobe</v>
      </c>
      <c r="B135" t="str">
        <f>'Source data'!B135</f>
        <v>insert</v>
      </c>
      <c r="C135" t="str">
        <f>'Source data'!C135</f>
        <v>MURMUR</v>
      </c>
      <c r="D135">
        <f>'Source data'!D135</f>
        <v>1</v>
      </c>
      <c r="E135">
        <f>'Source data'!E135</f>
        <v>0.8</v>
      </c>
      <c r="F135">
        <f>'Source data'!F135</f>
        <v>16</v>
      </c>
      <c r="G135">
        <f>'Source data'!G135</f>
        <v>11300000</v>
      </c>
      <c r="H135">
        <f>'Source data'!H135</f>
        <v>2</v>
      </c>
      <c r="I135">
        <f>VLOOKUP(I$1&amp;$A135&amp;$C135&amp;$B135&amp;$G135&amp;$H135,'Source data'!$O$2:$P$2017,2, FALSE)</f>
        <v>1680002520</v>
      </c>
      <c r="J135">
        <f>VLOOKUP(J$1&amp;$A135&amp;$C135&amp;$B135&amp;$G135&amp;$H135,'Source data'!$O$2:$P$2017,2, FALSE)</f>
        <v>77602328</v>
      </c>
      <c r="K135">
        <f>VLOOKUP(K$1&amp;$A135&amp;$C135&amp;$B135&amp;$G135&amp;$H135,'Source data'!$O$2:$P$2017,2, FALSE)</f>
        <v>2400072</v>
      </c>
      <c r="L135">
        <f>VLOOKUP(L$1&amp;$A135&amp;$C135&amp;$B135&amp;$G135&amp;$H135,'Source data'!$O$2:$P$2017,2, FALSE)</f>
        <v>75631752</v>
      </c>
      <c r="M135">
        <f>VLOOKUP(M$1&amp;$A135&amp;$C135&amp;$B135&amp;$G135&amp;$H135,'Source data'!$O$2:$P$2017,2, FALSE)</f>
        <v>56823856</v>
      </c>
      <c r="N135">
        <f>VLOOKUP(N$1&amp;$A135&amp;$C135&amp;$B135&amp;$G135&amp;$H135,'Source data'!$O$2:$P$2017,2, FALSE)</f>
        <v>13600408</v>
      </c>
      <c r="O135">
        <f t="shared" si="12"/>
        <v>1757604848</v>
      </c>
      <c r="P135">
        <f t="shared" si="13"/>
        <v>4.4152317904849108</v>
      </c>
      <c r="Q135">
        <f t="shared" si="14"/>
        <v>78031824</v>
      </c>
      <c r="R135">
        <f t="shared" si="15"/>
        <v>96.924239525658152</v>
      </c>
      <c r="S135">
        <f t="shared" si="16"/>
        <v>70424264</v>
      </c>
      <c r="T135">
        <f t="shared" si="17"/>
        <v>19.312105270990124</v>
      </c>
    </row>
    <row r="136" spans="1:20" x14ac:dyDescent="0.25">
      <c r="A136" t="str">
        <f>'Source data'!A136</f>
        <v>linearprobe</v>
      </c>
      <c r="B136" t="str">
        <f>'Source data'!B136</f>
        <v>insert</v>
      </c>
      <c r="C136" t="str">
        <f>'Source data'!C136</f>
        <v>MURMUR</v>
      </c>
      <c r="D136">
        <f>'Source data'!D136</f>
        <v>1</v>
      </c>
      <c r="E136">
        <f>'Source data'!E136</f>
        <v>0.8</v>
      </c>
      <c r="F136">
        <f>'Source data'!F136</f>
        <v>16</v>
      </c>
      <c r="G136">
        <f>'Source data'!G136</f>
        <v>11300000</v>
      </c>
      <c r="H136">
        <f>'Source data'!H136</f>
        <v>3</v>
      </c>
      <c r="I136">
        <f>VLOOKUP(I$1&amp;$A136&amp;$C136&amp;$B136&amp;$G136&amp;$H136,'Source data'!$O$2:$P$2017,2, FALSE)</f>
        <v>1824002736</v>
      </c>
      <c r="J136">
        <f>VLOOKUP(J$1&amp;$A136&amp;$C136&amp;$B136&amp;$G136&amp;$H136,'Source data'!$O$2:$P$2017,2, FALSE)</f>
        <v>70402112</v>
      </c>
      <c r="K136">
        <f>VLOOKUP(K$1&amp;$A136&amp;$C136&amp;$B136&amp;$G136&amp;$H136,'Source data'!$O$2:$P$2017,2, FALSE)</f>
        <v>2400072</v>
      </c>
      <c r="L136">
        <f>VLOOKUP(L$1&amp;$A136&amp;$C136&amp;$B136&amp;$G136&amp;$H136,'Source data'!$O$2:$P$2017,2, FALSE)</f>
        <v>68028560</v>
      </c>
      <c r="M136">
        <f>VLOOKUP(M$1&amp;$A136&amp;$C136&amp;$B136&amp;$G136&amp;$H136,'Source data'!$O$2:$P$2017,2, FALSE)</f>
        <v>58824696</v>
      </c>
      <c r="N136">
        <f>VLOOKUP(N$1&amp;$A136&amp;$C136&amp;$B136&amp;$G136&amp;$H136,'Source data'!$O$2:$P$2017,2, FALSE)</f>
        <v>14400432</v>
      </c>
      <c r="O136">
        <f t="shared" si="12"/>
        <v>1894404848</v>
      </c>
      <c r="P136">
        <f t="shared" si="13"/>
        <v>3.7163181921924644</v>
      </c>
      <c r="Q136">
        <f t="shared" si="14"/>
        <v>70428632</v>
      </c>
      <c r="R136">
        <f t="shared" si="15"/>
        <v>96.592192788864622</v>
      </c>
      <c r="S136">
        <f t="shared" si="16"/>
        <v>73225128</v>
      </c>
      <c r="T136">
        <f t="shared" si="17"/>
        <v>19.665970402946922</v>
      </c>
    </row>
    <row r="137" spans="1:20" x14ac:dyDescent="0.25">
      <c r="A137" t="str">
        <f>'Source data'!A137</f>
        <v>linearprobe</v>
      </c>
      <c r="B137" t="str">
        <f>'Source data'!B137</f>
        <v>insert</v>
      </c>
      <c r="C137" t="str">
        <f>'Source data'!C137</f>
        <v>MURMUR</v>
      </c>
      <c r="D137">
        <f>'Source data'!D137</f>
        <v>1</v>
      </c>
      <c r="E137">
        <f>'Source data'!E137</f>
        <v>0.8</v>
      </c>
      <c r="F137">
        <f>'Source data'!F137</f>
        <v>16</v>
      </c>
      <c r="G137">
        <f>'Source data'!G137</f>
        <v>22500000</v>
      </c>
      <c r="H137">
        <f>'Source data'!H137</f>
        <v>1</v>
      </c>
      <c r="I137">
        <f>VLOOKUP(I$1&amp;$A137&amp;$C137&amp;$B137&amp;$G137&amp;$H137,'Source data'!$O$2:$P$2017,2, FALSE)</f>
        <v>3584005376</v>
      </c>
      <c r="J137">
        <f>VLOOKUP(J$1&amp;$A137&amp;$C137&amp;$B137&amp;$G137&amp;$H137,'Source data'!$O$2:$P$2017,2, FALSE)</f>
        <v>168005040</v>
      </c>
      <c r="K137">
        <f>VLOOKUP(K$1&amp;$A137&amp;$C137&amp;$B137&amp;$G137&amp;$H137,'Source data'!$O$2:$P$2017,2, FALSE)</f>
        <v>2400072</v>
      </c>
      <c r="L137">
        <f>VLOOKUP(L$1&amp;$A137&amp;$C137&amp;$B137&amp;$G137&amp;$H137,'Source data'!$O$2:$P$2017,2, FALSE)</f>
        <v>164869216</v>
      </c>
      <c r="M137">
        <f>VLOOKUP(M$1&amp;$A137&amp;$C137&amp;$B137&amp;$G137&amp;$H137,'Source data'!$O$2:$P$2017,2, FALSE)</f>
        <v>102843176</v>
      </c>
      <c r="N137">
        <f>VLOOKUP(N$1&amp;$A137&amp;$C137&amp;$B137&amp;$G137&amp;$H137,'Source data'!$O$2:$P$2017,2, FALSE)</f>
        <v>46401392</v>
      </c>
      <c r="O137">
        <f t="shared" si="12"/>
        <v>3752010416</v>
      </c>
      <c r="P137">
        <f t="shared" si="13"/>
        <v>4.4777338379329272</v>
      </c>
      <c r="Q137">
        <f t="shared" si="14"/>
        <v>167269288</v>
      </c>
      <c r="R137">
        <f t="shared" si="15"/>
        <v>98.565144845956425</v>
      </c>
      <c r="S137">
        <f t="shared" si="16"/>
        <v>149244568</v>
      </c>
      <c r="T137">
        <f t="shared" si="17"/>
        <v>31.090841443555924</v>
      </c>
    </row>
    <row r="138" spans="1:20" x14ac:dyDescent="0.25">
      <c r="A138" t="str">
        <f>'Source data'!A138</f>
        <v>linearprobe</v>
      </c>
      <c r="B138" t="str">
        <f>'Source data'!B138</f>
        <v>insert</v>
      </c>
      <c r="C138" t="str">
        <f>'Source data'!C138</f>
        <v>MURMUR</v>
      </c>
      <c r="D138">
        <f>'Source data'!D138</f>
        <v>1</v>
      </c>
      <c r="E138">
        <f>'Source data'!E138</f>
        <v>0.8</v>
      </c>
      <c r="F138">
        <f>'Source data'!F138</f>
        <v>16</v>
      </c>
      <c r="G138">
        <f>'Source data'!G138</f>
        <v>22500000</v>
      </c>
      <c r="H138">
        <f>'Source data'!H138</f>
        <v>2</v>
      </c>
      <c r="I138">
        <f>VLOOKUP(I$1&amp;$A138&amp;$C138&amp;$B138&amp;$G138&amp;$H138,'Source data'!$O$2:$P$2017,2, FALSE)</f>
        <v>3664005496</v>
      </c>
      <c r="J138">
        <f>VLOOKUP(J$1&amp;$A138&amp;$C138&amp;$B138&amp;$G138&amp;$H138,'Source data'!$O$2:$P$2017,2, FALSE)</f>
        <v>156004680</v>
      </c>
      <c r="K138">
        <f>VLOOKUP(K$1&amp;$A138&amp;$C138&amp;$B138&amp;$G138&amp;$H138,'Source data'!$O$2:$P$2017,2, FALSE)</f>
        <v>2400072</v>
      </c>
      <c r="L138">
        <f>VLOOKUP(L$1&amp;$A138&amp;$C138&amp;$B138&amp;$G138&amp;$H138,'Source data'!$O$2:$P$2017,2, FALSE)</f>
        <v>153664512</v>
      </c>
      <c r="M138">
        <f>VLOOKUP(M$1&amp;$A138&amp;$C138&amp;$B138&amp;$G138&amp;$H138,'Source data'!$O$2:$P$2017,2, FALSE)</f>
        <v>99241664</v>
      </c>
      <c r="N138">
        <f>VLOOKUP(N$1&amp;$A138&amp;$C138&amp;$B138&amp;$G138&amp;$H138,'Source data'!$O$2:$P$2017,2, FALSE)</f>
        <v>46401392</v>
      </c>
      <c r="O138">
        <f t="shared" si="12"/>
        <v>3820010176</v>
      </c>
      <c r="P138">
        <f t="shared" si="13"/>
        <v>4.0838812676503196</v>
      </c>
      <c r="Q138">
        <f t="shared" si="14"/>
        <v>156064584</v>
      </c>
      <c r="R138">
        <f t="shared" si="15"/>
        <v>98.462128986291987</v>
      </c>
      <c r="S138">
        <f t="shared" si="16"/>
        <v>145643056</v>
      </c>
      <c r="T138">
        <f t="shared" si="17"/>
        <v>31.859666553549932</v>
      </c>
    </row>
    <row r="139" spans="1:20" x14ac:dyDescent="0.25">
      <c r="A139" t="str">
        <f>'Source data'!A139</f>
        <v>linearprobe</v>
      </c>
      <c r="B139" t="str">
        <f>'Source data'!B139</f>
        <v>insert</v>
      </c>
      <c r="C139" t="str">
        <f>'Source data'!C139</f>
        <v>MURMUR</v>
      </c>
      <c r="D139">
        <f>'Source data'!D139</f>
        <v>1</v>
      </c>
      <c r="E139">
        <f>'Source data'!E139</f>
        <v>0.8</v>
      </c>
      <c r="F139">
        <f>'Source data'!F139</f>
        <v>16</v>
      </c>
      <c r="G139">
        <f>'Source data'!G139</f>
        <v>22500000</v>
      </c>
      <c r="H139">
        <f>'Source data'!H139</f>
        <v>3</v>
      </c>
      <c r="I139">
        <f>VLOOKUP(I$1&amp;$A139&amp;$C139&amp;$B139&amp;$G139&amp;$H139,'Source data'!$O$2:$P$2017,2, FALSE)</f>
        <v>3600005400</v>
      </c>
      <c r="J139">
        <f>VLOOKUP(J$1&amp;$A139&amp;$C139&amp;$B139&amp;$G139&amp;$H139,'Source data'!$O$2:$P$2017,2, FALSE)</f>
        <v>172005160</v>
      </c>
      <c r="K139">
        <f>VLOOKUP(K$1&amp;$A139&amp;$C139&amp;$B139&amp;$G139&amp;$H139,'Source data'!$O$2:$P$2017,2, FALSE)</f>
        <v>2400072</v>
      </c>
      <c r="L139">
        <f>VLOOKUP(L$1&amp;$A139&amp;$C139&amp;$B139&amp;$G139&amp;$H139,'Source data'!$O$2:$P$2017,2, FALSE)</f>
        <v>170071400</v>
      </c>
      <c r="M139">
        <f>VLOOKUP(M$1&amp;$A139&amp;$C139&amp;$B139&amp;$G139&amp;$H139,'Source data'!$O$2:$P$2017,2, FALSE)</f>
        <v>102042840</v>
      </c>
      <c r="N139">
        <f>VLOOKUP(N$1&amp;$A139&amp;$C139&amp;$B139&amp;$G139&amp;$H139,'Source data'!$O$2:$P$2017,2, FALSE)</f>
        <v>47201416</v>
      </c>
      <c r="O139">
        <f t="shared" si="12"/>
        <v>3772010560</v>
      </c>
      <c r="P139">
        <f t="shared" si="13"/>
        <v>4.5600391956484874</v>
      </c>
      <c r="Q139">
        <f t="shared" si="14"/>
        <v>172471472</v>
      </c>
      <c r="R139">
        <f t="shared" si="15"/>
        <v>98.608423774570682</v>
      </c>
      <c r="S139">
        <f t="shared" si="16"/>
        <v>149244256</v>
      </c>
      <c r="T139">
        <f t="shared" si="17"/>
        <v>31.626956551011247</v>
      </c>
    </row>
    <row r="140" spans="1:20" x14ac:dyDescent="0.25">
      <c r="A140" t="str">
        <f>'Source data'!A140</f>
        <v>linearprobe</v>
      </c>
      <c r="B140" t="str">
        <f>'Source data'!B140</f>
        <v>insert</v>
      </c>
      <c r="C140" t="str">
        <f>'Source data'!C140</f>
        <v>MURMUR</v>
      </c>
      <c r="D140">
        <f>'Source data'!D140</f>
        <v>1</v>
      </c>
      <c r="E140">
        <f>'Source data'!E140</f>
        <v>0.8</v>
      </c>
      <c r="F140">
        <f>'Source data'!F140</f>
        <v>16</v>
      </c>
      <c r="G140">
        <f>'Source data'!G140</f>
        <v>45000000</v>
      </c>
      <c r="H140">
        <f>'Source data'!H140</f>
        <v>1</v>
      </c>
      <c r="I140">
        <f>VLOOKUP(I$1&amp;$A140&amp;$C140&amp;$B140&amp;$G140&amp;$H140,'Source data'!$O$2:$P$2017,2, FALSE)</f>
        <v>7360011040</v>
      </c>
      <c r="J140">
        <f>VLOOKUP(J$1&amp;$A140&amp;$C140&amp;$B140&amp;$G140&amp;$H140,'Source data'!$O$2:$P$2017,2, FALSE)</f>
        <v>308809264</v>
      </c>
      <c r="K140">
        <f>VLOOKUP(K$1&amp;$A140&amp;$C140&amp;$B140&amp;$G140&amp;$H140,'Source data'!$O$2:$P$2017,2, FALSE)</f>
        <v>2400072</v>
      </c>
      <c r="L140">
        <f>VLOOKUP(L$1&amp;$A140&amp;$C140&amp;$B140&amp;$G140&amp;$H140,'Source data'!$O$2:$P$2017,2, FALSE)</f>
        <v>305728352</v>
      </c>
      <c r="M140">
        <f>VLOOKUP(M$1&amp;$A140&amp;$C140&amp;$B140&amp;$G140&amp;$H140,'Source data'!$O$2:$P$2017,2, FALSE)</f>
        <v>161667872</v>
      </c>
      <c r="N140">
        <f>VLOOKUP(N$1&amp;$A140&amp;$C140&amp;$B140&amp;$G140&amp;$H140,'Source data'!$O$2:$P$2017,2, FALSE)</f>
        <v>128003840</v>
      </c>
      <c r="O140">
        <f t="shared" si="12"/>
        <v>7668820304</v>
      </c>
      <c r="P140">
        <f t="shared" si="13"/>
        <v>4.0268157520776349</v>
      </c>
      <c r="Q140">
        <f t="shared" si="14"/>
        <v>308128424</v>
      </c>
      <c r="R140">
        <f t="shared" si="15"/>
        <v>99.221080623188456</v>
      </c>
      <c r="S140">
        <f t="shared" si="16"/>
        <v>289671712</v>
      </c>
      <c r="T140">
        <f t="shared" si="17"/>
        <v>44.189278654865682</v>
      </c>
    </row>
    <row r="141" spans="1:20" x14ac:dyDescent="0.25">
      <c r="A141" t="str">
        <f>'Source data'!A141</f>
        <v>linearprobe</v>
      </c>
      <c r="B141" t="str">
        <f>'Source data'!B141</f>
        <v>insert</v>
      </c>
      <c r="C141" t="str">
        <f>'Source data'!C141</f>
        <v>MURMUR</v>
      </c>
      <c r="D141">
        <f>'Source data'!D141</f>
        <v>1</v>
      </c>
      <c r="E141">
        <f>'Source data'!E141</f>
        <v>0.8</v>
      </c>
      <c r="F141">
        <f>'Source data'!F141</f>
        <v>16</v>
      </c>
      <c r="G141">
        <f>'Source data'!G141</f>
        <v>45000000</v>
      </c>
      <c r="H141">
        <f>'Source data'!H141</f>
        <v>2</v>
      </c>
      <c r="I141">
        <f>VLOOKUP(I$1&amp;$A141&amp;$C141&amp;$B141&amp;$G141&amp;$H141,'Source data'!$O$2:$P$2017,2, FALSE)</f>
        <v>7408011112</v>
      </c>
      <c r="J141">
        <f>VLOOKUP(J$1&amp;$A141&amp;$C141&amp;$B141&amp;$G141&amp;$H141,'Source data'!$O$2:$P$2017,2, FALSE)</f>
        <v>308009240</v>
      </c>
      <c r="K141">
        <f>VLOOKUP(K$1&amp;$A141&amp;$C141&amp;$B141&amp;$G141&amp;$H141,'Source data'!$O$2:$P$2017,2, FALSE)</f>
        <v>2400072</v>
      </c>
      <c r="L141">
        <f>VLOOKUP(L$1&amp;$A141&amp;$C141&amp;$B141&amp;$G141&amp;$H141,'Source data'!$O$2:$P$2017,2, FALSE)</f>
        <v>305328184</v>
      </c>
      <c r="M141">
        <f>VLOOKUP(M$1&amp;$A141&amp;$C141&amp;$B141&amp;$G141&amp;$H141,'Source data'!$O$2:$P$2017,2, FALSE)</f>
        <v>162868376</v>
      </c>
      <c r="N141">
        <f>VLOOKUP(N$1&amp;$A141&amp;$C141&amp;$B141&amp;$G141&amp;$H141,'Source data'!$O$2:$P$2017,2, FALSE)</f>
        <v>128003840</v>
      </c>
      <c r="O141">
        <f t="shared" si="12"/>
        <v>7716020352</v>
      </c>
      <c r="P141">
        <f t="shared" si="13"/>
        <v>3.9918147691272443</v>
      </c>
      <c r="Q141">
        <f t="shared" si="14"/>
        <v>307728256</v>
      </c>
      <c r="R141">
        <f t="shared" si="15"/>
        <v>99.220067721048011</v>
      </c>
      <c r="S141">
        <f t="shared" si="16"/>
        <v>290872216</v>
      </c>
      <c r="T141">
        <f t="shared" si="17"/>
        <v>44.006898204399143</v>
      </c>
    </row>
    <row r="142" spans="1:20" x14ac:dyDescent="0.25">
      <c r="A142" t="str">
        <f>'Source data'!A142</f>
        <v>linearprobe</v>
      </c>
      <c r="B142" t="str">
        <f>'Source data'!B142</f>
        <v>insert</v>
      </c>
      <c r="C142" t="str">
        <f>'Source data'!C142</f>
        <v>MURMUR</v>
      </c>
      <c r="D142">
        <f>'Source data'!D142</f>
        <v>1</v>
      </c>
      <c r="E142">
        <f>'Source data'!E142</f>
        <v>0.8</v>
      </c>
      <c r="F142">
        <f>'Source data'!F142</f>
        <v>16</v>
      </c>
      <c r="G142">
        <f>'Source data'!G142</f>
        <v>45000000</v>
      </c>
      <c r="H142">
        <f>'Source data'!H142</f>
        <v>3</v>
      </c>
      <c r="I142">
        <f>VLOOKUP(I$1&amp;$A142&amp;$C142&amp;$B142&amp;$G142&amp;$H142,'Source data'!$O$2:$P$2017,2, FALSE)</f>
        <v>7392011088</v>
      </c>
      <c r="J142">
        <f>VLOOKUP(J$1&amp;$A142&amp;$C142&amp;$B142&amp;$G142&amp;$H142,'Source data'!$O$2:$P$2017,2, FALSE)</f>
        <v>311209336</v>
      </c>
      <c r="K142">
        <f>VLOOKUP(K$1&amp;$A142&amp;$C142&amp;$B142&amp;$G142&amp;$H142,'Source data'!$O$2:$P$2017,2, FALSE)</f>
        <v>2400072</v>
      </c>
      <c r="L142">
        <f>VLOOKUP(L$1&amp;$A142&amp;$C142&amp;$B142&amp;$G142&amp;$H142,'Source data'!$O$2:$P$2017,2, FALSE)</f>
        <v>308129360</v>
      </c>
      <c r="M142">
        <f>VLOOKUP(M$1&amp;$A142&amp;$C142&amp;$B142&amp;$G142&amp;$H142,'Source data'!$O$2:$P$2017,2, FALSE)</f>
        <v>162868376</v>
      </c>
      <c r="N142">
        <f>VLOOKUP(N$1&amp;$A142&amp;$C142&amp;$B142&amp;$G142&amp;$H142,'Source data'!$O$2:$P$2017,2, FALSE)</f>
        <v>128803864</v>
      </c>
      <c r="O142">
        <f t="shared" si="12"/>
        <v>7703220424</v>
      </c>
      <c r="P142">
        <f t="shared" si="13"/>
        <v>4.0399900154797903</v>
      </c>
      <c r="Q142">
        <f t="shared" si="14"/>
        <v>310529432</v>
      </c>
      <c r="R142">
        <f t="shared" si="15"/>
        <v>99.227103213842867</v>
      </c>
      <c r="S142">
        <f t="shared" si="16"/>
        <v>291672240</v>
      </c>
      <c r="T142">
        <f t="shared" si="17"/>
        <v>44.160480956295331</v>
      </c>
    </row>
    <row r="143" spans="1:20" x14ac:dyDescent="0.25">
      <c r="A143" t="str">
        <f>'Source data'!A143</f>
        <v>linearprobe</v>
      </c>
      <c r="B143" t="str">
        <f>'Source data'!B143</f>
        <v>insert</v>
      </c>
      <c r="C143" t="str">
        <f>'Source data'!C143</f>
        <v>MURMUR</v>
      </c>
      <c r="D143">
        <f>'Source data'!D143</f>
        <v>1</v>
      </c>
      <c r="E143">
        <f>'Source data'!E143</f>
        <v>0.8</v>
      </c>
      <c r="F143">
        <f>'Source data'!F143</f>
        <v>16</v>
      </c>
      <c r="G143">
        <f>'Source data'!G143</f>
        <v>90000000</v>
      </c>
      <c r="H143">
        <f>'Source data'!H143</f>
        <v>1</v>
      </c>
      <c r="I143">
        <f>VLOOKUP(I$1&amp;$A143&amp;$C143&amp;$B143&amp;$G143&amp;$H143,'Source data'!$O$2:$P$2017,2, FALSE)</f>
        <v>13632020448</v>
      </c>
      <c r="J143">
        <f>VLOOKUP(J$1&amp;$A143&amp;$C143&amp;$B143&amp;$G143&amp;$H143,'Source data'!$O$2:$P$2017,2, FALSE)</f>
        <v>603218096</v>
      </c>
      <c r="K143">
        <f>VLOOKUP(K$1&amp;$A143&amp;$C143&amp;$B143&amp;$G143&amp;$H143,'Source data'!$O$2:$P$2017,2, FALSE)</f>
        <v>5600168</v>
      </c>
      <c r="L143">
        <f>VLOOKUP(L$1&amp;$A143&amp;$C143&amp;$B143&amp;$G143&amp;$H143,'Source data'!$O$2:$P$2017,2, FALSE)</f>
        <v>597450824</v>
      </c>
      <c r="M143">
        <f>VLOOKUP(M$1&amp;$A143&amp;$C143&amp;$B143&amp;$G143&amp;$H143,'Source data'!$O$2:$P$2017,2, FALSE)</f>
        <v>248504328</v>
      </c>
      <c r="N143">
        <f>VLOOKUP(N$1&amp;$A143&amp;$C143&amp;$B143&amp;$G143&amp;$H143,'Source data'!$O$2:$P$2017,2, FALSE)</f>
        <v>353610608</v>
      </c>
      <c r="O143">
        <f t="shared" si="12"/>
        <v>14235238544</v>
      </c>
      <c r="P143">
        <f t="shared" si="13"/>
        <v>4.2374990354780522</v>
      </c>
      <c r="Q143">
        <f t="shared" si="14"/>
        <v>603050992</v>
      </c>
      <c r="R143">
        <f t="shared" si="15"/>
        <v>99.071360784694633</v>
      </c>
      <c r="S143">
        <f t="shared" si="16"/>
        <v>602114936</v>
      </c>
      <c r="T143">
        <f t="shared" si="17"/>
        <v>58.728091076617972</v>
      </c>
    </row>
    <row r="144" spans="1:20" x14ac:dyDescent="0.25">
      <c r="A144" t="str">
        <f>'Source data'!A144</f>
        <v>linearprobe</v>
      </c>
      <c r="B144" t="str">
        <f>'Source data'!B144</f>
        <v>insert</v>
      </c>
      <c r="C144" t="str">
        <f>'Source data'!C144</f>
        <v>MURMUR</v>
      </c>
      <c r="D144">
        <f>'Source data'!D144</f>
        <v>1</v>
      </c>
      <c r="E144">
        <f>'Source data'!E144</f>
        <v>0.8</v>
      </c>
      <c r="F144">
        <f>'Source data'!F144</f>
        <v>16</v>
      </c>
      <c r="G144">
        <f>'Source data'!G144</f>
        <v>90000000</v>
      </c>
      <c r="H144">
        <f>'Source data'!H144</f>
        <v>2</v>
      </c>
      <c r="I144">
        <f>VLOOKUP(I$1&amp;$A144&amp;$C144&amp;$B144&amp;$G144&amp;$H144,'Source data'!$O$2:$P$2017,2, FALSE)</f>
        <v>13632020448</v>
      </c>
      <c r="J144">
        <f>VLOOKUP(J$1&amp;$A144&amp;$C144&amp;$B144&amp;$G144&amp;$H144,'Source data'!$O$2:$P$2017,2, FALSE)</f>
        <v>594417832</v>
      </c>
      <c r="K144">
        <f>VLOOKUP(K$1&amp;$A144&amp;$C144&amp;$B144&amp;$G144&amp;$H144,'Source data'!$O$2:$P$2017,2, FALSE)</f>
        <v>4800144</v>
      </c>
      <c r="L144">
        <f>VLOOKUP(L$1&amp;$A144&amp;$C144&amp;$B144&amp;$G144&amp;$H144,'Source data'!$O$2:$P$2017,2, FALSE)</f>
        <v>589847632</v>
      </c>
      <c r="M144">
        <f>VLOOKUP(M$1&amp;$A144&amp;$C144&amp;$B144&amp;$G144&amp;$H144,'Source data'!$O$2:$P$2017,2, FALSE)</f>
        <v>246903656</v>
      </c>
      <c r="N144">
        <f>VLOOKUP(N$1&amp;$A144&amp;$C144&amp;$B144&amp;$G144&amp;$H144,'Source data'!$O$2:$P$2017,2, FALSE)</f>
        <v>352010560</v>
      </c>
      <c r="O144">
        <f t="shared" si="12"/>
        <v>14226438280</v>
      </c>
      <c r="P144">
        <f t="shared" si="13"/>
        <v>4.1782617708021297</v>
      </c>
      <c r="Q144">
        <f t="shared" si="14"/>
        <v>594647776</v>
      </c>
      <c r="R144">
        <f t="shared" si="15"/>
        <v>99.192775253900891</v>
      </c>
      <c r="S144">
        <f t="shared" si="16"/>
        <v>598914216</v>
      </c>
      <c r="T144">
        <f t="shared" si="17"/>
        <v>58.774787873794601</v>
      </c>
    </row>
    <row r="145" spans="1:20" x14ac:dyDescent="0.25">
      <c r="A145" t="str">
        <f>'Source data'!A145</f>
        <v>linearprobe</v>
      </c>
      <c r="B145" t="str">
        <f>'Source data'!B145</f>
        <v>insert</v>
      </c>
      <c r="C145" t="str">
        <f>'Source data'!C145</f>
        <v>MURMUR</v>
      </c>
      <c r="D145">
        <f>'Source data'!D145</f>
        <v>1</v>
      </c>
      <c r="E145">
        <f>'Source data'!E145</f>
        <v>0.8</v>
      </c>
      <c r="F145">
        <f>'Source data'!F145</f>
        <v>16</v>
      </c>
      <c r="G145">
        <f>'Source data'!G145</f>
        <v>90000000</v>
      </c>
      <c r="H145">
        <f>'Source data'!H145</f>
        <v>3</v>
      </c>
      <c r="I145">
        <f>VLOOKUP(I$1&amp;$A145&amp;$C145&amp;$B145&amp;$G145&amp;$H145,'Source data'!$O$2:$P$2017,2, FALSE)</f>
        <v>13616020424</v>
      </c>
      <c r="J145">
        <f>VLOOKUP(J$1&amp;$A145&amp;$C145&amp;$B145&amp;$G145&amp;$H145,'Source data'!$O$2:$P$2017,2, FALSE)</f>
        <v>600018000</v>
      </c>
      <c r="K145">
        <f>VLOOKUP(K$1&amp;$A145&amp;$C145&amp;$B145&amp;$G145&amp;$H145,'Source data'!$O$2:$P$2017,2, FALSE)</f>
        <v>4800144</v>
      </c>
      <c r="L145">
        <f>VLOOKUP(L$1&amp;$A145&amp;$C145&amp;$B145&amp;$G145&amp;$H145,'Source data'!$O$2:$P$2017,2, FALSE)</f>
        <v>595449984</v>
      </c>
      <c r="M145">
        <f>VLOOKUP(M$1&amp;$A145&amp;$C145&amp;$B145&amp;$G145&amp;$H145,'Source data'!$O$2:$P$2017,2, FALSE)</f>
        <v>246103320</v>
      </c>
      <c r="N145">
        <f>VLOOKUP(N$1&amp;$A145&amp;$C145&amp;$B145&amp;$G145&amp;$H145,'Source data'!$O$2:$P$2017,2, FALSE)</f>
        <v>353610608</v>
      </c>
      <c r="O145">
        <f t="shared" si="12"/>
        <v>14216038424</v>
      </c>
      <c r="P145">
        <f t="shared" si="13"/>
        <v>4.2207117208337674</v>
      </c>
      <c r="Q145">
        <f t="shared" si="14"/>
        <v>600250128</v>
      </c>
      <c r="R145">
        <f t="shared" si="15"/>
        <v>99.200309375027743</v>
      </c>
      <c r="S145">
        <f t="shared" si="16"/>
        <v>599713928</v>
      </c>
      <c r="T145">
        <f t="shared" si="17"/>
        <v>58.963214207691372</v>
      </c>
    </row>
    <row r="146" spans="1:20" x14ac:dyDescent="0.25">
      <c r="A146" t="str">
        <f>'Source data'!A146</f>
        <v>radixsort</v>
      </c>
      <c r="B146" t="str">
        <f>'Source data'!B146</f>
        <v>erase</v>
      </c>
      <c r="C146" t="str">
        <f>'Source data'!C146</f>
        <v>MURMUR</v>
      </c>
      <c r="D146">
        <f>'Source data'!D146</f>
        <v>1</v>
      </c>
      <c r="E146">
        <f>'Source data'!E146</f>
        <v>0.8</v>
      </c>
      <c r="F146">
        <f>'Source data'!F146</f>
        <v>16</v>
      </c>
      <c r="G146">
        <f>'Source data'!G146</f>
        <v>11300000</v>
      </c>
      <c r="H146">
        <f>'Source data'!H146</f>
        <v>1</v>
      </c>
      <c r="I146">
        <f>VLOOKUP(I$1&amp;$A146&amp;$C146&amp;$B146&amp;$G146&amp;$H146,'Source data'!$O$2:$P$2017,2, FALSE)</f>
        <v>1808002712</v>
      </c>
      <c r="J146">
        <f>VLOOKUP(J$1&amp;$A146&amp;$C146&amp;$B146&amp;$G146&amp;$H146,'Source data'!$O$2:$P$2017,2, FALSE)</f>
        <v>19200576</v>
      </c>
      <c r="K146">
        <f>VLOOKUP(K$1&amp;$A146&amp;$C146&amp;$B146&amp;$G146&amp;$H146,'Source data'!$O$2:$P$2017,2, FALSE)</f>
        <v>2400072</v>
      </c>
      <c r="L146">
        <f>VLOOKUP(L$1&amp;$A146&amp;$C146&amp;$B146&amp;$G146&amp;$H146,'Source data'!$O$2:$P$2017,2, FALSE)</f>
        <v>16406888</v>
      </c>
      <c r="M146">
        <f>VLOOKUP(M$1&amp;$A146&amp;$C146&amp;$B146&amp;$G146&amp;$H146,'Source data'!$O$2:$P$2017,2, FALSE)</f>
        <v>6002520</v>
      </c>
      <c r="N146">
        <f>VLOOKUP(N$1&amp;$A146&amp;$C146&amp;$B146&amp;$G146&amp;$H146,'Source data'!$O$2:$P$2017,2, FALSE)</f>
        <v>6400192</v>
      </c>
      <c r="O146">
        <f t="shared" si="12"/>
        <v>1827203288</v>
      </c>
      <c r="P146">
        <f t="shared" si="13"/>
        <v>1.050817723791224</v>
      </c>
      <c r="Q146">
        <f t="shared" si="14"/>
        <v>18806960</v>
      </c>
      <c r="R146">
        <f t="shared" si="15"/>
        <v>87.238384087593104</v>
      </c>
      <c r="S146">
        <f t="shared" si="16"/>
        <v>12402712</v>
      </c>
      <c r="T146">
        <f t="shared" si="17"/>
        <v>51.603165501222634</v>
      </c>
    </row>
    <row r="147" spans="1:20" x14ac:dyDescent="0.25">
      <c r="A147" t="str">
        <f>'Source data'!A147</f>
        <v>radixsort</v>
      </c>
      <c r="B147" t="str">
        <f>'Source data'!B147</f>
        <v>erase</v>
      </c>
      <c r="C147" t="str">
        <f>'Source data'!C147</f>
        <v>MURMUR</v>
      </c>
      <c r="D147">
        <f>'Source data'!D147</f>
        <v>1</v>
      </c>
      <c r="E147">
        <f>'Source data'!E147</f>
        <v>0.8</v>
      </c>
      <c r="F147">
        <f>'Source data'!F147</f>
        <v>16</v>
      </c>
      <c r="G147">
        <f>'Source data'!G147</f>
        <v>11300000</v>
      </c>
      <c r="H147">
        <f>'Source data'!H147</f>
        <v>2</v>
      </c>
      <c r="I147">
        <f>VLOOKUP(I$1&amp;$A147&amp;$C147&amp;$B147&amp;$G147&amp;$H147,'Source data'!$O$2:$P$2017,2, FALSE)</f>
        <v>1824002736</v>
      </c>
      <c r="J147">
        <f>VLOOKUP(J$1&amp;$A147&amp;$C147&amp;$B147&amp;$G147&amp;$H147,'Source data'!$O$2:$P$2017,2, FALSE)</f>
        <v>18400552</v>
      </c>
      <c r="K147">
        <f>VLOOKUP(K$1&amp;$A147&amp;$C147&amp;$B147&amp;$G147&amp;$H147,'Source data'!$O$2:$P$2017,2, FALSE)</f>
        <v>2400072</v>
      </c>
      <c r="L147">
        <f>VLOOKUP(L$1&amp;$A147&amp;$C147&amp;$B147&amp;$G147&amp;$H147,'Source data'!$O$2:$P$2017,2, FALSE)</f>
        <v>15606552</v>
      </c>
      <c r="M147">
        <f>VLOOKUP(M$1&amp;$A147&amp;$C147&amp;$B147&amp;$G147&amp;$H147,'Source data'!$O$2:$P$2017,2, FALSE)</f>
        <v>6002520</v>
      </c>
      <c r="N147">
        <f>VLOOKUP(N$1&amp;$A147&amp;$C147&amp;$B147&amp;$G147&amp;$H147,'Source data'!$O$2:$P$2017,2, FALSE)</f>
        <v>7200216</v>
      </c>
      <c r="O147">
        <f t="shared" si="12"/>
        <v>1842403288</v>
      </c>
      <c r="P147">
        <f t="shared" si="13"/>
        <v>0.99872552984718732</v>
      </c>
      <c r="Q147">
        <f t="shared" si="14"/>
        <v>18006624</v>
      </c>
      <c r="R147">
        <f t="shared" si="15"/>
        <v>86.671171675490086</v>
      </c>
      <c r="S147">
        <f t="shared" si="16"/>
        <v>13202736</v>
      </c>
      <c r="T147">
        <f t="shared" si="17"/>
        <v>54.535787127758972</v>
      </c>
    </row>
    <row r="148" spans="1:20" x14ac:dyDescent="0.25">
      <c r="A148" t="str">
        <f>'Source data'!A148</f>
        <v>radixsort</v>
      </c>
      <c r="B148" t="str">
        <f>'Source data'!B148</f>
        <v>erase</v>
      </c>
      <c r="C148" t="str">
        <f>'Source data'!C148</f>
        <v>MURMUR</v>
      </c>
      <c r="D148">
        <f>'Source data'!D148</f>
        <v>1</v>
      </c>
      <c r="E148">
        <f>'Source data'!E148</f>
        <v>0.8</v>
      </c>
      <c r="F148">
        <f>'Source data'!F148</f>
        <v>16</v>
      </c>
      <c r="G148">
        <f>'Source data'!G148</f>
        <v>11300000</v>
      </c>
      <c r="H148">
        <f>'Source data'!H148</f>
        <v>3</v>
      </c>
      <c r="I148">
        <f>VLOOKUP(I$1&amp;$A148&amp;$C148&amp;$B148&amp;$G148&amp;$H148,'Source data'!$O$2:$P$2017,2, FALSE)</f>
        <v>1792002688</v>
      </c>
      <c r="J148">
        <f>VLOOKUP(J$1&amp;$A148&amp;$C148&amp;$B148&amp;$G148&amp;$H148,'Source data'!$O$2:$P$2017,2, FALSE)</f>
        <v>18400552</v>
      </c>
      <c r="K148">
        <f>VLOOKUP(K$1&amp;$A148&amp;$C148&amp;$B148&amp;$G148&amp;$H148,'Source data'!$O$2:$P$2017,2, FALSE)</f>
        <v>2400072</v>
      </c>
      <c r="L148">
        <f>VLOOKUP(L$1&amp;$A148&amp;$C148&amp;$B148&amp;$G148&amp;$H148,'Source data'!$O$2:$P$2017,2, FALSE)</f>
        <v>16006720</v>
      </c>
      <c r="M148">
        <f>VLOOKUP(M$1&amp;$A148&amp;$C148&amp;$B148&amp;$G148&amp;$H148,'Source data'!$O$2:$P$2017,2, FALSE)</f>
        <v>6402688</v>
      </c>
      <c r="N148">
        <f>VLOOKUP(N$1&amp;$A148&amp;$C148&amp;$B148&amp;$G148&amp;$H148,'Source data'!$O$2:$P$2017,2, FALSE)</f>
        <v>6400192</v>
      </c>
      <c r="O148">
        <f t="shared" si="12"/>
        <v>1810403240</v>
      </c>
      <c r="P148">
        <f t="shared" si="13"/>
        <v>1.0163786494328193</v>
      </c>
      <c r="Q148">
        <f t="shared" si="14"/>
        <v>18406792</v>
      </c>
      <c r="R148">
        <f t="shared" si="15"/>
        <v>86.960943547360131</v>
      </c>
      <c r="S148">
        <f t="shared" si="16"/>
        <v>12802880</v>
      </c>
      <c r="T148">
        <f t="shared" si="17"/>
        <v>49.990252193256516</v>
      </c>
    </row>
    <row r="149" spans="1:20" x14ac:dyDescent="0.25">
      <c r="A149" t="str">
        <f>'Source data'!A149</f>
        <v>radixsort</v>
      </c>
      <c r="B149" t="str">
        <f>'Source data'!B149</f>
        <v>erase</v>
      </c>
      <c r="C149" t="str">
        <f>'Source data'!C149</f>
        <v>MURMUR</v>
      </c>
      <c r="D149">
        <f>'Source data'!D149</f>
        <v>1</v>
      </c>
      <c r="E149">
        <f>'Source data'!E149</f>
        <v>0.8</v>
      </c>
      <c r="F149">
        <f>'Source data'!F149</f>
        <v>16</v>
      </c>
      <c r="G149">
        <f>'Source data'!G149</f>
        <v>22500000</v>
      </c>
      <c r="H149">
        <f>'Source data'!H149</f>
        <v>1</v>
      </c>
      <c r="I149">
        <f>VLOOKUP(I$1&amp;$A149&amp;$C149&amp;$B149&amp;$G149&amp;$H149,'Source data'!$O$2:$P$2017,2, FALSE)</f>
        <v>4368006552</v>
      </c>
      <c r="J149">
        <f>VLOOKUP(J$1&amp;$A149&amp;$C149&amp;$B149&amp;$G149&amp;$H149,'Source data'!$O$2:$P$2017,2, FALSE)</f>
        <v>56801704</v>
      </c>
      <c r="K149">
        <f>VLOOKUP(K$1&amp;$A149&amp;$C149&amp;$B149&amp;$G149&amp;$H149,'Source data'!$O$2:$P$2017,2, FALSE)</f>
        <v>14400432</v>
      </c>
      <c r="L149">
        <f>VLOOKUP(L$1&amp;$A149&amp;$C149&amp;$B149&amp;$G149&amp;$H149,'Source data'!$O$2:$P$2017,2, FALSE)</f>
        <v>43618312</v>
      </c>
      <c r="M149">
        <f>VLOOKUP(M$1&amp;$A149&amp;$C149&amp;$B149&amp;$G149&amp;$H149,'Source data'!$O$2:$P$2017,2, FALSE)</f>
        <v>15206384</v>
      </c>
      <c r="N149">
        <f>VLOOKUP(N$1&amp;$A149&amp;$C149&amp;$B149&amp;$G149&amp;$H149,'Source data'!$O$2:$P$2017,2, FALSE)</f>
        <v>16000480</v>
      </c>
      <c r="O149">
        <f t="shared" si="12"/>
        <v>4424808256</v>
      </c>
      <c r="P149">
        <f t="shared" si="13"/>
        <v>1.283709953374305</v>
      </c>
      <c r="Q149">
        <f t="shared" si="14"/>
        <v>58018744</v>
      </c>
      <c r="R149">
        <f t="shared" si="15"/>
        <v>75.179690204944805</v>
      </c>
      <c r="S149">
        <f t="shared" si="16"/>
        <v>31206864</v>
      </c>
      <c r="T149">
        <f t="shared" si="17"/>
        <v>51.272309835425943</v>
      </c>
    </row>
    <row r="150" spans="1:20" x14ac:dyDescent="0.25">
      <c r="A150" t="str">
        <f>'Source data'!A150</f>
        <v>radixsort</v>
      </c>
      <c r="B150" t="str">
        <f>'Source data'!B150</f>
        <v>erase</v>
      </c>
      <c r="C150" t="str">
        <f>'Source data'!C150</f>
        <v>MURMUR</v>
      </c>
      <c r="D150">
        <f>'Source data'!D150</f>
        <v>1</v>
      </c>
      <c r="E150">
        <f>'Source data'!E150</f>
        <v>0.8</v>
      </c>
      <c r="F150">
        <f>'Source data'!F150</f>
        <v>16</v>
      </c>
      <c r="G150">
        <f>'Source data'!G150</f>
        <v>22500000</v>
      </c>
      <c r="H150">
        <f>'Source data'!H150</f>
        <v>2</v>
      </c>
      <c r="I150">
        <f>VLOOKUP(I$1&amp;$A150&amp;$C150&amp;$B150&amp;$G150&amp;$H150,'Source data'!$O$2:$P$2017,2, FALSE)</f>
        <v>4368006552</v>
      </c>
      <c r="J150">
        <f>VLOOKUP(J$1&amp;$A150&amp;$C150&amp;$B150&amp;$G150&amp;$H150,'Source data'!$O$2:$P$2017,2, FALSE)</f>
        <v>56801704</v>
      </c>
      <c r="K150">
        <f>VLOOKUP(K$1&amp;$A150&amp;$C150&amp;$B150&amp;$G150&amp;$H150,'Source data'!$O$2:$P$2017,2, FALSE)</f>
        <v>14400432</v>
      </c>
      <c r="L150">
        <f>VLOOKUP(L$1&amp;$A150&amp;$C150&amp;$B150&amp;$G150&amp;$H150,'Source data'!$O$2:$P$2017,2, FALSE)</f>
        <v>42817976</v>
      </c>
      <c r="M150">
        <f>VLOOKUP(M$1&amp;$A150&amp;$C150&amp;$B150&amp;$G150&amp;$H150,'Source data'!$O$2:$P$2017,2, FALSE)</f>
        <v>14806216</v>
      </c>
      <c r="N150">
        <f>VLOOKUP(N$1&amp;$A150&amp;$C150&amp;$B150&amp;$G150&amp;$H150,'Source data'!$O$2:$P$2017,2, FALSE)</f>
        <v>16000480</v>
      </c>
      <c r="O150">
        <f t="shared" si="12"/>
        <v>4424808256</v>
      </c>
      <c r="P150">
        <f t="shared" si="13"/>
        <v>1.283709953374305</v>
      </c>
      <c r="Q150">
        <f t="shared" si="14"/>
        <v>57218408</v>
      </c>
      <c r="R150">
        <f t="shared" si="15"/>
        <v>74.832518933417376</v>
      </c>
      <c r="S150">
        <f t="shared" si="16"/>
        <v>30806696</v>
      </c>
      <c r="T150">
        <f t="shared" si="17"/>
        <v>51.938318864184595</v>
      </c>
    </row>
    <row r="151" spans="1:20" x14ac:dyDescent="0.25">
      <c r="A151" t="str">
        <f>'Source data'!A151</f>
        <v>radixsort</v>
      </c>
      <c r="B151" t="str">
        <f>'Source data'!B151</f>
        <v>erase</v>
      </c>
      <c r="C151" t="str">
        <f>'Source data'!C151</f>
        <v>MURMUR</v>
      </c>
      <c r="D151">
        <f>'Source data'!D151</f>
        <v>1</v>
      </c>
      <c r="E151">
        <f>'Source data'!E151</f>
        <v>0.8</v>
      </c>
      <c r="F151">
        <f>'Source data'!F151</f>
        <v>16</v>
      </c>
      <c r="G151">
        <f>'Source data'!G151</f>
        <v>22500000</v>
      </c>
      <c r="H151">
        <f>'Source data'!H151</f>
        <v>3</v>
      </c>
      <c r="I151">
        <f>VLOOKUP(I$1&amp;$A151&amp;$C151&amp;$B151&amp;$G151&amp;$H151,'Source data'!$O$2:$P$2017,2, FALSE)</f>
        <v>4512006768</v>
      </c>
      <c r="J151">
        <f>VLOOKUP(J$1&amp;$A151&amp;$C151&amp;$B151&amp;$G151&amp;$H151,'Source data'!$O$2:$P$2017,2, FALSE)</f>
        <v>56801704</v>
      </c>
      <c r="K151">
        <f>VLOOKUP(K$1&amp;$A151&amp;$C151&amp;$B151&amp;$G151&amp;$H151,'Source data'!$O$2:$P$2017,2, FALSE)</f>
        <v>18400552</v>
      </c>
      <c r="L151">
        <f>VLOOKUP(L$1&amp;$A151&amp;$C151&amp;$B151&amp;$G151&amp;$H151,'Source data'!$O$2:$P$2017,2, FALSE)</f>
        <v>43618312</v>
      </c>
      <c r="M151">
        <f>VLOOKUP(M$1&amp;$A151&amp;$C151&amp;$B151&amp;$G151&amp;$H151,'Source data'!$O$2:$P$2017,2, FALSE)</f>
        <v>16006720</v>
      </c>
      <c r="N151">
        <f>VLOOKUP(N$1&amp;$A151&amp;$C151&amp;$B151&amp;$G151&amp;$H151,'Source data'!$O$2:$P$2017,2, FALSE)</f>
        <v>16000480</v>
      </c>
      <c r="O151">
        <f t="shared" si="12"/>
        <v>4568808472</v>
      </c>
      <c r="P151">
        <f t="shared" si="13"/>
        <v>1.2432498396050076</v>
      </c>
      <c r="Q151">
        <f t="shared" si="14"/>
        <v>62018864</v>
      </c>
      <c r="R151">
        <f t="shared" si="15"/>
        <v>70.330717441067605</v>
      </c>
      <c r="S151">
        <f t="shared" si="16"/>
        <v>32007200</v>
      </c>
      <c r="T151">
        <f t="shared" si="17"/>
        <v>49.990252193256516</v>
      </c>
    </row>
    <row r="152" spans="1:20" x14ac:dyDescent="0.25">
      <c r="A152" t="str">
        <f>'Source data'!A152</f>
        <v>radixsort</v>
      </c>
      <c r="B152" t="str">
        <f>'Source data'!B152</f>
        <v>erase</v>
      </c>
      <c r="C152" t="str">
        <f>'Source data'!C152</f>
        <v>MURMUR</v>
      </c>
      <c r="D152">
        <f>'Source data'!D152</f>
        <v>1</v>
      </c>
      <c r="E152">
        <f>'Source data'!E152</f>
        <v>0.8</v>
      </c>
      <c r="F152">
        <f>'Source data'!F152</f>
        <v>16</v>
      </c>
      <c r="G152">
        <f>'Source data'!G152</f>
        <v>45000000</v>
      </c>
      <c r="H152">
        <f>'Source data'!H152</f>
        <v>1</v>
      </c>
      <c r="I152">
        <f>VLOOKUP(I$1&amp;$A152&amp;$C152&amp;$B152&amp;$G152&amp;$H152,'Source data'!$O$2:$P$2017,2, FALSE)</f>
        <v>8176012264</v>
      </c>
      <c r="J152">
        <f>VLOOKUP(J$1&amp;$A152&amp;$C152&amp;$B152&amp;$G152&amp;$H152,'Source data'!$O$2:$P$2017,2, FALSE)</f>
        <v>106403192</v>
      </c>
      <c r="K152">
        <f>VLOOKUP(K$1&amp;$A152&amp;$C152&amp;$B152&amp;$G152&amp;$H152,'Source data'!$O$2:$P$2017,2, FALSE)</f>
        <v>40001200</v>
      </c>
      <c r="L152">
        <f>VLOOKUP(L$1&amp;$A152&amp;$C152&amp;$B152&amp;$G152&amp;$H152,'Source data'!$O$2:$P$2017,2, FALSE)</f>
        <v>63226544</v>
      </c>
      <c r="M152">
        <f>VLOOKUP(M$1&amp;$A152&amp;$C152&amp;$B152&amp;$G152&amp;$H152,'Source data'!$O$2:$P$2017,2, FALSE)</f>
        <v>17607392</v>
      </c>
      <c r="N152">
        <f>VLOOKUP(N$1&amp;$A152&amp;$C152&amp;$B152&amp;$G152&amp;$H152,'Source data'!$O$2:$P$2017,2, FALSE)</f>
        <v>38401152</v>
      </c>
      <c r="O152">
        <f t="shared" si="12"/>
        <v>8282415456</v>
      </c>
      <c r="P152">
        <f t="shared" si="13"/>
        <v>1.2846879339156878</v>
      </c>
      <c r="Q152">
        <f t="shared" si="14"/>
        <v>103227744</v>
      </c>
      <c r="R152">
        <f t="shared" si="15"/>
        <v>61.249564845667848</v>
      </c>
      <c r="S152">
        <f t="shared" si="16"/>
        <v>56008544</v>
      </c>
      <c r="T152">
        <f t="shared" si="17"/>
        <v>68.56302495562106</v>
      </c>
    </row>
    <row r="153" spans="1:20" x14ac:dyDescent="0.25">
      <c r="A153" t="str">
        <f>'Source data'!A153</f>
        <v>radixsort</v>
      </c>
      <c r="B153" t="str">
        <f>'Source data'!B153</f>
        <v>erase</v>
      </c>
      <c r="C153" t="str">
        <f>'Source data'!C153</f>
        <v>MURMUR</v>
      </c>
      <c r="D153">
        <f>'Source data'!D153</f>
        <v>1</v>
      </c>
      <c r="E153">
        <f>'Source data'!E153</f>
        <v>0.8</v>
      </c>
      <c r="F153">
        <f>'Source data'!F153</f>
        <v>16</v>
      </c>
      <c r="G153">
        <f>'Source data'!G153</f>
        <v>45000000</v>
      </c>
      <c r="H153">
        <f>'Source data'!H153</f>
        <v>2</v>
      </c>
      <c r="I153">
        <f>VLOOKUP(I$1&amp;$A153&amp;$C153&amp;$B153&amp;$G153&amp;$H153,'Source data'!$O$2:$P$2017,2, FALSE)</f>
        <v>8304012456</v>
      </c>
      <c r="J153">
        <f>VLOOKUP(J$1&amp;$A153&amp;$C153&amp;$B153&amp;$G153&amp;$H153,'Source data'!$O$2:$P$2017,2, FALSE)</f>
        <v>107203216</v>
      </c>
      <c r="K153">
        <f>VLOOKUP(K$1&amp;$A153&amp;$C153&amp;$B153&amp;$G153&amp;$H153,'Source data'!$O$2:$P$2017,2, FALSE)</f>
        <v>41601248</v>
      </c>
      <c r="L153">
        <f>VLOOKUP(L$1&amp;$A153&amp;$C153&amp;$B153&amp;$G153&amp;$H153,'Source data'!$O$2:$P$2017,2, FALSE)</f>
        <v>62826376</v>
      </c>
      <c r="M153">
        <f>VLOOKUP(M$1&amp;$A153&amp;$C153&amp;$B153&amp;$G153&amp;$H153,'Source data'!$O$2:$P$2017,2, FALSE)</f>
        <v>16807056</v>
      </c>
      <c r="N153">
        <f>VLOOKUP(N$1&amp;$A153&amp;$C153&amp;$B153&amp;$G153&amp;$H153,'Source data'!$O$2:$P$2017,2, FALSE)</f>
        <v>38401152</v>
      </c>
      <c r="O153">
        <f t="shared" si="12"/>
        <v>8411215672</v>
      </c>
      <c r="P153">
        <f t="shared" si="13"/>
        <v>1.2745270146486383</v>
      </c>
      <c r="Q153">
        <f t="shared" si="14"/>
        <v>104427624</v>
      </c>
      <c r="R153">
        <f t="shared" si="15"/>
        <v>60.162602186563205</v>
      </c>
      <c r="S153">
        <f t="shared" si="16"/>
        <v>55208208</v>
      </c>
      <c r="T153">
        <f t="shared" si="17"/>
        <v>69.556961530068136</v>
      </c>
    </row>
    <row r="154" spans="1:20" x14ac:dyDescent="0.25">
      <c r="A154" t="str">
        <f>'Source data'!A154</f>
        <v>radixsort</v>
      </c>
      <c r="B154" t="str">
        <f>'Source data'!B154</f>
        <v>erase</v>
      </c>
      <c r="C154" t="str">
        <f>'Source data'!C154</f>
        <v>MURMUR</v>
      </c>
      <c r="D154">
        <f>'Source data'!D154</f>
        <v>1</v>
      </c>
      <c r="E154">
        <f>'Source data'!E154</f>
        <v>0.8</v>
      </c>
      <c r="F154">
        <f>'Source data'!F154</f>
        <v>16</v>
      </c>
      <c r="G154">
        <f>'Source data'!G154</f>
        <v>45000000</v>
      </c>
      <c r="H154">
        <f>'Source data'!H154</f>
        <v>3</v>
      </c>
      <c r="I154">
        <f>VLOOKUP(I$1&amp;$A154&amp;$C154&amp;$B154&amp;$G154&amp;$H154,'Source data'!$O$2:$P$2017,2, FALSE)</f>
        <v>8160012240</v>
      </c>
      <c r="J154">
        <f>VLOOKUP(J$1&amp;$A154&amp;$C154&amp;$B154&amp;$G154&amp;$H154,'Source data'!$O$2:$P$2017,2, FALSE)</f>
        <v>105603168</v>
      </c>
      <c r="K154">
        <f>VLOOKUP(K$1&amp;$A154&amp;$C154&amp;$B154&amp;$G154&amp;$H154,'Source data'!$O$2:$P$2017,2, FALSE)</f>
        <v>42401272</v>
      </c>
      <c r="L154">
        <f>VLOOKUP(L$1&amp;$A154&amp;$C154&amp;$B154&amp;$G154&amp;$H154,'Source data'!$O$2:$P$2017,2, FALSE)</f>
        <v>60425368</v>
      </c>
      <c r="M154">
        <f>VLOOKUP(M$1&amp;$A154&amp;$C154&amp;$B154&amp;$G154&amp;$H154,'Source data'!$O$2:$P$2017,2, FALSE)</f>
        <v>18407728</v>
      </c>
      <c r="N154">
        <f>VLOOKUP(N$1&amp;$A154&amp;$C154&amp;$B154&amp;$G154&amp;$H154,'Source data'!$O$2:$P$2017,2, FALSE)</f>
        <v>37601128</v>
      </c>
      <c r="O154">
        <f t="shared" si="12"/>
        <v>8265615408</v>
      </c>
      <c r="P154">
        <f t="shared" si="13"/>
        <v>1.2776201503131923</v>
      </c>
      <c r="Q154">
        <f t="shared" si="14"/>
        <v>102826640</v>
      </c>
      <c r="R154">
        <f t="shared" si="15"/>
        <v>58.76431243887771</v>
      </c>
      <c r="S154">
        <f t="shared" si="16"/>
        <v>56008856</v>
      </c>
      <c r="T154">
        <f t="shared" si="17"/>
        <v>67.134254625732765</v>
      </c>
    </row>
    <row r="155" spans="1:20" x14ac:dyDescent="0.25">
      <c r="A155" t="str">
        <f>'Source data'!A155</f>
        <v>radixsort</v>
      </c>
      <c r="B155" t="str">
        <f>'Source data'!B155</f>
        <v>erase</v>
      </c>
      <c r="C155" t="str">
        <f>'Source data'!C155</f>
        <v>MURMUR</v>
      </c>
      <c r="D155">
        <f>'Source data'!D155</f>
        <v>1</v>
      </c>
      <c r="E155">
        <f>'Source data'!E155</f>
        <v>0.8</v>
      </c>
      <c r="F155">
        <f>'Source data'!F155</f>
        <v>16</v>
      </c>
      <c r="G155">
        <f>'Source data'!G155</f>
        <v>90000000</v>
      </c>
      <c r="H155">
        <f>'Source data'!H155</f>
        <v>1</v>
      </c>
      <c r="I155">
        <f>VLOOKUP(I$1&amp;$A155&amp;$C155&amp;$B155&amp;$G155&amp;$H155,'Source data'!$O$2:$P$2017,2, FALSE)</f>
        <v>14912022368</v>
      </c>
      <c r="J155">
        <f>VLOOKUP(J$1&amp;$A155&amp;$C155&amp;$B155&amp;$G155&amp;$H155,'Source data'!$O$2:$P$2017,2, FALSE)</f>
        <v>215206456</v>
      </c>
      <c r="K155">
        <f>VLOOKUP(K$1&amp;$A155&amp;$C155&amp;$B155&amp;$G155&amp;$H155,'Source data'!$O$2:$P$2017,2, FALSE)</f>
        <v>86402592</v>
      </c>
      <c r="L155">
        <f>VLOOKUP(L$1&amp;$A155&amp;$C155&amp;$B155&amp;$G155&amp;$H155,'Source data'!$O$2:$P$2017,2, FALSE)</f>
        <v>127253424</v>
      </c>
      <c r="M155">
        <f>VLOOKUP(M$1&amp;$A155&amp;$C155&amp;$B155&amp;$G155&amp;$H155,'Source data'!$O$2:$P$2017,2, FALSE)</f>
        <v>36815456</v>
      </c>
      <c r="N155">
        <f>VLOOKUP(N$1&amp;$A155&amp;$C155&amp;$B155&amp;$G155&amp;$H155,'Source data'!$O$2:$P$2017,2, FALSE)</f>
        <v>92802784</v>
      </c>
      <c r="O155">
        <f t="shared" si="12"/>
        <v>15127228824</v>
      </c>
      <c r="P155">
        <f t="shared" si="13"/>
        <v>1.4226429606099811</v>
      </c>
      <c r="Q155">
        <f t="shared" si="14"/>
        <v>213656016</v>
      </c>
      <c r="R155">
        <f t="shared" si="15"/>
        <v>59.55995360317867</v>
      </c>
      <c r="S155">
        <f t="shared" si="16"/>
        <v>129618240</v>
      </c>
      <c r="T155">
        <f t="shared" si="17"/>
        <v>71.597009803558507</v>
      </c>
    </row>
    <row r="156" spans="1:20" x14ac:dyDescent="0.25">
      <c r="A156" t="str">
        <f>'Source data'!A156</f>
        <v>radixsort</v>
      </c>
      <c r="B156" t="str">
        <f>'Source data'!B156</f>
        <v>erase</v>
      </c>
      <c r="C156" t="str">
        <f>'Source data'!C156</f>
        <v>MURMUR</v>
      </c>
      <c r="D156">
        <f>'Source data'!D156</f>
        <v>1</v>
      </c>
      <c r="E156">
        <f>'Source data'!E156</f>
        <v>0.8</v>
      </c>
      <c r="F156">
        <f>'Source data'!F156</f>
        <v>16</v>
      </c>
      <c r="G156">
        <f>'Source data'!G156</f>
        <v>90000000</v>
      </c>
      <c r="H156">
        <f>'Source data'!H156</f>
        <v>2</v>
      </c>
      <c r="I156">
        <f>VLOOKUP(I$1&amp;$A156&amp;$C156&amp;$B156&amp;$G156&amp;$H156,'Source data'!$O$2:$P$2017,2, FALSE)</f>
        <v>14672022008</v>
      </c>
      <c r="J156">
        <f>VLOOKUP(J$1&amp;$A156&amp;$C156&amp;$B156&amp;$G156&amp;$H156,'Source data'!$O$2:$P$2017,2, FALSE)</f>
        <v>215206456</v>
      </c>
      <c r="K156">
        <f>VLOOKUP(K$1&amp;$A156&amp;$C156&amp;$B156&amp;$G156&amp;$H156,'Source data'!$O$2:$P$2017,2, FALSE)</f>
        <v>83202496</v>
      </c>
      <c r="L156">
        <f>VLOOKUP(L$1&amp;$A156&amp;$C156&amp;$B156&amp;$G156&amp;$H156,'Source data'!$O$2:$P$2017,2, FALSE)</f>
        <v>127253424</v>
      </c>
      <c r="M156">
        <f>VLOOKUP(M$1&amp;$A156&amp;$C156&amp;$B156&amp;$G156&amp;$H156,'Source data'!$O$2:$P$2017,2, FALSE)</f>
        <v>35614952</v>
      </c>
      <c r="N156">
        <f>VLOOKUP(N$1&amp;$A156&amp;$C156&amp;$B156&amp;$G156&amp;$H156,'Source data'!$O$2:$P$2017,2, FALSE)</f>
        <v>91202736</v>
      </c>
      <c r="O156">
        <f t="shared" si="12"/>
        <v>14887228464</v>
      </c>
      <c r="P156">
        <f t="shared" si="13"/>
        <v>1.4455777079018299</v>
      </c>
      <c r="Q156">
        <f t="shared" si="14"/>
        <v>210455920</v>
      </c>
      <c r="R156">
        <f t="shared" si="15"/>
        <v>60.465594885617854</v>
      </c>
      <c r="S156">
        <f t="shared" si="16"/>
        <v>126817688</v>
      </c>
      <c r="T156">
        <f t="shared" si="17"/>
        <v>71.91641594980031</v>
      </c>
    </row>
    <row r="157" spans="1:20" x14ac:dyDescent="0.25">
      <c r="A157" t="str">
        <f>'Source data'!A157</f>
        <v>radixsort</v>
      </c>
      <c r="B157" t="str">
        <f>'Source data'!B157</f>
        <v>erase</v>
      </c>
      <c r="C157" t="str">
        <f>'Source data'!C157</f>
        <v>MURMUR</v>
      </c>
      <c r="D157">
        <f>'Source data'!D157</f>
        <v>1</v>
      </c>
      <c r="E157">
        <f>'Source data'!E157</f>
        <v>0.8</v>
      </c>
      <c r="F157">
        <f>'Source data'!F157</f>
        <v>16</v>
      </c>
      <c r="G157">
        <f>'Source data'!G157</f>
        <v>90000000</v>
      </c>
      <c r="H157">
        <f>'Source data'!H157</f>
        <v>3</v>
      </c>
      <c r="I157">
        <f>VLOOKUP(I$1&amp;$A157&amp;$C157&amp;$B157&amp;$G157&amp;$H157,'Source data'!$O$2:$P$2017,2, FALSE)</f>
        <v>14720022080</v>
      </c>
      <c r="J157">
        <f>VLOOKUP(J$1&amp;$A157&amp;$C157&amp;$B157&amp;$G157&amp;$H157,'Source data'!$O$2:$P$2017,2, FALSE)</f>
        <v>214406432</v>
      </c>
      <c r="K157">
        <f>VLOOKUP(K$1&amp;$A157&amp;$C157&amp;$B157&amp;$G157&amp;$H157,'Source data'!$O$2:$P$2017,2, FALSE)</f>
        <v>84002520</v>
      </c>
      <c r="L157">
        <f>VLOOKUP(L$1&amp;$A157&amp;$C157&amp;$B157&amp;$G157&amp;$H157,'Source data'!$O$2:$P$2017,2, FALSE)</f>
        <v>125652752</v>
      </c>
      <c r="M157">
        <f>VLOOKUP(M$1&amp;$A157&amp;$C157&amp;$B157&amp;$G157&amp;$H157,'Source data'!$O$2:$P$2017,2, FALSE)</f>
        <v>35614952</v>
      </c>
      <c r="N157">
        <f>VLOOKUP(N$1&amp;$A157&amp;$C157&amp;$B157&amp;$G157&amp;$H157,'Source data'!$O$2:$P$2017,2, FALSE)</f>
        <v>91202736</v>
      </c>
      <c r="O157">
        <f t="shared" si="12"/>
        <v>14934428512</v>
      </c>
      <c r="P157">
        <f t="shared" si="13"/>
        <v>1.4356520694964776</v>
      </c>
      <c r="Q157">
        <f t="shared" si="14"/>
        <v>209655272</v>
      </c>
      <c r="R157">
        <f t="shared" si="15"/>
        <v>59.933027584443479</v>
      </c>
      <c r="S157">
        <f t="shared" si="16"/>
        <v>126817688</v>
      </c>
      <c r="T157">
        <f t="shared" si="17"/>
        <v>71.91641594980031</v>
      </c>
    </row>
    <row r="158" spans="1:20" x14ac:dyDescent="0.25">
      <c r="A158" t="str">
        <f>'Source data'!A158</f>
        <v>radixsort</v>
      </c>
      <c r="B158" t="str">
        <f>'Source data'!B158</f>
        <v>find</v>
      </c>
      <c r="C158" t="str">
        <f>'Source data'!C158</f>
        <v>MURMUR</v>
      </c>
      <c r="D158">
        <f>'Source data'!D158</f>
        <v>1</v>
      </c>
      <c r="E158">
        <f>'Source data'!E158</f>
        <v>0.8</v>
      </c>
      <c r="F158">
        <f>'Source data'!F158</f>
        <v>16</v>
      </c>
      <c r="G158">
        <f>'Source data'!G158</f>
        <v>11300000</v>
      </c>
      <c r="H158">
        <f>'Source data'!H158</f>
        <v>1</v>
      </c>
      <c r="I158">
        <f>VLOOKUP(I$1&amp;$A158&amp;$C158&amp;$B158&amp;$G158&amp;$H158,'Source data'!$O$2:$P$2017,2, FALSE)</f>
        <v>1808002712</v>
      </c>
      <c r="J158">
        <f>VLOOKUP(J$1&amp;$A158&amp;$C158&amp;$B158&amp;$G158&amp;$H158,'Source data'!$O$2:$P$2017,2, FALSE)</f>
        <v>18400552</v>
      </c>
      <c r="K158">
        <f>VLOOKUP(K$1&amp;$A158&amp;$C158&amp;$B158&amp;$G158&amp;$H158,'Source data'!$O$2:$P$2017,2, FALSE)</f>
        <v>2400072</v>
      </c>
      <c r="L158">
        <f>VLOOKUP(L$1&amp;$A158&amp;$C158&amp;$B158&amp;$G158&amp;$H158,'Source data'!$O$2:$P$2017,2, FALSE)</f>
        <v>15606552</v>
      </c>
      <c r="M158">
        <f>VLOOKUP(M$1&amp;$A158&amp;$C158&amp;$B158&amp;$G158&amp;$H158,'Source data'!$O$2:$P$2017,2, FALSE)</f>
        <v>6002520</v>
      </c>
      <c r="N158">
        <f>VLOOKUP(N$1&amp;$A158&amp;$C158&amp;$B158&amp;$G158&amp;$H158,'Source data'!$O$2:$P$2017,2, FALSE)</f>
        <v>7200216</v>
      </c>
      <c r="O158">
        <f t="shared" si="12"/>
        <v>1826403264</v>
      </c>
      <c r="P158">
        <f t="shared" si="13"/>
        <v>1.0074747654415055</v>
      </c>
      <c r="Q158">
        <f t="shared" si="14"/>
        <v>18006624</v>
      </c>
      <c r="R158">
        <f t="shared" si="15"/>
        <v>86.671171675490086</v>
      </c>
      <c r="S158">
        <f t="shared" si="16"/>
        <v>13202736</v>
      </c>
      <c r="T158">
        <f t="shared" si="17"/>
        <v>54.535787127758972</v>
      </c>
    </row>
    <row r="159" spans="1:20" x14ac:dyDescent="0.25">
      <c r="A159" t="str">
        <f>'Source data'!A159</f>
        <v>radixsort</v>
      </c>
      <c r="B159" t="str">
        <f>'Source data'!B159</f>
        <v>find</v>
      </c>
      <c r="C159" t="str">
        <f>'Source data'!C159</f>
        <v>MURMUR</v>
      </c>
      <c r="D159">
        <f>'Source data'!D159</f>
        <v>1</v>
      </c>
      <c r="E159">
        <f>'Source data'!E159</f>
        <v>0.8</v>
      </c>
      <c r="F159">
        <f>'Source data'!F159</f>
        <v>16</v>
      </c>
      <c r="G159">
        <f>'Source data'!G159</f>
        <v>11300000</v>
      </c>
      <c r="H159">
        <f>'Source data'!H159</f>
        <v>2</v>
      </c>
      <c r="I159">
        <f>VLOOKUP(I$1&amp;$A159&amp;$C159&amp;$B159&amp;$G159&amp;$H159,'Source data'!$O$2:$P$2017,2, FALSE)</f>
        <v>1808002712</v>
      </c>
      <c r="J159">
        <f>VLOOKUP(J$1&amp;$A159&amp;$C159&amp;$B159&amp;$G159&amp;$H159,'Source data'!$O$2:$P$2017,2, FALSE)</f>
        <v>19200576</v>
      </c>
      <c r="K159">
        <f>VLOOKUP(K$1&amp;$A159&amp;$C159&amp;$B159&amp;$G159&amp;$H159,'Source data'!$O$2:$P$2017,2, FALSE)</f>
        <v>2400072</v>
      </c>
      <c r="L159">
        <f>VLOOKUP(L$1&amp;$A159&amp;$C159&amp;$B159&amp;$G159&amp;$H159,'Source data'!$O$2:$P$2017,2, FALSE)</f>
        <v>16006720</v>
      </c>
      <c r="M159">
        <f>VLOOKUP(M$1&amp;$A159&amp;$C159&amp;$B159&amp;$G159&amp;$H159,'Source data'!$O$2:$P$2017,2, FALSE)</f>
        <v>6002520</v>
      </c>
      <c r="N159">
        <f>VLOOKUP(N$1&amp;$A159&amp;$C159&amp;$B159&amp;$G159&amp;$H159,'Source data'!$O$2:$P$2017,2, FALSE)</f>
        <v>6400192</v>
      </c>
      <c r="O159">
        <f t="shared" si="12"/>
        <v>1827203288</v>
      </c>
      <c r="P159">
        <f t="shared" si="13"/>
        <v>1.050817723791224</v>
      </c>
      <c r="Q159">
        <f t="shared" si="14"/>
        <v>18406792</v>
      </c>
      <c r="R159">
        <f t="shared" si="15"/>
        <v>86.960943547360131</v>
      </c>
      <c r="S159">
        <f t="shared" si="16"/>
        <v>12402712</v>
      </c>
      <c r="T159">
        <f t="shared" si="17"/>
        <v>51.603165501222634</v>
      </c>
    </row>
    <row r="160" spans="1:20" x14ac:dyDescent="0.25">
      <c r="A160" t="str">
        <f>'Source data'!A160</f>
        <v>radixsort</v>
      </c>
      <c r="B160" t="str">
        <f>'Source data'!B160</f>
        <v>find</v>
      </c>
      <c r="C160" t="str">
        <f>'Source data'!C160</f>
        <v>MURMUR</v>
      </c>
      <c r="D160">
        <f>'Source data'!D160</f>
        <v>1</v>
      </c>
      <c r="E160">
        <f>'Source data'!E160</f>
        <v>0.8</v>
      </c>
      <c r="F160">
        <f>'Source data'!F160</f>
        <v>16</v>
      </c>
      <c r="G160">
        <f>'Source data'!G160</f>
        <v>11300000</v>
      </c>
      <c r="H160">
        <f>'Source data'!H160</f>
        <v>3</v>
      </c>
      <c r="I160">
        <f>VLOOKUP(I$1&amp;$A160&amp;$C160&amp;$B160&amp;$G160&amp;$H160,'Source data'!$O$2:$P$2017,2, FALSE)</f>
        <v>1824002736</v>
      </c>
      <c r="J160">
        <f>VLOOKUP(J$1&amp;$A160&amp;$C160&amp;$B160&amp;$G160&amp;$H160,'Source data'!$O$2:$P$2017,2, FALSE)</f>
        <v>20000600</v>
      </c>
      <c r="K160">
        <f>VLOOKUP(K$1&amp;$A160&amp;$C160&amp;$B160&amp;$G160&amp;$H160,'Source data'!$O$2:$P$2017,2, FALSE)</f>
        <v>2400072</v>
      </c>
      <c r="L160">
        <f>VLOOKUP(L$1&amp;$A160&amp;$C160&amp;$B160&amp;$G160&amp;$H160,'Source data'!$O$2:$P$2017,2, FALSE)</f>
        <v>16406888</v>
      </c>
      <c r="M160">
        <f>VLOOKUP(M$1&amp;$A160&amp;$C160&amp;$B160&amp;$G160&amp;$H160,'Source data'!$O$2:$P$2017,2, FALSE)</f>
        <v>6002520</v>
      </c>
      <c r="N160">
        <f>VLOOKUP(N$1&amp;$A160&amp;$C160&amp;$B160&amp;$G160&amp;$H160,'Source data'!$O$2:$P$2017,2, FALSE)</f>
        <v>7200216</v>
      </c>
      <c r="O160">
        <f t="shared" si="12"/>
        <v>1844003336</v>
      </c>
      <c r="P160">
        <f t="shared" si="13"/>
        <v>1.0846292742281676</v>
      </c>
      <c r="Q160">
        <f t="shared" si="14"/>
        <v>18806960</v>
      </c>
      <c r="R160">
        <f t="shared" si="15"/>
        <v>87.238384087593104</v>
      </c>
      <c r="S160">
        <f t="shared" si="16"/>
        <v>13202736</v>
      </c>
      <c r="T160">
        <f t="shared" si="17"/>
        <v>54.535787127758972</v>
      </c>
    </row>
    <row r="161" spans="1:20" x14ac:dyDescent="0.25">
      <c r="A161" t="str">
        <f>'Source data'!A161</f>
        <v>radixsort</v>
      </c>
      <c r="B161" t="str">
        <f>'Source data'!B161</f>
        <v>find</v>
      </c>
      <c r="C161" t="str">
        <f>'Source data'!C161</f>
        <v>MURMUR</v>
      </c>
      <c r="D161">
        <f>'Source data'!D161</f>
        <v>1</v>
      </c>
      <c r="E161">
        <f>'Source data'!E161</f>
        <v>0.8</v>
      </c>
      <c r="F161">
        <f>'Source data'!F161</f>
        <v>16</v>
      </c>
      <c r="G161">
        <f>'Source data'!G161</f>
        <v>22500000</v>
      </c>
      <c r="H161">
        <f>'Source data'!H161</f>
        <v>1</v>
      </c>
      <c r="I161">
        <f>VLOOKUP(I$1&amp;$A161&amp;$C161&amp;$B161&amp;$G161&amp;$H161,'Source data'!$O$2:$P$2017,2, FALSE)</f>
        <v>4384006576</v>
      </c>
      <c r="J161">
        <f>VLOOKUP(J$1&amp;$A161&amp;$C161&amp;$B161&amp;$G161&amp;$H161,'Source data'!$O$2:$P$2017,2, FALSE)</f>
        <v>56001680</v>
      </c>
      <c r="K161">
        <f>VLOOKUP(K$1&amp;$A161&amp;$C161&amp;$B161&amp;$G161&amp;$H161,'Source data'!$O$2:$P$2017,2, FALSE)</f>
        <v>13600408</v>
      </c>
      <c r="L161">
        <f>VLOOKUP(L$1&amp;$A161&amp;$C161&amp;$B161&amp;$G161&amp;$H161,'Source data'!$O$2:$P$2017,2, FALSE)</f>
        <v>43218144</v>
      </c>
      <c r="M161">
        <f>VLOOKUP(M$1&amp;$A161&amp;$C161&amp;$B161&amp;$G161&amp;$H161,'Source data'!$O$2:$P$2017,2, FALSE)</f>
        <v>14806216</v>
      </c>
      <c r="N161">
        <f>VLOOKUP(N$1&amp;$A161&amp;$C161&amp;$B161&amp;$G161&amp;$H161,'Source data'!$O$2:$P$2017,2, FALSE)</f>
        <v>16000480</v>
      </c>
      <c r="O161">
        <f t="shared" si="12"/>
        <v>4440008256</v>
      </c>
      <c r="P161">
        <f t="shared" si="13"/>
        <v>1.261296753768919</v>
      </c>
      <c r="Q161">
        <f t="shared" si="14"/>
        <v>56818552</v>
      </c>
      <c r="R161">
        <f t="shared" si="15"/>
        <v>76.063437871489583</v>
      </c>
      <c r="S161">
        <f t="shared" si="16"/>
        <v>30806696</v>
      </c>
      <c r="T161">
        <f t="shared" si="17"/>
        <v>51.938318864184595</v>
      </c>
    </row>
    <row r="162" spans="1:20" x14ac:dyDescent="0.25">
      <c r="A162" t="str">
        <f>'Source data'!A162</f>
        <v>radixsort</v>
      </c>
      <c r="B162" t="str">
        <f>'Source data'!B162</f>
        <v>find</v>
      </c>
      <c r="C162" t="str">
        <f>'Source data'!C162</f>
        <v>MURMUR</v>
      </c>
      <c r="D162">
        <f>'Source data'!D162</f>
        <v>1</v>
      </c>
      <c r="E162">
        <f>'Source data'!E162</f>
        <v>0.8</v>
      </c>
      <c r="F162">
        <f>'Source data'!F162</f>
        <v>16</v>
      </c>
      <c r="G162">
        <f>'Source data'!G162</f>
        <v>22500000</v>
      </c>
      <c r="H162">
        <f>'Source data'!H162</f>
        <v>2</v>
      </c>
      <c r="I162">
        <f>VLOOKUP(I$1&amp;$A162&amp;$C162&amp;$B162&amp;$G162&amp;$H162,'Source data'!$O$2:$P$2017,2, FALSE)</f>
        <v>4240006360</v>
      </c>
      <c r="J162">
        <f>VLOOKUP(J$1&amp;$A162&amp;$C162&amp;$B162&amp;$G162&amp;$H162,'Source data'!$O$2:$P$2017,2, FALSE)</f>
        <v>56801704</v>
      </c>
      <c r="K162">
        <f>VLOOKUP(K$1&amp;$A162&amp;$C162&amp;$B162&amp;$G162&amp;$H162,'Source data'!$O$2:$P$2017,2, FALSE)</f>
        <v>14400432</v>
      </c>
      <c r="L162">
        <f>VLOOKUP(L$1&amp;$A162&amp;$C162&amp;$B162&amp;$G162&amp;$H162,'Source data'!$O$2:$P$2017,2, FALSE)</f>
        <v>42017640</v>
      </c>
      <c r="M162">
        <f>VLOOKUP(M$1&amp;$A162&amp;$C162&amp;$B162&amp;$G162&amp;$H162,'Source data'!$O$2:$P$2017,2, FALSE)</f>
        <v>14406048</v>
      </c>
      <c r="N162">
        <f>VLOOKUP(N$1&amp;$A162&amp;$C162&amp;$B162&amp;$G162&amp;$H162,'Source data'!$O$2:$P$2017,2, FALSE)</f>
        <v>16000480</v>
      </c>
      <c r="O162">
        <f t="shared" si="12"/>
        <v>4296808064</v>
      </c>
      <c r="P162">
        <f t="shared" si="13"/>
        <v>1.3219511589522095</v>
      </c>
      <c r="Q162">
        <f t="shared" si="14"/>
        <v>56418072</v>
      </c>
      <c r="R162">
        <f t="shared" si="15"/>
        <v>74.475497851114085</v>
      </c>
      <c r="S162">
        <f t="shared" si="16"/>
        <v>30406528</v>
      </c>
      <c r="T162">
        <f t="shared" si="17"/>
        <v>52.621858043114955</v>
      </c>
    </row>
    <row r="163" spans="1:20" x14ac:dyDescent="0.25">
      <c r="A163" t="str">
        <f>'Source data'!A163</f>
        <v>radixsort</v>
      </c>
      <c r="B163" t="str">
        <f>'Source data'!B163</f>
        <v>find</v>
      </c>
      <c r="C163" t="str">
        <f>'Source data'!C163</f>
        <v>MURMUR</v>
      </c>
      <c r="D163">
        <f>'Source data'!D163</f>
        <v>1</v>
      </c>
      <c r="E163">
        <f>'Source data'!E163</f>
        <v>0.8</v>
      </c>
      <c r="F163">
        <f>'Source data'!F163</f>
        <v>16</v>
      </c>
      <c r="G163">
        <f>'Source data'!G163</f>
        <v>22500000</v>
      </c>
      <c r="H163">
        <f>'Source data'!H163</f>
        <v>3</v>
      </c>
      <c r="I163">
        <f>VLOOKUP(I$1&amp;$A163&amp;$C163&amp;$B163&amp;$G163&amp;$H163,'Source data'!$O$2:$P$2017,2, FALSE)</f>
        <v>4400006600</v>
      </c>
      <c r="J163">
        <f>VLOOKUP(J$1&amp;$A163&amp;$C163&amp;$B163&amp;$G163&amp;$H163,'Source data'!$O$2:$P$2017,2, FALSE)</f>
        <v>56801704</v>
      </c>
      <c r="K163">
        <f>VLOOKUP(K$1&amp;$A163&amp;$C163&amp;$B163&amp;$G163&amp;$H163,'Source data'!$O$2:$P$2017,2, FALSE)</f>
        <v>14400432</v>
      </c>
      <c r="L163">
        <f>VLOOKUP(L$1&amp;$A163&amp;$C163&amp;$B163&amp;$G163&amp;$H163,'Source data'!$O$2:$P$2017,2, FALSE)</f>
        <v>43218144</v>
      </c>
      <c r="M163">
        <f>VLOOKUP(M$1&amp;$A163&amp;$C163&amp;$B163&amp;$G163&amp;$H163,'Source data'!$O$2:$P$2017,2, FALSE)</f>
        <v>14406048</v>
      </c>
      <c r="N163">
        <f>VLOOKUP(N$1&amp;$A163&amp;$C163&amp;$B163&amp;$G163&amp;$H163,'Source data'!$O$2:$P$2017,2, FALSE)</f>
        <v>16000480</v>
      </c>
      <c r="O163">
        <f t="shared" si="12"/>
        <v>4456808304</v>
      </c>
      <c r="P163">
        <f t="shared" si="13"/>
        <v>1.2744928685629195</v>
      </c>
      <c r="Q163">
        <f t="shared" si="14"/>
        <v>57618576</v>
      </c>
      <c r="R163">
        <f t="shared" si="15"/>
        <v>75.007310142479056</v>
      </c>
      <c r="S163">
        <f t="shared" si="16"/>
        <v>30406528</v>
      </c>
      <c r="T163">
        <f t="shared" si="17"/>
        <v>52.621858043114955</v>
      </c>
    </row>
    <row r="164" spans="1:20" x14ac:dyDescent="0.25">
      <c r="A164" t="str">
        <f>'Source data'!A164</f>
        <v>radixsort</v>
      </c>
      <c r="B164" t="str">
        <f>'Source data'!B164</f>
        <v>find</v>
      </c>
      <c r="C164" t="str">
        <f>'Source data'!C164</f>
        <v>MURMUR</v>
      </c>
      <c r="D164">
        <f>'Source data'!D164</f>
        <v>1</v>
      </c>
      <c r="E164">
        <f>'Source data'!E164</f>
        <v>0.8</v>
      </c>
      <c r="F164">
        <f>'Source data'!F164</f>
        <v>16</v>
      </c>
      <c r="G164">
        <f>'Source data'!G164</f>
        <v>45000000</v>
      </c>
      <c r="H164">
        <f>'Source data'!H164</f>
        <v>1</v>
      </c>
      <c r="I164">
        <f>VLOOKUP(I$1&amp;$A164&amp;$C164&amp;$B164&amp;$G164&amp;$H164,'Source data'!$O$2:$P$2017,2, FALSE)</f>
        <v>7824011736</v>
      </c>
      <c r="J164">
        <f>VLOOKUP(J$1&amp;$A164&amp;$C164&amp;$B164&amp;$G164&amp;$H164,'Source data'!$O$2:$P$2017,2, FALSE)</f>
        <v>100803024</v>
      </c>
      <c r="K164">
        <f>VLOOKUP(K$1&amp;$A164&amp;$C164&amp;$B164&amp;$G164&amp;$H164,'Source data'!$O$2:$P$2017,2, FALSE)</f>
        <v>38401152</v>
      </c>
      <c r="L164">
        <f>VLOOKUP(L$1&amp;$A164&amp;$C164&amp;$B164&amp;$G164&amp;$H164,'Source data'!$O$2:$P$2017,2, FALSE)</f>
        <v>56023520</v>
      </c>
      <c r="M164">
        <f>VLOOKUP(M$1&amp;$A164&amp;$C164&amp;$B164&amp;$G164&amp;$H164,'Source data'!$O$2:$P$2017,2, FALSE)</f>
        <v>17207224</v>
      </c>
      <c r="N164">
        <f>VLOOKUP(N$1&amp;$A164&amp;$C164&amp;$B164&amp;$G164&amp;$H164,'Source data'!$O$2:$P$2017,2, FALSE)</f>
        <v>36801104</v>
      </c>
      <c r="O164">
        <f t="shared" si="12"/>
        <v>7924814760</v>
      </c>
      <c r="P164">
        <f t="shared" si="13"/>
        <v>1.2719921796632632</v>
      </c>
      <c r="Q164">
        <f t="shared" si="14"/>
        <v>94424672</v>
      </c>
      <c r="R164">
        <f t="shared" si="15"/>
        <v>59.331442528071477</v>
      </c>
      <c r="S164">
        <f t="shared" si="16"/>
        <v>54008328</v>
      </c>
      <c r="T164">
        <f t="shared" si="17"/>
        <v>68.139683939113979</v>
      </c>
    </row>
    <row r="165" spans="1:20" x14ac:dyDescent="0.25">
      <c r="A165" t="str">
        <f>'Source data'!A165</f>
        <v>radixsort</v>
      </c>
      <c r="B165" t="str">
        <f>'Source data'!B165</f>
        <v>find</v>
      </c>
      <c r="C165" t="str">
        <f>'Source data'!C165</f>
        <v>MURMUR</v>
      </c>
      <c r="D165">
        <f>'Source data'!D165</f>
        <v>1</v>
      </c>
      <c r="E165">
        <f>'Source data'!E165</f>
        <v>0.8</v>
      </c>
      <c r="F165">
        <f>'Source data'!F165</f>
        <v>16</v>
      </c>
      <c r="G165">
        <f>'Source data'!G165</f>
        <v>45000000</v>
      </c>
      <c r="H165">
        <f>'Source data'!H165</f>
        <v>2</v>
      </c>
      <c r="I165">
        <f>VLOOKUP(I$1&amp;$A165&amp;$C165&amp;$B165&amp;$G165&amp;$H165,'Source data'!$O$2:$P$2017,2, FALSE)</f>
        <v>8240012360</v>
      </c>
      <c r="J165">
        <f>VLOOKUP(J$1&amp;$A165&amp;$C165&amp;$B165&amp;$G165&amp;$H165,'Source data'!$O$2:$P$2017,2, FALSE)</f>
        <v>104803144</v>
      </c>
      <c r="K165">
        <f>VLOOKUP(K$1&amp;$A165&amp;$C165&amp;$B165&amp;$G165&amp;$H165,'Source data'!$O$2:$P$2017,2, FALSE)</f>
        <v>40801224</v>
      </c>
      <c r="L165">
        <f>VLOOKUP(L$1&amp;$A165&amp;$C165&amp;$B165&amp;$G165&amp;$H165,'Source data'!$O$2:$P$2017,2, FALSE)</f>
        <v>61225704</v>
      </c>
      <c r="M165">
        <f>VLOOKUP(M$1&amp;$A165&amp;$C165&amp;$B165&amp;$G165&amp;$H165,'Source data'!$O$2:$P$2017,2, FALSE)</f>
        <v>17207224</v>
      </c>
      <c r="N165">
        <f>VLOOKUP(N$1&amp;$A165&amp;$C165&amp;$B165&amp;$G165&amp;$H165,'Source data'!$O$2:$P$2017,2, FALSE)</f>
        <v>38401152</v>
      </c>
      <c r="O165">
        <f t="shared" si="12"/>
        <v>8344815504</v>
      </c>
      <c r="P165">
        <f t="shared" si="13"/>
        <v>1.2559072630157457</v>
      </c>
      <c r="Q165">
        <f t="shared" si="14"/>
        <v>102026928</v>
      </c>
      <c r="R165">
        <f t="shared" si="15"/>
        <v>60.009357529612181</v>
      </c>
      <c r="S165">
        <f t="shared" si="16"/>
        <v>55608376</v>
      </c>
      <c r="T165">
        <f t="shared" si="17"/>
        <v>69.056416968551645</v>
      </c>
    </row>
    <row r="166" spans="1:20" x14ac:dyDescent="0.25">
      <c r="A166" t="str">
        <f>'Source data'!A166</f>
        <v>radixsort</v>
      </c>
      <c r="B166" t="str">
        <f>'Source data'!B166</f>
        <v>find</v>
      </c>
      <c r="C166" t="str">
        <f>'Source data'!C166</f>
        <v>MURMUR</v>
      </c>
      <c r="D166">
        <f>'Source data'!D166</f>
        <v>1</v>
      </c>
      <c r="E166">
        <f>'Source data'!E166</f>
        <v>0.8</v>
      </c>
      <c r="F166">
        <f>'Source data'!F166</f>
        <v>16</v>
      </c>
      <c r="G166">
        <f>'Source data'!G166</f>
        <v>45000000</v>
      </c>
      <c r="H166">
        <f>'Source data'!H166</f>
        <v>3</v>
      </c>
      <c r="I166">
        <f>VLOOKUP(I$1&amp;$A166&amp;$C166&amp;$B166&amp;$G166&amp;$H166,'Source data'!$O$2:$P$2017,2, FALSE)</f>
        <v>8320012480</v>
      </c>
      <c r="J166">
        <f>VLOOKUP(J$1&amp;$A166&amp;$C166&amp;$B166&amp;$G166&amp;$H166,'Source data'!$O$2:$P$2017,2, FALSE)</f>
        <v>106403192</v>
      </c>
      <c r="K166">
        <f>VLOOKUP(K$1&amp;$A166&amp;$C166&amp;$B166&amp;$G166&amp;$H166,'Source data'!$O$2:$P$2017,2, FALSE)</f>
        <v>42401272</v>
      </c>
      <c r="L166">
        <f>VLOOKUP(L$1&amp;$A166&amp;$C166&amp;$B166&amp;$G166&amp;$H166,'Source data'!$O$2:$P$2017,2, FALSE)</f>
        <v>62826376</v>
      </c>
      <c r="M166">
        <f>VLOOKUP(M$1&amp;$A166&amp;$C166&amp;$B166&amp;$G166&amp;$H166,'Source data'!$O$2:$P$2017,2, FALSE)</f>
        <v>16807056</v>
      </c>
      <c r="N166">
        <f>VLOOKUP(N$1&amp;$A166&amp;$C166&amp;$B166&amp;$G166&amp;$H166,'Source data'!$O$2:$P$2017,2, FALSE)</f>
        <v>38401152</v>
      </c>
      <c r="O166">
        <f t="shared" si="12"/>
        <v>8426415672</v>
      </c>
      <c r="P166">
        <f t="shared" si="13"/>
        <v>1.2627337190777976</v>
      </c>
      <c r="Q166">
        <f t="shared" si="14"/>
        <v>105227648</v>
      </c>
      <c r="R166">
        <f t="shared" si="15"/>
        <v>59.705198390445823</v>
      </c>
      <c r="S166">
        <f t="shared" si="16"/>
        <v>55208208</v>
      </c>
      <c r="T166">
        <f t="shared" si="17"/>
        <v>69.556961530068136</v>
      </c>
    </row>
    <row r="167" spans="1:20" x14ac:dyDescent="0.25">
      <c r="A167" t="str">
        <f>'Source data'!A167</f>
        <v>radixsort</v>
      </c>
      <c r="B167" t="str">
        <f>'Source data'!B167</f>
        <v>find</v>
      </c>
      <c r="C167" t="str">
        <f>'Source data'!C167</f>
        <v>MURMUR</v>
      </c>
      <c r="D167">
        <f>'Source data'!D167</f>
        <v>1</v>
      </c>
      <c r="E167">
        <f>'Source data'!E167</f>
        <v>0.8</v>
      </c>
      <c r="F167">
        <f>'Source data'!F167</f>
        <v>16</v>
      </c>
      <c r="G167">
        <f>'Source data'!G167</f>
        <v>90000000</v>
      </c>
      <c r="H167">
        <f>'Source data'!H167</f>
        <v>1</v>
      </c>
      <c r="I167">
        <f>VLOOKUP(I$1&amp;$A167&amp;$C167&amp;$B167&amp;$G167&amp;$H167,'Source data'!$O$2:$P$2017,2, FALSE)</f>
        <v>14896022344</v>
      </c>
      <c r="J167">
        <f>VLOOKUP(J$1&amp;$A167&amp;$C167&amp;$B167&amp;$G167&amp;$H167,'Source data'!$O$2:$P$2017,2, FALSE)</f>
        <v>214406432</v>
      </c>
      <c r="K167">
        <f>VLOOKUP(K$1&amp;$A167&amp;$C167&amp;$B167&amp;$G167&amp;$H167,'Source data'!$O$2:$P$2017,2, FALSE)</f>
        <v>87202616</v>
      </c>
      <c r="L167">
        <f>VLOOKUP(L$1&amp;$A167&amp;$C167&amp;$B167&amp;$G167&amp;$H167,'Source data'!$O$2:$P$2017,2, FALSE)</f>
        <v>126853256</v>
      </c>
      <c r="M167">
        <f>VLOOKUP(M$1&amp;$A167&amp;$C167&amp;$B167&amp;$G167&amp;$H167,'Source data'!$O$2:$P$2017,2, FALSE)</f>
        <v>36015120</v>
      </c>
      <c r="N167">
        <f>VLOOKUP(N$1&amp;$A167&amp;$C167&amp;$B167&amp;$G167&amp;$H167,'Source data'!$O$2:$P$2017,2, FALSE)</f>
        <v>92802784</v>
      </c>
      <c r="O167">
        <f t="shared" si="12"/>
        <v>15110428776</v>
      </c>
      <c r="P167">
        <f t="shared" si="13"/>
        <v>1.4189301652415267</v>
      </c>
      <c r="Q167">
        <f t="shared" si="14"/>
        <v>214055872</v>
      </c>
      <c r="R167">
        <f t="shared" si="15"/>
        <v>59.261750128489822</v>
      </c>
      <c r="S167">
        <f t="shared" si="16"/>
        <v>128817904</v>
      </c>
      <c r="T167">
        <f t="shared" si="17"/>
        <v>72.041836668915209</v>
      </c>
    </row>
    <row r="168" spans="1:20" x14ac:dyDescent="0.25">
      <c r="A168" t="str">
        <f>'Source data'!A168</f>
        <v>radixsort</v>
      </c>
      <c r="B168" t="str">
        <f>'Source data'!B168</f>
        <v>find</v>
      </c>
      <c r="C168" t="str">
        <f>'Source data'!C168</f>
        <v>MURMUR</v>
      </c>
      <c r="D168">
        <f>'Source data'!D168</f>
        <v>1</v>
      </c>
      <c r="E168">
        <f>'Source data'!E168</f>
        <v>0.8</v>
      </c>
      <c r="F168">
        <f>'Source data'!F168</f>
        <v>16</v>
      </c>
      <c r="G168">
        <f>'Source data'!G168</f>
        <v>90000000</v>
      </c>
      <c r="H168">
        <f>'Source data'!H168</f>
        <v>2</v>
      </c>
      <c r="I168">
        <f>VLOOKUP(I$1&amp;$A168&amp;$C168&amp;$B168&amp;$G168&amp;$H168,'Source data'!$O$2:$P$2017,2, FALSE)</f>
        <v>14720022080</v>
      </c>
      <c r="J168">
        <f>VLOOKUP(J$1&amp;$A168&amp;$C168&amp;$B168&amp;$G168&amp;$H168,'Source data'!$O$2:$P$2017,2, FALSE)</f>
        <v>216006480</v>
      </c>
      <c r="K168">
        <f>VLOOKUP(K$1&amp;$A168&amp;$C168&amp;$B168&amp;$G168&amp;$H168,'Source data'!$O$2:$P$2017,2, FALSE)</f>
        <v>84002520</v>
      </c>
      <c r="L168">
        <f>VLOOKUP(L$1&amp;$A168&amp;$C168&amp;$B168&amp;$G168&amp;$H168,'Source data'!$O$2:$P$2017,2, FALSE)</f>
        <v>126453088</v>
      </c>
      <c r="M168">
        <f>VLOOKUP(M$1&amp;$A168&amp;$C168&amp;$B168&amp;$G168&amp;$H168,'Source data'!$O$2:$P$2017,2, FALSE)</f>
        <v>35614952</v>
      </c>
      <c r="N168">
        <f>VLOOKUP(N$1&amp;$A168&amp;$C168&amp;$B168&amp;$G168&amp;$H168,'Source data'!$O$2:$P$2017,2, FALSE)</f>
        <v>91202736</v>
      </c>
      <c r="O168">
        <f t="shared" si="12"/>
        <v>14936028560</v>
      </c>
      <c r="P168">
        <f t="shared" si="13"/>
        <v>1.4462109464525557</v>
      </c>
      <c r="Q168">
        <f t="shared" si="14"/>
        <v>210455608</v>
      </c>
      <c r="R168">
        <f t="shared" si="15"/>
        <v>60.085397201674951</v>
      </c>
      <c r="S168">
        <f t="shared" si="16"/>
        <v>126817688</v>
      </c>
      <c r="T168">
        <f t="shared" si="17"/>
        <v>71.91641594980031</v>
      </c>
    </row>
    <row r="169" spans="1:20" x14ac:dyDescent="0.25">
      <c r="A169" t="str">
        <f>'Source data'!A169</f>
        <v>radixsort</v>
      </c>
      <c r="B169" t="str">
        <f>'Source data'!B169</f>
        <v>find</v>
      </c>
      <c r="C169" t="str">
        <f>'Source data'!C169</f>
        <v>MURMUR</v>
      </c>
      <c r="D169">
        <f>'Source data'!D169</f>
        <v>1</v>
      </c>
      <c r="E169">
        <f>'Source data'!E169</f>
        <v>0.8</v>
      </c>
      <c r="F169">
        <f>'Source data'!F169</f>
        <v>16</v>
      </c>
      <c r="G169">
        <f>'Source data'!G169</f>
        <v>90000000</v>
      </c>
      <c r="H169">
        <f>'Source data'!H169</f>
        <v>3</v>
      </c>
      <c r="I169">
        <f>VLOOKUP(I$1&amp;$A169&amp;$C169&amp;$B169&amp;$G169&amp;$H169,'Source data'!$O$2:$P$2017,2, FALSE)</f>
        <v>15792023688</v>
      </c>
      <c r="J169">
        <f>VLOOKUP(J$1&amp;$A169&amp;$C169&amp;$B169&amp;$G169&amp;$H169,'Source data'!$O$2:$P$2017,2, FALSE)</f>
        <v>222406672</v>
      </c>
      <c r="K169">
        <f>VLOOKUP(K$1&amp;$A169&amp;$C169&amp;$B169&amp;$G169&amp;$H169,'Source data'!$O$2:$P$2017,2, FALSE)</f>
        <v>98402952</v>
      </c>
      <c r="L169">
        <f>VLOOKUP(L$1&amp;$A169&amp;$C169&amp;$B169&amp;$G169&amp;$H169,'Source data'!$O$2:$P$2017,2, FALSE)</f>
        <v>129254264</v>
      </c>
      <c r="M169">
        <f>VLOOKUP(M$1&amp;$A169&amp;$C169&amp;$B169&amp;$G169&amp;$H169,'Source data'!$O$2:$P$2017,2, FALSE)</f>
        <v>34414448</v>
      </c>
      <c r="N169">
        <f>VLOOKUP(N$1&amp;$A169&amp;$C169&amp;$B169&amp;$G169&amp;$H169,'Source data'!$O$2:$P$2017,2, FALSE)</f>
        <v>93602808</v>
      </c>
      <c r="O169">
        <f t="shared" si="12"/>
        <v>16014430360</v>
      </c>
      <c r="P169">
        <f t="shared" si="13"/>
        <v>1.3887891545334992</v>
      </c>
      <c r="Q169">
        <f t="shared" si="14"/>
        <v>227657216</v>
      </c>
      <c r="R169">
        <f t="shared" si="15"/>
        <v>56.775825634272891</v>
      </c>
      <c r="S169">
        <f t="shared" si="16"/>
        <v>128017256</v>
      </c>
      <c r="T169">
        <f t="shared" si="17"/>
        <v>73.117336619057042</v>
      </c>
    </row>
    <row r="170" spans="1:20" x14ac:dyDescent="0.25">
      <c r="A170" t="str">
        <f>'Source data'!A170</f>
        <v>radixsort</v>
      </c>
      <c r="B170" t="str">
        <f>'Source data'!B170</f>
        <v>insert</v>
      </c>
      <c r="C170" t="str">
        <f>'Source data'!C170</f>
        <v>MURMUR</v>
      </c>
      <c r="D170">
        <f>'Source data'!D170</f>
        <v>1</v>
      </c>
      <c r="E170">
        <f>'Source data'!E170</f>
        <v>0.8</v>
      </c>
      <c r="F170">
        <f>'Source data'!F170</f>
        <v>16</v>
      </c>
      <c r="G170">
        <f>'Source data'!G170</f>
        <v>11300000</v>
      </c>
      <c r="H170">
        <f>'Source data'!H170</f>
        <v>1</v>
      </c>
      <c r="I170">
        <f>VLOOKUP(I$1&amp;$A170&amp;$C170&amp;$B170&amp;$G170&amp;$H170,'Source data'!$O$2:$P$2017,2, FALSE)</f>
        <v>1792002688</v>
      </c>
      <c r="J170">
        <f>VLOOKUP(J$1&amp;$A170&amp;$C170&amp;$B170&amp;$G170&amp;$H170,'Source data'!$O$2:$P$2017,2, FALSE)</f>
        <v>18400552</v>
      </c>
      <c r="K170">
        <f>VLOOKUP(K$1&amp;$A170&amp;$C170&amp;$B170&amp;$G170&amp;$H170,'Source data'!$O$2:$P$2017,2, FALSE)</f>
        <v>2400072</v>
      </c>
      <c r="L170">
        <f>VLOOKUP(L$1&amp;$A170&amp;$C170&amp;$B170&amp;$G170&amp;$H170,'Source data'!$O$2:$P$2017,2, FALSE)</f>
        <v>15606552</v>
      </c>
      <c r="M170">
        <f>VLOOKUP(M$1&amp;$A170&amp;$C170&amp;$B170&amp;$G170&amp;$H170,'Source data'!$O$2:$P$2017,2, FALSE)</f>
        <v>6402688</v>
      </c>
      <c r="N170">
        <f>VLOOKUP(N$1&amp;$A170&amp;$C170&amp;$B170&amp;$G170&amp;$H170,'Source data'!$O$2:$P$2017,2, FALSE)</f>
        <v>6400192</v>
      </c>
      <c r="O170">
        <f t="shared" si="12"/>
        <v>1810403240</v>
      </c>
      <c r="P170">
        <f t="shared" si="13"/>
        <v>1.0163786494328193</v>
      </c>
      <c r="Q170">
        <f t="shared" si="14"/>
        <v>18006624</v>
      </c>
      <c r="R170">
        <f t="shared" si="15"/>
        <v>86.671171675490086</v>
      </c>
      <c r="S170">
        <f t="shared" si="16"/>
        <v>12802880</v>
      </c>
      <c r="T170">
        <f t="shared" si="17"/>
        <v>49.990252193256516</v>
      </c>
    </row>
    <row r="171" spans="1:20" x14ac:dyDescent="0.25">
      <c r="A171" t="str">
        <f>'Source data'!A171</f>
        <v>radixsort</v>
      </c>
      <c r="B171" t="str">
        <f>'Source data'!B171</f>
        <v>insert</v>
      </c>
      <c r="C171" t="str">
        <f>'Source data'!C171</f>
        <v>MURMUR</v>
      </c>
      <c r="D171">
        <f>'Source data'!D171</f>
        <v>1</v>
      </c>
      <c r="E171">
        <f>'Source data'!E171</f>
        <v>0.8</v>
      </c>
      <c r="F171">
        <f>'Source data'!F171</f>
        <v>16</v>
      </c>
      <c r="G171">
        <f>'Source data'!G171</f>
        <v>11300000</v>
      </c>
      <c r="H171">
        <f>'Source data'!H171</f>
        <v>2</v>
      </c>
      <c r="I171">
        <f>VLOOKUP(I$1&amp;$A171&amp;$C171&amp;$B171&amp;$G171&amp;$H171,'Source data'!$O$2:$P$2017,2, FALSE)</f>
        <v>1808002712</v>
      </c>
      <c r="J171">
        <f>VLOOKUP(J$1&amp;$A171&amp;$C171&amp;$B171&amp;$G171&amp;$H171,'Source data'!$O$2:$P$2017,2, FALSE)</f>
        <v>19200576</v>
      </c>
      <c r="K171">
        <f>VLOOKUP(K$1&amp;$A171&amp;$C171&amp;$B171&amp;$G171&amp;$H171,'Source data'!$O$2:$P$2017,2, FALSE)</f>
        <v>2400072</v>
      </c>
      <c r="L171">
        <f>VLOOKUP(L$1&amp;$A171&amp;$C171&amp;$B171&amp;$G171&amp;$H171,'Source data'!$O$2:$P$2017,2, FALSE)</f>
        <v>16006720</v>
      </c>
      <c r="M171">
        <f>VLOOKUP(M$1&amp;$A171&amp;$C171&amp;$B171&amp;$G171&amp;$H171,'Source data'!$O$2:$P$2017,2, FALSE)</f>
        <v>6002520</v>
      </c>
      <c r="N171">
        <f>VLOOKUP(N$1&amp;$A171&amp;$C171&amp;$B171&amp;$G171&amp;$H171,'Source data'!$O$2:$P$2017,2, FALSE)</f>
        <v>7200216</v>
      </c>
      <c r="O171">
        <f t="shared" si="12"/>
        <v>1827203288</v>
      </c>
      <c r="P171">
        <f t="shared" si="13"/>
        <v>1.050817723791224</v>
      </c>
      <c r="Q171">
        <f t="shared" si="14"/>
        <v>18406792</v>
      </c>
      <c r="R171">
        <f t="shared" si="15"/>
        <v>86.960943547360131</v>
      </c>
      <c r="S171">
        <f t="shared" si="16"/>
        <v>13202736</v>
      </c>
      <c r="T171">
        <f t="shared" si="17"/>
        <v>54.535787127758972</v>
      </c>
    </row>
    <row r="172" spans="1:20" x14ac:dyDescent="0.25">
      <c r="A172" t="str">
        <f>'Source data'!A172</f>
        <v>radixsort</v>
      </c>
      <c r="B172" t="str">
        <f>'Source data'!B172</f>
        <v>insert</v>
      </c>
      <c r="C172" t="str">
        <f>'Source data'!C172</f>
        <v>MURMUR</v>
      </c>
      <c r="D172">
        <f>'Source data'!D172</f>
        <v>1</v>
      </c>
      <c r="E172">
        <f>'Source data'!E172</f>
        <v>0.8</v>
      </c>
      <c r="F172">
        <f>'Source data'!F172</f>
        <v>16</v>
      </c>
      <c r="G172">
        <f>'Source data'!G172</f>
        <v>11300000</v>
      </c>
      <c r="H172">
        <f>'Source data'!H172</f>
        <v>3</v>
      </c>
      <c r="I172">
        <f>VLOOKUP(I$1&amp;$A172&amp;$C172&amp;$B172&amp;$G172&amp;$H172,'Source data'!$O$2:$P$2017,2, FALSE)</f>
        <v>1776002664</v>
      </c>
      <c r="J172">
        <f>VLOOKUP(J$1&amp;$A172&amp;$C172&amp;$B172&amp;$G172&amp;$H172,'Source data'!$O$2:$P$2017,2, FALSE)</f>
        <v>16800504</v>
      </c>
      <c r="K172">
        <f>VLOOKUP(K$1&amp;$A172&amp;$C172&amp;$B172&amp;$G172&amp;$H172,'Source data'!$O$2:$P$2017,2, FALSE)</f>
        <v>3200096</v>
      </c>
      <c r="L172">
        <f>VLOOKUP(L$1&amp;$A172&amp;$C172&amp;$B172&amp;$G172&amp;$H172,'Source data'!$O$2:$P$2017,2, FALSE)</f>
        <v>14406048</v>
      </c>
      <c r="M172">
        <f>VLOOKUP(M$1&amp;$A172&amp;$C172&amp;$B172&amp;$G172&amp;$H172,'Source data'!$O$2:$P$2017,2, FALSE)</f>
        <v>6002520</v>
      </c>
      <c r="N172">
        <f>VLOOKUP(N$1&amp;$A172&amp;$C172&amp;$B172&amp;$G172&amp;$H172,'Source data'!$O$2:$P$2017,2, FALSE)</f>
        <v>7200216</v>
      </c>
      <c r="O172">
        <f t="shared" si="12"/>
        <v>1792803168</v>
      </c>
      <c r="P172">
        <f t="shared" si="13"/>
        <v>0.93710811648900427</v>
      </c>
      <c r="Q172">
        <f t="shared" si="14"/>
        <v>17606144</v>
      </c>
      <c r="R172">
        <f t="shared" si="15"/>
        <v>81.823981446476864</v>
      </c>
      <c r="S172">
        <f t="shared" si="16"/>
        <v>13202736</v>
      </c>
      <c r="T172">
        <f t="shared" si="17"/>
        <v>54.535787127758972</v>
      </c>
    </row>
    <row r="173" spans="1:20" x14ac:dyDescent="0.25">
      <c r="A173" t="str">
        <f>'Source data'!A173</f>
        <v>radixsort</v>
      </c>
      <c r="B173" t="str">
        <f>'Source data'!B173</f>
        <v>insert</v>
      </c>
      <c r="C173" t="str">
        <f>'Source data'!C173</f>
        <v>MURMUR</v>
      </c>
      <c r="D173">
        <f>'Source data'!D173</f>
        <v>1</v>
      </c>
      <c r="E173">
        <f>'Source data'!E173</f>
        <v>0.8</v>
      </c>
      <c r="F173">
        <f>'Source data'!F173</f>
        <v>16</v>
      </c>
      <c r="G173">
        <f>'Source data'!G173</f>
        <v>22500000</v>
      </c>
      <c r="H173">
        <f>'Source data'!H173</f>
        <v>1</v>
      </c>
      <c r="I173">
        <f>VLOOKUP(I$1&amp;$A173&amp;$C173&amp;$B173&amp;$G173&amp;$H173,'Source data'!$O$2:$P$2017,2, FALSE)</f>
        <v>4384006576</v>
      </c>
      <c r="J173">
        <f>VLOOKUP(J$1&amp;$A173&amp;$C173&amp;$B173&amp;$G173&amp;$H173,'Source data'!$O$2:$P$2017,2, FALSE)</f>
        <v>56801704</v>
      </c>
      <c r="K173">
        <f>VLOOKUP(K$1&amp;$A173&amp;$C173&amp;$B173&amp;$G173&amp;$H173,'Source data'!$O$2:$P$2017,2, FALSE)</f>
        <v>14400432</v>
      </c>
      <c r="L173">
        <f>VLOOKUP(L$1&amp;$A173&amp;$C173&amp;$B173&amp;$G173&amp;$H173,'Source data'!$O$2:$P$2017,2, FALSE)</f>
        <v>42817976</v>
      </c>
      <c r="M173">
        <f>VLOOKUP(M$1&amp;$A173&amp;$C173&amp;$B173&amp;$G173&amp;$H173,'Source data'!$O$2:$P$2017,2, FALSE)</f>
        <v>15606552</v>
      </c>
      <c r="N173">
        <f>VLOOKUP(N$1&amp;$A173&amp;$C173&amp;$B173&amp;$G173&amp;$H173,'Source data'!$O$2:$P$2017,2, FALSE)</f>
        <v>16000480</v>
      </c>
      <c r="O173">
        <f t="shared" si="12"/>
        <v>4440808280</v>
      </c>
      <c r="P173">
        <f t="shared" si="13"/>
        <v>1.2790848066064227</v>
      </c>
      <c r="Q173">
        <f t="shared" si="14"/>
        <v>57218408</v>
      </c>
      <c r="R173">
        <f t="shared" si="15"/>
        <v>74.832518933417376</v>
      </c>
      <c r="S173">
        <f t="shared" si="16"/>
        <v>31607032</v>
      </c>
      <c r="T173">
        <f t="shared" si="17"/>
        <v>50.62316512350796</v>
      </c>
    </row>
    <row r="174" spans="1:20" x14ac:dyDescent="0.25">
      <c r="A174" t="str">
        <f>'Source data'!A174</f>
        <v>radixsort</v>
      </c>
      <c r="B174" t="str">
        <f>'Source data'!B174</f>
        <v>insert</v>
      </c>
      <c r="C174" t="str">
        <f>'Source data'!C174</f>
        <v>MURMUR</v>
      </c>
      <c r="D174">
        <f>'Source data'!D174</f>
        <v>1</v>
      </c>
      <c r="E174">
        <f>'Source data'!E174</f>
        <v>0.8</v>
      </c>
      <c r="F174">
        <f>'Source data'!F174</f>
        <v>16</v>
      </c>
      <c r="G174">
        <f>'Source data'!G174</f>
        <v>22500000</v>
      </c>
      <c r="H174">
        <f>'Source data'!H174</f>
        <v>2</v>
      </c>
      <c r="I174">
        <f>VLOOKUP(I$1&amp;$A174&amp;$C174&amp;$B174&amp;$G174&amp;$H174,'Source data'!$O$2:$P$2017,2, FALSE)</f>
        <v>4128006192</v>
      </c>
      <c r="J174">
        <f>VLOOKUP(J$1&amp;$A174&amp;$C174&amp;$B174&amp;$G174&amp;$H174,'Source data'!$O$2:$P$2017,2, FALSE)</f>
        <v>55201656</v>
      </c>
      <c r="K174">
        <f>VLOOKUP(K$1&amp;$A174&amp;$C174&amp;$B174&amp;$G174&amp;$H174,'Source data'!$O$2:$P$2017,2, FALSE)</f>
        <v>13600408</v>
      </c>
      <c r="L174">
        <f>VLOOKUP(L$1&amp;$A174&amp;$C174&amp;$B174&amp;$G174&amp;$H174,'Source data'!$O$2:$P$2017,2, FALSE)</f>
        <v>41217304</v>
      </c>
      <c r="M174">
        <f>VLOOKUP(M$1&amp;$A174&amp;$C174&amp;$B174&amp;$G174&amp;$H174,'Source data'!$O$2:$P$2017,2, FALSE)</f>
        <v>13205544</v>
      </c>
      <c r="N174">
        <f>VLOOKUP(N$1&amp;$A174&amp;$C174&amp;$B174&amp;$G174&amp;$H174,'Source data'!$O$2:$P$2017,2, FALSE)</f>
        <v>15200456</v>
      </c>
      <c r="O174">
        <f t="shared" si="12"/>
        <v>4183207848</v>
      </c>
      <c r="P174">
        <f t="shared" si="13"/>
        <v>1.3196010814139207</v>
      </c>
      <c r="Q174">
        <f t="shared" si="14"/>
        <v>54817712</v>
      </c>
      <c r="R174">
        <f t="shared" si="15"/>
        <v>75.189756186832454</v>
      </c>
      <c r="S174">
        <f t="shared" si="16"/>
        <v>28406000</v>
      </c>
      <c r="T174">
        <f t="shared" si="17"/>
        <v>53.511427163275357</v>
      </c>
    </row>
    <row r="175" spans="1:20" x14ac:dyDescent="0.25">
      <c r="A175" t="str">
        <f>'Source data'!A175</f>
        <v>radixsort</v>
      </c>
      <c r="B175" t="str">
        <f>'Source data'!B175</f>
        <v>insert</v>
      </c>
      <c r="C175" t="str">
        <f>'Source data'!C175</f>
        <v>MURMUR</v>
      </c>
      <c r="D175">
        <f>'Source data'!D175</f>
        <v>1</v>
      </c>
      <c r="E175">
        <f>'Source data'!E175</f>
        <v>0.8</v>
      </c>
      <c r="F175">
        <f>'Source data'!F175</f>
        <v>16</v>
      </c>
      <c r="G175">
        <f>'Source data'!G175</f>
        <v>22500000</v>
      </c>
      <c r="H175">
        <f>'Source data'!H175</f>
        <v>3</v>
      </c>
      <c r="I175">
        <f>VLOOKUP(I$1&amp;$A175&amp;$C175&amp;$B175&amp;$G175&amp;$H175,'Source data'!$O$2:$P$2017,2, FALSE)</f>
        <v>4336006504</v>
      </c>
      <c r="J175">
        <f>VLOOKUP(J$1&amp;$A175&amp;$C175&amp;$B175&amp;$G175&amp;$H175,'Source data'!$O$2:$P$2017,2, FALSE)</f>
        <v>56801704</v>
      </c>
      <c r="K175">
        <f>VLOOKUP(K$1&amp;$A175&amp;$C175&amp;$B175&amp;$G175&amp;$H175,'Source data'!$O$2:$P$2017,2, FALSE)</f>
        <v>14400432</v>
      </c>
      <c r="L175">
        <f>VLOOKUP(L$1&amp;$A175&amp;$C175&amp;$B175&amp;$G175&amp;$H175,'Source data'!$O$2:$P$2017,2, FALSE)</f>
        <v>43218144</v>
      </c>
      <c r="M175">
        <f>VLOOKUP(M$1&amp;$A175&amp;$C175&amp;$B175&amp;$G175&amp;$H175,'Source data'!$O$2:$P$2017,2, FALSE)</f>
        <v>15206384</v>
      </c>
      <c r="N175">
        <f>VLOOKUP(N$1&amp;$A175&amp;$C175&amp;$B175&amp;$G175&amp;$H175,'Source data'!$O$2:$P$2017,2, FALSE)</f>
        <v>16000480</v>
      </c>
      <c r="O175">
        <f t="shared" si="12"/>
        <v>4392808208</v>
      </c>
      <c r="P175">
        <f t="shared" si="13"/>
        <v>1.2930613245658003</v>
      </c>
      <c r="Q175">
        <f t="shared" si="14"/>
        <v>57618576</v>
      </c>
      <c r="R175">
        <f t="shared" si="15"/>
        <v>75.007310142479056</v>
      </c>
      <c r="S175">
        <f t="shared" si="16"/>
        <v>31206864</v>
      </c>
      <c r="T175">
        <f t="shared" si="17"/>
        <v>51.272309835425943</v>
      </c>
    </row>
    <row r="176" spans="1:20" x14ac:dyDescent="0.25">
      <c r="A176" t="str">
        <f>'Source data'!A176</f>
        <v>radixsort</v>
      </c>
      <c r="B176" t="str">
        <f>'Source data'!B176</f>
        <v>insert</v>
      </c>
      <c r="C176" t="str">
        <f>'Source data'!C176</f>
        <v>MURMUR</v>
      </c>
      <c r="D176">
        <f>'Source data'!D176</f>
        <v>1</v>
      </c>
      <c r="E176">
        <f>'Source data'!E176</f>
        <v>0.8</v>
      </c>
      <c r="F176">
        <f>'Source data'!F176</f>
        <v>16</v>
      </c>
      <c r="G176">
        <f>'Source data'!G176</f>
        <v>45000000</v>
      </c>
      <c r="H176">
        <f>'Source data'!H176</f>
        <v>1</v>
      </c>
      <c r="I176">
        <f>VLOOKUP(I$1&amp;$A176&amp;$C176&amp;$B176&amp;$G176&amp;$H176,'Source data'!$O$2:$P$2017,2, FALSE)</f>
        <v>8256012384</v>
      </c>
      <c r="J176">
        <f>VLOOKUP(J$1&amp;$A176&amp;$C176&amp;$B176&amp;$G176&amp;$H176,'Source data'!$O$2:$P$2017,2, FALSE)</f>
        <v>107203216</v>
      </c>
      <c r="K176">
        <f>VLOOKUP(K$1&amp;$A176&amp;$C176&amp;$B176&amp;$G176&amp;$H176,'Source data'!$O$2:$P$2017,2, FALSE)</f>
        <v>43201296</v>
      </c>
      <c r="L176">
        <f>VLOOKUP(L$1&amp;$A176&amp;$C176&amp;$B176&amp;$G176&amp;$H176,'Source data'!$O$2:$P$2017,2, FALSE)</f>
        <v>61225704</v>
      </c>
      <c r="M176">
        <f>VLOOKUP(M$1&amp;$A176&amp;$C176&amp;$B176&amp;$G176&amp;$H176,'Source data'!$O$2:$P$2017,2, FALSE)</f>
        <v>16807056</v>
      </c>
      <c r="N176">
        <f>VLOOKUP(N$1&amp;$A176&amp;$C176&amp;$B176&amp;$G176&amp;$H176,'Source data'!$O$2:$P$2017,2, FALSE)</f>
        <v>38401152</v>
      </c>
      <c r="O176">
        <f t="shared" si="12"/>
        <v>8363215600</v>
      </c>
      <c r="P176">
        <f t="shared" si="13"/>
        <v>1.2818420704112901</v>
      </c>
      <c r="Q176">
        <f t="shared" si="14"/>
        <v>104427000</v>
      </c>
      <c r="R176">
        <f t="shared" si="15"/>
        <v>58.630147375678696</v>
      </c>
      <c r="S176">
        <f t="shared" si="16"/>
        <v>55208208</v>
      </c>
      <c r="T176">
        <f t="shared" si="17"/>
        <v>69.556961530068136</v>
      </c>
    </row>
    <row r="177" spans="1:20" x14ac:dyDescent="0.25">
      <c r="A177" t="str">
        <f>'Source data'!A177</f>
        <v>radixsort</v>
      </c>
      <c r="B177" t="str">
        <f>'Source data'!B177</f>
        <v>insert</v>
      </c>
      <c r="C177" t="str">
        <f>'Source data'!C177</f>
        <v>MURMUR</v>
      </c>
      <c r="D177">
        <f>'Source data'!D177</f>
        <v>1</v>
      </c>
      <c r="E177">
        <f>'Source data'!E177</f>
        <v>0.8</v>
      </c>
      <c r="F177">
        <f>'Source data'!F177</f>
        <v>16</v>
      </c>
      <c r="G177">
        <f>'Source data'!G177</f>
        <v>45000000</v>
      </c>
      <c r="H177">
        <f>'Source data'!H177</f>
        <v>2</v>
      </c>
      <c r="I177">
        <f>VLOOKUP(I$1&amp;$A177&amp;$C177&amp;$B177&amp;$G177&amp;$H177,'Source data'!$O$2:$P$2017,2, FALSE)</f>
        <v>8112012168</v>
      </c>
      <c r="J177">
        <f>VLOOKUP(J$1&amp;$A177&amp;$C177&amp;$B177&amp;$G177&amp;$H177,'Source data'!$O$2:$P$2017,2, FALSE)</f>
        <v>100003000</v>
      </c>
      <c r="K177">
        <f>VLOOKUP(K$1&amp;$A177&amp;$C177&amp;$B177&amp;$G177&amp;$H177,'Source data'!$O$2:$P$2017,2, FALSE)</f>
        <v>44801344</v>
      </c>
      <c r="L177">
        <f>VLOOKUP(L$1&amp;$A177&amp;$C177&amp;$B177&amp;$G177&amp;$H177,'Source data'!$O$2:$P$2017,2, FALSE)</f>
        <v>55623352</v>
      </c>
      <c r="M177">
        <f>VLOOKUP(M$1&amp;$A177&amp;$C177&amp;$B177&amp;$G177&amp;$H177,'Source data'!$O$2:$P$2017,2, FALSE)</f>
        <v>17607392</v>
      </c>
      <c r="N177">
        <f>VLOOKUP(N$1&amp;$A177&amp;$C177&amp;$B177&amp;$G177&amp;$H177,'Source data'!$O$2:$P$2017,2, FALSE)</f>
        <v>36801104</v>
      </c>
      <c r="O177">
        <f t="shared" si="12"/>
        <v>8212015168</v>
      </c>
      <c r="P177">
        <f t="shared" si="13"/>
        <v>1.2177644336275049</v>
      </c>
      <c r="Q177">
        <f t="shared" si="14"/>
        <v>100424696</v>
      </c>
      <c r="R177">
        <f t="shared" si="15"/>
        <v>55.388120866206059</v>
      </c>
      <c r="S177">
        <f t="shared" si="16"/>
        <v>54408496</v>
      </c>
      <c r="T177">
        <f t="shared" si="17"/>
        <v>67.638524689232355</v>
      </c>
    </row>
    <row r="178" spans="1:20" x14ac:dyDescent="0.25">
      <c r="A178" t="str">
        <f>'Source data'!A178</f>
        <v>radixsort</v>
      </c>
      <c r="B178" t="str">
        <f>'Source data'!B178</f>
        <v>insert</v>
      </c>
      <c r="C178" t="str">
        <f>'Source data'!C178</f>
        <v>MURMUR</v>
      </c>
      <c r="D178">
        <f>'Source data'!D178</f>
        <v>1</v>
      </c>
      <c r="E178">
        <f>'Source data'!E178</f>
        <v>0.8</v>
      </c>
      <c r="F178">
        <f>'Source data'!F178</f>
        <v>16</v>
      </c>
      <c r="G178">
        <f>'Source data'!G178</f>
        <v>45000000</v>
      </c>
      <c r="H178">
        <f>'Source data'!H178</f>
        <v>3</v>
      </c>
      <c r="I178">
        <f>VLOOKUP(I$1&amp;$A178&amp;$C178&amp;$B178&amp;$G178&amp;$H178,'Source data'!$O$2:$P$2017,2, FALSE)</f>
        <v>8176012264</v>
      </c>
      <c r="J178">
        <f>VLOOKUP(J$1&amp;$A178&amp;$C178&amp;$B178&amp;$G178&amp;$H178,'Source data'!$O$2:$P$2017,2, FALSE)</f>
        <v>104003120</v>
      </c>
      <c r="K178">
        <f>VLOOKUP(K$1&amp;$A178&amp;$C178&amp;$B178&amp;$G178&amp;$H178,'Source data'!$O$2:$P$2017,2, FALSE)</f>
        <v>42401272</v>
      </c>
      <c r="L178">
        <f>VLOOKUP(L$1&amp;$A178&amp;$C178&amp;$B178&amp;$G178&amp;$H178,'Source data'!$O$2:$P$2017,2, FALSE)</f>
        <v>59224864</v>
      </c>
      <c r="M178">
        <f>VLOOKUP(M$1&amp;$A178&amp;$C178&amp;$B178&amp;$G178&amp;$H178,'Source data'!$O$2:$P$2017,2, FALSE)</f>
        <v>16807056</v>
      </c>
      <c r="N178">
        <f>VLOOKUP(N$1&amp;$A178&amp;$C178&amp;$B178&amp;$G178&amp;$H178,'Source data'!$O$2:$P$2017,2, FALSE)</f>
        <v>38401152</v>
      </c>
      <c r="O178">
        <f t="shared" si="12"/>
        <v>8280015384</v>
      </c>
      <c r="P178">
        <f t="shared" si="13"/>
        <v>1.256073994753341</v>
      </c>
      <c r="Q178">
        <f t="shared" si="14"/>
        <v>101626136</v>
      </c>
      <c r="R178">
        <f t="shared" si="15"/>
        <v>58.277197511474796</v>
      </c>
      <c r="S178">
        <f t="shared" si="16"/>
        <v>55208208</v>
      </c>
      <c r="T178">
        <f t="shared" si="17"/>
        <v>69.556961530068136</v>
      </c>
    </row>
    <row r="179" spans="1:20" x14ac:dyDescent="0.25">
      <c r="A179" t="str">
        <f>'Source data'!A179</f>
        <v>radixsort</v>
      </c>
      <c r="B179" t="str">
        <f>'Source data'!B179</f>
        <v>insert</v>
      </c>
      <c r="C179" t="str">
        <f>'Source data'!C179</f>
        <v>MURMUR</v>
      </c>
      <c r="D179">
        <f>'Source data'!D179</f>
        <v>1</v>
      </c>
      <c r="E179">
        <f>'Source data'!E179</f>
        <v>0.8</v>
      </c>
      <c r="F179">
        <f>'Source data'!F179</f>
        <v>16</v>
      </c>
      <c r="G179">
        <f>'Source data'!G179</f>
        <v>90000000</v>
      </c>
      <c r="H179">
        <f>'Source data'!H179</f>
        <v>1</v>
      </c>
      <c r="I179">
        <f>VLOOKUP(I$1&amp;$A179&amp;$C179&amp;$B179&amp;$G179&amp;$H179,'Source data'!$O$2:$P$2017,2, FALSE)</f>
        <v>14912022368</v>
      </c>
      <c r="J179">
        <f>VLOOKUP(J$1&amp;$A179&amp;$C179&amp;$B179&amp;$G179&amp;$H179,'Source data'!$O$2:$P$2017,2, FALSE)</f>
        <v>218406552</v>
      </c>
      <c r="K179">
        <f>VLOOKUP(K$1&amp;$A179&amp;$C179&amp;$B179&amp;$G179&amp;$H179,'Source data'!$O$2:$P$2017,2, FALSE)</f>
        <v>84802544</v>
      </c>
      <c r="L179">
        <f>VLOOKUP(L$1&amp;$A179&amp;$C179&amp;$B179&amp;$G179&amp;$H179,'Source data'!$O$2:$P$2017,2, FALSE)</f>
        <v>128453928</v>
      </c>
      <c r="M179">
        <f>VLOOKUP(M$1&amp;$A179&amp;$C179&amp;$B179&amp;$G179&amp;$H179,'Source data'!$O$2:$P$2017,2, FALSE)</f>
        <v>36815456</v>
      </c>
      <c r="N179">
        <f>VLOOKUP(N$1&amp;$A179&amp;$C179&amp;$B179&amp;$G179&amp;$H179,'Source data'!$O$2:$P$2017,2, FALSE)</f>
        <v>91202736</v>
      </c>
      <c r="O179">
        <f t="shared" si="12"/>
        <v>15130428920</v>
      </c>
      <c r="P179">
        <f t="shared" si="13"/>
        <v>1.4434921386220689</v>
      </c>
      <c r="Q179">
        <f t="shared" si="14"/>
        <v>213256472</v>
      </c>
      <c r="R179">
        <f t="shared" si="15"/>
        <v>60.234480480386075</v>
      </c>
      <c r="S179">
        <f t="shared" si="16"/>
        <v>128018192</v>
      </c>
      <c r="T179">
        <f t="shared" si="17"/>
        <v>71.242012229011948</v>
      </c>
    </row>
    <row r="180" spans="1:20" x14ac:dyDescent="0.25">
      <c r="A180" t="str">
        <f>'Source data'!A180</f>
        <v>radixsort</v>
      </c>
      <c r="B180" t="str">
        <f>'Source data'!B180</f>
        <v>insert</v>
      </c>
      <c r="C180" t="str">
        <f>'Source data'!C180</f>
        <v>MURMUR</v>
      </c>
      <c r="D180">
        <f>'Source data'!D180</f>
        <v>1</v>
      </c>
      <c r="E180">
        <f>'Source data'!E180</f>
        <v>0.8</v>
      </c>
      <c r="F180">
        <f>'Source data'!F180</f>
        <v>16</v>
      </c>
      <c r="G180">
        <f>'Source data'!G180</f>
        <v>90000000</v>
      </c>
      <c r="H180">
        <f>'Source data'!H180</f>
        <v>2</v>
      </c>
      <c r="I180">
        <f>VLOOKUP(I$1&amp;$A180&amp;$C180&amp;$B180&amp;$G180&amp;$H180,'Source data'!$O$2:$P$2017,2, FALSE)</f>
        <v>14944022416</v>
      </c>
      <c r="J180">
        <f>VLOOKUP(J$1&amp;$A180&amp;$C180&amp;$B180&amp;$G180&amp;$H180,'Source data'!$O$2:$P$2017,2, FALSE)</f>
        <v>215206456</v>
      </c>
      <c r="K180">
        <f>VLOOKUP(K$1&amp;$A180&amp;$C180&amp;$B180&amp;$G180&amp;$H180,'Source data'!$O$2:$P$2017,2, FALSE)</f>
        <v>89602688</v>
      </c>
      <c r="L180">
        <f>VLOOKUP(L$1&amp;$A180&amp;$C180&amp;$B180&amp;$G180&amp;$H180,'Source data'!$O$2:$P$2017,2, FALSE)</f>
        <v>127253424</v>
      </c>
      <c r="M180">
        <f>VLOOKUP(M$1&amp;$A180&amp;$C180&amp;$B180&amp;$G180&amp;$H180,'Source data'!$O$2:$P$2017,2, FALSE)</f>
        <v>36815456</v>
      </c>
      <c r="N180">
        <f>VLOOKUP(N$1&amp;$A180&amp;$C180&amp;$B180&amp;$G180&amp;$H180,'Source data'!$O$2:$P$2017,2, FALSE)</f>
        <v>92802784</v>
      </c>
      <c r="O180">
        <f t="shared" si="12"/>
        <v>15159228872</v>
      </c>
      <c r="P180">
        <f t="shared" si="13"/>
        <v>1.4196398630638736</v>
      </c>
      <c r="Q180">
        <f t="shared" si="14"/>
        <v>216856112</v>
      </c>
      <c r="R180">
        <f t="shared" si="15"/>
        <v>58.681041002893195</v>
      </c>
      <c r="S180">
        <f t="shared" si="16"/>
        <v>129618240</v>
      </c>
      <c r="T180">
        <f t="shared" si="17"/>
        <v>71.597009803558507</v>
      </c>
    </row>
    <row r="181" spans="1:20" x14ac:dyDescent="0.25">
      <c r="A181" t="str">
        <f>'Source data'!A181</f>
        <v>radixsort</v>
      </c>
      <c r="B181" t="str">
        <f>'Source data'!B181</f>
        <v>insert</v>
      </c>
      <c r="C181" t="str">
        <f>'Source data'!C181</f>
        <v>MURMUR</v>
      </c>
      <c r="D181">
        <f>'Source data'!D181</f>
        <v>1</v>
      </c>
      <c r="E181">
        <f>'Source data'!E181</f>
        <v>0.8</v>
      </c>
      <c r="F181">
        <f>'Source data'!F181</f>
        <v>16</v>
      </c>
      <c r="G181">
        <f>'Source data'!G181</f>
        <v>90000000</v>
      </c>
      <c r="H181">
        <f>'Source data'!H181</f>
        <v>3</v>
      </c>
      <c r="I181">
        <f>VLOOKUP(I$1&amp;$A181&amp;$C181&amp;$B181&amp;$G181&amp;$H181,'Source data'!$O$2:$P$2017,2, FALSE)</f>
        <v>14848022272</v>
      </c>
      <c r="J181">
        <f>VLOOKUP(J$1&amp;$A181&amp;$C181&amp;$B181&amp;$G181&amp;$H181,'Source data'!$O$2:$P$2017,2, FALSE)</f>
        <v>215206456</v>
      </c>
      <c r="K181">
        <f>VLOOKUP(K$1&amp;$A181&amp;$C181&amp;$B181&amp;$G181&amp;$H181,'Source data'!$O$2:$P$2017,2, FALSE)</f>
        <v>84802544</v>
      </c>
      <c r="L181">
        <f>VLOOKUP(L$1&amp;$A181&amp;$C181&amp;$B181&amp;$G181&amp;$H181,'Source data'!$O$2:$P$2017,2, FALSE)</f>
        <v>127653592</v>
      </c>
      <c r="M181">
        <f>VLOOKUP(M$1&amp;$A181&amp;$C181&amp;$B181&amp;$G181&amp;$H181,'Source data'!$O$2:$P$2017,2, FALSE)</f>
        <v>37615792</v>
      </c>
      <c r="N181">
        <f>VLOOKUP(N$1&amp;$A181&amp;$C181&amp;$B181&amp;$G181&amp;$H181,'Source data'!$O$2:$P$2017,2, FALSE)</f>
        <v>92002760</v>
      </c>
      <c r="O181">
        <f t="shared" si="12"/>
        <v>15063228728</v>
      </c>
      <c r="P181">
        <f t="shared" si="13"/>
        <v>1.4286874340556719</v>
      </c>
      <c r="Q181">
        <f t="shared" si="14"/>
        <v>212456136</v>
      </c>
      <c r="R181">
        <f t="shared" si="15"/>
        <v>60.084681197440204</v>
      </c>
      <c r="S181">
        <f t="shared" si="16"/>
        <v>129618552</v>
      </c>
      <c r="T181">
        <f t="shared" si="17"/>
        <v>70.97962334897862</v>
      </c>
    </row>
    <row r="182" spans="1:20" x14ac:dyDescent="0.25">
      <c r="A182" t="str">
        <f>'Source data'!A182</f>
        <v>robinhood_offset_overflow</v>
      </c>
      <c r="B182" t="str">
        <f>'Source data'!B182</f>
        <v>erase</v>
      </c>
      <c r="C182" t="str">
        <f>'Source data'!C182</f>
        <v>MURMUR</v>
      </c>
      <c r="D182">
        <f>'Source data'!D182</f>
        <v>1</v>
      </c>
      <c r="E182">
        <f>'Source data'!E182</f>
        <v>0.8</v>
      </c>
      <c r="F182">
        <f>'Source data'!F182</f>
        <v>16</v>
      </c>
      <c r="G182">
        <f>'Source data'!G182</f>
        <v>11300000</v>
      </c>
      <c r="H182">
        <f>'Source data'!H182</f>
        <v>1</v>
      </c>
      <c r="I182">
        <f>VLOOKUP(I$1&amp;$A182&amp;$C182&amp;$B182&amp;$G182&amp;$H182,'Source data'!$O$2:$P$2017,2, FALSE)</f>
        <v>2720004080</v>
      </c>
      <c r="J182">
        <f>VLOOKUP(J$1&amp;$A182&amp;$C182&amp;$B182&amp;$G182&amp;$H182,'Source data'!$O$2:$P$2017,2, FALSE)</f>
        <v>16800504</v>
      </c>
      <c r="K182">
        <f>VLOOKUP(K$1&amp;$A182&amp;$C182&amp;$B182&amp;$G182&amp;$H182,'Source data'!$O$2:$P$2017,2, FALSE)</f>
        <v>1600048</v>
      </c>
      <c r="L182">
        <f>VLOOKUP(L$1&amp;$A182&amp;$C182&amp;$B182&amp;$G182&amp;$H182,'Source data'!$O$2:$P$2017,2, FALSE)</f>
        <v>15206384</v>
      </c>
      <c r="M182">
        <f>VLOOKUP(M$1&amp;$A182&amp;$C182&amp;$B182&amp;$G182&amp;$H182,'Source data'!$O$2:$P$2017,2, FALSE)</f>
        <v>6802856</v>
      </c>
      <c r="N182">
        <f>VLOOKUP(N$1&amp;$A182&amp;$C182&amp;$B182&amp;$G182&amp;$H182,'Source data'!$O$2:$P$2017,2, FALSE)</f>
        <v>6400192</v>
      </c>
      <c r="O182">
        <f t="shared" si="12"/>
        <v>2736804584</v>
      </c>
      <c r="P182">
        <f t="shared" si="13"/>
        <v>0.61387298524051293</v>
      </c>
      <c r="Q182">
        <f t="shared" si="14"/>
        <v>16806432</v>
      </c>
      <c r="R182">
        <f t="shared" si="15"/>
        <v>90.479549734292206</v>
      </c>
      <c r="S182">
        <f t="shared" si="16"/>
        <v>13203048</v>
      </c>
      <c r="T182">
        <f t="shared" si="17"/>
        <v>48.47510968679353</v>
      </c>
    </row>
    <row r="183" spans="1:20" x14ac:dyDescent="0.25">
      <c r="A183" t="str">
        <f>'Source data'!A183</f>
        <v>robinhood_offset_overflow</v>
      </c>
      <c r="B183" t="str">
        <f>'Source data'!B183</f>
        <v>erase</v>
      </c>
      <c r="C183" t="str">
        <f>'Source data'!C183</f>
        <v>MURMUR</v>
      </c>
      <c r="D183">
        <f>'Source data'!D183</f>
        <v>1</v>
      </c>
      <c r="E183">
        <f>'Source data'!E183</f>
        <v>0.8</v>
      </c>
      <c r="F183">
        <f>'Source data'!F183</f>
        <v>16</v>
      </c>
      <c r="G183">
        <f>'Source data'!G183</f>
        <v>11300000</v>
      </c>
      <c r="H183">
        <f>'Source data'!H183</f>
        <v>2</v>
      </c>
      <c r="I183">
        <f>VLOOKUP(I$1&amp;$A183&amp;$C183&amp;$B183&amp;$G183&amp;$H183,'Source data'!$O$2:$P$2017,2, FALSE)</f>
        <v>2704004056</v>
      </c>
      <c r="J183">
        <f>VLOOKUP(J$1&amp;$A183&amp;$C183&amp;$B183&amp;$G183&amp;$H183,'Source data'!$O$2:$P$2017,2, FALSE)</f>
        <v>16800504</v>
      </c>
      <c r="K183">
        <f>VLOOKUP(K$1&amp;$A183&amp;$C183&amp;$B183&amp;$G183&amp;$H183,'Source data'!$O$2:$P$2017,2, FALSE)</f>
        <v>800024</v>
      </c>
      <c r="L183">
        <f>VLOOKUP(L$1&amp;$A183&amp;$C183&amp;$B183&amp;$G183&amp;$H183,'Source data'!$O$2:$P$2017,2, FALSE)</f>
        <v>15206384</v>
      </c>
      <c r="M183">
        <f>VLOOKUP(M$1&amp;$A183&amp;$C183&amp;$B183&amp;$G183&amp;$H183,'Source data'!$O$2:$P$2017,2, FALSE)</f>
        <v>6802856</v>
      </c>
      <c r="N183">
        <f>VLOOKUP(N$1&amp;$A183&amp;$C183&amp;$B183&amp;$G183&amp;$H183,'Source data'!$O$2:$P$2017,2, FALSE)</f>
        <v>6400192</v>
      </c>
      <c r="O183">
        <f t="shared" si="12"/>
        <v>2720804560</v>
      </c>
      <c r="P183">
        <f t="shared" si="13"/>
        <v>0.61748294041377227</v>
      </c>
      <c r="Q183">
        <f t="shared" si="14"/>
        <v>16006408</v>
      </c>
      <c r="R183">
        <f t="shared" si="15"/>
        <v>95.001851758370776</v>
      </c>
      <c r="S183">
        <f t="shared" si="16"/>
        <v>13203048</v>
      </c>
      <c r="T183">
        <f t="shared" si="17"/>
        <v>48.47510968679353</v>
      </c>
    </row>
    <row r="184" spans="1:20" x14ac:dyDescent="0.25">
      <c r="A184" t="str">
        <f>'Source data'!A184</f>
        <v>robinhood_offset_overflow</v>
      </c>
      <c r="B184" t="str">
        <f>'Source data'!B184</f>
        <v>erase</v>
      </c>
      <c r="C184" t="str">
        <f>'Source data'!C184</f>
        <v>MURMUR</v>
      </c>
      <c r="D184">
        <f>'Source data'!D184</f>
        <v>1</v>
      </c>
      <c r="E184">
        <f>'Source data'!E184</f>
        <v>0.8</v>
      </c>
      <c r="F184">
        <f>'Source data'!F184</f>
        <v>16</v>
      </c>
      <c r="G184">
        <f>'Source data'!G184</f>
        <v>11300000</v>
      </c>
      <c r="H184">
        <f>'Source data'!H184</f>
        <v>3</v>
      </c>
      <c r="I184">
        <f>VLOOKUP(I$1&amp;$A184&amp;$C184&amp;$B184&amp;$G184&amp;$H184,'Source data'!$O$2:$P$2017,2, FALSE)</f>
        <v>2704004056</v>
      </c>
      <c r="J184">
        <f>VLOOKUP(J$1&amp;$A184&amp;$C184&amp;$B184&amp;$G184&amp;$H184,'Source data'!$O$2:$P$2017,2, FALSE)</f>
        <v>16800504</v>
      </c>
      <c r="K184">
        <f>VLOOKUP(K$1&amp;$A184&amp;$C184&amp;$B184&amp;$G184&amp;$H184,'Source data'!$O$2:$P$2017,2, FALSE)</f>
        <v>1600048</v>
      </c>
      <c r="L184">
        <f>VLOOKUP(L$1&amp;$A184&amp;$C184&amp;$B184&amp;$G184&amp;$H184,'Source data'!$O$2:$P$2017,2, FALSE)</f>
        <v>15206384</v>
      </c>
      <c r="M184">
        <f>VLOOKUP(M$1&amp;$A184&amp;$C184&amp;$B184&amp;$G184&amp;$H184,'Source data'!$O$2:$P$2017,2, FALSE)</f>
        <v>6402688</v>
      </c>
      <c r="N184">
        <f>VLOOKUP(N$1&amp;$A184&amp;$C184&amp;$B184&amp;$G184&amp;$H184,'Source data'!$O$2:$P$2017,2, FALSE)</f>
        <v>6400192</v>
      </c>
      <c r="O184">
        <f t="shared" si="12"/>
        <v>2720804560</v>
      </c>
      <c r="P184">
        <f t="shared" si="13"/>
        <v>0.61748294041377227</v>
      </c>
      <c r="Q184">
        <f t="shared" si="14"/>
        <v>16806432</v>
      </c>
      <c r="R184">
        <f t="shared" si="15"/>
        <v>90.479549734292206</v>
      </c>
      <c r="S184">
        <f t="shared" si="16"/>
        <v>12802880</v>
      </c>
      <c r="T184">
        <f t="shared" si="17"/>
        <v>49.990252193256516</v>
      </c>
    </row>
    <row r="185" spans="1:20" x14ac:dyDescent="0.25">
      <c r="A185" t="str">
        <f>'Source data'!A185</f>
        <v>robinhood_offset_overflow</v>
      </c>
      <c r="B185" t="str">
        <f>'Source data'!B185</f>
        <v>erase</v>
      </c>
      <c r="C185" t="str">
        <f>'Source data'!C185</f>
        <v>MURMUR</v>
      </c>
      <c r="D185">
        <f>'Source data'!D185</f>
        <v>1</v>
      </c>
      <c r="E185">
        <f>'Source data'!E185</f>
        <v>0.8</v>
      </c>
      <c r="F185">
        <f>'Source data'!F185</f>
        <v>16</v>
      </c>
      <c r="G185">
        <f>'Source data'!G185</f>
        <v>22500000</v>
      </c>
      <c r="H185">
        <f>'Source data'!H185</f>
        <v>1</v>
      </c>
      <c r="I185">
        <f>VLOOKUP(I$1&amp;$A185&amp;$C185&amp;$B185&amp;$G185&amp;$H185,'Source data'!$O$2:$P$2017,2, FALSE)</f>
        <v>5024007536</v>
      </c>
      <c r="J185">
        <f>VLOOKUP(J$1&amp;$A185&amp;$C185&amp;$B185&amp;$G185&amp;$H185,'Source data'!$O$2:$P$2017,2, FALSE)</f>
        <v>44801344</v>
      </c>
      <c r="K185">
        <f>VLOOKUP(K$1&amp;$A185&amp;$C185&amp;$B185&amp;$G185&amp;$H185,'Source data'!$O$2:$P$2017,2, FALSE)</f>
        <v>3200096</v>
      </c>
      <c r="L185">
        <f>VLOOKUP(L$1&amp;$A185&amp;$C185&amp;$B185&amp;$G185&amp;$H185,'Source data'!$O$2:$P$2017,2, FALSE)</f>
        <v>42417808</v>
      </c>
      <c r="M185">
        <f>VLOOKUP(M$1&amp;$A185&amp;$C185&amp;$B185&amp;$G185&amp;$H185,'Source data'!$O$2:$P$2017,2, FALSE)</f>
        <v>12405208</v>
      </c>
      <c r="N185">
        <f>VLOOKUP(N$1&amp;$A185&amp;$C185&amp;$B185&amp;$G185&amp;$H185,'Source data'!$O$2:$P$2017,2, FALSE)</f>
        <v>17600528</v>
      </c>
      <c r="O185">
        <f t="shared" si="12"/>
        <v>5068808880</v>
      </c>
      <c r="P185">
        <f t="shared" si="13"/>
        <v>0.88386335055505183</v>
      </c>
      <c r="Q185">
        <f t="shared" si="14"/>
        <v>45617904</v>
      </c>
      <c r="R185">
        <f t="shared" si="15"/>
        <v>92.984999924591023</v>
      </c>
      <c r="S185">
        <f t="shared" si="16"/>
        <v>30005736</v>
      </c>
      <c r="T185">
        <f t="shared" si="17"/>
        <v>58.657211407845487</v>
      </c>
    </row>
    <row r="186" spans="1:20" x14ac:dyDescent="0.25">
      <c r="A186" t="str">
        <f>'Source data'!A186</f>
        <v>robinhood_offset_overflow</v>
      </c>
      <c r="B186" t="str">
        <f>'Source data'!B186</f>
        <v>erase</v>
      </c>
      <c r="C186" t="str">
        <f>'Source data'!C186</f>
        <v>MURMUR</v>
      </c>
      <c r="D186">
        <f>'Source data'!D186</f>
        <v>1</v>
      </c>
      <c r="E186">
        <f>'Source data'!E186</f>
        <v>0.8</v>
      </c>
      <c r="F186">
        <f>'Source data'!F186</f>
        <v>16</v>
      </c>
      <c r="G186">
        <f>'Source data'!G186</f>
        <v>22500000</v>
      </c>
      <c r="H186">
        <f>'Source data'!H186</f>
        <v>2</v>
      </c>
      <c r="I186">
        <f>VLOOKUP(I$1&amp;$A186&amp;$C186&amp;$B186&amp;$G186&amp;$H186,'Source data'!$O$2:$P$2017,2, FALSE)</f>
        <v>5040007560</v>
      </c>
      <c r="J186">
        <f>VLOOKUP(J$1&amp;$A186&amp;$C186&amp;$B186&amp;$G186&amp;$H186,'Source data'!$O$2:$P$2017,2, FALSE)</f>
        <v>43201296</v>
      </c>
      <c r="K186">
        <f>VLOOKUP(K$1&amp;$A186&amp;$C186&amp;$B186&amp;$G186&amp;$H186,'Source data'!$O$2:$P$2017,2, FALSE)</f>
        <v>2400072</v>
      </c>
      <c r="L186">
        <f>VLOOKUP(L$1&amp;$A186&amp;$C186&amp;$B186&amp;$G186&amp;$H186,'Source data'!$O$2:$P$2017,2, FALSE)</f>
        <v>40416968</v>
      </c>
      <c r="M186">
        <f>VLOOKUP(M$1&amp;$A186&amp;$C186&amp;$B186&amp;$G186&amp;$H186,'Source data'!$O$2:$P$2017,2, FALSE)</f>
        <v>8803696</v>
      </c>
      <c r="N186">
        <f>VLOOKUP(N$1&amp;$A186&amp;$C186&amp;$B186&amp;$G186&amp;$H186,'Source data'!$O$2:$P$2017,2, FALSE)</f>
        <v>16800504</v>
      </c>
      <c r="O186">
        <f t="shared" si="12"/>
        <v>5083208856</v>
      </c>
      <c r="P186">
        <f t="shared" si="13"/>
        <v>0.84988237201796368</v>
      </c>
      <c r="Q186">
        <f t="shared" si="14"/>
        <v>42817040</v>
      </c>
      <c r="R186">
        <f t="shared" si="15"/>
        <v>94.394586828047906</v>
      </c>
      <c r="S186">
        <f t="shared" si="16"/>
        <v>25604200</v>
      </c>
      <c r="T186">
        <f t="shared" si="17"/>
        <v>65.61620359159825</v>
      </c>
    </row>
    <row r="187" spans="1:20" x14ac:dyDescent="0.25">
      <c r="A187" t="str">
        <f>'Source data'!A187</f>
        <v>robinhood_offset_overflow</v>
      </c>
      <c r="B187" t="str">
        <f>'Source data'!B187</f>
        <v>erase</v>
      </c>
      <c r="C187" t="str">
        <f>'Source data'!C187</f>
        <v>MURMUR</v>
      </c>
      <c r="D187">
        <f>'Source data'!D187</f>
        <v>1</v>
      </c>
      <c r="E187">
        <f>'Source data'!E187</f>
        <v>0.8</v>
      </c>
      <c r="F187">
        <f>'Source data'!F187</f>
        <v>16</v>
      </c>
      <c r="G187">
        <f>'Source data'!G187</f>
        <v>22500000</v>
      </c>
      <c r="H187">
        <f>'Source data'!H187</f>
        <v>3</v>
      </c>
      <c r="I187">
        <f>VLOOKUP(I$1&amp;$A187&amp;$C187&amp;$B187&amp;$G187&amp;$H187,'Source data'!$O$2:$P$2017,2, FALSE)</f>
        <v>5008007512</v>
      </c>
      <c r="J187">
        <f>VLOOKUP(J$1&amp;$A187&amp;$C187&amp;$B187&amp;$G187&amp;$H187,'Source data'!$O$2:$P$2017,2, FALSE)</f>
        <v>44001320</v>
      </c>
      <c r="K187">
        <f>VLOOKUP(K$1&amp;$A187&amp;$C187&amp;$B187&amp;$G187&amp;$H187,'Source data'!$O$2:$P$2017,2, FALSE)</f>
        <v>2400072</v>
      </c>
      <c r="L187">
        <f>VLOOKUP(L$1&amp;$A187&amp;$C187&amp;$B187&amp;$G187&amp;$H187,'Source data'!$O$2:$P$2017,2, FALSE)</f>
        <v>42417808</v>
      </c>
      <c r="M187">
        <f>VLOOKUP(M$1&amp;$A187&amp;$C187&amp;$B187&amp;$G187&amp;$H187,'Source data'!$O$2:$P$2017,2, FALSE)</f>
        <v>13205544</v>
      </c>
      <c r="N187">
        <f>VLOOKUP(N$1&amp;$A187&amp;$C187&amp;$B187&amp;$G187&amp;$H187,'Source data'!$O$2:$P$2017,2, FALSE)</f>
        <v>17600528</v>
      </c>
      <c r="O187">
        <f t="shared" si="12"/>
        <v>5052008832</v>
      </c>
      <c r="P187">
        <f t="shared" si="13"/>
        <v>0.87096680673419691</v>
      </c>
      <c r="Q187">
        <f t="shared" si="14"/>
        <v>44817880</v>
      </c>
      <c r="R187">
        <f t="shared" si="15"/>
        <v>94.644833713687476</v>
      </c>
      <c r="S187">
        <f t="shared" si="16"/>
        <v>30806072</v>
      </c>
      <c r="T187">
        <f t="shared" si="17"/>
        <v>57.133308004993296</v>
      </c>
    </row>
    <row r="188" spans="1:20" x14ac:dyDescent="0.25">
      <c r="A188" t="str">
        <f>'Source data'!A188</f>
        <v>robinhood_offset_overflow</v>
      </c>
      <c r="B188" t="str">
        <f>'Source data'!B188</f>
        <v>erase</v>
      </c>
      <c r="C188" t="str">
        <f>'Source data'!C188</f>
        <v>MURMUR</v>
      </c>
      <c r="D188">
        <f>'Source data'!D188</f>
        <v>1</v>
      </c>
      <c r="E188">
        <f>'Source data'!E188</f>
        <v>0.8</v>
      </c>
      <c r="F188">
        <f>'Source data'!F188</f>
        <v>16</v>
      </c>
      <c r="G188">
        <f>'Source data'!G188</f>
        <v>45000000</v>
      </c>
      <c r="H188">
        <f>'Source data'!H188</f>
        <v>1</v>
      </c>
      <c r="I188">
        <f>VLOOKUP(I$1&amp;$A188&amp;$C188&amp;$B188&amp;$G188&amp;$H188,'Source data'!$O$2:$P$2017,2, FALSE)</f>
        <v>10608015912</v>
      </c>
      <c r="J188">
        <f>VLOOKUP(J$1&amp;$A188&amp;$C188&amp;$B188&amp;$G188&amp;$H188,'Source data'!$O$2:$P$2017,2, FALSE)</f>
        <v>57601728</v>
      </c>
      <c r="K188">
        <f>VLOOKUP(K$1&amp;$A188&amp;$C188&amp;$B188&amp;$G188&amp;$H188,'Source data'!$O$2:$P$2017,2, FALSE)</f>
        <v>5600168</v>
      </c>
      <c r="L188">
        <f>VLOOKUP(L$1&amp;$A188&amp;$C188&amp;$B188&amp;$G188&amp;$H188,'Source data'!$O$2:$P$2017,2, FALSE)</f>
        <v>52422008</v>
      </c>
      <c r="M188">
        <f>VLOOKUP(M$1&amp;$A188&amp;$C188&amp;$B188&amp;$G188&amp;$H188,'Source data'!$O$2:$P$2017,2, FALSE)</f>
        <v>10404368</v>
      </c>
      <c r="N188">
        <f>VLOOKUP(N$1&amp;$A188&amp;$C188&amp;$B188&amp;$G188&amp;$H188,'Source data'!$O$2:$P$2017,2, FALSE)</f>
        <v>40001200</v>
      </c>
      <c r="O188">
        <f t="shared" si="12"/>
        <v>10665617640</v>
      </c>
      <c r="P188">
        <f t="shared" si="13"/>
        <v>0.54006931379175149</v>
      </c>
      <c r="Q188">
        <f t="shared" si="14"/>
        <v>58022176</v>
      </c>
      <c r="R188">
        <f t="shared" si="15"/>
        <v>90.348228236045472</v>
      </c>
      <c r="S188">
        <f t="shared" si="16"/>
        <v>50405568</v>
      </c>
      <c r="T188">
        <f t="shared" si="17"/>
        <v>79.35869307136862</v>
      </c>
    </row>
    <row r="189" spans="1:20" x14ac:dyDescent="0.25">
      <c r="A189" t="str">
        <f>'Source data'!A189</f>
        <v>robinhood_offset_overflow</v>
      </c>
      <c r="B189" t="str">
        <f>'Source data'!B189</f>
        <v>erase</v>
      </c>
      <c r="C189" t="str">
        <f>'Source data'!C189</f>
        <v>MURMUR</v>
      </c>
      <c r="D189">
        <f>'Source data'!D189</f>
        <v>1</v>
      </c>
      <c r="E189">
        <f>'Source data'!E189</f>
        <v>0.8</v>
      </c>
      <c r="F189">
        <f>'Source data'!F189</f>
        <v>16</v>
      </c>
      <c r="G189">
        <f>'Source data'!G189</f>
        <v>45000000</v>
      </c>
      <c r="H189">
        <f>'Source data'!H189</f>
        <v>2</v>
      </c>
      <c r="I189">
        <f>VLOOKUP(I$1&amp;$A189&amp;$C189&amp;$B189&amp;$G189&amp;$H189,'Source data'!$O$2:$P$2017,2, FALSE)</f>
        <v>10640015960</v>
      </c>
      <c r="J189">
        <f>VLOOKUP(J$1&amp;$A189&amp;$C189&amp;$B189&amp;$G189&amp;$H189,'Source data'!$O$2:$P$2017,2, FALSE)</f>
        <v>70402112</v>
      </c>
      <c r="K189">
        <f>VLOOKUP(K$1&amp;$A189&amp;$C189&amp;$B189&amp;$G189&amp;$H189,'Source data'!$O$2:$P$2017,2, FALSE)</f>
        <v>4800144</v>
      </c>
      <c r="L189">
        <f>VLOOKUP(L$1&amp;$A189&amp;$C189&amp;$B189&amp;$G189&amp;$H189,'Source data'!$O$2:$P$2017,2, FALSE)</f>
        <v>63226544</v>
      </c>
      <c r="M189">
        <f>VLOOKUP(M$1&amp;$A189&amp;$C189&amp;$B189&amp;$G189&amp;$H189,'Source data'!$O$2:$P$2017,2, FALSE)</f>
        <v>10004200</v>
      </c>
      <c r="N189">
        <f>VLOOKUP(N$1&amp;$A189&amp;$C189&amp;$B189&amp;$G189&amp;$H189,'Source data'!$O$2:$P$2017,2, FALSE)</f>
        <v>42401272</v>
      </c>
      <c r="O189">
        <f t="shared" si="12"/>
        <v>10710418072</v>
      </c>
      <c r="P189">
        <f t="shared" si="13"/>
        <v>0.657323659326153</v>
      </c>
      <c r="Q189">
        <f t="shared" si="14"/>
        <v>68026688</v>
      </c>
      <c r="R189">
        <f t="shared" si="15"/>
        <v>92.943734082717654</v>
      </c>
      <c r="S189">
        <f t="shared" si="16"/>
        <v>52405472</v>
      </c>
      <c r="T189">
        <f t="shared" si="17"/>
        <v>80.910008786868673</v>
      </c>
    </row>
    <row r="190" spans="1:20" x14ac:dyDescent="0.25">
      <c r="A190" t="str">
        <f>'Source data'!A190</f>
        <v>robinhood_offset_overflow</v>
      </c>
      <c r="B190" t="str">
        <f>'Source data'!B190</f>
        <v>erase</v>
      </c>
      <c r="C190" t="str">
        <f>'Source data'!C190</f>
        <v>MURMUR</v>
      </c>
      <c r="D190">
        <f>'Source data'!D190</f>
        <v>1</v>
      </c>
      <c r="E190">
        <f>'Source data'!E190</f>
        <v>0.8</v>
      </c>
      <c r="F190">
        <f>'Source data'!F190</f>
        <v>16</v>
      </c>
      <c r="G190">
        <f>'Source data'!G190</f>
        <v>45000000</v>
      </c>
      <c r="H190">
        <f>'Source data'!H190</f>
        <v>3</v>
      </c>
      <c r="I190">
        <f>VLOOKUP(I$1&amp;$A190&amp;$C190&amp;$B190&amp;$G190&amp;$H190,'Source data'!$O$2:$P$2017,2, FALSE)</f>
        <v>10640015960</v>
      </c>
      <c r="J190">
        <f>VLOOKUP(J$1&amp;$A190&amp;$C190&amp;$B190&amp;$G190&amp;$H190,'Source data'!$O$2:$P$2017,2, FALSE)</f>
        <v>64001920</v>
      </c>
      <c r="K190">
        <f>VLOOKUP(K$1&amp;$A190&amp;$C190&amp;$B190&amp;$G190&amp;$H190,'Source data'!$O$2:$P$2017,2, FALSE)</f>
        <v>6400192</v>
      </c>
      <c r="L190">
        <f>VLOOKUP(L$1&amp;$A190&amp;$C190&amp;$B190&amp;$G190&amp;$H190,'Source data'!$O$2:$P$2017,2, FALSE)</f>
        <v>58024360</v>
      </c>
      <c r="M190">
        <f>VLOOKUP(M$1&amp;$A190&amp;$C190&amp;$B190&amp;$G190&amp;$H190,'Source data'!$O$2:$P$2017,2, FALSE)</f>
        <v>9604032</v>
      </c>
      <c r="N190">
        <f>VLOOKUP(N$1&amp;$A190&amp;$C190&amp;$B190&amp;$G190&amp;$H190,'Source data'!$O$2:$P$2017,2, FALSE)</f>
        <v>41601248</v>
      </c>
      <c r="O190">
        <f t="shared" si="12"/>
        <v>10704017880</v>
      </c>
      <c r="P190">
        <f t="shared" si="13"/>
        <v>0.59792426280962074</v>
      </c>
      <c r="Q190">
        <f t="shared" si="14"/>
        <v>64424552</v>
      </c>
      <c r="R190">
        <f t="shared" si="15"/>
        <v>90.06560107705522</v>
      </c>
      <c r="S190">
        <f t="shared" si="16"/>
        <v>51205280</v>
      </c>
      <c r="T190">
        <f t="shared" si="17"/>
        <v>81.24405920639434</v>
      </c>
    </row>
    <row r="191" spans="1:20" x14ac:dyDescent="0.25">
      <c r="A191" t="str">
        <f>'Source data'!A191</f>
        <v>robinhood_offset_overflow</v>
      </c>
      <c r="B191" t="str">
        <f>'Source data'!B191</f>
        <v>erase</v>
      </c>
      <c r="C191" t="str">
        <f>'Source data'!C191</f>
        <v>MURMUR</v>
      </c>
      <c r="D191">
        <f>'Source data'!D191</f>
        <v>1</v>
      </c>
      <c r="E191">
        <f>'Source data'!E191</f>
        <v>0.8</v>
      </c>
      <c r="F191">
        <f>'Source data'!F191</f>
        <v>16</v>
      </c>
      <c r="G191">
        <f>'Source data'!G191</f>
        <v>90000000</v>
      </c>
      <c r="H191">
        <f>'Source data'!H191</f>
        <v>1</v>
      </c>
      <c r="I191">
        <f>VLOOKUP(I$1&amp;$A191&amp;$C191&amp;$B191&amp;$G191&amp;$H191,'Source data'!$O$2:$P$2017,2, FALSE)</f>
        <v>20496030744</v>
      </c>
      <c r="J191">
        <f>VLOOKUP(J$1&amp;$A191&amp;$C191&amp;$B191&amp;$G191&amp;$H191,'Source data'!$O$2:$P$2017,2, FALSE)</f>
        <v>129603888</v>
      </c>
      <c r="K191">
        <f>VLOOKUP(K$1&amp;$A191&amp;$C191&amp;$B191&amp;$G191&amp;$H191,'Source data'!$O$2:$P$2017,2, FALSE)</f>
        <v>12800384</v>
      </c>
      <c r="L191">
        <f>VLOOKUP(L$1&amp;$A191&amp;$C191&amp;$B191&amp;$G191&amp;$H191,'Source data'!$O$2:$P$2017,2, FALSE)</f>
        <v>117649392</v>
      </c>
      <c r="M191">
        <f>VLOOKUP(M$1&amp;$A191&amp;$C191&amp;$B191&amp;$G191&amp;$H191,'Source data'!$O$2:$P$2017,2, FALSE)</f>
        <v>20808736</v>
      </c>
      <c r="N191">
        <f>VLOOKUP(N$1&amp;$A191&amp;$C191&amp;$B191&amp;$G191&amp;$H191,'Source data'!$O$2:$P$2017,2, FALSE)</f>
        <v>97602928</v>
      </c>
      <c r="O191">
        <f t="shared" si="12"/>
        <v>20625634632</v>
      </c>
      <c r="P191">
        <f t="shared" si="13"/>
        <v>0.62836315251567476</v>
      </c>
      <c r="Q191">
        <f t="shared" si="14"/>
        <v>130449776</v>
      </c>
      <c r="R191">
        <f t="shared" si="15"/>
        <v>90.18750020697621</v>
      </c>
      <c r="S191">
        <f t="shared" si="16"/>
        <v>118411664</v>
      </c>
      <c r="T191">
        <f t="shared" si="17"/>
        <v>82.426785253182487</v>
      </c>
    </row>
    <row r="192" spans="1:20" x14ac:dyDescent="0.25">
      <c r="A192" t="str">
        <f>'Source data'!A192</f>
        <v>robinhood_offset_overflow</v>
      </c>
      <c r="B192" t="str">
        <f>'Source data'!B192</f>
        <v>erase</v>
      </c>
      <c r="C192" t="str">
        <f>'Source data'!C192</f>
        <v>MURMUR</v>
      </c>
      <c r="D192">
        <f>'Source data'!D192</f>
        <v>1</v>
      </c>
      <c r="E192">
        <f>'Source data'!E192</f>
        <v>0.8</v>
      </c>
      <c r="F192">
        <f>'Source data'!F192</f>
        <v>16</v>
      </c>
      <c r="G192">
        <f>'Source data'!G192</f>
        <v>90000000</v>
      </c>
      <c r="H192">
        <f>'Source data'!H192</f>
        <v>2</v>
      </c>
      <c r="I192">
        <f>VLOOKUP(I$1&amp;$A192&amp;$C192&amp;$B192&amp;$G192&amp;$H192,'Source data'!$O$2:$P$2017,2, FALSE)</f>
        <v>20544030816</v>
      </c>
      <c r="J192">
        <f>VLOOKUP(J$1&amp;$A192&amp;$C192&amp;$B192&amp;$G192&amp;$H192,'Source data'!$O$2:$P$2017,2, FALSE)</f>
        <v>128803864</v>
      </c>
      <c r="K192">
        <f>VLOOKUP(K$1&amp;$A192&amp;$C192&amp;$B192&amp;$G192&amp;$H192,'Source data'!$O$2:$P$2017,2, FALSE)</f>
        <v>12000360</v>
      </c>
      <c r="L192">
        <f>VLOOKUP(L$1&amp;$A192&amp;$C192&amp;$B192&amp;$G192&amp;$H192,'Source data'!$O$2:$P$2017,2, FALSE)</f>
        <v>116849056</v>
      </c>
      <c r="M192">
        <f>VLOOKUP(M$1&amp;$A192&amp;$C192&amp;$B192&amp;$G192&amp;$H192,'Source data'!$O$2:$P$2017,2, FALSE)</f>
        <v>20408568</v>
      </c>
      <c r="N192">
        <f>VLOOKUP(N$1&amp;$A192&amp;$C192&amp;$B192&amp;$G192&amp;$H192,'Source data'!$O$2:$P$2017,2, FALSE)</f>
        <v>95202856</v>
      </c>
      <c r="O192">
        <f t="shared" si="12"/>
        <v>20672834680</v>
      </c>
      <c r="P192">
        <f t="shared" si="13"/>
        <v>0.62305854999465415</v>
      </c>
      <c r="Q192">
        <f t="shared" si="14"/>
        <v>128849416</v>
      </c>
      <c r="R192">
        <f t="shared" si="15"/>
        <v>90.686523561736593</v>
      </c>
      <c r="S192">
        <f t="shared" si="16"/>
        <v>115611424</v>
      </c>
      <c r="T192">
        <f t="shared" si="17"/>
        <v>82.347273916460011</v>
      </c>
    </row>
    <row r="193" spans="1:20" x14ac:dyDescent="0.25">
      <c r="A193" t="str">
        <f>'Source data'!A193</f>
        <v>robinhood_offset_overflow</v>
      </c>
      <c r="B193" t="str">
        <f>'Source data'!B193</f>
        <v>erase</v>
      </c>
      <c r="C193" t="str">
        <f>'Source data'!C193</f>
        <v>MURMUR</v>
      </c>
      <c r="D193">
        <f>'Source data'!D193</f>
        <v>1</v>
      </c>
      <c r="E193">
        <f>'Source data'!E193</f>
        <v>0.8</v>
      </c>
      <c r="F193">
        <f>'Source data'!F193</f>
        <v>16</v>
      </c>
      <c r="G193">
        <f>'Source data'!G193</f>
        <v>90000000</v>
      </c>
      <c r="H193">
        <f>'Source data'!H193</f>
        <v>3</v>
      </c>
      <c r="I193">
        <f>VLOOKUP(I$1&amp;$A193&amp;$C193&amp;$B193&amp;$G193&amp;$H193,'Source data'!$O$2:$P$2017,2, FALSE)</f>
        <v>20432030648</v>
      </c>
      <c r="J193">
        <f>VLOOKUP(J$1&amp;$A193&amp;$C193&amp;$B193&amp;$G193&amp;$H193,'Source data'!$O$2:$P$2017,2, FALSE)</f>
        <v>129603888</v>
      </c>
      <c r="K193">
        <f>VLOOKUP(K$1&amp;$A193&amp;$C193&amp;$B193&amp;$G193&amp;$H193,'Source data'!$O$2:$P$2017,2, FALSE)</f>
        <v>12800384</v>
      </c>
      <c r="L193">
        <f>VLOOKUP(L$1&amp;$A193&amp;$C193&amp;$B193&amp;$G193&amp;$H193,'Source data'!$O$2:$P$2017,2, FALSE)</f>
        <v>116849056</v>
      </c>
      <c r="M193">
        <f>VLOOKUP(M$1&amp;$A193&amp;$C193&amp;$B193&amp;$G193&amp;$H193,'Source data'!$O$2:$P$2017,2, FALSE)</f>
        <v>20408568</v>
      </c>
      <c r="N193">
        <f>VLOOKUP(N$1&amp;$A193&amp;$C193&amp;$B193&amp;$G193&amp;$H193,'Source data'!$O$2:$P$2017,2, FALSE)</f>
        <v>96002880</v>
      </c>
      <c r="O193">
        <f t="shared" si="12"/>
        <v>20561634536</v>
      </c>
      <c r="P193">
        <f t="shared" si="13"/>
        <v>0.63031899420780557</v>
      </c>
      <c r="Q193">
        <f t="shared" si="14"/>
        <v>129649440</v>
      </c>
      <c r="R193">
        <f t="shared" si="15"/>
        <v>90.126926888384546</v>
      </c>
      <c r="S193">
        <f t="shared" si="16"/>
        <v>116411448</v>
      </c>
      <c r="T193">
        <f t="shared" si="17"/>
        <v>82.468590202571832</v>
      </c>
    </row>
    <row r="194" spans="1:20" x14ac:dyDescent="0.25">
      <c r="A194" t="str">
        <f>'Source data'!A194</f>
        <v>robinhood_offset_overflow</v>
      </c>
      <c r="B194" t="str">
        <f>'Source data'!B194</f>
        <v>find</v>
      </c>
      <c r="C194" t="str">
        <f>'Source data'!C194</f>
        <v>MURMUR</v>
      </c>
      <c r="D194">
        <f>'Source data'!D194</f>
        <v>1</v>
      </c>
      <c r="E194">
        <f>'Source data'!E194</f>
        <v>0.8</v>
      </c>
      <c r="F194">
        <f>'Source data'!F194</f>
        <v>16</v>
      </c>
      <c r="G194">
        <f>'Source data'!G194</f>
        <v>11300000</v>
      </c>
      <c r="H194">
        <f>'Source data'!H194</f>
        <v>1</v>
      </c>
      <c r="I194">
        <f>VLOOKUP(I$1&amp;$A194&amp;$C194&amp;$B194&amp;$G194&amp;$H194,'Source data'!$O$2:$P$2017,2, FALSE)</f>
        <v>2688004032</v>
      </c>
      <c r="J194">
        <f>VLOOKUP(J$1&amp;$A194&amp;$C194&amp;$B194&amp;$G194&amp;$H194,'Source data'!$O$2:$P$2017,2, FALSE)</f>
        <v>16800504</v>
      </c>
      <c r="K194">
        <f>VLOOKUP(K$1&amp;$A194&amp;$C194&amp;$B194&amp;$G194&amp;$H194,'Source data'!$O$2:$P$2017,2, FALSE)</f>
        <v>800024</v>
      </c>
      <c r="L194">
        <f>VLOOKUP(L$1&amp;$A194&amp;$C194&amp;$B194&amp;$G194&amp;$H194,'Source data'!$O$2:$P$2017,2, FALSE)</f>
        <v>15606552</v>
      </c>
      <c r="M194">
        <f>VLOOKUP(M$1&amp;$A194&amp;$C194&amp;$B194&amp;$G194&amp;$H194,'Source data'!$O$2:$P$2017,2, FALSE)</f>
        <v>6802856</v>
      </c>
      <c r="N194">
        <f>VLOOKUP(N$1&amp;$A194&amp;$C194&amp;$B194&amp;$G194&amp;$H194,'Source data'!$O$2:$P$2017,2, FALSE)</f>
        <v>6400192</v>
      </c>
      <c r="O194">
        <f t="shared" si="12"/>
        <v>2704804536</v>
      </c>
      <c r="P194">
        <f t="shared" si="13"/>
        <v>0.62113560430675052</v>
      </c>
      <c r="Q194">
        <f t="shared" si="14"/>
        <v>16406576</v>
      </c>
      <c r="R194">
        <f t="shared" si="15"/>
        <v>95.123760131303442</v>
      </c>
      <c r="S194">
        <f t="shared" si="16"/>
        <v>13203048</v>
      </c>
      <c r="T194">
        <f t="shared" si="17"/>
        <v>48.47510968679353</v>
      </c>
    </row>
    <row r="195" spans="1:20" x14ac:dyDescent="0.25">
      <c r="A195" t="str">
        <f>'Source data'!A195</f>
        <v>robinhood_offset_overflow</v>
      </c>
      <c r="B195" t="str">
        <f>'Source data'!B195</f>
        <v>find</v>
      </c>
      <c r="C195" t="str">
        <f>'Source data'!C195</f>
        <v>MURMUR</v>
      </c>
      <c r="D195">
        <f>'Source data'!D195</f>
        <v>1</v>
      </c>
      <c r="E195">
        <f>'Source data'!E195</f>
        <v>0.8</v>
      </c>
      <c r="F195">
        <f>'Source data'!F195</f>
        <v>16</v>
      </c>
      <c r="G195">
        <f>'Source data'!G195</f>
        <v>11300000</v>
      </c>
      <c r="H195">
        <f>'Source data'!H195</f>
        <v>2</v>
      </c>
      <c r="I195">
        <f>VLOOKUP(I$1&amp;$A195&amp;$C195&amp;$B195&amp;$G195&amp;$H195,'Source data'!$O$2:$P$2017,2, FALSE)</f>
        <v>2672004008</v>
      </c>
      <c r="J195">
        <f>VLOOKUP(J$1&amp;$A195&amp;$C195&amp;$B195&amp;$G195&amp;$H195,'Source data'!$O$2:$P$2017,2, FALSE)</f>
        <v>16800504</v>
      </c>
      <c r="K195">
        <f>VLOOKUP(K$1&amp;$A195&amp;$C195&amp;$B195&amp;$G195&amp;$H195,'Source data'!$O$2:$P$2017,2, FALSE)</f>
        <v>800024</v>
      </c>
      <c r="L195">
        <f>VLOOKUP(L$1&amp;$A195&amp;$C195&amp;$B195&amp;$G195&amp;$H195,'Source data'!$O$2:$P$2017,2, FALSE)</f>
        <v>15606552</v>
      </c>
      <c r="M195">
        <f>VLOOKUP(M$1&amp;$A195&amp;$C195&amp;$B195&amp;$G195&amp;$H195,'Source data'!$O$2:$P$2017,2, FALSE)</f>
        <v>6802856</v>
      </c>
      <c r="N195">
        <f>VLOOKUP(N$1&amp;$A195&amp;$C195&amp;$B195&amp;$G195&amp;$H195,'Source data'!$O$2:$P$2017,2, FALSE)</f>
        <v>6400192</v>
      </c>
      <c r="O195">
        <f t="shared" ref="O195:O258" si="18">SUM(I195:J195)</f>
        <v>2688804512</v>
      </c>
      <c r="P195">
        <f t="shared" ref="P195:P258" si="19">J195/SUM(I195:J195)*100</f>
        <v>0.62483173934810776</v>
      </c>
      <c r="Q195">
        <f t="shared" ref="Q195:Q258" si="20">SUM(K195:L195)</f>
        <v>16406576</v>
      </c>
      <c r="R195">
        <f t="shared" ref="R195:R258" si="21">L195/SUM(K195:L195)*100</f>
        <v>95.123760131303442</v>
      </c>
      <c r="S195">
        <f t="shared" ref="S195:S258" si="22">SUM(M195:N195)</f>
        <v>13203048</v>
      </c>
      <c r="T195">
        <f t="shared" ref="T195:T258" si="23">N195/SUM(M195:N195)*100</f>
        <v>48.47510968679353</v>
      </c>
    </row>
    <row r="196" spans="1:20" x14ac:dyDescent="0.25">
      <c r="A196" t="str">
        <f>'Source data'!A196</f>
        <v>robinhood_offset_overflow</v>
      </c>
      <c r="B196" t="str">
        <f>'Source data'!B196</f>
        <v>find</v>
      </c>
      <c r="C196" t="str">
        <f>'Source data'!C196</f>
        <v>MURMUR</v>
      </c>
      <c r="D196">
        <f>'Source data'!D196</f>
        <v>1</v>
      </c>
      <c r="E196">
        <f>'Source data'!E196</f>
        <v>0.8</v>
      </c>
      <c r="F196">
        <f>'Source data'!F196</f>
        <v>16</v>
      </c>
      <c r="G196">
        <f>'Source data'!G196</f>
        <v>11300000</v>
      </c>
      <c r="H196">
        <f>'Source data'!H196</f>
        <v>3</v>
      </c>
      <c r="I196">
        <f>VLOOKUP(I$1&amp;$A196&amp;$C196&amp;$B196&amp;$G196&amp;$H196,'Source data'!$O$2:$P$2017,2, FALSE)</f>
        <v>2832004248</v>
      </c>
      <c r="J196">
        <f>VLOOKUP(J$1&amp;$A196&amp;$C196&amp;$B196&amp;$G196&amp;$H196,'Source data'!$O$2:$P$2017,2, FALSE)</f>
        <v>16800504</v>
      </c>
      <c r="K196">
        <f>VLOOKUP(K$1&amp;$A196&amp;$C196&amp;$B196&amp;$G196&amp;$H196,'Source data'!$O$2:$P$2017,2, FALSE)</f>
        <v>5600168</v>
      </c>
      <c r="L196">
        <f>VLOOKUP(L$1&amp;$A196&amp;$C196&amp;$B196&amp;$G196&amp;$H196,'Source data'!$O$2:$P$2017,2, FALSE)</f>
        <v>15606552</v>
      </c>
      <c r="M196">
        <f>VLOOKUP(M$1&amp;$A196&amp;$C196&amp;$B196&amp;$G196&amp;$H196,'Source data'!$O$2:$P$2017,2, FALSE)</f>
        <v>7203024</v>
      </c>
      <c r="N196">
        <f>VLOOKUP(N$1&amp;$A196&amp;$C196&amp;$B196&amp;$G196&amp;$H196,'Source data'!$O$2:$P$2017,2, FALSE)</f>
        <v>6400192</v>
      </c>
      <c r="O196">
        <f t="shared" si="18"/>
        <v>2848804752</v>
      </c>
      <c r="P196">
        <f t="shared" si="19"/>
        <v>0.58973869613932739</v>
      </c>
      <c r="Q196">
        <f t="shared" si="20"/>
        <v>21206720</v>
      </c>
      <c r="R196">
        <f t="shared" si="21"/>
        <v>73.592483891898425</v>
      </c>
      <c r="S196">
        <f t="shared" si="22"/>
        <v>13603216</v>
      </c>
      <c r="T196">
        <f t="shared" si="23"/>
        <v>47.049109563503215</v>
      </c>
    </row>
    <row r="197" spans="1:20" x14ac:dyDescent="0.25">
      <c r="A197" t="str">
        <f>'Source data'!A197</f>
        <v>robinhood_offset_overflow</v>
      </c>
      <c r="B197" t="str">
        <f>'Source data'!B197</f>
        <v>find</v>
      </c>
      <c r="C197" t="str">
        <f>'Source data'!C197</f>
        <v>MURMUR</v>
      </c>
      <c r="D197">
        <f>'Source data'!D197</f>
        <v>1</v>
      </c>
      <c r="E197">
        <f>'Source data'!E197</f>
        <v>0.8</v>
      </c>
      <c r="F197">
        <f>'Source data'!F197</f>
        <v>16</v>
      </c>
      <c r="G197">
        <f>'Source data'!G197</f>
        <v>22500000</v>
      </c>
      <c r="H197">
        <f>'Source data'!H197</f>
        <v>1</v>
      </c>
      <c r="I197">
        <f>VLOOKUP(I$1&amp;$A197&amp;$C197&amp;$B197&amp;$G197&amp;$H197,'Source data'!$O$2:$P$2017,2, FALSE)</f>
        <v>5024007536</v>
      </c>
      <c r="J197">
        <f>VLOOKUP(J$1&amp;$A197&amp;$C197&amp;$B197&amp;$G197&amp;$H197,'Source data'!$O$2:$P$2017,2, FALSE)</f>
        <v>44801344</v>
      </c>
      <c r="K197">
        <f>VLOOKUP(K$1&amp;$A197&amp;$C197&amp;$B197&amp;$G197&amp;$H197,'Source data'!$O$2:$P$2017,2, FALSE)</f>
        <v>2400072</v>
      </c>
      <c r="L197">
        <f>VLOOKUP(L$1&amp;$A197&amp;$C197&amp;$B197&amp;$G197&amp;$H197,'Source data'!$O$2:$P$2017,2, FALSE)</f>
        <v>42017640</v>
      </c>
      <c r="M197">
        <f>VLOOKUP(M$1&amp;$A197&amp;$C197&amp;$B197&amp;$G197&amp;$H197,'Source data'!$O$2:$P$2017,2, FALSE)</f>
        <v>14005880</v>
      </c>
      <c r="N197">
        <f>VLOOKUP(N$1&amp;$A197&amp;$C197&amp;$B197&amp;$G197&amp;$H197,'Source data'!$O$2:$P$2017,2, FALSE)</f>
        <v>16800504</v>
      </c>
      <c r="O197">
        <f t="shared" si="18"/>
        <v>5068808880</v>
      </c>
      <c r="P197">
        <f t="shared" si="19"/>
        <v>0.88386335055505183</v>
      </c>
      <c r="Q197">
        <f t="shared" si="20"/>
        <v>44417712</v>
      </c>
      <c r="R197">
        <f t="shared" si="21"/>
        <v>94.596587955723606</v>
      </c>
      <c r="S197">
        <f t="shared" si="22"/>
        <v>30806384</v>
      </c>
      <c r="T197">
        <f t="shared" si="23"/>
        <v>54.535787127758972</v>
      </c>
    </row>
    <row r="198" spans="1:20" x14ac:dyDescent="0.25">
      <c r="A198" t="str">
        <f>'Source data'!A198</f>
        <v>robinhood_offset_overflow</v>
      </c>
      <c r="B198" t="str">
        <f>'Source data'!B198</f>
        <v>find</v>
      </c>
      <c r="C198" t="str">
        <f>'Source data'!C198</f>
        <v>MURMUR</v>
      </c>
      <c r="D198">
        <f>'Source data'!D198</f>
        <v>1</v>
      </c>
      <c r="E198">
        <f>'Source data'!E198</f>
        <v>0.8</v>
      </c>
      <c r="F198">
        <f>'Source data'!F198</f>
        <v>16</v>
      </c>
      <c r="G198">
        <f>'Source data'!G198</f>
        <v>22500000</v>
      </c>
      <c r="H198">
        <f>'Source data'!H198</f>
        <v>2</v>
      </c>
      <c r="I198">
        <f>VLOOKUP(I$1&amp;$A198&amp;$C198&amp;$B198&amp;$G198&amp;$H198,'Source data'!$O$2:$P$2017,2, FALSE)</f>
        <v>5024007536</v>
      </c>
      <c r="J198">
        <f>VLOOKUP(J$1&amp;$A198&amp;$C198&amp;$B198&amp;$G198&amp;$H198,'Source data'!$O$2:$P$2017,2, FALSE)</f>
        <v>44001320</v>
      </c>
      <c r="K198">
        <f>VLOOKUP(K$1&amp;$A198&amp;$C198&amp;$B198&amp;$G198&amp;$H198,'Source data'!$O$2:$P$2017,2, FALSE)</f>
        <v>3200096</v>
      </c>
      <c r="L198">
        <f>VLOOKUP(L$1&amp;$A198&amp;$C198&amp;$B198&amp;$G198&amp;$H198,'Source data'!$O$2:$P$2017,2, FALSE)</f>
        <v>42017640</v>
      </c>
      <c r="M198">
        <f>VLOOKUP(M$1&amp;$A198&amp;$C198&amp;$B198&amp;$G198&amp;$H198,'Source data'!$O$2:$P$2017,2, FALSE)</f>
        <v>10804536</v>
      </c>
      <c r="N198">
        <f>VLOOKUP(N$1&amp;$A198&amp;$C198&amp;$B198&amp;$G198&amp;$H198,'Source data'!$O$2:$P$2017,2, FALSE)</f>
        <v>17600528</v>
      </c>
      <c r="O198">
        <f t="shared" si="18"/>
        <v>5068008856</v>
      </c>
      <c r="P198">
        <f t="shared" si="19"/>
        <v>0.86821710952432485</v>
      </c>
      <c r="Q198">
        <f t="shared" si="20"/>
        <v>45217736</v>
      </c>
      <c r="R198">
        <f t="shared" si="21"/>
        <v>92.922918564520785</v>
      </c>
      <c r="S198">
        <f t="shared" si="22"/>
        <v>28405064</v>
      </c>
      <c r="T198">
        <f t="shared" si="23"/>
        <v>61.96264159095012</v>
      </c>
    </row>
    <row r="199" spans="1:20" x14ac:dyDescent="0.25">
      <c r="A199" t="str">
        <f>'Source data'!A199</f>
        <v>robinhood_offset_overflow</v>
      </c>
      <c r="B199" t="str">
        <f>'Source data'!B199</f>
        <v>find</v>
      </c>
      <c r="C199" t="str">
        <f>'Source data'!C199</f>
        <v>MURMUR</v>
      </c>
      <c r="D199">
        <f>'Source data'!D199</f>
        <v>1</v>
      </c>
      <c r="E199">
        <f>'Source data'!E199</f>
        <v>0.8</v>
      </c>
      <c r="F199">
        <f>'Source data'!F199</f>
        <v>16</v>
      </c>
      <c r="G199">
        <f>'Source data'!G199</f>
        <v>22500000</v>
      </c>
      <c r="H199">
        <f>'Source data'!H199</f>
        <v>3</v>
      </c>
      <c r="I199">
        <f>VLOOKUP(I$1&amp;$A199&amp;$C199&amp;$B199&amp;$G199&amp;$H199,'Source data'!$O$2:$P$2017,2, FALSE)</f>
        <v>5136007704</v>
      </c>
      <c r="J199">
        <f>VLOOKUP(J$1&amp;$A199&amp;$C199&amp;$B199&amp;$G199&amp;$H199,'Source data'!$O$2:$P$2017,2, FALSE)</f>
        <v>42401272</v>
      </c>
      <c r="K199">
        <f>VLOOKUP(K$1&amp;$A199&amp;$C199&amp;$B199&amp;$G199&amp;$H199,'Source data'!$O$2:$P$2017,2, FALSE)</f>
        <v>7200216</v>
      </c>
      <c r="L199">
        <f>VLOOKUP(L$1&amp;$A199&amp;$C199&amp;$B199&amp;$G199&amp;$H199,'Source data'!$O$2:$P$2017,2, FALSE)</f>
        <v>39616632</v>
      </c>
      <c r="M199">
        <f>VLOOKUP(M$1&amp;$A199&amp;$C199&amp;$B199&amp;$G199&amp;$H199,'Source data'!$O$2:$P$2017,2, FALSE)</f>
        <v>8403528</v>
      </c>
      <c r="N199">
        <f>VLOOKUP(N$1&amp;$A199&amp;$C199&amp;$B199&amp;$G199&amp;$H199,'Source data'!$O$2:$P$2017,2, FALSE)</f>
        <v>16800504</v>
      </c>
      <c r="O199">
        <f t="shared" si="18"/>
        <v>5178408976</v>
      </c>
      <c r="P199">
        <f t="shared" si="19"/>
        <v>0.81880886960674848</v>
      </c>
      <c r="Q199">
        <f t="shared" si="20"/>
        <v>46816848</v>
      </c>
      <c r="R199">
        <f t="shared" si="21"/>
        <v>84.62045971142696</v>
      </c>
      <c r="S199">
        <f t="shared" si="22"/>
        <v>25204032</v>
      </c>
      <c r="T199">
        <f t="shared" si="23"/>
        <v>66.658001386444838</v>
      </c>
    </row>
    <row r="200" spans="1:20" x14ac:dyDescent="0.25">
      <c r="A200" t="str">
        <f>'Source data'!A200</f>
        <v>robinhood_offset_overflow</v>
      </c>
      <c r="B200" t="str">
        <f>'Source data'!B200</f>
        <v>find</v>
      </c>
      <c r="C200" t="str">
        <f>'Source data'!C200</f>
        <v>MURMUR</v>
      </c>
      <c r="D200">
        <f>'Source data'!D200</f>
        <v>1</v>
      </c>
      <c r="E200">
        <f>'Source data'!E200</f>
        <v>0.8</v>
      </c>
      <c r="F200">
        <f>'Source data'!F200</f>
        <v>16</v>
      </c>
      <c r="G200">
        <f>'Source data'!G200</f>
        <v>45000000</v>
      </c>
      <c r="H200">
        <f>'Source data'!H200</f>
        <v>1</v>
      </c>
      <c r="I200">
        <f>VLOOKUP(I$1&amp;$A200&amp;$C200&amp;$B200&amp;$G200&amp;$H200,'Source data'!$O$2:$P$2017,2, FALSE)</f>
        <v>10656015984</v>
      </c>
      <c r="J200">
        <f>VLOOKUP(J$1&amp;$A200&amp;$C200&amp;$B200&amp;$G200&amp;$H200,'Source data'!$O$2:$P$2017,2, FALSE)</f>
        <v>64001920</v>
      </c>
      <c r="K200">
        <f>VLOOKUP(K$1&amp;$A200&amp;$C200&amp;$B200&amp;$G200&amp;$H200,'Source data'!$O$2:$P$2017,2, FALSE)</f>
        <v>4800144</v>
      </c>
      <c r="L200">
        <f>VLOOKUP(L$1&amp;$A200&amp;$C200&amp;$B200&amp;$G200&amp;$H200,'Source data'!$O$2:$P$2017,2, FALSE)</f>
        <v>59224864</v>
      </c>
      <c r="M200">
        <f>VLOOKUP(M$1&amp;$A200&amp;$C200&amp;$B200&amp;$G200&amp;$H200,'Source data'!$O$2:$P$2017,2, FALSE)</f>
        <v>9604032</v>
      </c>
      <c r="N200">
        <f>VLOOKUP(N$1&amp;$A200&amp;$C200&amp;$B200&amp;$G200&amp;$H200,'Source data'!$O$2:$P$2017,2, FALSE)</f>
        <v>41601248</v>
      </c>
      <c r="O200">
        <f t="shared" si="18"/>
        <v>10720017904</v>
      </c>
      <c r="P200">
        <f t="shared" si="19"/>
        <v>0.59703183868861565</v>
      </c>
      <c r="Q200">
        <f t="shared" si="20"/>
        <v>64025008</v>
      </c>
      <c r="R200">
        <f t="shared" si="21"/>
        <v>92.502704568189969</v>
      </c>
      <c r="S200">
        <f t="shared" si="22"/>
        <v>51205280</v>
      </c>
      <c r="T200">
        <f t="shared" si="23"/>
        <v>81.24405920639434</v>
      </c>
    </row>
    <row r="201" spans="1:20" x14ac:dyDescent="0.25">
      <c r="A201" t="str">
        <f>'Source data'!A201</f>
        <v>robinhood_offset_overflow</v>
      </c>
      <c r="B201" t="str">
        <f>'Source data'!B201</f>
        <v>find</v>
      </c>
      <c r="C201" t="str">
        <f>'Source data'!C201</f>
        <v>MURMUR</v>
      </c>
      <c r="D201">
        <f>'Source data'!D201</f>
        <v>1</v>
      </c>
      <c r="E201">
        <f>'Source data'!E201</f>
        <v>0.8</v>
      </c>
      <c r="F201">
        <f>'Source data'!F201</f>
        <v>16</v>
      </c>
      <c r="G201">
        <f>'Source data'!G201</f>
        <v>45000000</v>
      </c>
      <c r="H201">
        <f>'Source data'!H201</f>
        <v>2</v>
      </c>
      <c r="I201">
        <f>VLOOKUP(I$1&amp;$A201&amp;$C201&amp;$B201&amp;$G201&amp;$H201,'Source data'!$O$2:$P$2017,2, FALSE)</f>
        <v>10640015960</v>
      </c>
      <c r="J201">
        <f>VLOOKUP(J$1&amp;$A201&amp;$C201&amp;$B201&amp;$G201&amp;$H201,'Source data'!$O$2:$P$2017,2, FALSE)</f>
        <v>66401992</v>
      </c>
      <c r="K201">
        <f>VLOOKUP(K$1&amp;$A201&amp;$C201&amp;$B201&amp;$G201&amp;$H201,'Source data'!$O$2:$P$2017,2, FALSE)</f>
        <v>4800144</v>
      </c>
      <c r="L201">
        <f>VLOOKUP(L$1&amp;$A201&amp;$C201&amp;$B201&amp;$G201&amp;$H201,'Source data'!$O$2:$P$2017,2, FALSE)</f>
        <v>60825536</v>
      </c>
      <c r="M201">
        <f>VLOOKUP(M$1&amp;$A201&amp;$C201&amp;$B201&amp;$G201&amp;$H201,'Source data'!$O$2:$P$2017,2, FALSE)</f>
        <v>10004200</v>
      </c>
      <c r="N201">
        <f>VLOOKUP(N$1&amp;$A201&amp;$C201&amp;$B201&amp;$G201&amp;$H201,'Source data'!$O$2:$P$2017,2, FALSE)</f>
        <v>41601248</v>
      </c>
      <c r="O201">
        <f t="shared" si="18"/>
        <v>10706417952</v>
      </c>
      <c r="P201">
        <f t="shared" si="19"/>
        <v>0.62020735877956135</v>
      </c>
      <c r="Q201">
        <f t="shared" si="20"/>
        <v>65625680</v>
      </c>
      <c r="R201">
        <f t="shared" si="21"/>
        <v>92.685570648563186</v>
      </c>
      <c r="S201">
        <f t="shared" si="22"/>
        <v>51605448</v>
      </c>
      <c r="T201">
        <f t="shared" si="23"/>
        <v>80.614062298228674</v>
      </c>
    </row>
    <row r="202" spans="1:20" x14ac:dyDescent="0.25">
      <c r="A202" t="str">
        <f>'Source data'!A202</f>
        <v>robinhood_offset_overflow</v>
      </c>
      <c r="B202" t="str">
        <f>'Source data'!B202</f>
        <v>find</v>
      </c>
      <c r="C202" t="str">
        <f>'Source data'!C202</f>
        <v>MURMUR</v>
      </c>
      <c r="D202">
        <f>'Source data'!D202</f>
        <v>1</v>
      </c>
      <c r="E202">
        <f>'Source data'!E202</f>
        <v>0.8</v>
      </c>
      <c r="F202">
        <f>'Source data'!F202</f>
        <v>16</v>
      </c>
      <c r="G202">
        <f>'Source data'!G202</f>
        <v>45000000</v>
      </c>
      <c r="H202">
        <f>'Source data'!H202</f>
        <v>3</v>
      </c>
      <c r="I202">
        <f>VLOOKUP(I$1&amp;$A202&amp;$C202&amp;$B202&amp;$G202&amp;$H202,'Source data'!$O$2:$P$2017,2, FALSE)</f>
        <v>10784016176</v>
      </c>
      <c r="J202">
        <f>VLOOKUP(J$1&amp;$A202&amp;$C202&amp;$B202&amp;$G202&amp;$H202,'Source data'!$O$2:$P$2017,2, FALSE)</f>
        <v>61601848</v>
      </c>
      <c r="K202">
        <f>VLOOKUP(K$1&amp;$A202&amp;$C202&amp;$B202&amp;$G202&amp;$H202,'Source data'!$O$2:$P$2017,2, FALSE)</f>
        <v>10400312</v>
      </c>
      <c r="L202">
        <f>VLOOKUP(L$1&amp;$A202&amp;$C202&amp;$B202&amp;$G202&amp;$H202,'Source data'!$O$2:$P$2017,2, FALSE)</f>
        <v>56023520</v>
      </c>
      <c r="M202">
        <f>VLOOKUP(M$1&amp;$A202&amp;$C202&amp;$B202&amp;$G202&amp;$H202,'Source data'!$O$2:$P$2017,2, FALSE)</f>
        <v>10404368</v>
      </c>
      <c r="N202">
        <f>VLOOKUP(N$1&amp;$A202&amp;$C202&amp;$B202&amp;$G202&amp;$H202,'Source data'!$O$2:$P$2017,2, FALSE)</f>
        <v>40801224</v>
      </c>
      <c r="O202">
        <f t="shared" si="18"/>
        <v>10845618024</v>
      </c>
      <c r="P202">
        <f t="shared" si="19"/>
        <v>0.56798836049437473</v>
      </c>
      <c r="Q202">
        <f t="shared" si="20"/>
        <v>66423832</v>
      </c>
      <c r="R202">
        <f t="shared" si="21"/>
        <v>84.342499240332899</v>
      </c>
      <c r="S202">
        <f t="shared" si="22"/>
        <v>51205592</v>
      </c>
      <c r="T202">
        <f t="shared" si="23"/>
        <v>79.681187945254109</v>
      </c>
    </row>
    <row r="203" spans="1:20" x14ac:dyDescent="0.25">
      <c r="A203" t="str">
        <f>'Source data'!A203</f>
        <v>robinhood_offset_overflow</v>
      </c>
      <c r="B203" t="str">
        <f>'Source data'!B203</f>
        <v>find</v>
      </c>
      <c r="C203" t="str">
        <f>'Source data'!C203</f>
        <v>MURMUR</v>
      </c>
      <c r="D203">
        <f>'Source data'!D203</f>
        <v>1</v>
      </c>
      <c r="E203">
        <f>'Source data'!E203</f>
        <v>0.8</v>
      </c>
      <c r="F203">
        <f>'Source data'!F203</f>
        <v>16</v>
      </c>
      <c r="G203">
        <f>'Source data'!G203</f>
        <v>90000000</v>
      </c>
      <c r="H203">
        <f>'Source data'!H203</f>
        <v>1</v>
      </c>
      <c r="I203">
        <f>VLOOKUP(I$1&amp;$A203&amp;$C203&amp;$B203&amp;$G203&amp;$H203,'Source data'!$O$2:$P$2017,2, FALSE)</f>
        <v>20432030648</v>
      </c>
      <c r="J203">
        <f>VLOOKUP(J$1&amp;$A203&amp;$C203&amp;$B203&amp;$G203&amp;$H203,'Source data'!$O$2:$P$2017,2, FALSE)</f>
        <v>128803864</v>
      </c>
      <c r="K203">
        <f>VLOOKUP(K$1&amp;$A203&amp;$C203&amp;$B203&amp;$G203&amp;$H203,'Source data'!$O$2:$P$2017,2, FALSE)</f>
        <v>13600408</v>
      </c>
      <c r="L203">
        <f>VLOOKUP(L$1&amp;$A203&amp;$C203&amp;$B203&amp;$G203&amp;$H203,'Source data'!$O$2:$P$2017,2, FALSE)</f>
        <v>117249224</v>
      </c>
      <c r="M203">
        <f>VLOOKUP(M$1&amp;$A203&amp;$C203&amp;$B203&amp;$G203&amp;$H203,'Source data'!$O$2:$P$2017,2, FALSE)</f>
        <v>20408568</v>
      </c>
      <c r="N203">
        <f>VLOOKUP(N$1&amp;$A203&amp;$C203&amp;$B203&amp;$G203&amp;$H203,'Source data'!$O$2:$P$2017,2, FALSE)</f>
        <v>96802904</v>
      </c>
      <c r="O203">
        <f t="shared" si="18"/>
        <v>20560834512</v>
      </c>
      <c r="P203">
        <f t="shared" si="19"/>
        <v>0.62645251059642404</v>
      </c>
      <c r="Q203">
        <f t="shared" si="20"/>
        <v>130849632</v>
      </c>
      <c r="R203">
        <f t="shared" si="21"/>
        <v>89.606078525310636</v>
      </c>
      <c r="S203">
        <f t="shared" si="22"/>
        <v>117211472</v>
      </c>
      <c r="T203">
        <f t="shared" si="23"/>
        <v>82.588250406069463</v>
      </c>
    </row>
    <row r="204" spans="1:20" x14ac:dyDescent="0.25">
      <c r="A204" t="str">
        <f>'Source data'!A204</f>
        <v>robinhood_offset_overflow</v>
      </c>
      <c r="B204" t="str">
        <f>'Source data'!B204</f>
        <v>find</v>
      </c>
      <c r="C204" t="str">
        <f>'Source data'!C204</f>
        <v>MURMUR</v>
      </c>
      <c r="D204">
        <f>'Source data'!D204</f>
        <v>1</v>
      </c>
      <c r="E204">
        <f>'Source data'!E204</f>
        <v>0.8</v>
      </c>
      <c r="F204">
        <f>'Source data'!F204</f>
        <v>16</v>
      </c>
      <c r="G204">
        <f>'Source data'!G204</f>
        <v>90000000</v>
      </c>
      <c r="H204">
        <f>'Source data'!H204</f>
        <v>2</v>
      </c>
      <c r="I204">
        <f>VLOOKUP(I$1&amp;$A204&amp;$C204&amp;$B204&amp;$G204&amp;$H204,'Source data'!$O$2:$P$2017,2, FALSE)</f>
        <v>20352030528</v>
      </c>
      <c r="J204">
        <f>VLOOKUP(J$1&amp;$A204&amp;$C204&amp;$B204&amp;$G204&amp;$H204,'Source data'!$O$2:$P$2017,2, FALSE)</f>
        <v>128803864</v>
      </c>
      <c r="K204">
        <f>VLOOKUP(K$1&amp;$A204&amp;$C204&amp;$B204&amp;$G204&amp;$H204,'Source data'!$O$2:$P$2017,2, FALSE)</f>
        <v>14400432</v>
      </c>
      <c r="L204">
        <f>VLOOKUP(L$1&amp;$A204&amp;$C204&amp;$B204&amp;$G204&amp;$H204,'Source data'!$O$2:$P$2017,2, FALSE)</f>
        <v>117649392</v>
      </c>
      <c r="M204">
        <f>VLOOKUP(M$1&amp;$A204&amp;$C204&amp;$B204&amp;$G204&amp;$H204,'Source data'!$O$2:$P$2017,2, FALSE)</f>
        <v>20808736</v>
      </c>
      <c r="N204">
        <f>VLOOKUP(N$1&amp;$A204&amp;$C204&amp;$B204&amp;$G204&amp;$H204,'Source data'!$O$2:$P$2017,2, FALSE)</f>
        <v>96802904</v>
      </c>
      <c r="O204">
        <f t="shared" si="18"/>
        <v>20480834392</v>
      </c>
      <c r="P204">
        <f t="shared" si="19"/>
        <v>0.62889949469203243</v>
      </c>
      <c r="Q204">
        <f t="shared" si="20"/>
        <v>132049824</v>
      </c>
      <c r="R204">
        <f t="shared" si="21"/>
        <v>89.094698073963357</v>
      </c>
      <c r="S204">
        <f t="shared" si="22"/>
        <v>117611640</v>
      </c>
      <c r="T204">
        <f t="shared" si="23"/>
        <v>82.307247820028692</v>
      </c>
    </row>
    <row r="205" spans="1:20" x14ac:dyDescent="0.25">
      <c r="A205" t="str">
        <f>'Source data'!A205</f>
        <v>robinhood_offset_overflow</v>
      </c>
      <c r="B205" t="str">
        <f>'Source data'!B205</f>
        <v>find</v>
      </c>
      <c r="C205" t="str">
        <f>'Source data'!C205</f>
        <v>MURMUR</v>
      </c>
      <c r="D205">
        <f>'Source data'!D205</f>
        <v>1</v>
      </c>
      <c r="E205">
        <f>'Source data'!E205</f>
        <v>0.8</v>
      </c>
      <c r="F205">
        <f>'Source data'!F205</f>
        <v>16</v>
      </c>
      <c r="G205">
        <f>'Source data'!G205</f>
        <v>90000000</v>
      </c>
      <c r="H205">
        <f>'Source data'!H205</f>
        <v>3</v>
      </c>
      <c r="I205">
        <f>VLOOKUP(I$1&amp;$A205&amp;$C205&amp;$B205&amp;$G205&amp;$H205,'Source data'!$O$2:$P$2017,2, FALSE)</f>
        <v>20656030984</v>
      </c>
      <c r="J205">
        <f>VLOOKUP(J$1&amp;$A205&amp;$C205&amp;$B205&amp;$G205&amp;$H205,'Source data'!$O$2:$P$2017,2, FALSE)</f>
        <v>129603888</v>
      </c>
      <c r="K205">
        <f>VLOOKUP(K$1&amp;$A205&amp;$C205&amp;$B205&amp;$G205&amp;$H205,'Source data'!$O$2:$P$2017,2, FALSE)</f>
        <v>16000480</v>
      </c>
      <c r="L205">
        <f>VLOOKUP(L$1&amp;$A205&amp;$C205&amp;$B205&amp;$G205&amp;$H205,'Source data'!$O$2:$P$2017,2, FALSE)</f>
        <v>117649392</v>
      </c>
      <c r="M205">
        <f>VLOOKUP(M$1&amp;$A205&amp;$C205&amp;$B205&amp;$G205&amp;$H205,'Source data'!$O$2:$P$2017,2, FALSE)</f>
        <v>21208904</v>
      </c>
      <c r="N205">
        <f>VLOOKUP(N$1&amp;$A205&amp;$C205&amp;$B205&amp;$G205&amp;$H205,'Source data'!$O$2:$P$2017,2, FALSE)</f>
        <v>96802904</v>
      </c>
      <c r="O205">
        <f t="shared" si="18"/>
        <v>20785634872</v>
      </c>
      <c r="P205">
        <f t="shared" si="19"/>
        <v>0.62352624203260376</v>
      </c>
      <c r="Q205">
        <f t="shared" si="20"/>
        <v>133649872</v>
      </c>
      <c r="R205">
        <f t="shared" si="21"/>
        <v>88.028061860021836</v>
      </c>
      <c r="S205">
        <f t="shared" si="22"/>
        <v>118011808</v>
      </c>
      <c r="T205">
        <f t="shared" si="23"/>
        <v>82.028150945708759</v>
      </c>
    </row>
    <row r="206" spans="1:20" x14ac:dyDescent="0.25">
      <c r="A206" t="str">
        <f>'Source data'!A206</f>
        <v>robinhood_offset_overflow</v>
      </c>
      <c r="B206" t="str">
        <f>'Source data'!B206</f>
        <v>insert</v>
      </c>
      <c r="C206" t="str">
        <f>'Source data'!C206</f>
        <v>MURMUR</v>
      </c>
      <c r="D206">
        <f>'Source data'!D206</f>
        <v>1</v>
      </c>
      <c r="E206">
        <f>'Source data'!E206</f>
        <v>0.8</v>
      </c>
      <c r="F206">
        <f>'Source data'!F206</f>
        <v>16</v>
      </c>
      <c r="G206">
        <f>'Source data'!G206</f>
        <v>11300000</v>
      </c>
      <c r="H206">
        <f>'Source data'!H206</f>
        <v>1</v>
      </c>
      <c r="I206">
        <f>VLOOKUP(I$1&amp;$A206&amp;$C206&amp;$B206&amp;$G206&amp;$H206,'Source data'!$O$2:$P$2017,2, FALSE)</f>
        <v>2688004032</v>
      </c>
      <c r="J206">
        <f>VLOOKUP(J$1&amp;$A206&amp;$C206&amp;$B206&amp;$G206&amp;$H206,'Source data'!$O$2:$P$2017,2, FALSE)</f>
        <v>17600528</v>
      </c>
      <c r="K206">
        <f>VLOOKUP(K$1&amp;$A206&amp;$C206&amp;$B206&amp;$G206&amp;$H206,'Source data'!$O$2:$P$2017,2, FALSE)</f>
        <v>800024</v>
      </c>
      <c r="L206">
        <f>VLOOKUP(L$1&amp;$A206&amp;$C206&amp;$B206&amp;$G206&amp;$H206,'Source data'!$O$2:$P$2017,2, FALSE)</f>
        <v>15606552</v>
      </c>
      <c r="M206">
        <f>VLOOKUP(M$1&amp;$A206&amp;$C206&amp;$B206&amp;$G206&amp;$H206,'Source data'!$O$2:$P$2017,2, FALSE)</f>
        <v>6802856</v>
      </c>
      <c r="N206">
        <f>VLOOKUP(N$1&amp;$A206&amp;$C206&amp;$B206&amp;$G206&amp;$H206,'Source data'!$O$2:$P$2017,2, FALSE)</f>
        <v>6400192</v>
      </c>
      <c r="O206">
        <f t="shared" si="18"/>
        <v>2705604560</v>
      </c>
      <c r="P206">
        <f t="shared" si="19"/>
        <v>0.65052107984324214</v>
      </c>
      <c r="Q206">
        <f t="shared" si="20"/>
        <v>16406576</v>
      </c>
      <c r="R206">
        <f t="shared" si="21"/>
        <v>95.123760131303442</v>
      </c>
      <c r="S206">
        <f t="shared" si="22"/>
        <v>13203048</v>
      </c>
      <c r="T206">
        <f t="shared" si="23"/>
        <v>48.47510968679353</v>
      </c>
    </row>
    <row r="207" spans="1:20" x14ac:dyDescent="0.25">
      <c r="A207" t="str">
        <f>'Source data'!A207</f>
        <v>robinhood_offset_overflow</v>
      </c>
      <c r="B207" t="str">
        <f>'Source data'!B207</f>
        <v>insert</v>
      </c>
      <c r="C207" t="str">
        <f>'Source data'!C207</f>
        <v>MURMUR</v>
      </c>
      <c r="D207">
        <f>'Source data'!D207</f>
        <v>1</v>
      </c>
      <c r="E207">
        <f>'Source data'!E207</f>
        <v>0.8</v>
      </c>
      <c r="F207">
        <f>'Source data'!F207</f>
        <v>16</v>
      </c>
      <c r="G207">
        <f>'Source data'!G207</f>
        <v>11300000</v>
      </c>
      <c r="H207">
        <f>'Source data'!H207</f>
        <v>2</v>
      </c>
      <c r="I207">
        <f>VLOOKUP(I$1&amp;$A207&amp;$C207&amp;$B207&amp;$G207&amp;$H207,'Source data'!$O$2:$P$2017,2, FALSE)</f>
        <v>2688004032</v>
      </c>
      <c r="J207">
        <f>VLOOKUP(J$1&amp;$A207&amp;$C207&amp;$B207&amp;$G207&amp;$H207,'Source data'!$O$2:$P$2017,2, FALSE)</f>
        <v>16800504</v>
      </c>
      <c r="K207">
        <f>VLOOKUP(K$1&amp;$A207&amp;$C207&amp;$B207&amp;$G207&amp;$H207,'Source data'!$O$2:$P$2017,2, FALSE)</f>
        <v>800024</v>
      </c>
      <c r="L207">
        <f>VLOOKUP(L$1&amp;$A207&amp;$C207&amp;$B207&amp;$G207&amp;$H207,'Source data'!$O$2:$P$2017,2, FALSE)</f>
        <v>14806216</v>
      </c>
      <c r="M207">
        <f>VLOOKUP(M$1&amp;$A207&amp;$C207&amp;$B207&amp;$G207&amp;$H207,'Source data'!$O$2:$P$2017,2, FALSE)</f>
        <v>6802856</v>
      </c>
      <c r="N207">
        <f>VLOOKUP(N$1&amp;$A207&amp;$C207&amp;$B207&amp;$G207&amp;$H207,'Source data'!$O$2:$P$2017,2, FALSE)</f>
        <v>6400192</v>
      </c>
      <c r="O207">
        <f t="shared" si="18"/>
        <v>2704804536</v>
      </c>
      <c r="P207">
        <f t="shared" si="19"/>
        <v>0.62113560430675052</v>
      </c>
      <c r="Q207">
        <f t="shared" si="20"/>
        <v>15606240</v>
      </c>
      <c r="R207">
        <f t="shared" si="21"/>
        <v>94.873691549021416</v>
      </c>
      <c r="S207">
        <f t="shared" si="22"/>
        <v>13203048</v>
      </c>
      <c r="T207">
        <f t="shared" si="23"/>
        <v>48.47510968679353</v>
      </c>
    </row>
    <row r="208" spans="1:20" x14ac:dyDescent="0.25">
      <c r="A208" t="str">
        <f>'Source data'!A208</f>
        <v>robinhood_offset_overflow</v>
      </c>
      <c r="B208" t="str">
        <f>'Source data'!B208</f>
        <v>insert</v>
      </c>
      <c r="C208" t="str">
        <f>'Source data'!C208</f>
        <v>MURMUR</v>
      </c>
      <c r="D208">
        <f>'Source data'!D208</f>
        <v>1</v>
      </c>
      <c r="E208">
        <f>'Source data'!E208</f>
        <v>0.8</v>
      </c>
      <c r="F208">
        <f>'Source data'!F208</f>
        <v>16</v>
      </c>
      <c r="G208">
        <f>'Source data'!G208</f>
        <v>11300000</v>
      </c>
      <c r="H208">
        <f>'Source data'!H208</f>
        <v>3</v>
      </c>
      <c r="I208">
        <f>VLOOKUP(I$1&amp;$A208&amp;$C208&amp;$B208&amp;$G208&amp;$H208,'Source data'!$O$2:$P$2017,2, FALSE)</f>
        <v>2736004104</v>
      </c>
      <c r="J208">
        <f>VLOOKUP(J$1&amp;$A208&amp;$C208&amp;$B208&amp;$G208&amp;$H208,'Source data'!$O$2:$P$2017,2, FALSE)</f>
        <v>14400432</v>
      </c>
      <c r="K208">
        <f>VLOOKUP(K$1&amp;$A208&amp;$C208&amp;$B208&amp;$G208&amp;$H208,'Source data'!$O$2:$P$2017,2, FALSE)</f>
        <v>2400072</v>
      </c>
      <c r="L208">
        <f>VLOOKUP(L$1&amp;$A208&amp;$C208&amp;$B208&amp;$G208&amp;$H208,'Source data'!$O$2:$P$2017,2, FALSE)</f>
        <v>13605712</v>
      </c>
      <c r="M208">
        <f>VLOOKUP(M$1&amp;$A208&amp;$C208&amp;$B208&amp;$G208&amp;$H208,'Source data'!$O$2:$P$2017,2, FALSE)</f>
        <v>6802856</v>
      </c>
      <c r="N208">
        <f>VLOOKUP(N$1&amp;$A208&amp;$C208&amp;$B208&amp;$G208&amp;$H208,'Source data'!$O$2:$P$2017,2, FALSE)</f>
        <v>6400192</v>
      </c>
      <c r="O208">
        <f t="shared" si="18"/>
        <v>2750404536</v>
      </c>
      <c r="P208">
        <f t="shared" si="19"/>
        <v>0.5235750527427141</v>
      </c>
      <c r="Q208">
        <f t="shared" si="20"/>
        <v>16005784</v>
      </c>
      <c r="R208">
        <f t="shared" si="21"/>
        <v>85.004970703090834</v>
      </c>
      <c r="S208">
        <f t="shared" si="22"/>
        <v>13203048</v>
      </c>
      <c r="T208">
        <f t="shared" si="23"/>
        <v>48.47510968679353</v>
      </c>
    </row>
    <row r="209" spans="1:20" x14ac:dyDescent="0.25">
      <c r="A209" t="str">
        <f>'Source data'!A209</f>
        <v>robinhood_offset_overflow</v>
      </c>
      <c r="B209" t="str">
        <f>'Source data'!B209</f>
        <v>insert</v>
      </c>
      <c r="C209" t="str">
        <f>'Source data'!C209</f>
        <v>MURMUR</v>
      </c>
      <c r="D209">
        <f>'Source data'!D209</f>
        <v>1</v>
      </c>
      <c r="E209">
        <f>'Source data'!E209</f>
        <v>0.8</v>
      </c>
      <c r="F209">
        <f>'Source data'!F209</f>
        <v>16</v>
      </c>
      <c r="G209">
        <f>'Source data'!G209</f>
        <v>22500000</v>
      </c>
      <c r="H209">
        <f>'Source data'!H209</f>
        <v>1</v>
      </c>
      <c r="I209">
        <f>VLOOKUP(I$1&amp;$A209&amp;$C209&amp;$B209&amp;$G209&amp;$H209,'Source data'!$O$2:$P$2017,2, FALSE)</f>
        <v>5008007512</v>
      </c>
      <c r="J209">
        <f>VLOOKUP(J$1&amp;$A209&amp;$C209&amp;$B209&amp;$G209&amp;$H209,'Source data'!$O$2:$P$2017,2, FALSE)</f>
        <v>45601368</v>
      </c>
      <c r="K209">
        <f>VLOOKUP(K$1&amp;$A209&amp;$C209&amp;$B209&amp;$G209&amp;$H209,'Source data'!$O$2:$P$2017,2, FALSE)</f>
        <v>2400072</v>
      </c>
      <c r="L209">
        <f>VLOOKUP(L$1&amp;$A209&amp;$C209&amp;$B209&amp;$G209&amp;$H209,'Source data'!$O$2:$P$2017,2, FALSE)</f>
        <v>42817976</v>
      </c>
      <c r="M209">
        <f>VLOOKUP(M$1&amp;$A209&amp;$C209&amp;$B209&amp;$G209&amp;$H209,'Source data'!$O$2:$P$2017,2, FALSE)</f>
        <v>12005040</v>
      </c>
      <c r="N209">
        <f>VLOOKUP(N$1&amp;$A209&amp;$C209&amp;$B209&amp;$G209&amp;$H209,'Source data'!$O$2:$P$2017,2, FALSE)</f>
        <v>17600528</v>
      </c>
      <c r="O209">
        <f t="shared" si="18"/>
        <v>5053608880</v>
      </c>
      <c r="P209">
        <f t="shared" si="19"/>
        <v>0.90235253821225669</v>
      </c>
      <c r="Q209">
        <f t="shared" si="20"/>
        <v>45218048</v>
      </c>
      <c r="R209">
        <f t="shared" si="21"/>
        <v>94.692225546755139</v>
      </c>
      <c r="S209">
        <f t="shared" si="22"/>
        <v>29605568</v>
      </c>
      <c r="T209">
        <f t="shared" si="23"/>
        <v>59.450060204891187</v>
      </c>
    </row>
    <row r="210" spans="1:20" x14ac:dyDescent="0.25">
      <c r="A210" t="str">
        <f>'Source data'!A210</f>
        <v>robinhood_offset_overflow</v>
      </c>
      <c r="B210" t="str">
        <f>'Source data'!B210</f>
        <v>insert</v>
      </c>
      <c r="C210" t="str">
        <f>'Source data'!C210</f>
        <v>MURMUR</v>
      </c>
      <c r="D210">
        <f>'Source data'!D210</f>
        <v>1</v>
      </c>
      <c r="E210">
        <f>'Source data'!E210</f>
        <v>0.8</v>
      </c>
      <c r="F210">
        <f>'Source data'!F210</f>
        <v>16</v>
      </c>
      <c r="G210">
        <f>'Source data'!G210</f>
        <v>22500000</v>
      </c>
      <c r="H210">
        <f>'Source data'!H210</f>
        <v>2</v>
      </c>
      <c r="I210">
        <f>VLOOKUP(I$1&amp;$A210&amp;$C210&amp;$B210&amp;$G210&amp;$H210,'Source data'!$O$2:$P$2017,2, FALSE)</f>
        <v>5008007512</v>
      </c>
      <c r="J210">
        <f>VLOOKUP(J$1&amp;$A210&amp;$C210&amp;$B210&amp;$G210&amp;$H210,'Source data'!$O$2:$P$2017,2, FALSE)</f>
        <v>44001320</v>
      </c>
      <c r="K210">
        <f>VLOOKUP(K$1&amp;$A210&amp;$C210&amp;$B210&amp;$G210&amp;$H210,'Source data'!$O$2:$P$2017,2, FALSE)</f>
        <v>2400072</v>
      </c>
      <c r="L210">
        <f>VLOOKUP(L$1&amp;$A210&amp;$C210&amp;$B210&amp;$G210&amp;$H210,'Source data'!$O$2:$P$2017,2, FALSE)</f>
        <v>41217304</v>
      </c>
      <c r="M210">
        <f>VLOOKUP(M$1&amp;$A210&amp;$C210&amp;$B210&amp;$G210&amp;$H210,'Source data'!$O$2:$P$2017,2, FALSE)</f>
        <v>10004200</v>
      </c>
      <c r="N210">
        <f>VLOOKUP(N$1&amp;$A210&amp;$C210&amp;$B210&amp;$G210&amp;$H210,'Source data'!$O$2:$P$2017,2, FALSE)</f>
        <v>16800504</v>
      </c>
      <c r="O210">
        <f t="shared" si="18"/>
        <v>5052008832</v>
      </c>
      <c r="P210">
        <f t="shared" si="19"/>
        <v>0.87096680673419691</v>
      </c>
      <c r="Q210">
        <f t="shared" si="20"/>
        <v>43617376</v>
      </c>
      <c r="R210">
        <f t="shared" si="21"/>
        <v>94.497440653009477</v>
      </c>
      <c r="S210">
        <f t="shared" si="22"/>
        <v>26804704</v>
      </c>
      <c r="T210">
        <f t="shared" si="23"/>
        <v>62.677446466112819</v>
      </c>
    </row>
    <row r="211" spans="1:20" x14ac:dyDescent="0.25">
      <c r="A211" t="str">
        <f>'Source data'!A211</f>
        <v>robinhood_offset_overflow</v>
      </c>
      <c r="B211" t="str">
        <f>'Source data'!B211</f>
        <v>insert</v>
      </c>
      <c r="C211" t="str">
        <f>'Source data'!C211</f>
        <v>MURMUR</v>
      </c>
      <c r="D211">
        <f>'Source data'!D211</f>
        <v>1</v>
      </c>
      <c r="E211">
        <f>'Source data'!E211</f>
        <v>0.8</v>
      </c>
      <c r="F211">
        <f>'Source data'!F211</f>
        <v>16</v>
      </c>
      <c r="G211">
        <f>'Source data'!G211</f>
        <v>22500000</v>
      </c>
      <c r="H211">
        <f>'Source data'!H211</f>
        <v>3</v>
      </c>
      <c r="I211">
        <f>VLOOKUP(I$1&amp;$A211&amp;$C211&amp;$B211&amp;$G211&amp;$H211,'Source data'!$O$2:$P$2017,2, FALSE)</f>
        <v>4992007488</v>
      </c>
      <c r="J211">
        <f>VLOOKUP(J$1&amp;$A211&amp;$C211&amp;$B211&amp;$G211&amp;$H211,'Source data'!$O$2:$P$2017,2, FALSE)</f>
        <v>44801344</v>
      </c>
      <c r="K211">
        <f>VLOOKUP(K$1&amp;$A211&amp;$C211&amp;$B211&amp;$G211&amp;$H211,'Source data'!$O$2:$P$2017,2, FALSE)</f>
        <v>2400072</v>
      </c>
      <c r="L211">
        <f>VLOOKUP(L$1&amp;$A211&amp;$C211&amp;$B211&amp;$G211&amp;$H211,'Source data'!$O$2:$P$2017,2, FALSE)</f>
        <v>42017640</v>
      </c>
      <c r="M211">
        <f>VLOOKUP(M$1&amp;$A211&amp;$C211&amp;$B211&amp;$G211&amp;$H211,'Source data'!$O$2:$P$2017,2, FALSE)</f>
        <v>11204704</v>
      </c>
      <c r="N211">
        <f>VLOOKUP(N$1&amp;$A211&amp;$C211&amp;$B211&amp;$G211&amp;$H211,'Source data'!$O$2:$P$2017,2, FALSE)</f>
        <v>16800504</v>
      </c>
      <c r="O211">
        <f t="shared" si="18"/>
        <v>5036808832</v>
      </c>
      <c r="P211">
        <f t="shared" si="19"/>
        <v>0.88947874525963344</v>
      </c>
      <c r="Q211">
        <f t="shared" si="20"/>
        <v>44417712</v>
      </c>
      <c r="R211">
        <f t="shared" si="21"/>
        <v>94.596587955723606</v>
      </c>
      <c r="S211">
        <f t="shared" si="22"/>
        <v>28005208</v>
      </c>
      <c r="T211">
        <f t="shared" si="23"/>
        <v>59.990641740636242</v>
      </c>
    </row>
    <row r="212" spans="1:20" x14ac:dyDescent="0.25">
      <c r="A212" t="str">
        <f>'Source data'!A212</f>
        <v>robinhood_offset_overflow</v>
      </c>
      <c r="B212" t="str">
        <f>'Source data'!B212</f>
        <v>insert</v>
      </c>
      <c r="C212" t="str">
        <f>'Source data'!C212</f>
        <v>MURMUR</v>
      </c>
      <c r="D212">
        <f>'Source data'!D212</f>
        <v>1</v>
      </c>
      <c r="E212">
        <f>'Source data'!E212</f>
        <v>0.8</v>
      </c>
      <c r="F212">
        <f>'Source data'!F212</f>
        <v>16</v>
      </c>
      <c r="G212">
        <f>'Source data'!G212</f>
        <v>45000000</v>
      </c>
      <c r="H212">
        <f>'Source data'!H212</f>
        <v>1</v>
      </c>
      <c r="I212">
        <f>VLOOKUP(I$1&amp;$A212&amp;$C212&amp;$B212&amp;$G212&amp;$H212,'Source data'!$O$2:$P$2017,2, FALSE)</f>
        <v>10640015960</v>
      </c>
      <c r="J212">
        <f>VLOOKUP(J$1&amp;$A212&amp;$C212&amp;$B212&amp;$G212&amp;$H212,'Source data'!$O$2:$P$2017,2, FALSE)</f>
        <v>56001680</v>
      </c>
      <c r="K212">
        <f>VLOOKUP(K$1&amp;$A212&amp;$C212&amp;$B212&amp;$G212&amp;$H212,'Source data'!$O$2:$P$2017,2, FALSE)</f>
        <v>5600168</v>
      </c>
      <c r="L212">
        <f>VLOOKUP(L$1&amp;$A212&amp;$C212&amp;$B212&amp;$G212&amp;$H212,'Source data'!$O$2:$P$2017,2, FALSE)</f>
        <v>51621672</v>
      </c>
      <c r="M212">
        <f>VLOOKUP(M$1&amp;$A212&amp;$C212&amp;$B212&amp;$G212&amp;$H212,'Source data'!$O$2:$P$2017,2, FALSE)</f>
        <v>10404368</v>
      </c>
      <c r="N212">
        <f>VLOOKUP(N$1&amp;$A212&amp;$C212&amp;$B212&amp;$G212&amp;$H212,'Source data'!$O$2:$P$2017,2, FALSE)</f>
        <v>40001200</v>
      </c>
      <c r="O212">
        <f t="shared" si="18"/>
        <v>10696017640</v>
      </c>
      <c r="P212">
        <f t="shared" si="19"/>
        <v>0.5235750527427141</v>
      </c>
      <c r="Q212">
        <f t="shared" si="20"/>
        <v>57221840</v>
      </c>
      <c r="R212">
        <f t="shared" si="21"/>
        <v>90.213233268975628</v>
      </c>
      <c r="S212">
        <f t="shared" si="22"/>
        <v>50405568</v>
      </c>
      <c r="T212">
        <f t="shared" si="23"/>
        <v>79.35869307136862</v>
      </c>
    </row>
    <row r="213" spans="1:20" x14ac:dyDescent="0.25">
      <c r="A213" t="str">
        <f>'Source data'!A213</f>
        <v>robinhood_offset_overflow</v>
      </c>
      <c r="B213" t="str">
        <f>'Source data'!B213</f>
        <v>insert</v>
      </c>
      <c r="C213" t="str">
        <f>'Source data'!C213</f>
        <v>MURMUR</v>
      </c>
      <c r="D213">
        <f>'Source data'!D213</f>
        <v>1</v>
      </c>
      <c r="E213">
        <f>'Source data'!E213</f>
        <v>0.8</v>
      </c>
      <c r="F213">
        <f>'Source data'!F213</f>
        <v>16</v>
      </c>
      <c r="G213">
        <f>'Source data'!G213</f>
        <v>45000000</v>
      </c>
      <c r="H213">
        <f>'Source data'!H213</f>
        <v>2</v>
      </c>
      <c r="I213">
        <f>VLOOKUP(I$1&amp;$A213&amp;$C213&amp;$B213&amp;$G213&amp;$H213,'Source data'!$O$2:$P$2017,2, FALSE)</f>
        <v>10656015984</v>
      </c>
      <c r="J213">
        <f>VLOOKUP(J$1&amp;$A213&amp;$C213&amp;$B213&amp;$G213&amp;$H213,'Source data'!$O$2:$P$2017,2, FALSE)</f>
        <v>63201896</v>
      </c>
      <c r="K213">
        <f>VLOOKUP(K$1&amp;$A213&amp;$C213&amp;$B213&amp;$G213&amp;$H213,'Source data'!$O$2:$P$2017,2, FALSE)</f>
        <v>4800144</v>
      </c>
      <c r="L213">
        <f>VLOOKUP(L$1&amp;$A213&amp;$C213&amp;$B213&amp;$G213&amp;$H213,'Source data'!$O$2:$P$2017,2, FALSE)</f>
        <v>57624192</v>
      </c>
      <c r="M213">
        <f>VLOOKUP(M$1&amp;$A213&amp;$C213&amp;$B213&amp;$G213&amp;$H213,'Source data'!$O$2:$P$2017,2, FALSE)</f>
        <v>10004200</v>
      </c>
      <c r="N213">
        <f>VLOOKUP(N$1&amp;$A213&amp;$C213&amp;$B213&amp;$G213&amp;$H213,'Source data'!$O$2:$P$2017,2, FALSE)</f>
        <v>41601248</v>
      </c>
      <c r="O213">
        <f t="shared" si="18"/>
        <v>10719217880</v>
      </c>
      <c r="P213">
        <f t="shared" si="19"/>
        <v>0.58961294291743604</v>
      </c>
      <c r="Q213">
        <f t="shared" si="20"/>
        <v>62424336</v>
      </c>
      <c r="R213">
        <f t="shared" si="21"/>
        <v>92.310460458882574</v>
      </c>
      <c r="S213">
        <f t="shared" si="22"/>
        <v>51605448</v>
      </c>
      <c r="T213">
        <f t="shared" si="23"/>
        <v>80.614062298228674</v>
      </c>
    </row>
    <row r="214" spans="1:20" x14ac:dyDescent="0.25">
      <c r="A214" t="str">
        <f>'Source data'!A214</f>
        <v>robinhood_offset_overflow</v>
      </c>
      <c r="B214" t="str">
        <f>'Source data'!B214</f>
        <v>insert</v>
      </c>
      <c r="C214" t="str">
        <f>'Source data'!C214</f>
        <v>MURMUR</v>
      </c>
      <c r="D214">
        <f>'Source data'!D214</f>
        <v>1</v>
      </c>
      <c r="E214">
        <f>'Source data'!E214</f>
        <v>0.8</v>
      </c>
      <c r="F214">
        <f>'Source data'!F214</f>
        <v>16</v>
      </c>
      <c r="G214">
        <f>'Source data'!G214</f>
        <v>45000000</v>
      </c>
      <c r="H214">
        <f>'Source data'!H214</f>
        <v>3</v>
      </c>
      <c r="I214">
        <f>VLOOKUP(I$1&amp;$A214&amp;$C214&amp;$B214&amp;$G214&amp;$H214,'Source data'!$O$2:$P$2017,2, FALSE)</f>
        <v>10640015960</v>
      </c>
      <c r="J214">
        <f>VLOOKUP(J$1&amp;$A214&amp;$C214&amp;$B214&amp;$G214&amp;$H214,'Source data'!$O$2:$P$2017,2, FALSE)</f>
        <v>62401872</v>
      </c>
      <c r="K214">
        <f>VLOOKUP(K$1&amp;$A214&amp;$C214&amp;$B214&amp;$G214&amp;$H214,'Source data'!$O$2:$P$2017,2, FALSE)</f>
        <v>5600168</v>
      </c>
      <c r="L214">
        <f>VLOOKUP(L$1&amp;$A214&amp;$C214&amp;$B214&amp;$G214&amp;$H214,'Source data'!$O$2:$P$2017,2, FALSE)</f>
        <v>57224024</v>
      </c>
      <c r="M214">
        <f>VLOOKUP(M$1&amp;$A214&amp;$C214&amp;$B214&amp;$G214&amp;$H214,'Source data'!$O$2:$P$2017,2, FALSE)</f>
        <v>10004200</v>
      </c>
      <c r="N214">
        <f>VLOOKUP(N$1&amp;$A214&amp;$C214&amp;$B214&amp;$G214&amp;$H214,'Source data'!$O$2:$P$2017,2, FALSE)</f>
        <v>41601248</v>
      </c>
      <c r="O214">
        <f t="shared" si="18"/>
        <v>10702417832</v>
      </c>
      <c r="P214">
        <f t="shared" si="19"/>
        <v>0.5830633131648042</v>
      </c>
      <c r="Q214">
        <f t="shared" si="20"/>
        <v>62824192</v>
      </c>
      <c r="R214">
        <f t="shared" si="21"/>
        <v>91.085968921016928</v>
      </c>
      <c r="S214">
        <f t="shared" si="22"/>
        <v>51605448</v>
      </c>
      <c r="T214">
        <f t="shared" si="23"/>
        <v>80.614062298228674</v>
      </c>
    </row>
    <row r="215" spans="1:20" x14ac:dyDescent="0.25">
      <c r="A215" t="str">
        <f>'Source data'!A215</f>
        <v>robinhood_offset_overflow</v>
      </c>
      <c r="B215" t="str">
        <f>'Source data'!B215</f>
        <v>insert</v>
      </c>
      <c r="C215" t="str">
        <f>'Source data'!C215</f>
        <v>MURMUR</v>
      </c>
      <c r="D215">
        <f>'Source data'!D215</f>
        <v>1</v>
      </c>
      <c r="E215">
        <f>'Source data'!E215</f>
        <v>0.8</v>
      </c>
      <c r="F215">
        <f>'Source data'!F215</f>
        <v>16</v>
      </c>
      <c r="G215">
        <f>'Source data'!G215</f>
        <v>90000000</v>
      </c>
      <c r="H215">
        <f>'Source data'!H215</f>
        <v>1</v>
      </c>
      <c r="I215">
        <f>VLOOKUP(I$1&amp;$A215&amp;$C215&amp;$B215&amp;$G215&amp;$H215,'Source data'!$O$2:$P$2017,2, FALSE)</f>
        <v>20560030840</v>
      </c>
      <c r="J215">
        <f>VLOOKUP(J$1&amp;$A215&amp;$C215&amp;$B215&amp;$G215&amp;$H215,'Source data'!$O$2:$P$2017,2, FALSE)</f>
        <v>128803864</v>
      </c>
      <c r="K215">
        <f>VLOOKUP(K$1&amp;$A215&amp;$C215&amp;$B215&amp;$G215&amp;$H215,'Source data'!$O$2:$P$2017,2, FALSE)</f>
        <v>16800504</v>
      </c>
      <c r="L215">
        <f>VLOOKUP(L$1&amp;$A215&amp;$C215&amp;$B215&amp;$G215&amp;$H215,'Source data'!$O$2:$P$2017,2, FALSE)</f>
        <v>117249224</v>
      </c>
      <c r="M215">
        <f>VLOOKUP(M$1&amp;$A215&amp;$C215&amp;$B215&amp;$G215&amp;$H215,'Source data'!$O$2:$P$2017,2, FALSE)</f>
        <v>20808736</v>
      </c>
      <c r="N215">
        <f>VLOOKUP(N$1&amp;$A215&amp;$C215&amp;$B215&amp;$G215&amp;$H215,'Source data'!$O$2:$P$2017,2, FALSE)</f>
        <v>96802904</v>
      </c>
      <c r="O215">
        <f t="shared" si="18"/>
        <v>20688834704</v>
      </c>
      <c r="P215">
        <f t="shared" si="19"/>
        <v>0.62257669821827588</v>
      </c>
      <c r="Q215">
        <f t="shared" si="20"/>
        <v>134049728</v>
      </c>
      <c r="R215">
        <f t="shared" si="21"/>
        <v>87.466961514461261</v>
      </c>
      <c r="S215">
        <f t="shared" si="22"/>
        <v>117611640</v>
      </c>
      <c r="T215">
        <f t="shared" si="23"/>
        <v>82.307247820028692</v>
      </c>
    </row>
    <row r="216" spans="1:20" x14ac:dyDescent="0.25">
      <c r="A216" t="str">
        <f>'Source data'!A216</f>
        <v>robinhood_offset_overflow</v>
      </c>
      <c r="B216" t="str">
        <f>'Source data'!B216</f>
        <v>insert</v>
      </c>
      <c r="C216" t="str">
        <f>'Source data'!C216</f>
        <v>MURMUR</v>
      </c>
      <c r="D216">
        <f>'Source data'!D216</f>
        <v>1</v>
      </c>
      <c r="E216">
        <f>'Source data'!E216</f>
        <v>0.8</v>
      </c>
      <c r="F216">
        <f>'Source data'!F216</f>
        <v>16</v>
      </c>
      <c r="G216">
        <f>'Source data'!G216</f>
        <v>90000000</v>
      </c>
      <c r="H216">
        <f>'Source data'!H216</f>
        <v>2</v>
      </c>
      <c r="I216">
        <f>VLOOKUP(I$1&amp;$A216&amp;$C216&amp;$B216&amp;$G216&amp;$H216,'Source data'!$O$2:$P$2017,2, FALSE)</f>
        <v>20496030744</v>
      </c>
      <c r="J216">
        <f>VLOOKUP(J$1&amp;$A216&amp;$C216&amp;$B216&amp;$G216&amp;$H216,'Source data'!$O$2:$P$2017,2, FALSE)</f>
        <v>128803864</v>
      </c>
      <c r="K216">
        <f>VLOOKUP(K$1&amp;$A216&amp;$C216&amp;$B216&amp;$G216&amp;$H216,'Source data'!$O$2:$P$2017,2, FALSE)</f>
        <v>12000360</v>
      </c>
      <c r="L216">
        <f>VLOOKUP(L$1&amp;$A216&amp;$C216&amp;$B216&amp;$G216&amp;$H216,'Source data'!$O$2:$P$2017,2, FALSE)</f>
        <v>116849056</v>
      </c>
      <c r="M216">
        <f>VLOOKUP(M$1&amp;$A216&amp;$C216&amp;$B216&amp;$G216&amp;$H216,'Source data'!$O$2:$P$2017,2, FALSE)</f>
        <v>20808736</v>
      </c>
      <c r="N216">
        <f>VLOOKUP(N$1&amp;$A216&amp;$C216&amp;$B216&amp;$G216&amp;$H216,'Source data'!$O$2:$P$2017,2, FALSE)</f>
        <v>96002880</v>
      </c>
      <c r="O216">
        <f t="shared" si="18"/>
        <v>20624834608</v>
      </c>
      <c r="P216">
        <f t="shared" si="19"/>
        <v>0.62450859096847888</v>
      </c>
      <c r="Q216">
        <f t="shared" si="20"/>
        <v>128849416</v>
      </c>
      <c r="R216">
        <f t="shared" si="21"/>
        <v>90.686523561736593</v>
      </c>
      <c r="S216">
        <f t="shared" si="22"/>
        <v>116811616</v>
      </c>
      <c r="T216">
        <f t="shared" si="23"/>
        <v>82.186073001506969</v>
      </c>
    </row>
    <row r="217" spans="1:20" x14ac:dyDescent="0.25">
      <c r="A217" t="str">
        <f>'Source data'!A217</f>
        <v>robinhood_offset_overflow</v>
      </c>
      <c r="B217" t="str">
        <f>'Source data'!B217</f>
        <v>insert</v>
      </c>
      <c r="C217" t="str">
        <f>'Source data'!C217</f>
        <v>MURMUR</v>
      </c>
      <c r="D217">
        <f>'Source data'!D217</f>
        <v>1</v>
      </c>
      <c r="E217">
        <f>'Source data'!E217</f>
        <v>0.8</v>
      </c>
      <c r="F217">
        <f>'Source data'!F217</f>
        <v>16</v>
      </c>
      <c r="G217">
        <f>'Source data'!G217</f>
        <v>90000000</v>
      </c>
      <c r="H217">
        <f>'Source data'!H217</f>
        <v>3</v>
      </c>
      <c r="I217">
        <f>VLOOKUP(I$1&amp;$A217&amp;$C217&amp;$B217&amp;$G217&amp;$H217,'Source data'!$O$2:$P$2017,2, FALSE)</f>
        <v>20560030840</v>
      </c>
      <c r="J217">
        <f>VLOOKUP(J$1&amp;$A217&amp;$C217&amp;$B217&amp;$G217&amp;$H217,'Source data'!$O$2:$P$2017,2, FALSE)</f>
        <v>126403792</v>
      </c>
      <c r="K217">
        <f>VLOOKUP(K$1&amp;$A217&amp;$C217&amp;$B217&amp;$G217&amp;$H217,'Source data'!$O$2:$P$2017,2, FALSE)</f>
        <v>11200336</v>
      </c>
      <c r="L217">
        <f>VLOOKUP(L$1&amp;$A217&amp;$C217&amp;$B217&amp;$G217&amp;$H217,'Source data'!$O$2:$P$2017,2, FALSE)</f>
        <v>116048720</v>
      </c>
      <c r="M217">
        <f>VLOOKUP(M$1&amp;$A217&amp;$C217&amp;$B217&amp;$G217&amp;$H217,'Source data'!$O$2:$P$2017,2, FALSE)</f>
        <v>20408568</v>
      </c>
      <c r="N217">
        <f>VLOOKUP(N$1&amp;$A217&amp;$C217&amp;$B217&amp;$G217&amp;$H217,'Source data'!$O$2:$P$2017,2, FALSE)</f>
        <v>96002880</v>
      </c>
      <c r="O217">
        <f t="shared" si="18"/>
        <v>20686434632</v>
      </c>
      <c r="P217">
        <f t="shared" si="19"/>
        <v>0.61104677654053074</v>
      </c>
      <c r="Q217">
        <f t="shared" si="20"/>
        <v>127249056</v>
      </c>
      <c r="R217">
        <f t="shared" si="21"/>
        <v>91.198098946997291</v>
      </c>
      <c r="S217">
        <f t="shared" si="22"/>
        <v>116411448</v>
      </c>
      <c r="T217">
        <f t="shared" si="23"/>
        <v>82.468590202571832</v>
      </c>
    </row>
    <row r="218" spans="1:20" x14ac:dyDescent="0.25">
      <c r="A218" t="str">
        <f>'Source data'!A218</f>
        <v>robinhood_prefetch</v>
      </c>
      <c r="B218" t="str">
        <f>'Source data'!B218</f>
        <v>erase</v>
      </c>
      <c r="C218" t="str">
        <f>'Source data'!C218</f>
        <v>MURMUR</v>
      </c>
      <c r="D218">
        <f>'Source data'!D218</f>
        <v>1</v>
      </c>
      <c r="E218">
        <f>'Source data'!E218</f>
        <v>0.8</v>
      </c>
      <c r="F218">
        <f>'Source data'!F218</f>
        <v>16</v>
      </c>
      <c r="G218">
        <f>'Source data'!G218</f>
        <v>11300000</v>
      </c>
      <c r="H218">
        <f>'Source data'!H218</f>
        <v>1</v>
      </c>
      <c r="I218">
        <f>VLOOKUP(I$1&amp;$A218&amp;$C218&amp;$B218&amp;$G218&amp;$H218,'Source data'!$O$2:$P$2017,2, FALSE)</f>
        <v>2096003144</v>
      </c>
      <c r="J218">
        <f>VLOOKUP(J$1&amp;$A218&amp;$C218&amp;$B218&amp;$G218&amp;$H218,'Source data'!$O$2:$P$2017,2, FALSE)</f>
        <v>16800504</v>
      </c>
      <c r="K218">
        <f>VLOOKUP(K$1&amp;$A218&amp;$C218&amp;$B218&amp;$G218&amp;$H218,'Source data'!$O$2:$P$2017,2, FALSE)</f>
        <v>1600048</v>
      </c>
      <c r="L218">
        <f>VLOOKUP(L$1&amp;$A218&amp;$C218&amp;$B218&amp;$G218&amp;$H218,'Source data'!$O$2:$P$2017,2, FALSE)</f>
        <v>16807056</v>
      </c>
      <c r="M218">
        <f>VLOOKUP(M$1&amp;$A218&amp;$C218&amp;$B218&amp;$G218&amp;$H218,'Source data'!$O$2:$P$2017,2, FALSE)</f>
        <v>8403528</v>
      </c>
      <c r="N218">
        <f>VLOOKUP(N$1&amp;$A218&amp;$C218&amp;$B218&amp;$G218&amp;$H218,'Source data'!$O$2:$P$2017,2, FALSE)</f>
        <v>6400192</v>
      </c>
      <c r="O218">
        <f t="shared" si="18"/>
        <v>2112803648</v>
      </c>
      <c r="P218">
        <f t="shared" si="19"/>
        <v>0.79517583263847147</v>
      </c>
      <c r="Q218">
        <f t="shared" si="20"/>
        <v>18407104</v>
      </c>
      <c r="R218">
        <f t="shared" si="21"/>
        <v>91.307443039383045</v>
      </c>
      <c r="S218">
        <f t="shared" si="22"/>
        <v>14803720</v>
      </c>
      <c r="T218">
        <f t="shared" si="23"/>
        <v>43.233673698232607</v>
      </c>
    </row>
    <row r="219" spans="1:20" x14ac:dyDescent="0.25">
      <c r="A219" t="str">
        <f>'Source data'!A219</f>
        <v>robinhood_prefetch</v>
      </c>
      <c r="B219" t="str">
        <f>'Source data'!B219</f>
        <v>erase</v>
      </c>
      <c r="C219" t="str">
        <f>'Source data'!C219</f>
        <v>MURMUR</v>
      </c>
      <c r="D219">
        <f>'Source data'!D219</f>
        <v>1</v>
      </c>
      <c r="E219">
        <f>'Source data'!E219</f>
        <v>0.8</v>
      </c>
      <c r="F219">
        <f>'Source data'!F219</f>
        <v>16</v>
      </c>
      <c r="G219">
        <f>'Source data'!G219</f>
        <v>11300000</v>
      </c>
      <c r="H219">
        <f>'Source data'!H219</f>
        <v>2</v>
      </c>
      <c r="I219">
        <f>VLOOKUP(I$1&amp;$A219&amp;$C219&amp;$B219&amp;$G219&amp;$H219,'Source data'!$O$2:$P$2017,2, FALSE)</f>
        <v>2144003216</v>
      </c>
      <c r="J219">
        <f>VLOOKUP(J$1&amp;$A219&amp;$C219&amp;$B219&amp;$G219&amp;$H219,'Source data'!$O$2:$P$2017,2, FALSE)</f>
        <v>17600528</v>
      </c>
      <c r="K219">
        <f>VLOOKUP(K$1&amp;$A219&amp;$C219&amp;$B219&amp;$G219&amp;$H219,'Source data'!$O$2:$P$2017,2, FALSE)</f>
        <v>5600168</v>
      </c>
      <c r="L219">
        <f>VLOOKUP(L$1&amp;$A219&amp;$C219&amp;$B219&amp;$G219&amp;$H219,'Source data'!$O$2:$P$2017,2, FALSE)</f>
        <v>16807056</v>
      </c>
      <c r="M219">
        <f>VLOOKUP(M$1&amp;$A219&amp;$C219&amp;$B219&amp;$G219&amp;$H219,'Source data'!$O$2:$P$2017,2, FALSE)</f>
        <v>9604032</v>
      </c>
      <c r="N219">
        <f>VLOOKUP(N$1&amp;$A219&amp;$C219&amp;$B219&amp;$G219&amp;$H219,'Source data'!$O$2:$P$2017,2, FALSE)</f>
        <v>6400192</v>
      </c>
      <c r="O219">
        <f t="shared" si="18"/>
        <v>2161603744</v>
      </c>
      <c r="P219">
        <f t="shared" si="19"/>
        <v>0.81423471109605927</v>
      </c>
      <c r="Q219">
        <f t="shared" si="20"/>
        <v>22407224</v>
      </c>
      <c r="R219">
        <f t="shared" si="21"/>
        <v>75.007310142479056</v>
      </c>
      <c r="S219">
        <f t="shared" si="22"/>
        <v>16004224</v>
      </c>
      <c r="T219">
        <f t="shared" si="23"/>
        <v>39.990642470387819</v>
      </c>
    </row>
    <row r="220" spans="1:20" x14ac:dyDescent="0.25">
      <c r="A220" t="str">
        <f>'Source data'!A220</f>
        <v>robinhood_prefetch</v>
      </c>
      <c r="B220" t="str">
        <f>'Source data'!B220</f>
        <v>erase</v>
      </c>
      <c r="C220" t="str">
        <f>'Source data'!C220</f>
        <v>MURMUR</v>
      </c>
      <c r="D220">
        <f>'Source data'!D220</f>
        <v>1</v>
      </c>
      <c r="E220">
        <f>'Source data'!E220</f>
        <v>0.8</v>
      </c>
      <c r="F220">
        <f>'Source data'!F220</f>
        <v>16</v>
      </c>
      <c r="G220">
        <f>'Source data'!G220</f>
        <v>11300000</v>
      </c>
      <c r="H220">
        <f>'Source data'!H220</f>
        <v>3</v>
      </c>
      <c r="I220">
        <f>VLOOKUP(I$1&amp;$A220&amp;$C220&amp;$B220&amp;$G220&amp;$H220,'Source data'!$O$2:$P$2017,2, FALSE)</f>
        <v>2032003048</v>
      </c>
      <c r="J220">
        <f>VLOOKUP(J$1&amp;$A220&amp;$C220&amp;$B220&amp;$G220&amp;$H220,'Source data'!$O$2:$P$2017,2, FALSE)</f>
        <v>15200456</v>
      </c>
      <c r="K220">
        <f>VLOOKUP(K$1&amp;$A220&amp;$C220&amp;$B220&amp;$G220&amp;$H220,'Source data'!$O$2:$P$2017,2, FALSE)</f>
        <v>2400072</v>
      </c>
      <c r="L220">
        <f>VLOOKUP(L$1&amp;$A220&amp;$C220&amp;$B220&amp;$G220&amp;$H220,'Source data'!$O$2:$P$2017,2, FALSE)</f>
        <v>14806216</v>
      </c>
      <c r="M220">
        <f>VLOOKUP(M$1&amp;$A220&amp;$C220&amp;$B220&amp;$G220&amp;$H220,'Source data'!$O$2:$P$2017,2, FALSE)</f>
        <v>12405208</v>
      </c>
      <c r="N220">
        <f>VLOOKUP(N$1&amp;$A220&amp;$C220&amp;$B220&amp;$G220&amp;$H220,'Source data'!$O$2:$P$2017,2, FALSE)</f>
        <v>6400192</v>
      </c>
      <c r="O220">
        <f t="shared" si="18"/>
        <v>2047203504</v>
      </c>
      <c r="P220">
        <f t="shared" si="19"/>
        <v>0.74249853374615959</v>
      </c>
      <c r="Q220">
        <f t="shared" si="20"/>
        <v>17206288</v>
      </c>
      <c r="R220">
        <f t="shared" si="21"/>
        <v>86.051192447784203</v>
      </c>
      <c r="S220">
        <f t="shared" si="22"/>
        <v>18805400</v>
      </c>
      <c r="T220">
        <f t="shared" si="23"/>
        <v>34.03379880247163</v>
      </c>
    </row>
    <row r="221" spans="1:20" x14ac:dyDescent="0.25">
      <c r="A221" t="str">
        <f>'Source data'!A221</f>
        <v>robinhood_prefetch</v>
      </c>
      <c r="B221" t="str">
        <f>'Source data'!B221</f>
        <v>erase</v>
      </c>
      <c r="C221" t="str">
        <f>'Source data'!C221</f>
        <v>MURMUR</v>
      </c>
      <c r="D221">
        <f>'Source data'!D221</f>
        <v>1</v>
      </c>
      <c r="E221">
        <f>'Source data'!E221</f>
        <v>0.8</v>
      </c>
      <c r="F221">
        <f>'Source data'!F221</f>
        <v>16</v>
      </c>
      <c r="G221">
        <f>'Source data'!G221</f>
        <v>22500000</v>
      </c>
      <c r="H221">
        <f>'Source data'!H221</f>
        <v>1</v>
      </c>
      <c r="I221">
        <f>VLOOKUP(I$1&amp;$A221&amp;$C221&amp;$B221&amp;$G221&amp;$H221,'Source data'!$O$2:$P$2017,2, FALSE)</f>
        <v>4336006504</v>
      </c>
      <c r="J221">
        <f>VLOOKUP(J$1&amp;$A221&amp;$C221&amp;$B221&amp;$G221&amp;$H221,'Source data'!$O$2:$P$2017,2, FALSE)</f>
        <v>60001800</v>
      </c>
      <c r="K221">
        <f>VLOOKUP(K$1&amp;$A221&amp;$C221&amp;$B221&amp;$G221&amp;$H221,'Source data'!$O$2:$P$2017,2, FALSE)</f>
        <v>800024</v>
      </c>
      <c r="L221">
        <f>VLOOKUP(L$1&amp;$A221&amp;$C221&amp;$B221&amp;$G221&amp;$H221,'Source data'!$O$2:$P$2017,2, FALSE)</f>
        <v>59224864</v>
      </c>
      <c r="M221">
        <f>VLOOKUP(M$1&amp;$A221&amp;$C221&amp;$B221&amp;$G221&amp;$H221,'Source data'!$O$2:$P$2017,2, FALSE)</f>
        <v>21208904</v>
      </c>
      <c r="N221">
        <f>VLOOKUP(N$1&amp;$A221&amp;$C221&amp;$B221&amp;$G221&amp;$H221,'Source data'!$O$2:$P$2017,2, FALSE)</f>
        <v>20800624</v>
      </c>
      <c r="O221">
        <f t="shared" si="18"/>
        <v>4396008304</v>
      </c>
      <c r="P221">
        <f t="shared" si="19"/>
        <v>1.3649155290585639</v>
      </c>
      <c r="Q221">
        <f t="shared" si="20"/>
        <v>60024888</v>
      </c>
      <c r="R221">
        <f t="shared" si="21"/>
        <v>98.667179520601522</v>
      </c>
      <c r="S221">
        <f t="shared" si="22"/>
        <v>42009528</v>
      </c>
      <c r="T221">
        <f t="shared" si="23"/>
        <v>49.514062619318175</v>
      </c>
    </row>
    <row r="222" spans="1:20" x14ac:dyDescent="0.25">
      <c r="A222" t="str">
        <f>'Source data'!A222</f>
        <v>robinhood_prefetch</v>
      </c>
      <c r="B222" t="str">
        <f>'Source data'!B222</f>
        <v>erase</v>
      </c>
      <c r="C222" t="str">
        <f>'Source data'!C222</f>
        <v>MURMUR</v>
      </c>
      <c r="D222">
        <f>'Source data'!D222</f>
        <v>1</v>
      </c>
      <c r="E222">
        <f>'Source data'!E222</f>
        <v>0.8</v>
      </c>
      <c r="F222">
        <f>'Source data'!F222</f>
        <v>16</v>
      </c>
      <c r="G222">
        <f>'Source data'!G222</f>
        <v>22500000</v>
      </c>
      <c r="H222">
        <f>'Source data'!H222</f>
        <v>2</v>
      </c>
      <c r="I222">
        <f>VLOOKUP(I$1&amp;$A222&amp;$C222&amp;$B222&amp;$G222&amp;$H222,'Source data'!$O$2:$P$2017,2, FALSE)</f>
        <v>4352006528</v>
      </c>
      <c r="J222">
        <f>VLOOKUP(J$1&amp;$A222&amp;$C222&amp;$B222&amp;$G222&amp;$H222,'Source data'!$O$2:$P$2017,2, FALSE)</f>
        <v>61601848</v>
      </c>
      <c r="K222">
        <f>VLOOKUP(K$1&amp;$A222&amp;$C222&amp;$B222&amp;$G222&amp;$H222,'Source data'!$O$2:$P$2017,2, FALSE)</f>
        <v>5600168</v>
      </c>
      <c r="L222">
        <f>VLOOKUP(L$1&amp;$A222&amp;$C222&amp;$B222&amp;$G222&amp;$H222,'Source data'!$O$2:$P$2017,2, FALSE)</f>
        <v>60825536</v>
      </c>
      <c r="M222">
        <f>VLOOKUP(M$1&amp;$A222&amp;$C222&amp;$B222&amp;$G222&amp;$H222,'Source data'!$O$2:$P$2017,2, FALSE)</f>
        <v>28812096</v>
      </c>
      <c r="N222">
        <f>VLOOKUP(N$1&amp;$A222&amp;$C222&amp;$B222&amp;$G222&amp;$H222,'Source data'!$O$2:$P$2017,2, FALSE)</f>
        <v>21600648</v>
      </c>
      <c r="O222">
        <f t="shared" si="18"/>
        <v>4413608376</v>
      </c>
      <c r="P222">
        <f t="shared" si="19"/>
        <v>1.3957252830807116</v>
      </c>
      <c r="Q222">
        <f t="shared" si="20"/>
        <v>66425704</v>
      </c>
      <c r="R222">
        <f t="shared" si="21"/>
        <v>91.569275652690109</v>
      </c>
      <c r="S222">
        <f t="shared" si="22"/>
        <v>50412744</v>
      </c>
      <c r="T222">
        <f t="shared" si="23"/>
        <v>42.847594251167919</v>
      </c>
    </row>
    <row r="223" spans="1:20" x14ac:dyDescent="0.25">
      <c r="A223" t="str">
        <f>'Source data'!A223</f>
        <v>robinhood_prefetch</v>
      </c>
      <c r="B223" t="str">
        <f>'Source data'!B223</f>
        <v>erase</v>
      </c>
      <c r="C223" t="str">
        <f>'Source data'!C223</f>
        <v>MURMUR</v>
      </c>
      <c r="D223">
        <f>'Source data'!D223</f>
        <v>1</v>
      </c>
      <c r="E223">
        <f>'Source data'!E223</f>
        <v>0.8</v>
      </c>
      <c r="F223">
        <f>'Source data'!F223</f>
        <v>16</v>
      </c>
      <c r="G223">
        <f>'Source data'!G223</f>
        <v>22500000</v>
      </c>
      <c r="H223">
        <f>'Source data'!H223</f>
        <v>3</v>
      </c>
      <c r="I223">
        <f>VLOOKUP(I$1&amp;$A223&amp;$C223&amp;$B223&amp;$G223&amp;$H223,'Source data'!$O$2:$P$2017,2, FALSE)</f>
        <v>4288006432</v>
      </c>
      <c r="J223">
        <f>VLOOKUP(J$1&amp;$A223&amp;$C223&amp;$B223&amp;$G223&amp;$H223,'Source data'!$O$2:$P$2017,2, FALSE)</f>
        <v>61601848</v>
      </c>
      <c r="K223">
        <f>VLOOKUP(K$1&amp;$A223&amp;$C223&amp;$B223&amp;$G223&amp;$H223,'Source data'!$O$2:$P$2017,2, FALSE)</f>
        <v>800024</v>
      </c>
      <c r="L223">
        <f>VLOOKUP(L$1&amp;$A223&amp;$C223&amp;$B223&amp;$G223&amp;$H223,'Source data'!$O$2:$P$2017,2, FALSE)</f>
        <v>60825536</v>
      </c>
      <c r="M223">
        <f>VLOOKUP(M$1&amp;$A223&amp;$C223&amp;$B223&amp;$G223&amp;$H223,'Source data'!$O$2:$P$2017,2, FALSE)</f>
        <v>26411088</v>
      </c>
      <c r="N223">
        <f>VLOOKUP(N$1&amp;$A223&amp;$C223&amp;$B223&amp;$G223&amp;$H223,'Source data'!$O$2:$P$2017,2, FALSE)</f>
        <v>21600648</v>
      </c>
      <c r="O223">
        <f t="shared" si="18"/>
        <v>4349608280</v>
      </c>
      <c r="P223">
        <f t="shared" si="19"/>
        <v>1.4162619719861302</v>
      </c>
      <c r="Q223">
        <f t="shared" si="20"/>
        <v>61625560</v>
      </c>
      <c r="R223">
        <f t="shared" si="21"/>
        <v>98.701798409620949</v>
      </c>
      <c r="S223">
        <f t="shared" si="22"/>
        <v>48011736</v>
      </c>
      <c r="T223">
        <f t="shared" si="23"/>
        <v>44.990349859459364</v>
      </c>
    </row>
    <row r="224" spans="1:20" x14ac:dyDescent="0.25">
      <c r="A224" t="str">
        <f>'Source data'!A224</f>
        <v>robinhood_prefetch</v>
      </c>
      <c r="B224" t="str">
        <f>'Source data'!B224</f>
        <v>erase</v>
      </c>
      <c r="C224" t="str">
        <f>'Source data'!C224</f>
        <v>MURMUR</v>
      </c>
      <c r="D224">
        <f>'Source data'!D224</f>
        <v>1</v>
      </c>
      <c r="E224">
        <f>'Source data'!E224</f>
        <v>0.8</v>
      </c>
      <c r="F224">
        <f>'Source data'!F224</f>
        <v>16</v>
      </c>
      <c r="G224">
        <f>'Source data'!G224</f>
        <v>45000000</v>
      </c>
      <c r="H224">
        <f>'Source data'!H224</f>
        <v>1</v>
      </c>
      <c r="I224">
        <f>VLOOKUP(I$1&amp;$A224&amp;$C224&amp;$B224&amp;$G224&amp;$H224,'Source data'!$O$2:$P$2017,2, FALSE)</f>
        <v>8352012528</v>
      </c>
      <c r="J224">
        <f>VLOOKUP(J$1&amp;$A224&amp;$C224&amp;$B224&amp;$G224&amp;$H224,'Source data'!$O$2:$P$2017,2, FALSE)</f>
        <v>88002640</v>
      </c>
      <c r="K224">
        <f>VLOOKUP(K$1&amp;$A224&amp;$C224&amp;$B224&amp;$G224&amp;$H224,'Source data'!$O$2:$P$2017,2, FALSE)</f>
        <v>800024</v>
      </c>
      <c r="L224">
        <f>VLOOKUP(L$1&amp;$A224&amp;$C224&amp;$B224&amp;$G224&amp;$H224,'Source data'!$O$2:$P$2017,2, FALSE)</f>
        <v>86436288</v>
      </c>
      <c r="M224">
        <f>VLOOKUP(M$1&amp;$A224&amp;$C224&amp;$B224&amp;$G224&amp;$H224,'Source data'!$O$2:$P$2017,2, FALSE)</f>
        <v>34014280</v>
      </c>
      <c r="N224">
        <f>VLOOKUP(N$1&amp;$A224&amp;$C224&amp;$B224&amp;$G224&amp;$H224,'Source data'!$O$2:$P$2017,2, FALSE)</f>
        <v>51201536</v>
      </c>
      <c r="O224">
        <f t="shared" si="18"/>
        <v>8440015168</v>
      </c>
      <c r="P224">
        <f t="shared" si="19"/>
        <v>1.0426834341916671</v>
      </c>
      <c r="Q224">
        <f t="shared" si="20"/>
        <v>87236312</v>
      </c>
      <c r="R224">
        <f t="shared" si="21"/>
        <v>99.082923175385957</v>
      </c>
      <c r="S224">
        <f t="shared" si="22"/>
        <v>85215816</v>
      </c>
      <c r="T224">
        <f t="shared" si="23"/>
        <v>60.084545807787606</v>
      </c>
    </row>
    <row r="225" spans="1:20" x14ac:dyDescent="0.25">
      <c r="A225" t="str">
        <f>'Source data'!A225</f>
        <v>robinhood_prefetch</v>
      </c>
      <c r="B225" t="str">
        <f>'Source data'!B225</f>
        <v>erase</v>
      </c>
      <c r="C225" t="str">
        <f>'Source data'!C225</f>
        <v>MURMUR</v>
      </c>
      <c r="D225">
        <f>'Source data'!D225</f>
        <v>1</v>
      </c>
      <c r="E225">
        <f>'Source data'!E225</f>
        <v>0.8</v>
      </c>
      <c r="F225">
        <f>'Source data'!F225</f>
        <v>16</v>
      </c>
      <c r="G225">
        <f>'Source data'!G225</f>
        <v>45000000</v>
      </c>
      <c r="H225">
        <f>'Source data'!H225</f>
        <v>2</v>
      </c>
      <c r="I225">
        <f>VLOOKUP(I$1&amp;$A225&amp;$C225&amp;$B225&amp;$G225&amp;$H225,'Source data'!$O$2:$P$2017,2, FALSE)</f>
        <v>8400012600</v>
      </c>
      <c r="J225">
        <f>VLOOKUP(J$1&amp;$A225&amp;$C225&amp;$B225&amp;$G225&amp;$H225,'Source data'!$O$2:$P$2017,2, FALSE)</f>
        <v>99202976</v>
      </c>
      <c r="K225">
        <f>VLOOKUP(K$1&amp;$A225&amp;$C225&amp;$B225&amp;$G225&amp;$H225,'Source data'!$O$2:$P$2017,2, FALSE)</f>
        <v>800024</v>
      </c>
      <c r="L225">
        <f>VLOOKUP(L$1&amp;$A225&amp;$C225&amp;$B225&amp;$G225&amp;$H225,'Source data'!$O$2:$P$2017,2, FALSE)</f>
        <v>92038640</v>
      </c>
      <c r="M225">
        <f>VLOOKUP(M$1&amp;$A225&amp;$C225&amp;$B225&amp;$G225&amp;$H225,'Source data'!$O$2:$P$2017,2, FALSE)</f>
        <v>32813776</v>
      </c>
      <c r="N225">
        <f>VLOOKUP(N$1&amp;$A225&amp;$C225&amp;$B225&amp;$G225&amp;$H225,'Source data'!$O$2:$P$2017,2, FALSE)</f>
        <v>52001560</v>
      </c>
      <c r="O225">
        <f t="shared" si="18"/>
        <v>8499215576</v>
      </c>
      <c r="P225">
        <f t="shared" si="19"/>
        <v>1.1672015506952005</v>
      </c>
      <c r="Q225">
        <f t="shared" si="20"/>
        <v>92838664</v>
      </c>
      <c r="R225">
        <f t="shared" si="21"/>
        <v>99.13826420423284</v>
      </c>
      <c r="S225">
        <f t="shared" si="22"/>
        <v>84815336</v>
      </c>
      <c r="T225">
        <f t="shared" si="23"/>
        <v>61.311506211565323</v>
      </c>
    </row>
    <row r="226" spans="1:20" x14ac:dyDescent="0.25">
      <c r="A226" t="str">
        <f>'Source data'!A226</f>
        <v>robinhood_prefetch</v>
      </c>
      <c r="B226" t="str">
        <f>'Source data'!B226</f>
        <v>erase</v>
      </c>
      <c r="C226" t="str">
        <f>'Source data'!C226</f>
        <v>MURMUR</v>
      </c>
      <c r="D226">
        <f>'Source data'!D226</f>
        <v>1</v>
      </c>
      <c r="E226">
        <f>'Source data'!E226</f>
        <v>0.8</v>
      </c>
      <c r="F226">
        <f>'Source data'!F226</f>
        <v>16</v>
      </c>
      <c r="G226">
        <f>'Source data'!G226</f>
        <v>45000000</v>
      </c>
      <c r="H226">
        <f>'Source data'!H226</f>
        <v>3</v>
      </c>
      <c r="I226">
        <f>VLOOKUP(I$1&amp;$A226&amp;$C226&amp;$B226&amp;$G226&amp;$H226,'Source data'!$O$2:$P$2017,2, FALSE)</f>
        <v>8384012576</v>
      </c>
      <c r="J226">
        <f>VLOOKUP(J$1&amp;$A226&amp;$C226&amp;$B226&amp;$G226&amp;$H226,'Source data'!$O$2:$P$2017,2, FALSE)</f>
        <v>96802904</v>
      </c>
      <c r="K226">
        <f>VLOOKUP(K$1&amp;$A226&amp;$C226&amp;$B226&amp;$G226&amp;$H226,'Source data'!$O$2:$P$2017,2, FALSE)</f>
        <v>800024</v>
      </c>
      <c r="L226">
        <f>VLOOKUP(L$1&amp;$A226&amp;$C226&amp;$B226&amp;$G226&amp;$H226,'Source data'!$O$2:$P$2017,2, FALSE)</f>
        <v>94439648</v>
      </c>
      <c r="M226">
        <f>VLOOKUP(M$1&amp;$A226&amp;$C226&amp;$B226&amp;$G226&amp;$H226,'Source data'!$O$2:$P$2017,2, FALSE)</f>
        <v>33213944</v>
      </c>
      <c r="N226">
        <f>VLOOKUP(N$1&amp;$A226&amp;$C226&amp;$B226&amp;$G226&amp;$H226,'Source data'!$O$2:$P$2017,2, FALSE)</f>
        <v>52801584</v>
      </c>
      <c r="O226">
        <f t="shared" si="18"/>
        <v>8480815480</v>
      </c>
      <c r="P226">
        <f t="shared" si="19"/>
        <v>1.1414339131453428</v>
      </c>
      <c r="Q226">
        <f t="shared" si="20"/>
        <v>95239672</v>
      </c>
      <c r="R226">
        <f t="shared" si="21"/>
        <v>99.159988707226958</v>
      </c>
      <c r="S226">
        <f t="shared" si="22"/>
        <v>86015528</v>
      </c>
      <c r="T226">
        <f t="shared" si="23"/>
        <v>61.386106936412688</v>
      </c>
    </row>
    <row r="227" spans="1:20" x14ac:dyDescent="0.25">
      <c r="A227" t="str">
        <f>'Source data'!A227</f>
        <v>robinhood_prefetch</v>
      </c>
      <c r="B227" t="str">
        <f>'Source data'!B227</f>
        <v>erase</v>
      </c>
      <c r="C227" t="str">
        <f>'Source data'!C227</f>
        <v>MURMUR</v>
      </c>
      <c r="D227">
        <f>'Source data'!D227</f>
        <v>1</v>
      </c>
      <c r="E227">
        <f>'Source data'!E227</f>
        <v>0.8</v>
      </c>
      <c r="F227">
        <f>'Source data'!F227</f>
        <v>16</v>
      </c>
      <c r="G227">
        <f>'Source data'!G227</f>
        <v>90000000</v>
      </c>
      <c r="H227">
        <f>'Source data'!H227</f>
        <v>1</v>
      </c>
      <c r="I227">
        <f>VLOOKUP(I$1&amp;$A227&amp;$C227&amp;$B227&amp;$G227&amp;$H227,'Source data'!$O$2:$P$2017,2, FALSE)</f>
        <v>16624024936</v>
      </c>
      <c r="J227">
        <f>VLOOKUP(J$1&amp;$A227&amp;$C227&amp;$B227&amp;$G227&amp;$H227,'Source data'!$O$2:$P$2017,2, FALSE)</f>
        <v>182405472</v>
      </c>
      <c r="K227">
        <f>VLOOKUP(K$1&amp;$A227&amp;$C227&amp;$B227&amp;$G227&amp;$H227,'Source data'!$O$2:$P$2017,2, FALSE)</f>
        <v>2400072</v>
      </c>
      <c r="L227">
        <f>VLOOKUP(L$1&amp;$A227&amp;$C227&amp;$B227&amp;$G227&amp;$H227,'Source data'!$O$2:$P$2017,2, FALSE)</f>
        <v>179275264</v>
      </c>
      <c r="M227">
        <f>VLOOKUP(M$1&amp;$A227&amp;$C227&amp;$B227&amp;$G227&amp;$H227,'Source data'!$O$2:$P$2017,2, FALSE)</f>
        <v>49220664</v>
      </c>
      <c r="N227">
        <f>VLOOKUP(N$1&amp;$A227&amp;$C227&amp;$B227&amp;$G227&amp;$H227,'Source data'!$O$2:$P$2017,2, FALSE)</f>
        <v>129603888</v>
      </c>
      <c r="O227">
        <f t="shared" si="18"/>
        <v>16806430408</v>
      </c>
      <c r="P227">
        <f t="shared" si="19"/>
        <v>1.0853314330994017</v>
      </c>
      <c r="Q227">
        <f t="shared" si="20"/>
        <v>181675336</v>
      </c>
      <c r="R227">
        <f t="shared" si="21"/>
        <v>98.678922492814323</v>
      </c>
      <c r="S227">
        <f t="shared" si="22"/>
        <v>178824552</v>
      </c>
      <c r="T227">
        <f t="shared" si="23"/>
        <v>72.475443975948011</v>
      </c>
    </row>
    <row r="228" spans="1:20" x14ac:dyDescent="0.25">
      <c r="A228" t="str">
        <f>'Source data'!A228</f>
        <v>robinhood_prefetch</v>
      </c>
      <c r="B228" t="str">
        <f>'Source data'!B228</f>
        <v>erase</v>
      </c>
      <c r="C228" t="str">
        <f>'Source data'!C228</f>
        <v>MURMUR</v>
      </c>
      <c r="D228">
        <f>'Source data'!D228</f>
        <v>1</v>
      </c>
      <c r="E228">
        <f>'Source data'!E228</f>
        <v>0.8</v>
      </c>
      <c r="F228">
        <f>'Source data'!F228</f>
        <v>16</v>
      </c>
      <c r="G228">
        <f>'Source data'!G228</f>
        <v>90000000</v>
      </c>
      <c r="H228">
        <f>'Source data'!H228</f>
        <v>2</v>
      </c>
      <c r="I228">
        <f>VLOOKUP(I$1&amp;$A228&amp;$C228&amp;$B228&amp;$G228&amp;$H228,'Source data'!$O$2:$P$2017,2, FALSE)</f>
        <v>16896025344</v>
      </c>
      <c r="J228">
        <f>VLOOKUP(J$1&amp;$A228&amp;$C228&amp;$B228&amp;$G228&amp;$H228,'Source data'!$O$2:$P$2017,2, FALSE)</f>
        <v>185605568</v>
      </c>
      <c r="K228">
        <f>VLOOKUP(K$1&amp;$A228&amp;$C228&amp;$B228&amp;$G228&amp;$H228,'Source data'!$O$2:$P$2017,2, FALSE)</f>
        <v>8000240</v>
      </c>
      <c r="L228">
        <f>VLOOKUP(L$1&amp;$A228&amp;$C228&amp;$B228&amp;$G228&amp;$H228,'Source data'!$O$2:$P$2017,2, FALSE)</f>
        <v>182476608</v>
      </c>
      <c r="M228">
        <f>VLOOKUP(M$1&amp;$A228&amp;$C228&amp;$B228&amp;$G228&amp;$H228,'Source data'!$O$2:$P$2017,2, FALSE)</f>
        <v>50421168</v>
      </c>
      <c r="N228">
        <f>VLOOKUP(N$1&amp;$A228&amp;$C228&amp;$B228&amp;$G228&amp;$H228,'Source data'!$O$2:$P$2017,2, FALSE)</f>
        <v>131203936</v>
      </c>
      <c r="O228">
        <f t="shared" si="18"/>
        <v>17081630912</v>
      </c>
      <c r="P228">
        <f t="shared" si="19"/>
        <v>1.0865798995200768</v>
      </c>
      <c r="Q228">
        <f t="shared" si="20"/>
        <v>190476848</v>
      </c>
      <c r="R228">
        <f t="shared" si="21"/>
        <v>95.799888498784895</v>
      </c>
      <c r="S228">
        <f t="shared" si="22"/>
        <v>181625104</v>
      </c>
      <c r="T228">
        <f t="shared" si="23"/>
        <v>72.238877286479081</v>
      </c>
    </row>
    <row r="229" spans="1:20" x14ac:dyDescent="0.25">
      <c r="A229" t="str">
        <f>'Source data'!A229</f>
        <v>robinhood_prefetch</v>
      </c>
      <c r="B229" t="str">
        <f>'Source data'!B229</f>
        <v>erase</v>
      </c>
      <c r="C229" t="str">
        <f>'Source data'!C229</f>
        <v>MURMUR</v>
      </c>
      <c r="D229">
        <f>'Source data'!D229</f>
        <v>1</v>
      </c>
      <c r="E229">
        <f>'Source data'!E229</f>
        <v>0.8</v>
      </c>
      <c r="F229">
        <f>'Source data'!F229</f>
        <v>16</v>
      </c>
      <c r="G229">
        <f>'Source data'!G229</f>
        <v>90000000</v>
      </c>
      <c r="H229">
        <f>'Source data'!H229</f>
        <v>3</v>
      </c>
      <c r="I229">
        <f>VLOOKUP(I$1&amp;$A229&amp;$C229&amp;$B229&amp;$G229&amp;$H229,'Source data'!$O$2:$P$2017,2, FALSE)</f>
        <v>16608024912</v>
      </c>
      <c r="J229">
        <f>VLOOKUP(J$1&amp;$A229&amp;$C229&amp;$B229&amp;$G229&amp;$H229,'Source data'!$O$2:$P$2017,2, FALSE)</f>
        <v>182405472</v>
      </c>
      <c r="K229">
        <f>VLOOKUP(K$1&amp;$A229&amp;$C229&amp;$B229&amp;$G229&amp;$H229,'Source data'!$O$2:$P$2017,2, FALSE)</f>
        <v>2400072</v>
      </c>
      <c r="L229">
        <f>VLOOKUP(L$1&amp;$A229&amp;$C229&amp;$B229&amp;$G229&amp;$H229,'Source data'!$O$2:$P$2017,2, FALSE)</f>
        <v>180075600</v>
      </c>
      <c r="M229">
        <f>VLOOKUP(M$1&amp;$A229&amp;$C229&amp;$B229&amp;$G229&amp;$H229,'Source data'!$O$2:$P$2017,2, FALSE)</f>
        <v>49620832</v>
      </c>
      <c r="N229">
        <f>VLOOKUP(N$1&amp;$A229&amp;$C229&amp;$B229&amp;$G229&amp;$H229,'Source data'!$O$2:$P$2017,2, FALSE)</f>
        <v>130403912</v>
      </c>
      <c r="O229">
        <f t="shared" si="18"/>
        <v>16790430384</v>
      </c>
      <c r="P229">
        <f t="shared" si="19"/>
        <v>1.0863656727573732</v>
      </c>
      <c r="Q229">
        <f t="shared" si="20"/>
        <v>182475672</v>
      </c>
      <c r="R229">
        <f t="shared" si="21"/>
        <v>98.684716722128314</v>
      </c>
      <c r="S229">
        <f t="shared" si="22"/>
        <v>180024744</v>
      </c>
      <c r="T229">
        <f t="shared" si="23"/>
        <v>72.436660151562265</v>
      </c>
    </row>
    <row r="230" spans="1:20" x14ac:dyDescent="0.25">
      <c r="A230" t="str">
        <f>'Source data'!A230</f>
        <v>robinhood_prefetch</v>
      </c>
      <c r="B230" t="str">
        <f>'Source data'!B230</f>
        <v>find</v>
      </c>
      <c r="C230" t="str">
        <f>'Source data'!C230</f>
        <v>MURMUR</v>
      </c>
      <c r="D230">
        <f>'Source data'!D230</f>
        <v>1</v>
      </c>
      <c r="E230">
        <f>'Source data'!E230</f>
        <v>0.8</v>
      </c>
      <c r="F230">
        <f>'Source data'!F230</f>
        <v>16</v>
      </c>
      <c r="G230">
        <f>'Source data'!G230</f>
        <v>11300000</v>
      </c>
      <c r="H230">
        <f>'Source data'!H230</f>
        <v>1</v>
      </c>
      <c r="I230">
        <f>VLOOKUP(I$1&amp;$A230&amp;$C230&amp;$B230&amp;$G230&amp;$H230,'Source data'!$O$2:$P$2017,2, FALSE)</f>
        <v>2112003168</v>
      </c>
      <c r="J230">
        <f>VLOOKUP(J$1&amp;$A230&amp;$C230&amp;$B230&amp;$G230&amp;$H230,'Source data'!$O$2:$P$2017,2, FALSE)</f>
        <v>19200576</v>
      </c>
      <c r="K230">
        <f>VLOOKUP(K$1&amp;$A230&amp;$C230&amp;$B230&amp;$G230&amp;$H230,'Source data'!$O$2:$P$2017,2, FALSE)</f>
        <v>800024</v>
      </c>
      <c r="L230">
        <f>VLOOKUP(L$1&amp;$A230&amp;$C230&amp;$B230&amp;$G230&amp;$H230,'Source data'!$O$2:$P$2017,2, FALSE)</f>
        <v>18007560</v>
      </c>
      <c r="M230">
        <f>VLOOKUP(M$1&amp;$A230&amp;$C230&amp;$B230&amp;$G230&amp;$H230,'Source data'!$O$2:$P$2017,2, FALSE)</f>
        <v>8003360</v>
      </c>
      <c r="N230">
        <f>VLOOKUP(N$1&amp;$A230&amp;$C230&amp;$B230&amp;$G230&amp;$H230,'Source data'!$O$2:$P$2017,2, FALSE)</f>
        <v>6400192</v>
      </c>
      <c r="O230">
        <f t="shared" si="18"/>
        <v>2131203744</v>
      </c>
      <c r="P230">
        <f t="shared" si="19"/>
        <v>0.90092634521948356</v>
      </c>
      <c r="Q230">
        <f t="shared" si="20"/>
        <v>18807584</v>
      </c>
      <c r="R230">
        <f t="shared" si="21"/>
        <v>95.746269164609345</v>
      </c>
      <c r="S230">
        <f t="shared" si="22"/>
        <v>14403552</v>
      </c>
      <c r="T230">
        <f t="shared" si="23"/>
        <v>44.434817189537689</v>
      </c>
    </row>
    <row r="231" spans="1:20" x14ac:dyDescent="0.25">
      <c r="A231" t="str">
        <f>'Source data'!A231</f>
        <v>robinhood_prefetch</v>
      </c>
      <c r="B231" t="str">
        <f>'Source data'!B231</f>
        <v>find</v>
      </c>
      <c r="C231" t="str">
        <f>'Source data'!C231</f>
        <v>MURMUR</v>
      </c>
      <c r="D231">
        <f>'Source data'!D231</f>
        <v>1</v>
      </c>
      <c r="E231">
        <f>'Source data'!E231</f>
        <v>0.8</v>
      </c>
      <c r="F231">
        <f>'Source data'!F231</f>
        <v>16</v>
      </c>
      <c r="G231">
        <f>'Source data'!G231</f>
        <v>11300000</v>
      </c>
      <c r="H231">
        <f>'Source data'!H231</f>
        <v>2</v>
      </c>
      <c r="I231">
        <f>VLOOKUP(I$1&amp;$A231&amp;$C231&amp;$B231&amp;$G231&amp;$H231,'Source data'!$O$2:$P$2017,2, FALSE)</f>
        <v>2032003048</v>
      </c>
      <c r="J231">
        <f>VLOOKUP(J$1&amp;$A231&amp;$C231&amp;$B231&amp;$G231&amp;$H231,'Source data'!$O$2:$P$2017,2, FALSE)</f>
        <v>16000480</v>
      </c>
      <c r="K231">
        <f>VLOOKUP(K$1&amp;$A231&amp;$C231&amp;$B231&amp;$G231&amp;$H231,'Source data'!$O$2:$P$2017,2, FALSE)</f>
        <v>800024</v>
      </c>
      <c r="L231">
        <f>VLOOKUP(L$1&amp;$A231&amp;$C231&amp;$B231&amp;$G231&amp;$H231,'Source data'!$O$2:$P$2017,2, FALSE)</f>
        <v>15606552</v>
      </c>
      <c r="M231">
        <f>VLOOKUP(M$1&amp;$A231&amp;$C231&amp;$B231&amp;$G231&amp;$H231,'Source data'!$O$2:$P$2017,2, FALSE)</f>
        <v>10004200</v>
      </c>
      <c r="N231">
        <f>VLOOKUP(N$1&amp;$A231&amp;$C231&amp;$B231&amp;$G231&amp;$H231,'Source data'!$O$2:$P$2017,2, FALSE)</f>
        <v>6400192</v>
      </c>
      <c r="O231">
        <f t="shared" si="18"/>
        <v>2048003528</v>
      </c>
      <c r="P231">
        <f t="shared" si="19"/>
        <v>0.78127209163674838</v>
      </c>
      <c r="Q231">
        <f t="shared" si="20"/>
        <v>16406576</v>
      </c>
      <c r="R231">
        <f t="shared" si="21"/>
        <v>95.123760131303442</v>
      </c>
      <c r="S231">
        <f t="shared" si="22"/>
        <v>16404392</v>
      </c>
      <c r="T231">
        <f t="shared" si="23"/>
        <v>39.015112538154419</v>
      </c>
    </row>
    <row r="232" spans="1:20" x14ac:dyDescent="0.25">
      <c r="A232" t="str">
        <f>'Source data'!A232</f>
        <v>robinhood_prefetch</v>
      </c>
      <c r="B232" t="str">
        <f>'Source data'!B232</f>
        <v>find</v>
      </c>
      <c r="C232" t="str">
        <f>'Source data'!C232</f>
        <v>MURMUR</v>
      </c>
      <c r="D232">
        <f>'Source data'!D232</f>
        <v>1</v>
      </c>
      <c r="E232">
        <f>'Source data'!E232</f>
        <v>0.8</v>
      </c>
      <c r="F232">
        <f>'Source data'!F232</f>
        <v>16</v>
      </c>
      <c r="G232">
        <f>'Source data'!G232</f>
        <v>11300000</v>
      </c>
      <c r="H232">
        <f>'Source data'!H232</f>
        <v>3</v>
      </c>
      <c r="I232">
        <f>VLOOKUP(I$1&amp;$A232&amp;$C232&amp;$B232&amp;$G232&amp;$H232,'Source data'!$O$2:$P$2017,2, FALSE)</f>
        <v>2032003048</v>
      </c>
      <c r="J232">
        <f>VLOOKUP(J$1&amp;$A232&amp;$C232&amp;$B232&amp;$G232&amp;$H232,'Source data'!$O$2:$P$2017,2, FALSE)</f>
        <v>16000480</v>
      </c>
      <c r="K232">
        <f>VLOOKUP(K$1&amp;$A232&amp;$C232&amp;$B232&amp;$G232&amp;$H232,'Source data'!$O$2:$P$2017,2, FALSE)</f>
        <v>1600048</v>
      </c>
      <c r="L232">
        <f>VLOOKUP(L$1&amp;$A232&amp;$C232&amp;$B232&amp;$G232&amp;$H232,'Source data'!$O$2:$P$2017,2, FALSE)</f>
        <v>15606552</v>
      </c>
      <c r="M232">
        <f>VLOOKUP(M$1&amp;$A232&amp;$C232&amp;$B232&amp;$G232&amp;$H232,'Source data'!$O$2:$P$2017,2, FALSE)</f>
        <v>10404368</v>
      </c>
      <c r="N232">
        <f>VLOOKUP(N$1&amp;$A232&amp;$C232&amp;$B232&amp;$G232&amp;$H232,'Source data'!$O$2:$P$2017,2, FALSE)</f>
        <v>6400192</v>
      </c>
      <c r="O232">
        <f t="shared" si="18"/>
        <v>2048003528</v>
      </c>
      <c r="P232">
        <f t="shared" si="19"/>
        <v>0.78127209163674838</v>
      </c>
      <c r="Q232">
        <f t="shared" si="20"/>
        <v>17206600</v>
      </c>
      <c r="R232">
        <f t="shared" si="21"/>
        <v>90.700963583741128</v>
      </c>
      <c r="S232">
        <f t="shared" si="22"/>
        <v>16804560</v>
      </c>
      <c r="T232">
        <f t="shared" si="23"/>
        <v>38.086043312053398</v>
      </c>
    </row>
    <row r="233" spans="1:20" x14ac:dyDescent="0.25">
      <c r="A233" t="str">
        <f>'Source data'!A233</f>
        <v>robinhood_prefetch</v>
      </c>
      <c r="B233" t="str">
        <f>'Source data'!B233</f>
        <v>find</v>
      </c>
      <c r="C233" t="str">
        <f>'Source data'!C233</f>
        <v>MURMUR</v>
      </c>
      <c r="D233">
        <f>'Source data'!D233</f>
        <v>1</v>
      </c>
      <c r="E233">
        <f>'Source data'!E233</f>
        <v>0.8</v>
      </c>
      <c r="F233">
        <f>'Source data'!F233</f>
        <v>16</v>
      </c>
      <c r="G233">
        <f>'Source data'!G233</f>
        <v>22500000</v>
      </c>
      <c r="H233">
        <f>'Source data'!H233</f>
        <v>1</v>
      </c>
      <c r="I233">
        <f>VLOOKUP(I$1&amp;$A233&amp;$C233&amp;$B233&amp;$G233&amp;$H233,'Source data'!$O$2:$P$2017,2, FALSE)</f>
        <v>4304006456</v>
      </c>
      <c r="J233">
        <f>VLOOKUP(J$1&amp;$A233&amp;$C233&amp;$B233&amp;$G233&amp;$H233,'Source data'!$O$2:$P$2017,2, FALSE)</f>
        <v>63201896</v>
      </c>
      <c r="K233">
        <f>VLOOKUP(K$1&amp;$A233&amp;$C233&amp;$B233&amp;$G233&amp;$H233,'Source data'!$O$2:$P$2017,2, FALSE)</f>
        <v>800024</v>
      </c>
      <c r="L233">
        <f>VLOOKUP(L$1&amp;$A233&amp;$C233&amp;$B233&amp;$G233&amp;$H233,'Source data'!$O$2:$P$2017,2, FALSE)</f>
        <v>62026040</v>
      </c>
      <c r="M233">
        <f>VLOOKUP(M$1&amp;$A233&amp;$C233&amp;$B233&amp;$G233&amp;$H233,'Source data'!$O$2:$P$2017,2, FALSE)</f>
        <v>26811256</v>
      </c>
      <c r="N233">
        <f>VLOOKUP(N$1&amp;$A233&amp;$C233&amp;$B233&amp;$G233&amp;$H233,'Source data'!$O$2:$P$2017,2, FALSE)</f>
        <v>21600648</v>
      </c>
      <c r="O233">
        <f t="shared" si="18"/>
        <v>4367208352</v>
      </c>
      <c r="P233">
        <f t="shared" si="19"/>
        <v>1.4471921398267191</v>
      </c>
      <c r="Q233">
        <f t="shared" si="20"/>
        <v>62826064</v>
      </c>
      <c r="R233">
        <f t="shared" si="21"/>
        <v>98.726604932627964</v>
      </c>
      <c r="S233">
        <f t="shared" si="22"/>
        <v>48411904</v>
      </c>
      <c r="T233">
        <f t="shared" si="23"/>
        <v>44.618464086849386</v>
      </c>
    </row>
    <row r="234" spans="1:20" x14ac:dyDescent="0.25">
      <c r="A234" t="str">
        <f>'Source data'!A234</f>
        <v>robinhood_prefetch</v>
      </c>
      <c r="B234" t="str">
        <f>'Source data'!B234</f>
        <v>find</v>
      </c>
      <c r="C234" t="str">
        <f>'Source data'!C234</f>
        <v>MURMUR</v>
      </c>
      <c r="D234">
        <f>'Source data'!D234</f>
        <v>1</v>
      </c>
      <c r="E234">
        <f>'Source data'!E234</f>
        <v>0.8</v>
      </c>
      <c r="F234">
        <f>'Source data'!F234</f>
        <v>16</v>
      </c>
      <c r="G234">
        <f>'Source data'!G234</f>
        <v>22500000</v>
      </c>
      <c r="H234">
        <f>'Source data'!H234</f>
        <v>2</v>
      </c>
      <c r="I234">
        <f>VLOOKUP(I$1&amp;$A234&amp;$C234&amp;$B234&amp;$G234&amp;$H234,'Source data'!$O$2:$P$2017,2, FALSE)</f>
        <v>4288006432</v>
      </c>
      <c r="J234">
        <f>VLOOKUP(J$1&amp;$A234&amp;$C234&amp;$B234&amp;$G234&amp;$H234,'Source data'!$O$2:$P$2017,2, FALSE)</f>
        <v>62401872</v>
      </c>
      <c r="K234">
        <f>VLOOKUP(K$1&amp;$A234&amp;$C234&amp;$B234&amp;$G234&amp;$H234,'Source data'!$O$2:$P$2017,2, FALSE)</f>
        <v>800024</v>
      </c>
      <c r="L234">
        <f>VLOOKUP(L$1&amp;$A234&amp;$C234&amp;$B234&amp;$G234&amp;$H234,'Source data'!$O$2:$P$2017,2, FALSE)</f>
        <v>61625872</v>
      </c>
      <c r="M234">
        <f>VLOOKUP(M$1&amp;$A234&amp;$C234&amp;$B234&amp;$G234&amp;$H234,'Source data'!$O$2:$P$2017,2, FALSE)</f>
        <v>26811256</v>
      </c>
      <c r="N234">
        <f>VLOOKUP(N$1&amp;$A234&amp;$C234&amp;$B234&amp;$G234&amp;$H234,'Source data'!$O$2:$P$2017,2, FALSE)</f>
        <v>21600648</v>
      </c>
      <c r="O234">
        <f t="shared" si="18"/>
        <v>4350408304</v>
      </c>
      <c r="P234">
        <f t="shared" si="19"/>
        <v>1.434391156862779</v>
      </c>
      <c r="Q234">
        <f t="shared" si="20"/>
        <v>62425896</v>
      </c>
      <c r="R234">
        <f t="shared" si="21"/>
        <v>98.718442102937544</v>
      </c>
      <c r="S234">
        <f t="shared" si="22"/>
        <v>48411904</v>
      </c>
      <c r="T234">
        <f t="shared" si="23"/>
        <v>44.618464086849386</v>
      </c>
    </row>
    <row r="235" spans="1:20" x14ac:dyDescent="0.25">
      <c r="A235" t="str">
        <f>'Source data'!A235</f>
        <v>robinhood_prefetch</v>
      </c>
      <c r="B235" t="str">
        <f>'Source data'!B235</f>
        <v>find</v>
      </c>
      <c r="C235" t="str">
        <f>'Source data'!C235</f>
        <v>MURMUR</v>
      </c>
      <c r="D235">
        <f>'Source data'!D235</f>
        <v>1</v>
      </c>
      <c r="E235">
        <f>'Source data'!E235</f>
        <v>0.8</v>
      </c>
      <c r="F235">
        <f>'Source data'!F235</f>
        <v>16</v>
      </c>
      <c r="G235">
        <f>'Source data'!G235</f>
        <v>22500000</v>
      </c>
      <c r="H235">
        <f>'Source data'!H235</f>
        <v>3</v>
      </c>
      <c r="I235">
        <f>VLOOKUP(I$1&amp;$A235&amp;$C235&amp;$B235&amp;$G235&amp;$H235,'Source data'!$O$2:$P$2017,2, FALSE)</f>
        <v>4320006480</v>
      </c>
      <c r="J235">
        <f>VLOOKUP(J$1&amp;$A235&amp;$C235&amp;$B235&amp;$G235&amp;$H235,'Source data'!$O$2:$P$2017,2, FALSE)</f>
        <v>63201896</v>
      </c>
      <c r="K235">
        <f>VLOOKUP(K$1&amp;$A235&amp;$C235&amp;$B235&amp;$G235&amp;$H235,'Source data'!$O$2:$P$2017,2, FALSE)</f>
        <v>800024</v>
      </c>
      <c r="L235">
        <f>VLOOKUP(L$1&amp;$A235&amp;$C235&amp;$B235&amp;$G235&amp;$H235,'Source data'!$O$2:$P$2017,2, FALSE)</f>
        <v>62026040</v>
      </c>
      <c r="M235">
        <f>VLOOKUP(M$1&amp;$A235&amp;$C235&amp;$B235&amp;$G235&amp;$H235,'Source data'!$O$2:$P$2017,2, FALSE)</f>
        <v>27211424</v>
      </c>
      <c r="N235">
        <f>VLOOKUP(N$1&amp;$A235&amp;$C235&amp;$B235&amp;$G235&amp;$H235,'Source data'!$O$2:$P$2017,2, FALSE)</f>
        <v>21600648</v>
      </c>
      <c r="O235">
        <f t="shared" si="18"/>
        <v>4383208376</v>
      </c>
      <c r="P235">
        <f t="shared" si="19"/>
        <v>1.4419094548654876</v>
      </c>
      <c r="Q235">
        <f t="shared" si="20"/>
        <v>62826064</v>
      </c>
      <c r="R235">
        <f t="shared" si="21"/>
        <v>98.726604932627964</v>
      </c>
      <c r="S235">
        <f t="shared" si="22"/>
        <v>48812072</v>
      </c>
      <c r="T235">
        <f t="shared" si="23"/>
        <v>44.252675854448462</v>
      </c>
    </row>
    <row r="236" spans="1:20" x14ac:dyDescent="0.25">
      <c r="A236" t="str">
        <f>'Source data'!A236</f>
        <v>robinhood_prefetch</v>
      </c>
      <c r="B236" t="str">
        <f>'Source data'!B236</f>
        <v>find</v>
      </c>
      <c r="C236" t="str">
        <f>'Source data'!C236</f>
        <v>MURMUR</v>
      </c>
      <c r="D236">
        <f>'Source data'!D236</f>
        <v>1</v>
      </c>
      <c r="E236">
        <f>'Source data'!E236</f>
        <v>0.8</v>
      </c>
      <c r="F236">
        <f>'Source data'!F236</f>
        <v>16</v>
      </c>
      <c r="G236">
        <f>'Source data'!G236</f>
        <v>45000000</v>
      </c>
      <c r="H236">
        <f>'Source data'!H236</f>
        <v>1</v>
      </c>
      <c r="I236">
        <f>VLOOKUP(I$1&amp;$A236&amp;$C236&amp;$B236&amp;$G236&amp;$H236,'Source data'!$O$2:$P$2017,2, FALSE)</f>
        <v>8384012576</v>
      </c>
      <c r="J236">
        <f>VLOOKUP(J$1&amp;$A236&amp;$C236&amp;$B236&amp;$G236&amp;$H236,'Source data'!$O$2:$P$2017,2, FALSE)</f>
        <v>96802904</v>
      </c>
      <c r="K236">
        <f>VLOOKUP(K$1&amp;$A236&amp;$C236&amp;$B236&amp;$G236&amp;$H236,'Source data'!$O$2:$P$2017,2, FALSE)</f>
        <v>800024</v>
      </c>
      <c r="L236">
        <f>VLOOKUP(L$1&amp;$A236&amp;$C236&amp;$B236&amp;$G236&amp;$H236,'Source data'!$O$2:$P$2017,2, FALSE)</f>
        <v>95239984</v>
      </c>
      <c r="M236">
        <f>VLOOKUP(M$1&amp;$A236&amp;$C236&amp;$B236&amp;$G236&amp;$H236,'Source data'!$O$2:$P$2017,2, FALSE)</f>
        <v>33213944</v>
      </c>
      <c r="N236">
        <f>VLOOKUP(N$1&amp;$A236&amp;$C236&amp;$B236&amp;$G236&amp;$H236,'Source data'!$O$2:$P$2017,2, FALSE)</f>
        <v>52801584</v>
      </c>
      <c r="O236">
        <f t="shared" si="18"/>
        <v>8480815480</v>
      </c>
      <c r="P236">
        <f t="shared" si="19"/>
        <v>1.1414339131453428</v>
      </c>
      <c r="Q236">
        <f t="shared" si="20"/>
        <v>96040008</v>
      </c>
      <c r="R236">
        <f t="shared" si="21"/>
        <v>99.166988824074238</v>
      </c>
      <c r="S236">
        <f t="shared" si="22"/>
        <v>86015528</v>
      </c>
      <c r="T236">
        <f t="shared" si="23"/>
        <v>61.386106936412688</v>
      </c>
    </row>
    <row r="237" spans="1:20" x14ac:dyDescent="0.25">
      <c r="A237" t="str">
        <f>'Source data'!A237</f>
        <v>robinhood_prefetch</v>
      </c>
      <c r="B237" t="str">
        <f>'Source data'!B237</f>
        <v>find</v>
      </c>
      <c r="C237" t="str">
        <f>'Source data'!C237</f>
        <v>MURMUR</v>
      </c>
      <c r="D237">
        <f>'Source data'!D237</f>
        <v>1</v>
      </c>
      <c r="E237">
        <f>'Source data'!E237</f>
        <v>0.8</v>
      </c>
      <c r="F237">
        <f>'Source data'!F237</f>
        <v>16</v>
      </c>
      <c r="G237">
        <f>'Source data'!G237</f>
        <v>45000000</v>
      </c>
      <c r="H237">
        <f>'Source data'!H237</f>
        <v>2</v>
      </c>
      <c r="I237">
        <f>VLOOKUP(I$1&amp;$A237&amp;$C237&amp;$B237&amp;$G237&amp;$H237,'Source data'!$O$2:$P$2017,2, FALSE)</f>
        <v>8288012432</v>
      </c>
      <c r="J237">
        <f>VLOOKUP(J$1&amp;$A237&amp;$C237&amp;$B237&amp;$G237&amp;$H237,'Source data'!$O$2:$P$2017,2, FALSE)</f>
        <v>88002640</v>
      </c>
      <c r="K237">
        <f>VLOOKUP(K$1&amp;$A237&amp;$C237&amp;$B237&amp;$G237&amp;$H237,'Source data'!$O$2:$P$2017,2, FALSE)</f>
        <v>800024</v>
      </c>
      <c r="L237">
        <f>VLOOKUP(L$1&amp;$A237&amp;$C237&amp;$B237&amp;$G237&amp;$H237,'Source data'!$O$2:$P$2017,2, FALSE)</f>
        <v>86436288</v>
      </c>
      <c r="M237">
        <f>VLOOKUP(M$1&amp;$A237&amp;$C237&amp;$B237&amp;$G237&amp;$H237,'Source data'!$O$2:$P$2017,2, FALSE)</f>
        <v>33614112</v>
      </c>
      <c r="N237">
        <f>VLOOKUP(N$1&amp;$A237&amp;$C237&amp;$B237&amp;$G237&amp;$H237,'Source data'!$O$2:$P$2017,2, FALSE)</f>
        <v>51201536</v>
      </c>
      <c r="O237">
        <f t="shared" si="18"/>
        <v>8376015072</v>
      </c>
      <c r="P237">
        <f t="shared" si="19"/>
        <v>1.050650449450385</v>
      </c>
      <c r="Q237">
        <f t="shared" si="20"/>
        <v>87236312</v>
      </c>
      <c r="R237">
        <f t="shared" si="21"/>
        <v>99.082923175385957</v>
      </c>
      <c r="S237">
        <f t="shared" si="22"/>
        <v>84815648</v>
      </c>
      <c r="T237">
        <f t="shared" si="23"/>
        <v>60.368030201219469</v>
      </c>
    </row>
    <row r="238" spans="1:20" x14ac:dyDescent="0.25">
      <c r="A238" t="str">
        <f>'Source data'!A238</f>
        <v>robinhood_prefetch</v>
      </c>
      <c r="B238" t="str">
        <f>'Source data'!B238</f>
        <v>find</v>
      </c>
      <c r="C238" t="str">
        <f>'Source data'!C238</f>
        <v>MURMUR</v>
      </c>
      <c r="D238">
        <f>'Source data'!D238</f>
        <v>1</v>
      </c>
      <c r="E238">
        <f>'Source data'!E238</f>
        <v>0.8</v>
      </c>
      <c r="F238">
        <f>'Source data'!F238</f>
        <v>16</v>
      </c>
      <c r="G238">
        <f>'Source data'!G238</f>
        <v>45000000</v>
      </c>
      <c r="H238">
        <f>'Source data'!H238</f>
        <v>3</v>
      </c>
      <c r="I238">
        <f>VLOOKUP(I$1&amp;$A238&amp;$C238&amp;$B238&amp;$G238&amp;$H238,'Source data'!$O$2:$P$2017,2, FALSE)</f>
        <v>8416012624</v>
      </c>
      <c r="J238">
        <f>VLOOKUP(J$1&amp;$A238&amp;$C238&amp;$B238&amp;$G238&amp;$H238,'Source data'!$O$2:$P$2017,2, FALSE)</f>
        <v>96002880</v>
      </c>
      <c r="K238">
        <f>VLOOKUP(K$1&amp;$A238&amp;$C238&amp;$B238&amp;$G238&amp;$H238,'Source data'!$O$2:$P$2017,2, FALSE)</f>
        <v>800024</v>
      </c>
      <c r="L238">
        <f>VLOOKUP(L$1&amp;$A238&amp;$C238&amp;$B238&amp;$G238&amp;$H238,'Source data'!$O$2:$P$2017,2, FALSE)</f>
        <v>93239144</v>
      </c>
      <c r="M238">
        <f>VLOOKUP(M$1&amp;$A238&amp;$C238&amp;$B238&amp;$G238&amp;$H238,'Source data'!$O$2:$P$2017,2, FALSE)</f>
        <v>33213944</v>
      </c>
      <c r="N238">
        <f>VLOOKUP(N$1&amp;$A238&amp;$C238&amp;$B238&amp;$G238&amp;$H238,'Source data'!$O$2:$P$2017,2, FALSE)</f>
        <v>52801584</v>
      </c>
      <c r="O238">
        <f t="shared" si="18"/>
        <v>8512015504</v>
      </c>
      <c r="P238">
        <f t="shared" si="19"/>
        <v>1.1278513291580112</v>
      </c>
      <c r="Q238">
        <f t="shared" si="20"/>
        <v>94039168</v>
      </c>
      <c r="R238">
        <f t="shared" si="21"/>
        <v>99.14926512323035</v>
      </c>
      <c r="S238">
        <f t="shared" si="22"/>
        <v>86015528</v>
      </c>
      <c r="T238">
        <f t="shared" si="23"/>
        <v>61.386106936412688</v>
      </c>
    </row>
    <row r="239" spans="1:20" x14ac:dyDescent="0.25">
      <c r="A239" t="str">
        <f>'Source data'!A239</f>
        <v>robinhood_prefetch</v>
      </c>
      <c r="B239" t="str">
        <f>'Source data'!B239</f>
        <v>find</v>
      </c>
      <c r="C239" t="str">
        <f>'Source data'!C239</f>
        <v>MURMUR</v>
      </c>
      <c r="D239">
        <f>'Source data'!D239</f>
        <v>1</v>
      </c>
      <c r="E239">
        <f>'Source data'!E239</f>
        <v>0.8</v>
      </c>
      <c r="F239">
        <f>'Source data'!F239</f>
        <v>16</v>
      </c>
      <c r="G239">
        <f>'Source data'!G239</f>
        <v>90000000</v>
      </c>
      <c r="H239">
        <f>'Source data'!H239</f>
        <v>1</v>
      </c>
      <c r="I239">
        <f>VLOOKUP(I$1&amp;$A239&amp;$C239&amp;$B239&amp;$G239&amp;$H239,'Source data'!$O$2:$P$2017,2, FALSE)</f>
        <v>16624024936</v>
      </c>
      <c r="J239">
        <f>VLOOKUP(J$1&amp;$A239&amp;$C239&amp;$B239&amp;$G239&amp;$H239,'Source data'!$O$2:$P$2017,2, FALSE)</f>
        <v>182405472</v>
      </c>
      <c r="K239">
        <f>VLOOKUP(K$1&amp;$A239&amp;$C239&amp;$B239&amp;$G239&amp;$H239,'Source data'!$O$2:$P$2017,2, FALSE)</f>
        <v>3200096</v>
      </c>
      <c r="L239">
        <f>VLOOKUP(L$1&amp;$A239&amp;$C239&amp;$B239&amp;$G239&amp;$H239,'Source data'!$O$2:$P$2017,2, FALSE)</f>
        <v>179675432</v>
      </c>
      <c r="M239">
        <f>VLOOKUP(M$1&amp;$A239&amp;$C239&amp;$B239&amp;$G239&amp;$H239,'Source data'!$O$2:$P$2017,2, FALSE)</f>
        <v>49220664</v>
      </c>
      <c r="N239">
        <f>VLOOKUP(N$1&amp;$A239&amp;$C239&amp;$B239&amp;$G239&amp;$H239,'Source data'!$O$2:$P$2017,2, FALSE)</f>
        <v>130403912</v>
      </c>
      <c r="O239">
        <f t="shared" si="18"/>
        <v>16806430408</v>
      </c>
      <c r="P239">
        <f t="shared" si="19"/>
        <v>1.0853314330994017</v>
      </c>
      <c r="Q239">
        <f t="shared" si="20"/>
        <v>182875528</v>
      </c>
      <c r="R239">
        <f t="shared" si="21"/>
        <v>98.250123439151466</v>
      </c>
      <c r="S239">
        <f t="shared" si="22"/>
        <v>179624576</v>
      </c>
      <c r="T239">
        <f t="shared" si="23"/>
        <v>72.598034692090238</v>
      </c>
    </row>
    <row r="240" spans="1:20" x14ac:dyDescent="0.25">
      <c r="A240" t="str">
        <f>'Source data'!A240</f>
        <v>robinhood_prefetch</v>
      </c>
      <c r="B240" t="str">
        <f>'Source data'!B240</f>
        <v>find</v>
      </c>
      <c r="C240" t="str">
        <f>'Source data'!C240</f>
        <v>MURMUR</v>
      </c>
      <c r="D240">
        <f>'Source data'!D240</f>
        <v>1</v>
      </c>
      <c r="E240">
        <f>'Source data'!E240</f>
        <v>0.8</v>
      </c>
      <c r="F240">
        <f>'Source data'!F240</f>
        <v>16</v>
      </c>
      <c r="G240">
        <f>'Source data'!G240</f>
        <v>90000000</v>
      </c>
      <c r="H240">
        <f>'Source data'!H240</f>
        <v>2</v>
      </c>
      <c r="I240">
        <f>VLOOKUP(I$1&amp;$A240&amp;$C240&amp;$B240&amp;$G240&amp;$H240,'Source data'!$O$2:$P$2017,2, FALSE)</f>
        <v>16512024768</v>
      </c>
      <c r="J240">
        <f>VLOOKUP(J$1&amp;$A240&amp;$C240&amp;$B240&amp;$G240&amp;$H240,'Source data'!$O$2:$P$2017,2, FALSE)</f>
        <v>181605448</v>
      </c>
      <c r="K240">
        <f>VLOOKUP(K$1&amp;$A240&amp;$C240&amp;$B240&amp;$G240&amp;$H240,'Source data'!$O$2:$P$2017,2, FALSE)</f>
        <v>3200096</v>
      </c>
      <c r="L240">
        <f>VLOOKUP(L$1&amp;$A240&amp;$C240&amp;$B240&amp;$G240&amp;$H240,'Source data'!$O$2:$P$2017,2, FALSE)</f>
        <v>178875096</v>
      </c>
      <c r="M240">
        <f>VLOOKUP(M$1&amp;$A240&amp;$C240&amp;$B240&amp;$G240&amp;$H240,'Source data'!$O$2:$P$2017,2, FALSE)</f>
        <v>49220664</v>
      </c>
      <c r="N240">
        <f>VLOOKUP(N$1&amp;$A240&amp;$C240&amp;$B240&amp;$G240&amp;$H240,'Source data'!$O$2:$P$2017,2, FALSE)</f>
        <v>129603888</v>
      </c>
      <c r="O240">
        <f t="shared" si="18"/>
        <v>16693630216</v>
      </c>
      <c r="P240">
        <f t="shared" si="19"/>
        <v>1.08787271342539</v>
      </c>
      <c r="Q240">
        <f t="shared" si="20"/>
        <v>182075192</v>
      </c>
      <c r="R240">
        <f t="shared" si="21"/>
        <v>98.242431621327086</v>
      </c>
      <c r="S240">
        <f t="shared" si="22"/>
        <v>178824552</v>
      </c>
      <c r="T240">
        <f t="shared" si="23"/>
        <v>72.475443975948011</v>
      </c>
    </row>
    <row r="241" spans="1:20" x14ac:dyDescent="0.25">
      <c r="A241" t="str">
        <f>'Source data'!A241</f>
        <v>robinhood_prefetch</v>
      </c>
      <c r="B241" t="str">
        <f>'Source data'!B241</f>
        <v>find</v>
      </c>
      <c r="C241" t="str">
        <f>'Source data'!C241</f>
        <v>MURMUR</v>
      </c>
      <c r="D241">
        <f>'Source data'!D241</f>
        <v>1</v>
      </c>
      <c r="E241">
        <f>'Source data'!E241</f>
        <v>0.8</v>
      </c>
      <c r="F241">
        <f>'Source data'!F241</f>
        <v>16</v>
      </c>
      <c r="G241">
        <f>'Source data'!G241</f>
        <v>90000000</v>
      </c>
      <c r="H241">
        <f>'Source data'!H241</f>
        <v>3</v>
      </c>
      <c r="I241">
        <f>VLOOKUP(I$1&amp;$A241&amp;$C241&amp;$B241&amp;$G241&amp;$H241,'Source data'!$O$2:$P$2017,2, FALSE)</f>
        <v>16608024912</v>
      </c>
      <c r="J241">
        <f>VLOOKUP(J$1&amp;$A241&amp;$C241&amp;$B241&amp;$G241&amp;$H241,'Source data'!$O$2:$P$2017,2, FALSE)</f>
        <v>182405472</v>
      </c>
      <c r="K241">
        <f>VLOOKUP(K$1&amp;$A241&amp;$C241&amp;$B241&amp;$G241&amp;$H241,'Source data'!$O$2:$P$2017,2, FALSE)</f>
        <v>2400072</v>
      </c>
      <c r="L241">
        <f>VLOOKUP(L$1&amp;$A241&amp;$C241&amp;$B241&amp;$G241&amp;$H241,'Source data'!$O$2:$P$2017,2, FALSE)</f>
        <v>179675432</v>
      </c>
      <c r="M241">
        <f>VLOOKUP(M$1&amp;$A241&amp;$C241&amp;$B241&amp;$G241&amp;$H241,'Source data'!$O$2:$P$2017,2, FALSE)</f>
        <v>49220664</v>
      </c>
      <c r="N241">
        <f>VLOOKUP(N$1&amp;$A241&amp;$C241&amp;$B241&amp;$G241&amp;$H241,'Source data'!$O$2:$P$2017,2, FALSE)</f>
        <v>130403912</v>
      </c>
      <c r="O241">
        <f t="shared" si="18"/>
        <v>16790430384</v>
      </c>
      <c r="P241">
        <f t="shared" si="19"/>
        <v>1.0863656727573732</v>
      </c>
      <c r="Q241">
        <f t="shared" si="20"/>
        <v>182075504</v>
      </c>
      <c r="R241">
        <f t="shared" si="21"/>
        <v>98.681825974789007</v>
      </c>
      <c r="S241">
        <f t="shared" si="22"/>
        <v>179624576</v>
      </c>
      <c r="T241">
        <f t="shared" si="23"/>
        <v>72.598034692090238</v>
      </c>
    </row>
    <row r="242" spans="1:20" x14ac:dyDescent="0.25">
      <c r="A242" t="str">
        <f>'Source data'!A242</f>
        <v>robinhood_prefetch</v>
      </c>
      <c r="B242" t="str">
        <f>'Source data'!B242</f>
        <v>insert</v>
      </c>
      <c r="C242" t="str">
        <f>'Source data'!C242</f>
        <v>MURMUR</v>
      </c>
      <c r="D242">
        <f>'Source data'!D242</f>
        <v>1</v>
      </c>
      <c r="E242">
        <f>'Source data'!E242</f>
        <v>0.8</v>
      </c>
      <c r="F242">
        <f>'Source data'!F242</f>
        <v>16</v>
      </c>
      <c r="G242">
        <f>'Source data'!G242</f>
        <v>11300000</v>
      </c>
      <c r="H242">
        <f>'Source data'!H242</f>
        <v>1</v>
      </c>
      <c r="I242">
        <f>VLOOKUP(I$1&amp;$A242&amp;$C242&amp;$B242&amp;$G242&amp;$H242,'Source data'!$O$2:$P$2017,2, FALSE)</f>
        <v>2096003144</v>
      </c>
      <c r="J242">
        <f>VLOOKUP(J$1&amp;$A242&amp;$C242&amp;$B242&amp;$G242&amp;$H242,'Source data'!$O$2:$P$2017,2, FALSE)</f>
        <v>18400552</v>
      </c>
      <c r="K242">
        <f>VLOOKUP(K$1&amp;$A242&amp;$C242&amp;$B242&amp;$G242&amp;$H242,'Source data'!$O$2:$P$2017,2, FALSE)</f>
        <v>1600048</v>
      </c>
      <c r="L242">
        <f>VLOOKUP(L$1&amp;$A242&amp;$C242&amp;$B242&amp;$G242&amp;$H242,'Source data'!$O$2:$P$2017,2, FALSE)</f>
        <v>16406888</v>
      </c>
      <c r="M242">
        <f>VLOOKUP(M$1&amp;$A242&amp;$C242&amp;$B242&amp;$G242&amp;$H242,'Source data'!$O$2:$P$2017,2, FALSE)</f>
        <v>8803696</v>
      </c>
      <c r="N242">
        <f>VLOOKUP(N$1&amp;$A242&amp;$C242&amp;$B242&amp;$G242&amp;$H242,'Source data'!$O$2:$P$2017,2, FALSE)</f>
        <v>6400192</v>
      </c>
      <c r="O242">
        <f t="shared" si="18"/>
        <v>2114403696</v>
      </c>
      <c r="P242">
        <f t="shared" si="19"/>
        <v>0.8702478166685913</v>
      </c>
      <c r="Q242">
        <f t="shared" si="20"/>
        <v>18006936</v>
      </c>
      <c r="R242">
        <f t="shared" si="21"/>
        <v>91.114268413015964</v>
      </c>
      <c r="S242">
        <f t="shared" si="22"/>
        <v>15203888</v>
      </c>
      <c r="T242">
        <f t="shared" si="23"/>
        <v>42.095758663836513</v>
      </c>
    </row>
    <row r="243" spans="1:20" x14ac:dyDescent="0.25">
      <c r="A243" t="str">
        <f>'Source data'!A243</f>
        <v>robinhood_prefetch</v>
      </c>
      <c r="B243" t="str">
        <f>'Source data'!B243</f>
        <v>insert</v>
      </c>
      <c r="C243" t="str">
        <f>'Source data'!C243</f>
        <v>MURMUR</v>
      </c>
      <c r="D243">
        <f>'Source data'!D243</f>
        <v>1</v>
      </c>
      <c r="E243">
        <f>'Source data'!E243</f>
        <v>0.8</v>
      </c>
      <c r="F243">
        <f>'Source data'!F243</f>
        <v>16</v>
      </c>
      <c r="G243">
        <f>'Source data'!G243</f>
        <v>11300000</v>
      </c>
      <c r="H243">
        <f>'Source data'!H243</f>
        <v>2</v>
      </c>
      <c r="I243">
        <f>VLOOKUP(I$1&amp;$A243&amp;$C243&amp;$B243&amp;$G243&amp;$H243,'Source data'!$O$2:$P$2017,2, FALSE)</f>
        <v>2016003024</v>
      </c>
      <c r="J243">
        <f>VLOOKUP(J$1&amp;$A243&amp;$C243&amp;$B243&amp;$G243&amp;$H243,'Source data'!$O$2:$P$2017,2, FALSE)</f>
        <v>15200456</v>
      </c>
      <c r="K243">
        <f>VLOOKUP(K$1&amp;$A243&amp;$C243&amp;$B243&amp;$G243&amp;$H243,'Source data'!$O$2:$P$2017,2, FALSE)</f>
        <v>800024</v>
      </c>
      <c r="L243">
        <f>VLOOKUP(L$1&amp;$A243&amp;$C243&amp;$B243&amp;$G243&amp;$H243,'Source data'!$O$2:$P$2017,2, FALSE)</f>
        <v>14806216</v>
      </c>
      <c r="M243">
        <f>VLOOKUP(M$1&amp;$A243&amp;$C243&amp;$B243&amp;$G243&amp;$H243,'Source data'!$O$2:$P$2017,2, FALSE)</f>
        <v>10404368</v>
      </c>
      <c r="N243">
        <f>VLOOKUP(N$1&amp;$A243&amp;$C243&amp;$B243&amp;$G243&amp;$H243,'Source data'!$O$2:$P$2017,2, FALSE)</f>
        <v>6400192</v>
      </c>
      <c r="O243">
        <f t="shared" si="18"/>
        <v>2031203480</v>
      </c>
      <c r="P243">
        <f t="shared" si="19"/>
        <v>0.74834728030300535</v>
      </c>
      <c r="Q243">
        <f t="shared" si="20"/>
        <v>15606240</v>
      </c>
      <c r="R243">
        <f t="shared" si="21"/>
        <v>94.873691549021416</v>
      </c>
      <c r="S243">
        <f t="shared" si="22"/>
        <v>16804560</v>
      </c>
      <c r="T243">
        <f t="shared" si="23"/>
        <v>38.086043312053398</v>
      </c>
    </row>
    <row r="244" spans="1:20" x14ac:dyDescent="0.25">
      <c r="A244" t="str">
        <f>'Source data'!A244</f>
        <v>robinhood_prefetch</v>
      </c>
      <c r="B244" t="str">
        <f>'Source data'!B244</f>
        <v>insert</v>
      </c>
      <c r="C244" t="str">
        <f>'Source data'!C244</f>
        <v>MURMUR</v>
      </c>
      <c r="D244">
        <f>'Source data'!D244</f>
        <v>1</v>
      </c>
      <c r="E244">
        <f>'Source data'!E244</f>
        <v>0.8</v>
      </c>
      <c r="F244">
        <f>'Source data'!F244</f>
        <v>16</v>
      </c>
      <c r="G244">
        <f>'Source data'!G244</f>
        <v>11300000</v>
      </c>
      <c r="H244">
        <f>'Source data'!H244</f>
        <v>3</v>
      </c>
      <c r="I244">
        <f>VLOOKUP(I$1&amp;$A244&amp;$C244&amp;$B244&amp;$G244&amp;$H244,'Source data'!$O$2:$P$2017,2, FALSE)</f>
        <v>2048003072</v>
      </c>
      <c r="J244">
        <f>VLOOKUP(J$1&amp;$A244&amp;$C244&amp;$B244&amp;$G244&amp;$H244,'Source data'!$O$2:$P$2017,2, FALSE)</f>
        <v>16800504</v>
      </c>
      <c r="K244">
        <f>VLOOKUP(K$1&amp;$A244&amp;$C244&amp;$B244&amp;$G244&amp;$H244,'Source data'!$O$2:$P$2017,2, FALSE)</f>
        <v>800024</v>
      </c>
      <c r="L244">
        <f>VLOOKUP(L$1&amp;$A244&amp;$C244&amp;$B244&amp;$G244&amp;$H244,'Source data'!$O$2:$P$2017,2, FALSE)</f>
        <v>16807056</v>
      </c>
      <c r="M244">
        <f>VLOOKUP(M$1&amp;$A244&amp;$C244&amp;$B244&amp;$G244&amp;$H244,'Source data'!$O$2:$P$2017,2, FALSE)</f>
        <v>8403528</v>
      </c>
      <c r="N244">
        <f>VLOOKUP(N$1&amp;$A244&amp;$C244&amp;$B244&amp;$G244&amp;$H244,'Source data'!$O$2:$P$2017,2, FALSE)</f>
        <v>6400192</v>
      </c>
      <c r="O244">
        <f t="shared" si="18"/>
        <v>2064803576</v>
      </c>
      <c r="P244">
        <f t="shared" si="19"/>
        <v>0.81366112473257368</v>
      </c>
      <c r="Q244">
        <f t="shared" si="20"/>
        <v>17607080</v>
      </c>
      <c r="R244">
        <f t="shared" si="21"/>
        <v>95.456236922874211</v>
      </c>
      <c r="S244">
        <f t="shared" si="22"/>
        <v>14803720</v>
      </c>
      <c r="T244">
        <f t="shared" si="23"/>
        <v>43.233673698232607</v>
      </c>
    </row>
    <row r="245" spans="1:20" x14ac:dyDescent="0.25">
      <c r="A245" t="str">
        <f>'Source data'!A245</f>
        <v>robinhood_prefetch</v>
      </c>
      <c r="B245" t="str">
        <f>'Source data'!B245</f>
        <v>insert</v>
      </c>
      <c r="C245" t="str">
        <f>'Source data'!C245</f>
        <v>MURMUR</v>
      </c>
      <c r="D245">
        <f>'Source data'!D245</f>
        <v>1</v>
      </c>
      <c r="E245">
        <f>'Source data'!E245</f>
        <v>0.8</v>
      </c>
      <c r="F245">
        <f>'Source data'!F245</f>
        <v>16</v>
      </c>
      <c r="G245">
        <f>'Source data'!G245</f>
        <v>22500000</v>
      </c>
      <c r="H245">
        <f>'Source data'!H245</f>
        <v>1</v>
      </c>
      <c r="I245">
        <f>VLOOKUP(I$1&amp;$A245&amp;$C245&amp;$B245&amp;$G245&amp;$H245,'Source data'!$O$2:$P$2017,2, FALSE)</f>
        <v>4320006480</v>
      </c>
      <c r="J245">
        <f>VLOOKUP(J$1&amp;$A245&amp;$C245&amp;$B245&amp;$G245&amp;$H245,'Source data'!$O$2:$P$2017,2, FALSE)</f>
        <v>62401872</v>
      </c>
      <c r="K245">
        <f>VLOOKUP(K$1&amp;$A245&amp;$C245&amp;$B245&amp;$G245&amp;$H245,'Source data'!$O$2:$P$2017,2, FALSE)</f>
        <v>800024</v>
      </c>
      <c r="L245">
        <f>VLOOKUP(L$1&amp;$A245&amp;$C245&amp;$B245&amp;$G245&amp;$H245,'Source data'!$O$2:$P$2017,2, FALSE)</f>
        <v>60825536</v>
      </c>
      <c r="M245">
        <f>VLOOKUP(M$1&amp;$A245&amp;$C245&amp;$B245&amp;$G245&amp;$H245,'Source data'!$O$2:$P$2017,2, FALSE)</f>
        <v>24410248</v>
      </c>
      <c r="N245">
        <f>VLOOKUP(N$1&amp;$A245&amp;$C245&amp;$B245&amp;$G245&amp;$H245,'Source data'!$O$2:$P$2017,2, FALSE)</f>
        <v>21600648</v>
      </c>
      <c r="O245">
        <f t="shared" si="18"/>
        <v>4382408352</v>
      </c>
      <c r="P245">
        <f t="shared" si="19"/>
        <v>1.4239173301027883</v>
      </c>
      <c r="Q245">
        <f t="shared" si="20"/>
        <v>61625560</v>
      </c>
      <c r="R245">
        <f t="shared" si="21"/>
        <v>98.701798409620949</v>
      </c>
      <c r="S245">
        <f t="shared" si="22"/>
        <v>46010896</v>
      </c>
      <c r="T245">
        <f t="shared" si="23"/>
        <v>46.946810164270651</v>
      </c>
    </row>
    <row r="246" spans="1:20" x14ac:dyDescent="0.25">
      <c r="A246" t="str">
        <f>'Source data'!A246</f>
        <v>robinhood_prefetch</v>
      </c>
      <c r="B246" t="str">
        <f>'Source data'!B246</f>
        <v>insert</v>
      </c>
      <c r="C246" t="str">
        <f>'Source data'!C246</f>
        <v>MURMUR</v>
      </c>
      <c r="D246">
        <f>'Source data'!D246</f>
        <v>1</v>
      </c>
      <c r="E246">
        <f>'Source data'!E246</f>
        <v>0.8</v>
      </c>
      <c r="F246">
        <f>'Source data'!F246</f>
        <v>16</v>
      </c>
      <c r="G246">
        <f>'Source data'!G246</f>
        <v>22500000</v>
      </c>
      <c r="H246">
        <f>'Source data'!H246</f>
        <v>2</v>
      </c>
      <c r="I246">
        <f>VLOOKUP(I$1&amp;$A246&amp;$C246&amp;$B246&amp;$G246&amp;$H246,'Source data'!$O$2:$P$2017,2, FALSE)</f>
        <v>4304006456</v>
      </c>
      <c r="J246">
        <f>VLOOKUP(J$1&amp;$A246&amp;$C246&amp;$B246&amp;$G246&amp;$H246,'Source data'!$O$2:$P$2017,2, FALSE)</f>
        <v>62401872</v>
      </c>
      <c r="K246">
        <f>VLOOKUP(K$1&amp;$A246&amp;$C246&amp;$B246&amp;$G246&amp;$H246,'Source data'!$O$2:$P$2017,2, FALSE)</f>
        <v>800024</v>
      </c>
      <c r="L246">
        <f>VLOOKUP(L$1&amp;$A246&amp;$C246&amp;$B246&amp;$G246&amp;$H246,'Source data'!$O$2:$P$2017,2, FALSE)</f>
        <v>61625872</v>
      </c>
      <c r="M246">
        <f>VLOOKUP(M$1&amp;$A246&amp;$C246&amp;$B246&amp;$G246&amp;$H246,'Source data'!$O$2:$P$2017,2, FALSE)</f>
        <v>25210584</v>
      </c>
      <c r="N246">
        <f>VLOOKUP(N$1&amp;$A246&amp;$C246&amp;$B246&amp;$G246&amp;$H246,'Source data'!$O$2:$P$2017,2, FALSE)</f>
        <v>21600648</v>
      </c>
      <c r="O246">
        <f t="shared" si="18"/>
        <v>4366408328</v>
      </c>
      <c r="P246">
        <f t="shared" si="19"/>
        <v>1.4291350536284522</v>
      </c>
      <c r="Q246">
        <f t="shared" si="20"/>
        <v>62425896</v>
      </c>
      <c r="R246">
        <f t="shared" si="21"/>
        <v>98.718442102937544</v>
      </c>
      <c r="S246">
        <f t="shared" si="22"/>
        <v>46811232</v>
      </c>
      <c r="T246">
        <f t="shared" si="23"/>
        <v>46.14415617174955</v>
      </c>
    </row>
    <row r="247" spans="1:20" x14ac:dyDescent="0.25">
      <c r="A247" t="str">
        <f>'Source data'!A247</f>
        <v>robinhood_prefetch</v>
      </c>
      <c r="B247" t="str">
        <f>'Source data'!B247</f>
        <v>insert</v>
      </c>
      <c r="C247" t="str">
        <f>'Source data'!C247</f>
        <v>MURMUR</v>
      </c>
      <c r="D247">
        <f>'Source data'!D247</f>
        <v>1</v>
      </c>
      <c r="E247">
        <f>'Source data'!E247</f>
        <v>0.8</v>
      </c>
      <c r="F247">
        <f>'Source data'!F247</f>
        <v>16</v>
      </c>
      <c r="G247">
        <f>'Source data'!G247</f>
        <v>22500000</v>
      </c>
      <c r="H247">
        <f>'Source data'!H247</f>
        <v>3</v>
      </c>
      <c r="I247">
        <f>VLOOKUP(I$1&amp;$A247&amp;$C247&amp;$B247&amp;$G247&amp;$H247,'Source data'!$O$2:$P$2017,2, FALSE)</f>
        <v>4352006528</v>
      </c>
      <c r="J247">
        <f>VLOOKUP(J$1&amp;$A247&amp;$C247&amp;$B247&amp;$G247&amp;$H247,'Source data'!$O$2:$P$2017,2, FALSE)</f>
        <v>63201896</v>
      </c>
      <c r="K247">
        <f>VLOOKUP(K$1&amp;$A247&amp;$C247&amp;$B247&amp;$G247&amp;$H247,'Source data'!$O$2:$P$2017,2, FALSE)</f>
        <v>2400072</v>
      </c>
      <c r="L247">
        <f>VLOOKUP(L$1&amp;$A247&amp;$C247&amp;$B247&amp;$G247&amp;$H247,'Source data'!$O$2:$P$2017,2, FALSE)</f>
        <v>62026040</v>
      </c>
      <c r="M247">
        <f>VLOOKUP(M$1&amp;$A247&amp;$C247&amp;$B247&amp;$G247&amp;$H247,'Source data'!$O$2:$P$2017,2, FALSE)</f>
        <v>25210584</v>
      </c>
      <c r="N247">
        <f>VLOOKUP(N$1&amp;$A247&amp;$C247&amp;$B247&amp;$G247&amp;$H247,'Source data'!$O$2:$P$2017,2, FALSE)</f>
        <v>21600648</v>
      </c>
      <c r="O247">
        <f t="shared" si="18"/>
        <v>4415208424</v>
      </c>
      <c r="P247">
        <f t="shared" si="19"/>
        <v>1.4314589466818792</v>
      </c>
      <c r="Q247">
        <f t="shared" si="20"/>
        <v>64426112</v>
      </c>
      <c r="R247">
        <f t="shared" si="21"/>
        <v>96.274690609919162</v>
      </c>
      <c r="S247">
        <f t="shared" si="22"/>
        <v>46811232</v>
      </c>
      <c r="T247">
        <f t="shared" si="23"/>
        <v>46.14415617174955</v>
      </c>
    </row>
    <row r="248" spans="1:20" x14ac:dyDescent="0.25">
      <c r="A248" t="str">
        <f>'Source data'!A248</f>
        <v>robinhood_prefetch</v>
      </c>
      <c r="B248" t="str">
        <f>'Source data'!B248</f>
        <v>insert</v>
      </c>
      <c r="C248" t="str">
        <f>'Source data'!C248</f>
        <v>MURMUR</v>
      </c>
      <c r="D248">
        <f>'Source data'!D248</f>
        <v>1</v>
      </c>
      <c r="E248">
        <f>'Source data'!E248</f>
        <v>0.8</v>
      </c>
      <c r="F248">
        <f>'Source data'!F248</f>
        <v>16</v>
      </c>
      <c r="G248">
        <f>'Source data'!G248</f>
        <v>45000000</v>
      </c>
      <c r="H248">
        <f>'Source data'!H248</f>
        <v>1</v>
      </c>
      <c r="I248">
        <f>VLOOKUP(I$1&amp;$A248&amp;$C248&amp;$B248&amp;$G248&amp;$H248,'Source data'!$O$2:$P$2017,2, FALSE)</f>
        <v>8416012624</v>
      </c>
      <c r="J248">
        <f>VLOOKUP(J$1&amp;$A248&amp;$C248&amp;$B248&amp;$G248&amp;$H248,'Source data'!$O$2:$P$2017,2, FALSE)</f>
        <v>95202856</v>
      </c>
      <c r="K248">
        <f>VLOOKUP(K$1&amp;$A248&amp;$C248&amp;$B248&amp;$G248&amp;$H248,'Source data'!$O$2:$P$2017,2, FALSE)</f>
        <v>800024</v>
      </c>
      <c r="L248">
        <f>VLOOKUP(L$1&amp;$A248&amp;$C248&amp;$B248&amp;$G248&amp;$H248,'Source data'!$O$2:$P$2017,2, FALSE)</f>
        <v>93239144</v>
      </c>
      <c r="M248">
        <f>VLOOKUP(M$1&amp;$A248&amp;$C248&amp;$B248&amp;$G248&amp;$H248,'Source data'!$O$2:$P$2017,2, FALSE)</f>
        <v>33213944</v>
      </c>
      <c r="N248">
        <f>VLOOKUP(N$1&amp;$A248&amp;$C248&amp;$B248&amp;$G248&amp;$H248,'Source data'!$O$2:$P$2017,2, FALSE)</f>
        <v>52801584</v>
      </c>
      <c r="O248">
        <f t="shared" si="18"/>
        <v>8511215480</v>
      </c>
      <c r="P248">
        <f t="shared" si="19"/>
        <v>1.1185576986472914</v>
      </c>
      <c r="Q248">
        <f t="shared" si="20"/>
        <v>94039168</v>
      </c>
      <c r="R248">
        <f t="shared" si="21"/>
        <v>99.14926512323035</v>
      </c>
      <c r="S248">
        <f t="shared" si="22"/>
        <v>86015528</v>
      </c>
      <c r="T248">
        <f t="shared" si="23"/>
        <v>61.386106936412688</v>
      </c>
    </row>
    <row r="249" spans="1:20" x14ac:dyDescent="0.25">
      <c r="A249" t="str">
        <f>'Source data'!A249</f>
        <v>robinhood_prefetch</v>
      </c>
      <c r="B249" t="str">
        <f>'Source data'!B249</f>
        <v>insert</v>
      </c>
      <c r="C249" t="str">
        <f>'Source data'!C249</f>
        <v>MURMUR</v>
      </c>
      <c r="D249">
        <f>'Source data'!D249</f>
        <v>1</v>
      </c>
      <c r="E249">
        <f>'Source data'!E249</f>
        <v>0.8</v>
      </c>
      <c r="F249">
        <f>'Source data'!F249</f>
        <v>16</v>
      </c>
      <c r="G249">
        <f>'Source data'!G249</f>
        <v>45000000</v>
      </c>
      <c r="H249">
        <f>'Source data'!H249</f>
        <v>2</v>
      </c>
      <c r="I249">
        <f>VLOOKUP(I$1&amp;$A249&amp;$C249&amp;$B249&amp;$G249&amp;$H249,'Source data'!$O$2:$P$2017,2, FALSE)</f>
        <v>8416012624</v>
      </c>
      <c r="J249">
        <f>VLOOKUP(J$1&amp;$A249&amp;$C249&amp;$B249&amp;$G249&amp;$H249,'Source data'!$O$2:$P$2017,2, FALSE)</f>
        <v>96802904</v>
      </c>
      <c r="K249">
        <f>VLOOKUP(K$1&amp;$A249&amp;$C249&amp;$B249&amp;$G249&amp;$H249,'Source data'!$O$2:$P$2017,2, FALSE)</f>
        <v>800024</v>
      </c>
      <c r="L249">
        <f>VLOOKUP(L$1&amp;$A249&amp;$C249&amp;$B249&amp;$G249&amp;$H249,'Source data'!$O$2:$P$2017,2, FALSE)</f>
        <v>94839816</v>
      </c>
      <c r="M249">
        <f>VLOOKUP(M$1&amp;$A249&amp;$C249&amp;$B249&amp;$G249&amp;$H249,'Source data'!$O$2:$P$2017,2, FALSE)</f>
        <v>33614112</v>
      </c>
      <c r="N249">
        <f>VLOOKUP(N$1&amp;$A249&amp;$C249&amp;$B249&amp;$G249&amp;$H249,'Source data'!$O$2:$P$2017,2, FALSE)</f>
        <v>52801584</v>
      </c>
      <c r="O249">
        <f t="shared" si="18"/>
        <v>8512815528</v>
      </c>
      <c r="P249">
        <f t="shared" si="19"/>
        <v>1.1371432128606558</v>
      </c>
      <c r="Q249">
        <f t="shared" si="20"/>
        <v>95639840</v>
      </c>
      <c r="R249">
        <f t="shared" si="21"/>
        <v>99.163503410294283</v>
      </c>
      <c r="S249">
        <f t="shared" si="22"/>
        <v>86415696</v>
      </c>
      <c r="T249">
        <f t="shared" si="23"/>
        <v>61.101844276067631</v>
      </c>
    </row>
    <row r="250" spans="1:20" x14ac:dyDescent="0.25">
      <c r="A250" t="str">
        <f>'Source data'!A250</f>
        <v>robinhood_prefetch</v>
      </c>
      <c r="B250" t="str">
        <f>'Source data'!B250</f>
        <v>insert</v>
      </c>
      <c r="C250" t="str">
        <f>'Source data'!C250</f>
        <v>MURMUR</v>
      </c>
      <c r="D250">
        <f>'Source data'!D250</f>
        <v>1</v>
      </c>
      <c r="E250">
        <f>'Source data'!E250</f>
        <v>0.8</v>
      </c>
      <c r="F250">
        <f>'Source data'!F250</f>
        <v>16</v>
      </c>
      <c r="G250">
        <f>'Source data'!G250</f>
        <v>45000000</v>
      </c>
      <c r="H250">
        <f>'Source data'!H250</f>
        <v>3</v>
      </c>
      <c r="I250">
        <f>VLOOKUP(I$1&amp;$A250&amp;$C250&amp;$B250&amp;$G250&amp;$H250,'Source data'!$O$2:$P$2017,2, FALSE)</f>
        <v>8448012672</v>
      </c>
      <c r="J250">
        <f>VLOOKUP(J$1&amp;$A250&amp;$C250&amp;$B250&amp;$G250&amp;$H250,'Source data'!$O$2:$P$2017,2, FALSE)</f>
        <v>92802784</v>
      </c>
      <c r="K250">
        <f>VLOOKUP(K$1&amp;$A250&amp;$C250&amp;$B250&amp;$G250&amp;$H250,'Source data'!$O$2:$P$2017,2, FALSE)</f>
        <v>800024</v>
      </c>
      <c r="L250">
        <f>VLOOKUP(L$1&amp;$A250&amp;$C250&amp;$B250&amp;$G250&amp;$H250,'Source data'!$O$2:$P$2017,2, FALSE)</f>
        <v>90838136</v>
      </c>
      <c r="M250">
        <f>VLOOKUP(M$1&amp;$A250&amp;$C250&amp;$B250&amp;$G250&amp;$H250,'Source data'!$O$2:$P$2017,2, FALSE)</f>
        <v>33614112</v>
      </c>
      <c r="N250">
        <f>VLOOKUP(N$1&amp;$A250&amp;$C250&amp;$B250&amp;$G250&amp;$H250,'Source data'!$O$2:$P$2017,2, FALSE)</f>
        <v>52001560</v>
      </c>
      <c r="O250">
        <f t="shared" si="18"/>
        <v>8540815456</v>
      </c>
      <c r="P250">
        <f t="shared" si="19"/>
        <v>1.0865798995200768</v>
      </c>
      <c r="Q250">
        <f t="shared" si="20"/>
        <v>91638160</v>
      </c>
      <c r="R250">
        <f t="shared" si="21"/>
        <v>99.126975050568461</v>
      </c>
      <c r="S250">
        <f t="shared" si="22"/>
        <v>85615672</v>
      </c>
      <c r="T250">
        <f t="shared" si="23"/>
        <v>60.73836575154138</v>
      </c>
    </row>
    <row r="251" spans="1:20" x14ac:dyDescent="0.25">
      <c r="A251" t="str">
        <f>'Source data'!A251</f>
        <v>robinhood_prefetch</v>
      </c>
      <c r="B251" t="str">
        <f>'Source data'!B251</f>
        <v>insert</v>
      </c>
      <c r="C251" t="str">
        <f>'Source data'!C251</f>
        <v>MURMUR</v>
      </c>
      <c r="D251">
        <f>'Source data'!D251</f>
        <v>1</v>
      </c>
      <c r="E251">
        <f>'Source data'!E251</f>
        <v>0.8</v>
      </c>
      <c r="F251">
        <f>'Source data'!F251</f>
        <v>16</v>
      </c>
      <c r="G251">
        <f>'Source data'!G251</f>
        <v>90000000</v>
      </c>
      <c r="H251">
        <f>'Source data'!H251</f>
        <v>1</v>
      </c>
      <c r="I251">
        <f>VLOOKUP(I$1&amp;$A251&amp;$C251&amp;$B251&amp;$G251&amp;$H251,'Source data'!$O$2:$P$2017,2, FALSE)</f>
        <v>16576024864</v>
      </c>
      <c r="J251">
        <f>VLOOKUP(J$1&amp;$A251&amp;$C251&amp;$B251&amp;$G251&amp;$H251,'Source data'!$O$2:$P$2017,2, FALSE)</f>
        <v>182405472</v>
      </c>
      <c r="K251">
        <f>VLOOKUP(K$1&amp;$A251&amp;$C251&amp;$B251&amp;$G251&amp;$H251,'Source data'!$O$2:$P$2017,2, FALSE)</f>
        <v>2400072</v>
      </c>
      <c r="L251">
        <f>VLOOKUP(L$1&amp;$A251&amp;$C251&amp;$B251&amp;$G251&amp;$H251,'Source data'!$O$2:$P$2017,2, FALSE)</f>
        <v>179675432</v>
      </c>
      <c r="M251">
        <f>VLOOKUP(M$1&amp;$A251&amp;$C251&amp;$B251&amp;$G251&amp;$H251,'Source data'!$O$2:$P$2017,2, FALSE)</f>
        <v>49620832</v>
      </c>
      <c r="N251">
        <f>VLOOKUP(N$1&amp;$A251&amp;$C251&amp;$B251&amp;$G251&amp;$H251,'Source data'!$O$2:$P$2017,2, FALSE)</f>
        <v>129603888</v>
      </c>
      <c r="O251">
        <f t="shared" si="18"/>
        <v>16758430336</v>
      </c>
      <c r="P251">
        <f t="shared" si="19"/>
        <v>1.0884400766828477</v>
      </c>
      <c r="Q251">
        <f t="shared" si="20"/>
        <v>182075504</v>
      </c>
      <c r="R251">
        <f t="shared" si="21"/>
        <v>98.681825974789007</v>
      </c>
      <c r="S251">
        <f t="shared" si="22"/>
        <v>179224720</v>
      </c>
      <c r="T251">
        <f t="shared" si="23"/>
        <v>72.313622808282247</v>
      </c>
    </row>
    <row r="252" spans="1:20" x14ac:dyDescent="0.25">
      <c r="A252" t="str">
        <f>'Source data'!A252</f>
        <v>robinhood_prefetch</v>
      </c>
      <c r="B252" t="str">
        <f>'Source data'!B252</f>
        <v>insert</v>
      </c>
      <c r="C252" t="str">
        <f>'Source data'!C252</f>
        <v>MURMUR</v>
      </c>
      <c r="D252">
        <f>'Source data'!D252</f>
        <v>1</v>
      </c>
      <c r="E252">
        <f>'Source data'!E252</f>
        <v>0.8</v>
      </c>
      <c r="F252">
        <f>'Source data'!F252</f>
        <v>16</v>
      </c>
      <c r="G252">
        <f>'Source data'!G252</f>
        <v>90000000</v>
      </c>
      <c r="H252">
        <f>'Source data'!H252</f>
        <v>2</v>
      </c>
      <c r="I252">
        <f>VLOOKUP(I$1&amp;$A252&amp;$C252&amp;$B252&amp;$G252&amp;$H252,'Source data'!$O$2:$P$2017,2, FALSE)</f>
        <v>16624024936</v>
      </c>
      <c r="J252">
        <f>VLOOKUP(J$1&amp;$A252&amp;$C252&amp;$B252&amp;$G252&amp;$H252,'Source data'!$O$2:$P$2017,2, FALSE)</f>
        <v>183205496</v>
      </c>
      <c r="K252">
        <f>VLOOKUP(K$1&amp;$A252&amp;$C252&amp;$B252&amp;$G252&amp;$H252,'Source data'!$O$2:$P$2017,2, FALSE)</f>
        <v>2400072</v>
      </c>
      <c r="L252">
        <f>VLOOKUP(L$1&amp;$A252&amp;$C252&amp;$B252&amp;$G252&amp;$H252,'Source data'!$O$2:$P$2017,2, FALSE)</f>
        <v>180075600</v>
      </c>
      <c r="M252">
        <f>VLOOKUP(M$1&amp;$A252&amp;$C252&amp;$B252&amp;$G252&amp;$H252,'Source data'!$O$2:$P$2017,2, FALSE)</f>
        <v>49620832</v>
      </c>
      <c r="N252">
        <f>VLOOKUP(N$1&amp;$A252&amp;$C252&amp;$B252&amp;$G252&amp;$H252,'Source data'!$O$2:$P$2017,2, FALSE)</f>
        <v>130403912</v>
      </c>
      <c r="O252">
        <f t="shared" si="18"/>
        <v>16807230432</v>
      </c>
      <c r="P252">
        <f t="shared" si="19"/>
        <v>1.0900397703311504</v>
      </c>
      <c r="Q252">
        <f t="shared" si="20"/>
        <v>182475672</v>
      </c>
      <c r="R252">
        <f t="shared" si="21"/>
        <v>98.684716722128314</v>
      </c>
      <c r="S252">
        <f t="shared" si="22"/>
        <v>180024744</v>
      </c>
      <c r="T252">
        <f t="shared" si="23"/>
        <v>72.436660151562265</v>
      </c>
    </row>
    <row r="253" spans="1:20" x14ac:dyDescent="0.25">
      <c r="A253" t="str">
        <f>'Source data'!A253</f>
        <v>robinhood_prefetch</v>
      </c>
      <c r="B253" t="str">
        <f>'Source data'!B253</f>
        <v>insert</v>
      </c>
      <c r="C253" t="str">
        <f>'Source data'!C253</f>
        <v>MURMUR</v>
      </c>
      <c r="D253">
        <f>'Source data'!D253</f>
        <v>1</v>
      </c>
      <c r="E253">
        <f>'Source data'!E253</f>
        <v>0.8</v>
      </c>
      <c r="F253">
        <f>'Source data'!F253</f>
        <v>16</v>
      </c>
      <c r="G253">
        <f>'Source data'!G253</f>
        <v>90000000</v>
      </c>
      <c r="H253">
        <f>'Source data'!H253</f>
        <v>3</v>
      </c>
      <c r="I253">
        <f>VLOOKUP(I$1&amp;$A253&amp;$C253&amp;$B253&amp;$G253&amp;$H253,'Source data'!$O$2:$P$2017,2, FALSE)</f>
        <v>16688025032</v>
      </c>
      <c r="J253">
        <f>VLOOKUP(J$1&amp;$A253&amp;$C253&amp;$B253&amp;$G253&amp;$H253,'Source data'!$O$2:$P$2017,2, FALSE)</f>
        <v>184805544</v>
      </c>
      <c r="K253">
        <f>VLOOKUP(K$1&amp;$A253&amp;$C253&amp;$B253&amp;$G253&amp;$H253,'Source data'!$O$2:$P$2017,2, FALSE)</f>
        <v>2400072</v>
      </c>
      <c r="L253">
        <f>VLOOKUP(L$1&amp;$A253&amp;$C253&amp;$B253&amp;$G253&amp;$H253,'Source data'!$O$2:$P$2017,2, FALSE)</f>
        <v>182076440</v>
      </c>
      <c r="M253">
        <f>VLOOKUP(M$1&amp;$A253&amp;$C253&amp;$B253&amp;$G253&amp;$H253,'Source data'!$O$2:$P$2017,2, FALSE)</f>
        <v>49220664</v>
      </c>
      <c r="N253">
        <f>VLOOKUP(N$1&amp;$A253&amp;$C253&amp;$B253&amp;$G253&amp;$H253,'Source data'!$O$2:$P$2017,2, FALSE)</f>
        <v>132003960</v>
      </c>
      <c r="O253">
        <f t="shared" si="18"/>
        <v>16872830576</v>
      </c>
      <c r="P253">
        <f t="shared" si="19"/>
        <v>1.0952847725672559</v>
      </c>
      <c r="Q253">
        <f t="shared" si="20"/>
        <v>184476512</v>
      </c>
      <c r="R253">
        <f t="shared" si="21"/>
        <v>98.698982339822209</v>
      </c>
      <c r="S253">
        <f t="shared" si="22"/>
        <v>181224624</v>
      </c>
      <c r="T253">
        <f t="shared" si="23"/>
        <v>72.839969032022935</v>
      </c>
    </row>
    <row r="254" spans="1:20" x14ac:dyDescent="0.25">
      <c r="A254" t="str">
        <f>'Source data'!A254</f>
        <v>std_unordered</v>
      </c>
      <c r="B254" t="str">
        <f>'Source data'!B254</f>
        <v>erase</v>
      </c>
      <c r="C254" t="str">
        <f>'Source data'!C254</f>
        <v>MURMUR</v>
      </c>
      <c r="D254">
        <f>'Source data'!D254</f>
        <v>1</v>
      </c>
      <c r="E254">
        <f>'Source data'!E254</f>
        <v>0.8</v>
      </c>
      <c r="F254">
        <f>'Source data'!F254</f>
        <v>16</v>
      </c>
      <c r="G254">
        <f>'Source data'!G254</f>
        <v>11300000</v>
      </c>
      <c r="H254">
        <f>'Source data'!H254</f>
        <v>1</v>
      </c>
      <c r="I254">
        <f>VLOOKUP(I$1&amp;$A254&amp;$C254&amp;$B254&amp;$G254&amp;$H254,'Source data'!$O$2:$P$2017,2, FALSE)</f>
        <v>1312001968</v>
      </c>
      <c r="J254">
        <f>VLOOKUP(J$1&amp;$A254&amp;$C254&amp;$B254&amp;$G254&amp;$H254,'Source data'!$O$2:$P$2017,2, FALSE)</f>
        <v>79202376</v>
      </c>
      <c r="K254">
        <f>VLOOKUP(K$1&amp;$A254&amp;$C254&amp;$B254&amp;$G254&amp;$H254,'Source data'!$O$2:$P$2017,2, FALSE)</f>
        <v>800024</v>
      </c>
      <c r="L254">
        <f>VLOOKUP(L$1&amp;$A254&amp;$C254&amp;$B254&amp;$G254&amp;$H254,'Source data'!$O$2:$P$2017,2, FALSE)</f>
        <v>78432928</v>
      </c>
      <c r="M254">
        <f>VLOOKUP(M$1&amp;$A254&amp;$C254&amp;$B254&amp;$G254&amp;$H254,'Source data'!$O$2:$P$2017,2, FALSE)</f>
        <v>25210584</v>
      </c>
      <c r="N254">
        <f>VLOOKUP(N$1&amp;$A254&amp;$C254&amp;$B254&amp;$G254&amp;$H254,'Source data'!$O$2:$P$2017,2, FALSE)</f>
        <v>50401512</v>
      </c>
      <c r="O254">
        <f t="shared" si="18"/>
        <v>1391204344</v>
      </c>
      <c r="P254">
        <f t="shared" si="19"/>
        <v>5.6930799807795882</v>
      </c>
      <c r="Q254">
        <f t="shared" si="20"/>
        <v>79232952</v>
      </c>
      <c r="R254">
        <f t="shared" si="21"/>
        <v>98.990288787927526</v>
      </c>
      <c r="S254">
        <f t="shared" si="22"/>
        <v>75612096</v>
      </c>
      <c r="T254">
        <f t="shared" si="23"/>
        <v>66.658001386444838</v>
      </c>
    </row>
    <row r="255" spans="1:20" x14ac:dyDescent="0.25">
      <c r="A255" t="str">
        <f>'Source data'!A255</f>
        <v>std_unordered</v>
      </c>
      <c r="B255" t="str">
        <f>'Source data'!B255</f>
        <v>erase</v>
      </c>
      <c r="C255" t="str">
        <f>'Source data'!C255</f>
        <v>MURMUR</v>
      </c>
      <c r="D255">
        <f>'Source data'!D255</f>
        <v>1</v>
      </c>
      <c r="E255">
        <f>'Source data'!E255</f>
        <v>0.8</v>
      </c>
      <c r="F255">
        <f>'Source data'!F255</f>
        <v>16</v>
      </c>
      <c r="G255">
        <f>'Source data'!G255</f>
        <v>11300000</v>
      </c>
      <c r="H255">
        <f>'Source data'!H255</f>
        <v>2</v>
      </c>
      <c r="I255">
        <f>VLOOKUP(I$1&amp;$A255&amp;$C255&amp;$B255&amp;$G255&amp;$H255,'Source data'!$O$2:$P$2017,2, FALSE)</f>
        <v>1392002088</v>
      </c>
      <c r="J255">
        <f>VLOOKUP(J$1&amp;$A255&amp;$C255&amp;$B255&amp;$G255&amp;$H255,'Source data'!$O$2:$P$2017,2, FALSE)</f>
        <v>78402352</v>
      </c>
      <c r="K255">
        <f>VLOOKUP(K$1&amp;$A255&amp;$C255&amp;$B255&amp;$G255&amp;$H255,'Source data'!$O$2:$P$2017,2, FALSE)</f>
        <v>800024</v>
      </c>
      <c r="L255">
        <f>VLOOKUP(L$1&amp;$A255&amp;$C255&amp;$B255&amp;$G255&amp;$H255,'Source data'!$O$2:$P$2017,2, FALSE)</f>
        <v>77232424</v>
      </c>
      <c r="M255">
        <f>VLOOKUP(M$1&amp;$A255&amp;$C255&amp;$B255&amp;$G255&amp;$H255,'Source data'!$O$2:$P$2017,2, FALSE)</f>
        <v>24010080</v>
      </c>
      <c r="N255">
        <f>VLOOKUP(N$1&amp;$A255&amp;$C255&amp;$B255&amp;$G255&amp;$H255,'Source data'!$O$2:$P$2017,2, FALSE)</f>
        <v>49601488</v>
      </c>
      <c r="O255">
        <f t="shared" si="18"/>
        <v>1470404440</v>
      </c>
      <c r="P255">
        <f t="shared" si="19"/>
        <v>5.3320263369172087</v>
      </c>
      <c r="Q255">
        <f t="shared" si="20"/>
        <v>78032448</v>
      </c>
      <c r="R255">
        <f t="shared" si="21"/>
        <v>98.974754707170021</v>
      </c>
      <c r="S255">
        <f t="shared" si="22"/>
        <v>73611568</v>
      </c>
      <c r="T255">
        <f t="shared" si="23"/>
        <v>67.382735278781183</v>
      </c>
    </row>
    <row r="256" spans="1:20" x14ac:dyDescent="0.25">
      <c r="A256" t="str">
        <f>'Source data'!A256</f>
        <v>std_unordered</v>
      </c>
      <c r="B256" t="str">
        <f>'Source data'!B256</f>
        <v>erase</v>
      </c>
      <c r="C256" t="str">
        <f>'Source data'!C256</f>
        <v>MURMUR</v>
      </c>
      <c r="D256">
        <f>'Source data'!D256</f>
        <v>1</v>
      </c>
      <c r="E256">
        <f>'Source data'!E256</f>
        <v>0.8</v>
      </c>
      <c r="F256">
        <f>'Source data'!F256</f>
        <v>16</v>
      </c>
      <c r="G256">
        <f>'Source data'!G256</f>
        <v>11300000</v>
      </c>
      <c r="H256">
        <f>'Source data'!H256</f>
        <v>3</v>
      </c>
      <c r="I256">
        <f>VLOOKUP(I$1&amp;$A256&amp;$C256&amp;$B256&amp;$G256&amp;$H256,'Source data'!$O$2:$P$2017,2, FALSE)</f>
        <v>1296001944</v>
      </c>
      <c r="J256">
        <f>VLOOKUP(J$1&amp;$A256&amp;$C256&amp;$B256&amp;$G256&amp;$H256,'Source data'!$O$2:$P$2017,2, FALSE)</f>
        <v>79202376</v>
      </c>
      <c r="K256">
        <f>VLOOKUP(K$1&amp;$A256&amp;$C256&amp;$B256&amp;$G256&amp;$H256,'Source data'!$O$2:$P$2017,2, FALSE)</f>
        <v>800024</v>
      </c>
      <c r="L256">
        <f>VLOOKUP(L$1&amp;$A256&amp;$C256&amp;$B256&amp;$G256&amp;$H256,'Source data'!$O$2:$P$2017,2, FALSE)</f>
        <v>78032760</v>
      </c>
      <c r="M256">
        <f>VLOOKUP(M$1&amp;$A256&amp;$C256&amp;$B256&amp;$G256&amp;$H256,'Source data'!$O$2:$P$2017,2, FALSE)</f>
        <v>25210584</v>
      </c>
      <c r="N256">
        <f>VLOOKUP(N$1&amp;$A256&amp;$C256&amp;$B256&amp;$G256&amp;$H256,'Source data'!$O$2:$P$2017,2, FALSE)</f>
        <v>50401512</v>
      </c>
      <c r="O256">
        <f t="shared" si="18"/>
        <v>1375204320</v>
      </c>
      <c r="P256">
        <f t="shared" si="19"/>
        <v>5.7593169864387859</v>
      </c>
      <c r="Q256">
        <f t="shared" si="20"/>
        <v>78832784</v>
      </c>
      <c r="R256">
        <f t="shared" si="21"/>
        <v>98.985163330017627</v>
      </c>
      <c r="S256">
        <f t="shared" si="22"/>
        <v>75612096</v>
      </c>
      <c r="T256">
        <f t="shared" si="23"/>
        <v>66.658001386444838</v>
      </c>
    </row>
    <row r="257" spans="1:20" x14ac:dyDescent="0.25">
      <c r="A257" t="str">
        <f>'Source data'!A257</f>
        <v>std_unordered</v>
      </c>
      <c r="B257" t="str">
        <f>'Source data'!B257</f>
        <v>erase</v>
      </c>
      <c r="C257" t="str">
        <f>'Source data'!C257</f>
        <v>MURMUR</v>
      </c>
      <c r="D257">
        <f>'Source data'!D257</f>
        <v>1</v>
      </c>
      <c r="E257">
        <f>'Source data'!E257</f>
        <v>0.8</v>
      </c>
      <c r="F257">
        <f>'Source data'!F257</f>
        <v>16</v>
      </c>
      <c r="G257">
        <f>'Source data'!G257</f>
        <v>22500000</v>
      </c>
      <c r="H257">
        <f>'Source data'!H257</f>
        <v>1</v>
      </c>
      <c r="I257">
        <f>VLOOKUP(I$1&amp;$A257&amp;$C257&amp;$B257&amp;$G257&amp;$H257,'Source data'!$O$2:$P$2017,2, FALSE)</f>
        <v>2864004296</v>
      </c>
      <c r="J257">
        <f>VLOOKUP(J$1&amp;$A257&amp;$C257&amp;$B257&amp;$G257&amp;$H257,'Source data'!$O$2:$P$2017,2, FALSE)</f>
        <v>174405232</v>
      </c>
      <c r="K257">
        <f>VLOOKUP(K$1&amp;$A257&amp;$C257&amp;$B257&amp;$G257&amp;$H257,'Source data'!$O$2:$P$2017,2, FALSE)</f>
        <v>3200096</v>
      </c>
      <c r="L257">
        <f>VLOOKUP(L$1&amp;$A257&amp;$C257&amp;$B257&amp;$G257&amp;$H257,'Source data'!$O$2:$P$2017,2, FALSE)</f>
        <v>170871736</v>
      </c>
      <c r="M257">
        <f>VLOOKUP(M$1&amp;$A257&amp;$C257&amp;$B257&amp;$G257&amp;$H257,'Source data'!$O$2:$P$2017,2, FALSE)</f>
        <v>30812936</v>
      </c>
      <c r="N257">
        <f>VLOOKUP(N$1&amp;$A257&amp;$C257&amp;$B257&amp;$G257&amp;$H257,'Source data'!$O$2:$P$2017,2, FALSE)</f>
        <v>122403672</v>
      </c>
      <c r="O257">
        <f t="shared" si="18"/>
        <v>3038409528</v>
      </c>
      <c r="P257">
        <f t="shared" si="19"/>
        <v>5.7400172818310091</v>
      </c>
      <c r="Q257">
        <f t="shared" si="20"/>
        <v>174071832</v>
      </c>
      <c r="R257">
        <f t="shared" si="21"/>
        <v>98.161623300431515</v>
      </c>
      <c r="S257">
        <f t="shared" si="22"/>
        <v>153216608</v>
      </c>
      <c r="T257">
        <f t="shared" si="23"/>
        <v>79.889297640631753</v>
      </c>
    </row>
    <row r="258" spans="1:20" x14ac:dyDescent="0.25">
      <c r="A258" t="str">
        <f>'Source data'!A258</f>
        <v>std_unordered</v>
      </c>
      <c r="B258" t="str">
        <f>'Source data'!B258</f>
        <v>erase</v>
      </c>
      <c r="C258" t="str">
        <f>'Source data'!C258</f>
        <v>MURMUR</v>
      </c>
      <c r="D258">
        <f>'Source data'!D258</f>
        <v>1</v>
      </c>
      <c r="E258">
        <f>'Source data'!E258</f>
        <v>0.8</v>
      </c>
      <c r="F258">
        <f>'Source data'!F258</f>
        <v>16</v>
      </c>
      <c r="G258">
        <f>'Source data'!G258</f>
        <v>22500000</v>
      </c>
      <c r="H258">
        <f>'Source data'!H258</f>
        <v>2</v>
      </c>
      <c r="I258">
        <f>VLOOKUP(I$1&amp;$A258&amp;$C258&amp;$B258&amp;$G258&amp;$H258,'Source data'!$O$2:$P$2017,2, FALSE)</f>
        <v>2912004368</v>
      </c>
      <c r="J258">
        <f>VLOOKUP(J$1&amp;$A258&amp;$C258&amp;$B258&amp;$G258&amp;$H258,'Source data'!$O$2:$P$2017,2, FALSE)</f>
        <v>170405112</v>
      </c>
      <c r="K258">
        <f>VLOOKUP(K$1&amp;$A258&amp;$C258&amp;$B258&amp;$G258&amp;$H258,'Source data'!$O$2:$P$2017,2, FALSE)</f>
        <v>3200096</v>
      </c>
      <c r="L258">
        <f>VLOOKUP(L$1&amp;$A258&amp;$C258&amp;$B258&amp;$G258&amp;$H258,'Source data'!$O$2:$P$2017,2, FALSE)</f>
        <v>167670392</v>
      </c>
      <c r="M258">
        <f>VLOOKUP(M$1&amp;$A258&amp;$C258&amp;$B258&amp;$G258&amp;$H258,'Source data'!$O$2:$P$2017,2, FALSE)</f>
        <v>37615792</v>
      </c>
      <c r="N258">
        <f>VLOOKUP(N$1&amp;$A258&amp;$C258&amp;$B258&amp;$G258&amp;$H258,'Source data'!$O$2:$P$2017,2, FALSE)</f>
        <v>123203696</v>
      </c>
      <c r="O258">
        <f t="shared" si="18"/>
        <v>3082409480</v>
      </c>
      <c r="P258">
        <f t="shared" si="19"/>
        <v>5.5283087177632222</v>
      </c>
      <c r="Q258">
        <f t="shared" si="20"/>
        <v>170870488</v>
      </c>
      <c r="R258">
        <f t="shared" si="21"/>
        <v>98.127180394077186</v>
      </c>
      <c r="S258">
        <f t="shared" si="22"/>
        <v>160819488</v>
      </c>
      <c r="T258">
        <f t="shared" si="23"/>
        <v>76.609929264294138</v>
      </c>
    </row>
    <row r="259" spans="1:20" x14ac:dyDescent="0.25">
      <c r="A259" t="str">
        <f>'Source data'!A259</f>
        <v>std_unordered</v>
      </c>
      <c r="B259" t="str">
        <f>'Source data'!B259</f>
        <v>erase</v>
      </c>
      <c r="C259" t="str">
        <f>'Source data'!C259</f>
        <v>MURMUR</v>
      </c>
      <c r="D259">
        <f>'Source data'!D259</f>
        <v>1</v>
      </c>
      <c r="E259">
        <f>'Source data'!E259</f>
        <v>0.8</v>
      </c>
      <c r="F259">
        <f>'Source data'!F259</f>
        <v>16</v>
      </c>
      <c r="G259">
        <f>'Source data'!G259</f>
        <v>22500000</v>
      </c>
      <c r="H259">
        <f>'Source data'!H259</f>
        <v>3</v>
      </c>
      <c r="I259">
        <f>VLOOKUP(I$1&amp;$A259&amp;$C259&amp;$B259&amp;$G259&amp;$H259,'Source data'!$O$2:$P$2017,2, FALSE)</f>
        <v>2928004392</v>
      </c>
      <c r="J259">
        <f>VLOOKUP(J$1&amp;$A259&amp;$C259&amp;$B259&amp;$G259&amp;$H259,'Source data'!$O$2:$P$2017,2, FALSE)</f>
        <v>170405112</v>
      </c>
      <c r="K259">
        <f>VLOOKUP(K$1&amp;$A259&amp;$C259&amp;$B259&amp;$G259&amp;$H259,'Source data'!$O$2:$P$2017,2, FALSE)</f>
        <v>3200096</v>
      </c>
      <c r="L259">
        <f>VLOOKUP(L$1&amp;$A259&amp;$C259&amp;$B259&amp;$G259&amp;$H259,'Source data'!$O$2:$P$2017,2, FALSE)</f>
        <v>167670392</v>
      </c>
      <c r="M259">
        <f>VLOOKUP(M$1&amp;$A259&amp;$C259&amp;$B259&amp;$G259&amp;$H259,'Source data'!$O$2:$P$2017,2, FALSE)</f>
        <v>36415288</v>
      </c>
      <c r="N259">
        <f>VLOOKUP(N$1&amp;$A259&amp;$C259&amp;$B259&amp;$G259&amp;$H259,'Source data'!$O$2:$P$2017,2, FALSE)</f>
        <v>122403672</v>
      </c>
      <c r="O259">
        <f t="shared" ref="O259:O288" si="24">SUM(I259:J259)</f>
        <v>3098409504</v>
      </c>
      <c r="P259">
        <f t="shared" ref="P259:P288" si="25">J259/SUM(I259:J259)*100</f>
        <v>5.4997608218025915</v>
      </c>
      <c r="Q259">
        <f t="shared" ref="Q259:Q288" si="26">SUM(K259:L259)</f>
        <v>170870488</v>
      </c>
      <c r="R259">
        <f t="shared" ref="R259:R288" si="27">L259/SUM(K259:L259)*100</f>
        <v>98.127180394077186</v>
      </c>
      <c r="S259">
        <f t="shared" ref="S259:S288" si="28">SUM(M259:N259)</f>
        <v>158818960</v>
      </c>
      <c r="T259">
        <f t="shared" ref="T259:T288" si="29">N259/SUM(M259:N259)*100</f>
        <v>77.071196033521431</v>
      </c>
    </row>
    <row r="260" spans="1:20" x14ac:dyDescent="0.25">
      <c r="A260" t="str">
        <f>'Source data'!A260</f>
        <v>std_unordered</v>
      </c>
      <c r="B260" t="str">
        <f>'Source data'!B260</f>
        <v>erase</v>
      </c>
      <c r="C260" t="str">
        <f>'Source data'!C260</f>
        <v>MURMUR</v>
      </c>
      <c r="D260">
        <f>'Source data'!D260</f>
        <v>1</v>
      </c>
      <c r="E260">
        <f>'Source data'!E260</f>
        <v>0.8</v>
      </c>
      <c r="F260">
        <f>'Source data'!F260</f>
        <v>16</v>
      </c>
      <c r="G260">
        <f>'Source data'!G260</f>
        <v>45000000</v>
      </c>
      <c r="H260">
        <f>'Source data'!H260</f>
        <v>1</v>
      </c>
      <c r="I260">
        <f>VLOOKUP(I$1&amp;$A260&amp;$C260&amp;$B260&amp;$G260&amp;$H260,'Source data'!$O$2:$P$2017,2, FALSE)</f>
        <v>6032009048</v>
      </c>
      <c r="J260">
        <f>VLOOKUP(J$1&amp;$A260&amp;$C260&amp;$B260&amp;$G260&amp;$H260,'Source data'!$O$2:$P$2017,2, FALSE)</f>
        <v>321609648</v>
      </c>
      <c r="K260">
        <f>VLOOKUP(K$1&amp;$A260&amp;$C260&amp;$B260&amp;$G260&amp;$H260,'Source data'!$O$2:$P$2017,2, FALSE)</f>
        <v>5600168</v>
      </c>
      <c r="L260">
        <f>VLOOKUP(L$1&amp;$A260&amp;$C260&amp;$B260&amp;$G260&amp;$H260,'Source data'!$O$2:$P$2017,2, FALSE)</f>
        <v>316132720</v>
      </c>
      <c r="M260">
        <f>VLOOKUP(M$1&amp;$A260&amp;$C260&amp;$B260&amp;$G260&amp;$H260,'Source data'!$O$2:$P$2017,2, FALSE)</f>
        <v>37215624</v>
      </c>
      <c r="N260">
        <f>VLOOKUP(N$1&amp;$A260&amp;$C260&amp;$B260&amp;$G260&amp;$H260,'Source data'!$O$2:$P$2017,2, FALSE)</f>
        <v>276008280</v>
      </c>
      <c r="O260">
        <f t="shared" si="24"/>
        <v>6353618696</v>
      </c>
      <c r="P260">
        <f t="shared" si="25"/>
        <v>5.0618342615126304</v>
      </c>
      <c r="Q260">
        <f t="shared" si="26"/>
        <v>321732888</v>
      </c>
      <c r="R260">
        <f t="shared" si="27"/>
        <v>98.259373471325077</v>
      </c>
      <c r="S260">
        <f t="shared" si="28"/>
        <v>313223904</v>
      </c>
      <c r="T260">
        <f t="shared" si="29"/>
        <v>88.118523674361711</v>
      </c>
    </row>
    <row r="261" spans="1:20" x14ac:dyDescent="0.25">
      <c r="A261" t="str">
        <f>'Source data'!A261</f>
        <v>std_unordered</v>
      </c>
      <c r="B261" t="str">
        <f>'Source data'!B261</f>
        <v>erase</v>
      </c>
      <c r="C261" t="str">
        <f>'Source data'!C261</f>
        <v>MURMUR</v>
      </c>
      <c r="D261">
        <f>'Source data'!D261</f>
        <v>1</v>
      </c>
      <c r="E261">
        <f>'Source data'!E261</f>
        <v>0.8</v>
      </c>
      <c r="F261">
        <f>'Source data'!F261</f>
        <v>16</v>
      </c>
      <c r="G261">
        <f>'Source data'!G261</f>
        <v>45000000</v>
      </c>
      <c r="H261">
        <f>'Source data'!H261</f>
        <v>2</v>
      </c>
      <c r="I261">
        <f>VLOOKUP(I$1&amp;$A261&amp;$C261&amp;$B261&amp;$G261&amp;$H261,'Source data'!$O$2:$P$2017,2, FALSE)</f>
        <v>5472008208</v>
      </c>
      <c r="J261">
        <f>VLOOKUP(J$1&amp;$A261&amp;$C261&amp;$B261&amp;$G261&amp;$H261,'Source data'!$O$2:$P$2017,2, FALSE)</f>
        <v>330409912</v>
      </c>
      <c r="K261">
        <f>VLOOKUP(K$1&amp;$A261&amp;$C261&amp;$B261&amp;$G261&amp;$H261,'Source data'!$O$2:$P$2017,2, FALSE)</f>
        <v>4000120</v>
      </c>
      <c r="L261">
        <f>VLOOKUP(L$1&amp;$A261&amp;$C261&amp;$B261&amp;$G261&amp;$H261,'Source data'!$O$2:$P$2017,2, FALSE)</f>
        <v>326136920</v>
      </c>
      <c r="M261">
        <f>VLOOKUP(M$1&amp;$A261&amp;$C261&amp;$B261&amp;$G261&amp;$H261,'Source data'!$O$2:$P$2017,2, FALSE)</f>
        <v>33614112</v>
      </c>
      <c r="N261">
        <f>VLOOKUP(N$1&amp;$A261&amp;$C261&amp;$B261&amp;$G261&amp;$H261,'Source data'!$O$2:$P$2017,2, FALSE)</f>
        <v>280808424</v>
      </c>
      <c r="O261">
        <f t="shared" si="24"/>
        <v>5802418120</v>
      </c>
      <c r="P261">
        <f t="shared" si="25"/>
        <v>5.6943485486013197</v>
      </c>
      <c r="Q261">
        <f t="shared" si="26"/>
        <v>330137040</v>
      </c>
      <c r="R261">
        <f t="shared" si="27"/>
        <v>98.788345591273256</v>
      </c>
      <c r="S261">
        <f t="shared" si="28"/>
        <v>314422536</v>
      </c>
      <c r="T261">
        <f t="shared" si="29"/>
        <v>89.309254855701568</v>
      </c>
    </row>
    <row r="262" spans="1:20" x14ac:dyDescent="0.25">
      <c r="A262" t="str">
        <f>'Source data'!A262</f>
        <v>std_unordered</v>
      </c>
      <c r="B262" t="str">
        <f>'Source data'!B262</f>
        <v>erase</v>
      </c>
      <c r="C262" t="str">
        <f>'Source data'!C262</f>
        <v>MURMUR</v>
      </c>
      <c r="D262">
        <f>'Source data'!D262</f>
        <v>1</v>
      </c>
      <c r="E262">
        <f>'Source data'!E262</f>
        <v>0.8</v>
      </c>
      <c r="F262">
        <f>'Source data'!F262</f>
        <v>16</v>
      </c>
      <c r="G262">
        <f>'Source data'!G262</f>
        <v>45000000</v>
      </c>
      <c r="H262">
        <f>'Source data'!H262</f>
        <v>3</v>
      </c>
      <c r="I262">
        <f>VLOOKUP(I$1&amp;$A262&amp;$C262&amp;$B262&amp;$G262&amp;$H262,'Source data'!$O$2:$P$2017,2, FALSE)</f>
        <v>6064009096</v>
      </c>
      <c r="J262">
        <f>VLOOKUP(J$1&amp;$A262&amp;$C262&amp;$B262&amp;$G262&amp;$H262,'Source data'!$O$2:$P$2017,2, FALSE)</f>
        <v>320809624</v>
      </c>
      <c r="K262">
        <f>VLOOKUP(K$1&amp;$A262&amp;$C262&amp;$B262&amp;$G262&amp;$H262,'Source data'!$O$2:$P$2017,2, FALSE)</f>
        <v>7200216</v>
      </c>
      <c r="L262">
        <f>VLOOKUP(L$1&amp;$A262&amp;$C262&amp;$B262&amp;$G262&amp;$H262,'Source data'!$O$2:$P$2017,2, FALSE)</f>
        <v>316132720</v>
      </c>
      <c r="M262">
        <f>VLOOKUP(M$1&amp;$A262&amp;$C262&amp;$B262&amp;$G262&amp;$H262,'Source data'!$O$2:$P$2017,2, FALSE)</f>
        <v>34414448</v>
      </c>
      <c r="N262">
        <f>VLOOKUP(N$1&amp;$A262&amp;$C262&amp;$B262&amp;$G262&amp;$H262,'Source data'!$O$2:$P$2017,2, FALSE)</f>
        <v>276808304</v>
      </c>
      <c r="O262">
        <f t="shared" si="24"/>
        <v>6384818720</v>
      </c>
      <c r="P262">
        <f t="shared" si="25"/>
        <v>5.0245690295808432</v>
      </c>
      <c r="Q262">
        <f t="shared" si="26"/>
        <v>323332936</v>
      </c>
      <c r="R262">
        <f t="shared" si="27"/>
        <v>97.773126335635666</v>
      </c>
      <c r="S262">
        <f t="shared" si="28"/>
        <v>311222752</v>
      </c>
      <c r="T262">
        <f t="shared" si="29"/>
        <v>88.942181193745114</v>
      </c>
    </row>
    <row r="263" spans="1:20" x14ac:dyDescent="0.25">
      <c r="A263" t="str">
        <f>'Source data'!A263</f>
        <v>std_unordered</v>
      </c>
      <c r="B263" t="str">
        <f>'Source data'!B263</f>
        <v>erase</v>
      </c>
      <c r="C263" t="str">
        <f>'Source data'!C263</f>
        <v>MURMUR</v>
      </c>
      <c r="D263">
        <f>'Source data'!D263</f>
        <v>1</v>
      </c>
      <c r="E263">
        <f>'Source data'!E263</f>
        <v>0.8</v>
      </c>
      <c r="F263">
        <f>'Source data'!F263</f>
        <v>16</v>
      </c>
      <c r="G263">
        <f>'Source data'!G263</f>
        <v>90000000</v>
      </c>
      <c r="H263">
        <f>'Source data'!H263</f>
        <v>1</v>
      </c>
      <c r="I263">
        <f>VLOOKUP(I$1&amp;$A263&amp;$C263&amp;$B263&amp;$G263&amp;$H263,'Source data'!$O$2:$P$2017,2, FALSE)</f>
        <v>10560015840</v>
      </c>
      <c r="J263">
        <f>VLOOKUP(J$1&amp;$A263&amp;$C263&amp;$B263&amp;$G263&amp;$H263,'Source data'!$O$2:$P$2017,2, FALSE)</f>
        <v>644019320</v>
      </c>
      <c r="K263">
        <f>VLOOKUP(K$1&amp;$A263&amp;$C263&amp;$B263&amp;$G263&amp;$H263,'Source data'!$O$2:$P$2017,2, FALSE)</f>
        <v>8000240</v>
      </c>
      <c r="L263">
        <f>VLOOKUP(L$1&amp;$A263&amp;$C263&amp;$B263&amp;$G263&amp;$H263,'Source data'!$O$2:$P$2017,2, FALSE)</f>
        <v>634666448</v>
      </c>
      <c r="M263">
        <f>VLOOKUP(M$1&amp;$A263&amp;$C263&amp;$B263&amp;$G263&amp;$H263,'Source data'!$O$2:$P$2017,2, FALSE)</f>
        <v>44418648</v>
      </c>
      <c r="N263">
        <f>VLOOKUP(N$1&amp;$A263&amp;$C263&amp;$B263&amp;$G263&amp;$H263,'Source data'!$O$2:$P$2017,2, FALSE)</f>
        <v>589617688</v>
      </c>
      <c r="O263">
        <f t="shared" si="24"/>
        <v>11204035160</v>
      </c>
      <c r="P263">
        <f t="shared" si="25"/>
        <v>5.7481015616520077</v>
      </c>
      <c r="Q263">
        <f t="shared" si="26"/>
        <v>642666688</v>
      </c>
      <c r="R263">
        <f t="shared" si="27"/>
        <v>98.755149418916204</v>
      </c>
      <c r="S263">
        <f t="shared" si="28"/>
        <v>634036336</v>
      </c>
      <c r="T263">
        <f t="shared" si="29"/>
        <v>92.994305613424658</v>
      </c>
    </row>
    <row r="264" spans="1:20" x14ac:dyDescent="0.25">
      <c r="A264" t="str">
        <f>'Source data'!A264</f>
        <v>std_unordered</v>
      </c>
      <c r="B264" t="str">
        <f>'Source data'!B264</f>
        <v>erase</v>
      </c>
      <c r="C264" t="str">
        <f>'Source data'!C264</f>
        <v>MURMUR</v>
      </c>
      <c r="D264">
        <f>'Source data'!D264</f>
        <v>1</v>
      </c>
      <c r="E264">
        <f>'Source data'!E264</f>
        <v>0.8</v>
      </c>
      <c r="F264">
        <f>'Source data'!F264</f>
        <v>16</v>
      </c>
      <c r="G264">
        <f>'Source data'!G264</f>
        <v>90000000</v>
      </c>
      <c r="H264">
        <f>'Source data'!H264</f>
        <v>2</v>
      </c>
      <c r="I264">
        <f>VLOOKUP(I$1&amp;$A264&amp;$C264&amp;$B264&amp;$G264&amp;$H264,'Source data'!$O$2:$P$2017,2, FALSE)</f>
        <v>10592015888</v>
      </c>
      <c r="J264">
        <f>VLOOKUP(J$1&amp;$A264&amp;$C264&amp;$B264&amp;$G264&amp;$H264,'Source data'!$O$2:$P$2017,2, FALSE)</f>
        <v>641619248</v>
      </c>
      <c r="K264">
        <f>VLOOKUP(K$1&amp;$A264&amp;$C264&amp;$B264&amp;$G264&amp;$H264,'Source data'!$O$2:$P$2017,2, FALSE)</f>
        <v>6400192</v>
      </c>
      <c r="L264">
        <f>VLOOKUP(L$1&amp;$A264&amp;$C264&amp;$B264&amp;$G264&amp;$H264,'Source data'!$O$2:$P$2017,2, FALSE)</f>
        <v>632265440</v>
      </c>
      <c r="M264">
        <f>VLOOKUP(M$1&amp;$A264&amp;$C264&amp;$B264&amp;$G264&amp;$H264,'Source data'!$O$2:$P$2017,2, FALSE)</f>
        <v>44818816</v>
      </c>
      <c r="N264">
        <f>VLOOKUP(N$1&amp;$A264&amp;$C264&amp;$B264&amp;$G264&amp;$H264,'Source data'!$O$2:$P$2017,2, FALSE)</f>
        <v>588017640</v>
      </c>
      <c r="O264">
        <f t="shared" si="24"/>
        <v>11233635136</v>
      </c>
      <c r="P264">
        <f t="shared" si="25"/>
        <v>5.7115905958510922</v>
      </c>
      <c r="Q264">
        <f t="shared" si="26"/>
        <v>638665632</v>
      </c>
      <c r="R264">
        <f t="shared" si="27"/>
        <v>98.997880631222074</v>
      </c>
      <c r="S264">
        <f t="shared" si="28"/>
        <v>632836456</v>
      </c>
      <c r="T264">
        <f t="shared" si="29"/>
        <v>92.917788541562786</v>
      </c>
    </row>
    <row r="265" spans="1:20" x14ac:dyDescent="0.25">
      <c r="A265" t="str">
        <f>'Source data'!A265</f>
        <v>std_unordered</v>
      </c>
      <c r="B265" t="str">
        <f>'Source data'!B265</f>
        <v>erase</v>
      </c>
      <c r="C265" t="str">
        <f>'Source data'!C265</f>
        <v>MURMUR</v>
      </c>
      <c r="D265">
        <f>'Source data'!D265</f>
        <v>1</v>
      </c>
      <c r="E265">
        <f>'Source data'!E265</f>
        <v>0.8</v>
      </c>
      <c r="F265">
        <f>'Source data'!F265</f>
        <v>16</v>
      </c>
      <c r="G265">
        <f>'Source data'!G265</f>
        <v>90000000</v>
      </c>
      <c r="H265">
        <f>'Source data'!H265</f>
        <v>3</v>
      </c>
      <c r="I265">
        <f>VLOOKUP(I$1&amp;$A265&amp;$C265&amp;$B265&amp;$G265&amp;$H265,'Source data'!$O$2:$P$2017,2, FALSE)</f>
        <v>10768016152</v>
      </c>
      <c r="J265">
        <f>VLOOKUP(J$1&amp;$A265&amp;$C265&amp;$B265&amp;$G265&amp;$H265,'Source data'!$O$2:$P$2017,2, FALSE)</f>
        <v>639219176</v>
      </c>
      <c r="K265">
        <f>VLOOKUP(K$1&amp;$A265&amp;$C265&amp;$B265&amp;$G265&amp;$H265,'Source data'!$O$2:$P$2017,2, FALSE)</f>
        <v>8000240</v>
      </c>
      <c r="L265">
        <f>VLOOKUP(L$1&amp;$A265&amp;$C265&amp;$B265&amp;$G265&amp;$H265,'Source data'!$O$2:$P$2017,2, FALSE)</f>
        <v>629064096</v>
      </c>
      <c r="M265">
        <f>VLOOKUP(M$1&amp;$A265&amp;$C265&amp;$B265&amp;$G265&amp;$H265,'Source data'!$O$2:$P$2017,2, FALSE)</f>
        <v>45218984</v>
      </c>
      <c r="N265">
        <f>VLOOKUP(N$1&amp;$A265&amp;$C265&amp;$B265&amp;$G265&amp;$H265,'Source data'!$O$2:$P$2017,2, FALSE)</f>
        <v>585617568</v>
      </c>
      <c r="O265">
        <f t="shared" si="24"/>
        <v>11407235328</v>
      </c>
      <c r="P265">
        <f t="shared" si="25"/>
        <v>5.6036292547676636</v>
      </c>
      <c r="Q265">
        <f t="shared" si="26"/>
        <v>637064336</v>
      </c>
      <c r="R265">
        <f t="shared" si="27"/>
        <v>98.744202186825916</v>
      </c>
      <c r="S265">
        <f t="shared" si="28"/>
        <v>630836552</v>
      </c>
      <c r="T265">
        <f t="shared" si="29"/>
        <v>92.831901725314097</v>
      </c>
    </row>
    <row r="266" spans="1:20" x14ac:dyDescent="0.25">
      <c r="A266" t="str">
        <f>'Source data'!A266</f>
        <v>std_unordered</v>
      </c>
      <c r="B266" t="str">
        <f>'Source data'!B266</f>
        <v>find</v>
      </c>
      <c r="C266" t="str">
        <f>'Source data'!C266</f>
        <v>MURMUR</v>
      </c>
      <c r="D266">
        <f>'Source data'!D266</f>
        <v>1</v>
      </c>
      <c r="E266">
        <f>'Source data'!E266</f>
        <v>0.8</v>
      </c>
      <c r="F266">
        <f>'Source data'!F266</f>
        <v>16</v>
      </c>
      <c r="G266">
        <f>'Source data'!G266</f>
        <v>11300000</v>
      </c>
      <c r="H266">
        <f>'Source data'!H266</f>
        <v>1</v>
      </c>
      <c r="I266">
        <f>VLOOKUP(I$1&amp;$A266&amp;$C266&amp;$B266&amp;$G266&amp;$H266,'Source data'!$O$2:$P$2017,2, FALSE)</f>
        <v>1552002328</v>
      </c>
      <c r="J266">
        <f>VLOOKUP(J$1&amp;$A266&amp;$C266&amp;$B266&amp;$G266&amp;$H266,'Source data'!$O$2:$P$2017,2, FALSE)</f>
        <v>76802304</v>
      </c>
      <c r="K266">
        <f>VLOOKUP(K$1&amp;$A266&amp;$C266&amp;$B266&amp;$G266&amp;$H266,'Source data'!$O$2:$P$2017,2, FALSE)</f>
        <v>1600048</v>
      </c>
      <c r="L266">
        <f>VLOOKUP(L$1&amp;$A266&amp;$C266&amp;$B266&amp;$G266&amp;$H266,'Source data'!$O$2:$P$2017,2, FALSE)</f>
        <v>76432088</v>
      </c>
      <c r="M266">
        <f>VLOOKUP(M$1&amp;$A266&amp;$C266&amp;$B266&amp;$G266&amp;$H266,'Source data'!$O$2:$P$2017,2, FALSE)</f>
        <v>25610752</v>
      </c>
      <c r="N266">
        <f>VLOOKUP(N$1&amp;$A266&amp;$C266&amp;$B266&amp;$G266&amp;$H266,'Source data'!$O$2:$P$2017,2, FALSE)</f>
        <v>50401512</v>
      </c>
      <c r="O266">
        <f t="shared" si="24"/>
        <v>1628804632</v>
      </c>
      <c r="P266">
        <f t="shared" si="25"/>
        <v>4.7152557459082667</v>
      </c>
      <c r="Q266">
        <f t="shared" si="26"/>
        <v>78032136</v>
      </c>
      <c r="R266">
        <f t="shared" si="27"/>
        <v>97.949501215755518</v>
      </c>
      <c r="S266">
        <f t="shared" si="28"/>
        <v>76012264</v>
      </c>
      <c r="T266">
        <f t="shared" si="29"/>
        <v>66.307079078712874</v>
      </c>
    </row>
    <row r="267" spans="1:20" x14ac:dyDescent="0.25">
      <c r="A267" t="str">
        <f>'Source data'!A267</f>
        <v>std_unordered</v>
      </c>
      <c r="B267" t="str">
        <f>'Source data'!B267</f>
        <v>find</v>
      </c>
      <c r="C267" t="str">
        <f>'Source data'!C267</f>
        <v>MURMUR</v>
      </c>
      <c r="D267">
        <f>'Source data'!D267</f>
        <v>1</v>
      </c>
      <c r="E267">
        <f>'Source data'!E267</f>
        <v>0.8</v>
      </c>
      <c r="F267">
        <f>'Source data'!F267</f>
        <v>16</v>
      </c>
      <c r="G267">
        <f>'Source data'!G267</f>
        <v>11300000</v>
      </c>
      <c r="H267">
        <f>'Source data'!H267</f>
        <v>2</v>
      </c>
      <c r="I267">
        <f>VLOOKUP(I$1&amp;$A267&amp;$C267&amp;$B267&amp;$G267&amp;$H267,'Source data'!$O$2:$P$2017,2, FALSE)</f>
        <v>1680002520</v>
      </c>
      <c r="J267">
        <f>VLOOKUP(J$1&amp;$A267&amp;$C267&amp;$B267&amp;$G267&amp;$H267,'Source data'!$O$2:$P$2017,2, FALSE)</f>
        <v>78402352</v>
      </c>
      <c r="K267">
        <f>VLOOKUP(K$1&amp;$A267&amp;$C267&amp;$B267&amp;$G267&amp;$H267,'Source data'!$O$2:$P$2017,2, FALSE)</f>
        <v>6400192</v>
      </c>
      <c r="L267">
        <f>VLOOKUP(L$1&amp;$A267&amp;$C267&amp;$B267&amp;$G267&amp;$H267,'Source data'!$O$2:$P$2017,2, FALSE)</f>
        <v>77232424</v>
      </c>
      <c r="M267">
        <f>VLOOKUP(M$1&amp;$A267&amp;$C267&amp;$B267&amp;$G267&amp;$H267,'Source data'!$O$2:$P$2017,2, FALSE)</f>
        <v>25610752</v>
      </c>
      <c r="N267">
        <f>VLOOKUP(N$1&amp;$A267&amp;$C267&amp;$B267&amp;$G267&amp;$H267,'Source data'!$O$2:$P$2017,2, FALSE)</f>
        <v>50401512</v>
      </c>
      <c r="O267">
        <f t="shared" si="24"/>
        <v>1758404872</v>
      </c>
      <c r="P267">
        <f t="shared" si="25"/>
        <v>4.4587201302977286</v>
      </c>
      <c r="Q267">
        <f t="shared" si="26"/>
        <v>83632616</v>
      </c>
      <c r="R267">
        <f t="shared" si="27"/>
        <v>92.347253612155328</v>
      </c>
      <c r="S267">
        <f t="shared" si="28"/>
        <v>76012264</v>
      </c>
      <c r="T267">
        <f t="shared" si="29"/>
        <v>66.307079078712874</v>
      </c>
    </row>
    <row r="268" spans="1:20" x14ac:dyDescent="0.25">
      <c r="A268" t="str">
        <f>'Source data'!A268</f>
        <v>std_unordered</v>
      </c>
      <c r="B268" t="str">
        <f>'Source data'!B268</f>
        <v>find</v>
      </c>
      <c r="C268" t="str">
        <f>'Source data'!C268</f>
        <v>MURMUR</v>
      </c>
      <c r="D268">
        <f>'Source data'!D268</f>
        <v>1</v>
      </c>
      <c r="E268">
        <f>'Source data'!E268</f>
        <v>0.8</v>
      </c>
      <c r="F268">
        <f>'Source data'!F268</f>
        <v>16</v>
      </c>
      <c r="G268">
        <f>'Source data'!G268</f>
        <v>11300000</v>
      </c>
      <c r="H268">
        <f>'Source data'!H268</f>
        <v>3</v>
      </c>
      <c r="I268">
        <f>VLOOKUP(I$1&amp;$A268&amp;$C268&amp;$B268&amp;$G268&amp;$H268,'Source data'!$O$2:$P$2017,2, FALSE)</f>
        <v>1312001968</v>
      </c>
      <c r="J268">
        <f>VLOOKUP(J$1&amp;$A268&amp;$C268&amp;$B268&amp;$G268&amp;$H268,'Source data'!$O$2:$P$2017,2, FALSE)</f>
        <v>76802304</v>
      </c>
      <c r="K268">
        <f>VLOOKUP(K$1&amp;$A268&amp;$C268&amp;$B268&amp;$G268&amp;$H268,'Source data'!$O$2:$P$2017,2, FALSE)</f>
        <v>800024</v>
      </c>
      <c r="L268">
        <f>VLOOKUP(L$1&amp;$A268&amp;$C268&amp;$B268&amp;$G268&amp;$H268,'Source data'!$O$2:$P$2017,2, FALSE)</f>
        <v>76031920</v>
      </c>
      <c r="M268">
        <f>VLOOKUP(M$1&amp;$A268&amp;$C268&amp;$B268&amp;$G268&amp;$H268,'Source data'!$O$2:$P$2017,2, FALSE)</f>
        <v>24810416</v>
      </c>
      <c r="N268">
        <f>VLOOKUP(N$1&amp;$A268&amp;$C268&amp;$B268&amp;$G268&amp;$H268,'Source data'!$O$2:$P$2017,2, FALSE)</f>
        <v>49601488</v>
      </c>
      <c r="O268">
        <f t="shared" si="24"/>
        <v>1388804272</v>
      </c>
      <c r="P268">
        <f t="shared" si="25"/>
        <v>5.5301028048681005</v>
      </c>
      <c r="Q268">
        <f t="shared" si="26"/>
        <v>76831944</v>
      </c>
      <c r="R268">
        <f t="shared" si="27"/>
        <v>98.958735184417563</v>
      </c>
      <c r="S268">
        <f t="shared" si="28"/>
        <v>74411904</v>
      </c>
      <c r="T268">
        <f t="shared" si="29"/>
        <v>66.658001386444838</v>
      </c>
    </row>
    <row r="269" spans="1:20" x14ac:dyDescent="0.25">
      <c r="A269" t="str">
        <f>'Source data'!A269</f>
        <v>std_unordered</v>
      </c>
      <c r="B269" t="str">
        <f>'Source data'!B269</f>
        <v>find</v>
      </c>
      <c r="C269" t="str">
        <f>'Source data'!C269</f>
        <v>MURMUR</v>
      </c>
      <c r="D269">
        <f>'Source data'!D269</f>
        <v>1</v>
      </c>
      <c r="E269">
        <f>'Source data'!E269</f>
        <v>0.8</v>
      </c>
      <c r="F269">
        <f>'Source data'!F269</f>
        <v>16</v>
      </c>
      <c r="G269">
        <f>'Source data'!G269</f>
        <v>22500000</v>
      </c>
      <c r="H269">
        <f>'Source data'!H269</f>
        <v>1</v>
      </c>
      <c r="I269">
        <f>VLOOKUP(I$1&amp;$A269&amp;$C269&amp;$B269&amp;$G269&amp;$H269,'Source data'!$O$2:$P$2017,2, FALSE)</f>
        <v>2848004272</v>
      </c>
      <c r="J269">
        <f>VLOOKUP(J$1&amp;$A269&amp;$C269&amp;$B269&amp;$G269&amp;$H269,'Source data'!$O$2:$P$2017,2, FALSE)</f>
        <v>174405232</v>
      </c>
      <c r="K269">
        <f>VLOOKUP(K$1&amp;$A269&amp;$C269&amp;$B269&amp;$G269&amp;$H269,'Source data'!$O$2:$P$2017,2, FALSE)</f>
        <v>2400072</v>
      </c>
      <c r="L269">
        <f>VLOOKUP(L$1&amp;$A269&amp;$C269&amp;$B269&amp;$G269&amp;$H269,'Source data'!$O$2:$P$2017,2, FALSE)</f>
        <v>170871736</v>
      </c>
      <c r="M269">
        <f>VLOOKUP(M$1&amp;$A269&amp;$C269&amp;$B269&amp;$G269&amp;$H269,'Source data'!$O$2:$P$2017,2, FALSE)</f>
        <v>32813776</v>
      </c>
      <c r="N269">
        <f>VLOOKUP(N$1&amp;$A269&amp;$C269&amp;$B269&amp;$G269&amp;$H269,'Source data'!$O$2:$P$2017,2, FALSE)</f>
        <v>122403672</v>
      </c>
      <c r="O269">
        <f t="shared" si="24"/>
        <v>3022409504</v>
      </c>
      <c r="P269">
        <f t="shared" si="25"/>
        <v>5.77040377120254</v>
      </c>
      <c r="Q269">
        <f t="shared" si="26"/>
        <v>173271808</v>
      </c>
      <c r="R269">
        <f t="shared" si="27"/>
        <v>98.61485141310466</v>
      </c>
      <c r="S269">
        <f t="shared" si="28"/>
        <v>155217448</v>
      </c>
      <c r="T269">
        <f t="shared" si="29"/>
        <v>78.859479766733443</v>
      </c>
    </row>
    <row r="270" spans="1:20" x14ac:dyDescent="0.25">
      <c r="A270" t="str">
        <f>'Source data'!A270</f>
        <v>std_unordered</v>
      </c>
      <c r="B270" t="str">
        <f>'Source data'!B270</f>
        <v>find</v>
      </c>
      <c r="C270" t="str">
        <f>'Source data'!C270</f>
        <v>MURMUR</v>
      </c>
      <c r="D270">
        <f>'Source data'!D270</f>
        <v>1</v>
      </c>
      <c r="E270">
        <f>'Source data'!E270</f>
        <v>0.8</v>
      </c>
      <c r="F270">
        <f>'Source data'!F270</f>
        <v>16</v>
      </c>
      <c r="G270">
        <f>'Source data'!G270</f>
        <v>22500000</v>
      </c>
      <c r="H270">
        <f>'Source data'!H270</f>
        <v>2</v>
      </c>
      <c r="I270">
        <f>VLOOKUP(I$1&amp;$A270&amp;$C270&amp;$B270&amp;$G270&amp;$H270,'Source data'!$O$2:$P$2017,2, FALSE)</f>
        <v>3040004560</v>
      </c>
      <c r="J270">
        <f>VLOOKUP(J$1&amp;$A270&amp;$C270&amp;$B270&amp;$G270&amp;$H270,'Source data'!$O$2:$P$2017,2, FALSE)</f>
        <v>170405112</v>
      </c>
      <c r="K270">
        <f>VLOOKUP(K$1&amp;$A270&amp;$C270&amp;$B270&amp;$G270&amp;$H270,'Source data'!$O$2:$P$2017,2, FALSE)</f>
        <v>8000240</v>
      </c>
      <c r="L270">
        <f>VLOOKUP(L$1&amp;$A270&amp;$C270&amp;$B270&amp;$G270&amp;$H270,'Source data'!$O$2:$P$2017,2, FALSE)</f>
        <v>168070560</v>
      </c>
      <c r="M270">
        <f>VLOOKUP(M$1&amp;$A270&amp;$C270&amp;$B270&amp;$G270&amp;$H270,'Source data'!$O$2:$P$2017,2, FALSE)</f>
        <v>33614112</v>
      </c>
      <c r="N270">
        <f>VLOOKUP(N$1&amp;$A270&amp;$C270&amp;$B270&amp;$G270&amp;$H270,'Source data'!$O$2:$P$2017,2, FALSE)</f>
        <v>122403672</v>
      </c>
      <c r="O270">
        <f t="shared" si="24"/>
        <v>3210409672</v>
      </c>
      <c r="P270">
        <f t="shared" si="25"/>
        <v>5.3078930544662279</v>
      </c>
      <c r="Q270">
        <f t="shared" si="26"/>
        <v>176070800</v>
      </c>
      <c r="R270">
        <f t="shared" si="27"/>
        <v>95.456236922874211</v>
      </c>
      <c r="S270">
        <f t="shared" si="28"/>
        <v>156017784</v>
      </c>
      <c r="T270">
        <f t="shared" si="29"/>
        <v>78.454948443569734</v>
      </c>
    </row>
    <row r="271" spans="1:20" x14ac:dyDescent="0.25">
      <c r="A271" t="str">
        <f>'Source data'!A271</f>
        <v>std_unordered</v>
      </c>
      <c r="B271" t="str">
        <f>'Source data'!B271</f>
        <v>find</v>
      </c>
      <c r="C271" t="str">
        <f>'Source data'!C271</f>
        <v>MURMUR</v>
      </c>
      <c r="D271">
        <f>'Source data'!D271</f>
        <v>1</v>
      </c>
      <c r="E271">
        <f>'Source data'!E271</f>
        <v>0.8</v>
      </c>
      <c r="F271">
        <f>'Source data'!F271</f>
        <v>16</v>
      </c>
      <c r="G271">
        <f>'Source data'!G271</f>
        <v>22500000</v>
      </c>
      <c r="H271">
        <f>'Source data'!H271</f>
        <v>3</v>
      </c>
      <c r="I271">
        <f>VLOOKUP(I$1&amp;$A271&amp;$C271&amp;$B271&amp;$G271&amp;$H271,'Source data'!$O$2:$P$2017,2, FALSE)</f>
        <v>2800004200</v>
      </c>
      <c r="J271">
        <f>VLOOKUP(J$1&amp;$A271&amp;$C271&amp;$B271&amp;$G271&amp;$H271,'Source data'!$O$2:$P$2017,2, FALSE)</f>
        <v>172805184</v>
      </c>
      <c r="K271">
        <f>VLOOKUP(K$1&amp;$A271&amp;$C271&amp;$B271&amp;$G271&amp;$H271,'Source data'!$O$2:$P$2017,2, FALSE)</f>
        <v>2400072</v>
      </c>
      <c r="L271">
        <f>VLOOKUP(L$1&amp;$A271&amp;$C271&amp;$B271&amp;$G271&amp;$H271,'Source data'!$O$2:$P$2017,2, FALSE)</f>
        <v>169671232</v>
      </c>
      <c r="M271">
        <f>VLOOKUP(M$1&amp;$A271&amp;$C271&amp;$B271&amp;$G271&amp;$H271,'Source data'!$O$2:$P$2017,2, FALSE)</f>
        <v>36815456</v>
      </c>
      <c r="N271">
        <f>VLOOKUP(N$1&amp;$A271&amp;$C271&amp;$B271&amp;$G271&amp;$H271,'Source data'!$O$2:$P$2017,2, FALSE)</f>
        <v>121603648</v>
      </c>
      <c r="O271">
        <f t="shared" si="24"/>
        <v>2972809384</v>
      </c>
      <c r="P271">
        <f t="shared" si="25"/>
        <v>5.8128578619960383</v>
      </c>
      <c r="Q271">
        <f t="shared" si="26"/>
        <v>172071304</v>
      </c>
      <c r="R271">
        <f t="shared" si="27"/>
        <v>98.605187533186822</v>
      </c>
      <c r="S271">
        <f t="shared" si="28"/>
        <v>158419104</v>
      </c>
      <c r="T271">
        <f t="shared" si="29"/>
        <v>76.760721989691348</v>
      </c>
    </row>
    <row r="272" spans="1:20" x14ac:dyDescent="0.25">
      <c r="A272" t="str">
        <f>'Source data'!A272</f>
        <v>std_unordered</v>
      </c>
      <c r="B272" t="str">
        <f>'Source data'!B272</f>
        <v>find</v>
      </c>
      <c r="C272" t="str">
        <f>'Source data'!C272</f>
        <v>MURMUR</v>
      </c>
      <c r="D272">
        <f>'Source data'!D272</f>
        <v>1</v>
      </c>
      <c r="E272">
        <f>'Source data'!E272</f>
        <v>0.8</v>
      </c>
      <c r="F272">
        <f>'Source data'!F272</f>
        <v>16</v>
      </c>
      <c r="G272">
        <f>'Source data'!G272</f>
        <v>45000000</v>
      </c>
      <c r="H272">
        <f>'Source data'!H272</f>
        <v>1</v>
      </c>
      <c r="I272">
        <f>VLOOKUP(I$1&amp;$A272&amp;$C272&amp;$B272&amp;$G272&amp;$H272,'Source data'!$O$2:$P$2017,2, FALSE)</f>
        <v>5392008088</v>
      </c>
      <c r="J272">
        <f>VLOOKUP(J$1&amp;$A272&amp;$C272&amp;$B272&amp;$G272&amp;$H272,'Source data'!$O$2:$P$2017,2, FALSE)</f>
        <v>325609768</v>
      </c>
      <c r="K272">
        <f>VLOOKUP(K$1&amp;$A272&amp;$C272&amp;$B272&amp;$G272&amp;$H272,'Source data'!$O$2:$P$2017,2, FALSE)</f>
        <v>3200096</v>
      </c>
      <c r="L272">
        <f>VLOOKUP(L$1&amp;$A272&amp;$C272&amp;$B272&amp;$G272&amp;$H272,'Source data'!$O$2:$P$2017,2, FALSE)</f>
        <v>320134400</v>
      </c>
      <c r="M272">
        <f>VLOOKUP(M$1&amp;$A272&amp;$C272&amp;$B272&amp;$G272&amp;$H272,'Source data'!$O$2:$P$2017,2, FALSE)</f>
        <v>34414448</v>
      </c>
      <c r="N272">
        <f>VLOOKUP(N$1&amp;$A272&amp;$C272&amp;$B272&amp;$G272&amp;$H272,'Source data'!$O$2:$P$2017,2, FALSE)</f>
        <v>280008400</v>
      </c>
      <c r="O272">
        <f t="shared" si="24"/>
        <v>5717617856</v>
      </c>
      <c r="P272">
        <f t="shared" si="25"/>
        <v>5.6948501316559481</v>
      </c>
      <c r="Q272">
        <f t="shared" si="26"/>
        <v>323334496</v>
      </c>
      <c r="R272">
        <f t="shared" si="27"/>
        <v>99.010283146528238</v>
      </c>
      <c r="S272">
        <f t="shared" si="28"/>
        <v>314422848</v>
      </c>
      <c r="T272">
        <f t="shared" si="29"/>
        <v>89.054724165592447</v>
      </c>
    </row>
    <row r="273" spans="1:20" x14ac:dyDescent="0.25">
      <c r="A273" t="str">
        <f>'Source data'!A273</f>
        <v>std_unordered</v>
      </c>
      <c r="B273" t="str">
        <f>'Source data'!B273</f>
        <v>find</v>
      </c>
      <c r="C273" t="str">
        <f>'Source data'!C273</f>
        <v>MURMUR</v>
      </c>
      <c r="D273">
        <f>'Source data'!D273</f>
        <v>1</v>
      </c>
      <c r="E273">
        <f>'Source data'!E273</f>
        <v>0.8</v>
      </c>
      <c r="F273">
        <f>'Source data'!F273</f>
        <v>16</v>
      </c>
      <c r="G273">
        <f>'Source data'!G273</f>
        <v>45000000</v>
      </c>
      <c r="H273">
        <f>'Source data'!H273</f>
        <v>2</v>
      </c>
      <c r="I273">
        <f>VLOOKUP(I$1&amp;$A273&amp;$C273&amp;$B273&amp;$G273&amp;$H273,'Source data'!$O$2:$P$2017,2, FALSE)</f>
        <v>5600008400</v>
      </c>
      <c r="J273">
        <f>VLOOKUP(J$1&amp;$A273&amp;$C273&amp;$B273&amp;$G273&amp;$H273,'Source data'!$O$2:$P$2017,2, FALSE)</f>
        <v>320009600</v>
      </c>
      <c r="K273">
        <f>VLOOKUP(K$1&amp;$A273&amp;$C273&amp;$B273&amp;$G273&amp;$H273,'Source data'!$O$2:$P$2017,2, FALSE)</f>
        <v>8800264</v>
      </c>
      <c r="L273">
        <f>VLOOKUP(L$1&amp;$A273&amp;$C273&amp;$B273&amp;$G273&amp;$H273,'Source data'!$O$2:$P$2017,2, FALSE)</f>
        <v>315732552</v>
      </c>
      <c r="M273">
        <f>VLOOKUP(M$1&amp;$A273&amp;$C273&amp;$B273&amp;$G273&amp;$H273,'Source data'!$O$2:$P$2017,2, FALSE)</f>
        <v>34414448</v>
      </c>
      <c r="N273">
        <f>VLOOKUP(N$1&amp;$A273&amp;$C273&amp;$B273&amp;$G273&amp;$H273,'Source data'!$O$2:$P$2017,2, FALSE)</f>
        <v>278408352</v>
      </c>
      <c r="O273">
        <f t="shared" si="24"/>
        <v>5920018000</v>
      </c>
      <c r="P273">
        <f t="shared" si="25"/>
        <v>5.4055511317702072</v>
      </c>
      <c r="Q273">
        <f t="shared" si="26"/>
        <v>324532816</v>
      </c>
      <c r="R273">
        <f t="shared" si="27"/>
        <v>97.288328462906506</v>
      </c>
      <c r="S273">
        <f t="shared" si="28"/>
        <v>312822800</v>
      </c>
      <c r="T273">
        <f t="shared" si="29"/>
        <v>88.99874050101208</v>
      </c>
    </row>
    <row r="274" spans="1:20" x14ac:dyDescent="0.25">
      <c r="A274" t="str">
        <f>'Source data'!A274</f>
        <v>std_unordered</v>
      </c>
      <c r="B274" t="str">
        <f>'Source data'!B274</f>
        <v>find</v>
      </c>
      <c r="C274" t="str">
        <f>'Source data'!C274</f>
        <v>MURMUR</v>
      </c>
      <c r="D274">
        <f>'Source data'!D274</f>
        <v>1</v>
      </c>
      <c r="E274">
        <f>'Source data'!E274</f>
        <v>0.8</v>
      </c>
      <c r="F274">
        <f>'Source data'!F274</f>
        <v>16</v>
      </c>
      <c r="G274">
        <f>'Source data'!G274</f>
        <v>45000000</v>
      </c>
      <c r="H274">
        <f>'Source data'!H274</f>
        <v>3</v>
      </c>
      <c r="I274">
        <f>VLOOKUP(I$1&amp;$A274&amp;$C274&amp;$B274&amp;$G274&amp;$H274,'Source data'!$O$2:$P$2017,2, FALSE)</f>
        <v>5488008232</v>
      </c>
      <c r="J274">
        <f>VLOOKUP(J$1&amp;$A274&amp;$C274&amp;$B274&amp;$G274&amp;$H274,'Source data'!$O$2:$P$2017,2, FALSE)</f>
        <v>325609768</v>
      </c>
      <c r="K274">
        <f>VLOOKUP(K$1&amp;$A274&amp;$C274&amp;$B274&amp;$G274&amp;$H274,'Source data'!$O$2:$P$2017,2, FALSE)</f>
        <v>4000120</v>
      </c>
      <c r="L274">
        <f>VLOOKUP(L$1&amp;$A274&amp;$C274&amp;$B274&amp;$G274&amp;$H274,'Source data'!$O$2:$P$2017,2, FALSE)</f>
        <v>319334064</v>
      </c>
      <c r="M274">
        <f>VLOOKUP(M$1&amp;$A274&amp;$C274&amp;$B274&amp;$G274&amp;$H274,'Source data'!$O$2:$P$2017,2, FALSE)</f>
        <v>39216464</v>
      </c>
      <c r="N274">
        <f>VLOOKUP(N$1&amp;$A274&amp;$C274&amp;$B274&amp;$G274&amp;$H274,'Source data'!$O$2:$P$2017,2, FALSE)</f>
        <v>276808304</v>
      </c>
      <c r="O274">
        <f t="shared" si="24"/>
        <v>5813618000</v>
      </c>
      <c r="P274">
        <f t="shared" si="25"/>
        <v>5.6008111988094162</v>
      </c>
      <c r="Q274">
        <f t="shared" si="26"/>
        <v>323334184</v>
      </c>
      <c r="R274">
        <f t="shared" si="27"/>
        <v>98.762852739381245</v>
      </c>
      <c r="S274">
        <f t="shared" si="28"/>
        <v>316024768</v>
      </c>
      <c r="T274">
        <f t="shared" si="29"/>
        <v>87.590699220132009</v>
      </c>
    </row>
    <row r="275" spans="1:20" x14ac:dyDescent="0.25">
      <c r="A275" t="str">
        <f>'Source data'!A275</f>
        <v>std_unordered</v>
      </c>
      <c r="B275" t="str">
        <f>'Source data'!B275</f>
        <v>find</v>
      </c>
      <c r="C275" t="str">
        <f>'Source data'!C275</f>
        <v>MURMUR</v>
      </c>
      <c r="D275">
        <f>'Source data'!D275</f>
        <v>1</v>
      </c>
      <c r="E275">
        <f>'Source data'!E275</f>
        <v>0.8</v>
      </c>
      <c r="F275">
        <f>'Source data'!F275</f>
        <v>16</v>
      </c>
      <c r="G275">
        <f>'Source data'!G275</f>
        <v>90000000</v>
      </c>
      <c r="H275">
        <f>'Source data'!H275</f>
        <v>1</v>
      </c>
      <c r="I275">
        <f>VLOOKUP(I$1&amp;$A275&amp;$C275&amp;$B275&amp;$G275&amp;$H275,'Source data'!$O$2:$P$2017,2, FALSE)</f>
        <v>10672016008</v>
      </c>
      <c r="J275">
        <f>VLOOKUP(J$1&amp;$A275&amp;$C275&amp;$B275&amp;$G275&amp;$H275,'Source data'!$O$2:$P$2017,2, FALSE)</f>
        <v>640019200</v>
      </c>
      <c r="K275">
        <f>VLOOKUP(K$1&amp;$A275&amp;$C275&amp;$B275&amp;$G275&amp;$H275,'Source data'!$O$2:$P$2017,2, FALSE)</f>
        <v>12000360</v>
      </c>
      <c r="L275">
        <f>VLOOKUP(L$1&amp;$A275&amp;$C275&amp;$B275&amp;$G275&amp;$H275,'Source data'!$O$2:$P$2017,2, FALSE)</f>
        <v>633465944</v>
      </c>
      <c r="M275">
        <f>VLOOKUP(M$1&amp;$A275&amp;$C275&amp;$B275&amp;$G275&amp;$H275,'Source data'!$O$2:$P$2017,2, FALSE)</f>
        <v>43218144</v>
      </c>
      <c r="N275">
        <f>VLOOKUP(N$1&amp;$A275&amp;$C275&amp;$B275&amp;$G275&amp;$H275,'Source data'!$O$2:$P$2017,2, FALSE)</f>
        <v>589617688</v>
      </c>
      <c r="O275">
        <f t="shared" si="24"/>
        <v>11312035208</v>
      </c>
      <c r="P275">
        <f t="shared" si="25"/>
        <v>5.6578607494730138</v>
      </c>
      <c r="Q275">
        <f t="shared" si="26"/>
        <v>645466304</v>
      </c>
      <c r="R275">
        <f t="shared" si="27"/>
        <v>98.140823165263171</v>
      </c>
      <c r="S275">
        <f t="shared" si="28"/>
        <v>632835832</v>
      </c>
      <c r="T275">
        <f t="shared" si="29"/>
        <v>93.170717931155323</v>
      </c>
    </row>
    <row r="276" spans="1:20" x14ac:dyDescent="0.25">
      <c r="A276" t="str">
        <f>'Source data'!A276</f>
        <v>std_unordered</v>
      </c>
      <c r="B276" t="str">
        <f>'Source data'!B276</f>
        <v>find</v>
      </c>
      <c r="C276" t="str">
        <f>'Source data'!C276</f>
        <v>MURMUR</v>
      </c>
      <c r="D276">
        <f>'Source data'!D276</f>
        <v>1</v>
      </c>
      <c r="E276">
        <f>'Source data'!E276</f>
        <v>0.8</v>
      </c>
      <c r="F276">
        <f>'Source data'!F276</f>
        <v>16</v>
      </c>
      <c r="G276">
        <f>'Source data'!G276</f>
        <v>90000000</v>
      </c>
      <c r="H276">
        <f>'Source data'!H276</f>
        <v>2</v>
      </c>
      <c r="I276">
        <f>VLOOKUP(I$1&amp;$A276&amp;$C276&amp;$B276&amp;$G276&amp;$H276,'Source data'!$O$2:$P$2017,2, FALSE)</f>
        <v>10560015840</v>
      </c>
      <c r="J276">
        <f>VLOOKUP(J$1&amp;$A276&amp;$C276&amp;$B276&amp;$G276&amp;$H276,'Source data'!$O$2:$P$2017,2, FALSE)</f>
        <v>644019320</v>
      </c>
      <c r="K276">
        <f>VLOOKUP(K$1&amp;$A276&amp;$C276&amp;$B276&amp;$G276&amp;$H276,'Source data'!$O$2:$P$2017,2, FALSE)</f>
        <v>7200216</v>
      </c>
      <c r="L276">
        <f>VLOOKUP(L$1&amp;$A276&amp;$C276&amp;$B276&amp;$G276&amp;$H276,'Source data'!$O$2:$P$2017,2, FALSE)</f>
        <v>635066616</v>
      </c>
      <c r="M276">
        <f>VLOOKUP(M$1&amp;$A276&amp;$C276&amp;$B276&amp;$G276&amp;$H276,'Source data'!$O$2:$P$2017,2, FALSE)</f>
        <v>44018480</v>
      </c>
      <c r="N276">
        <f>VLOOKUP(N$1&amp;$A276&amp;$C276&amp;$B276&amp;$G276&amp;$H276,'Source data'!$O$2:$P$2017,2, FALSE)</f>
        <v>590417712</v>
      </c>
      <c r="O276">
        <f t="shared" si="24"/>
        <v>11204035160</v>
      </c>
      <c r="P276">
        <f t="shared" si="25"/>
        <v>5.7481015616520077</v>
      </c>
      <c r="Q276">
        <f t="shared" si="26"/>
        <v>642266832</v>
      </c>
      <c r="R276">
        <f t="shared" si="27"/>
        <v>98.8789369711684</v>
      </c>
      <c r="S276">
        <f t="shared" si="28"/>
        <v>634436192</v>
      </c>
      <c r="T276">
        <f t="shared" si="29"/>
        <v>93.061795566669062</v>
      </c>
    </row>
    <row r="277" spans="1:20" x14ac:dyDescent="0.25">
      <c r="A277" t="str">
        <f>'Source data'!A277</f>
        <v>std_unordered</v>
      </c>
      <c r="B277" t="str">
        <f>'Source data'!B277</f>
        <v>find</v>
      </c>
      <c r="C277" t="str">
        <f>'Source data'!C277</f>
        <v>MURMUR</v>
      </c>
      <c r="D277">
        <f>'Source data'!D277</f>
        <v>1</v>
      </c>
      <c r="E277">
        <f>'Source data'!E277</f>
        <v>0.8</v>
      </c>
      <c r="F277">
        <f>'Source data'!F277</f>
        <v>16</v>
      </c>
      <c r="G277">
        <f>'Source data'!G277</f>
        <v>90000000</v>
      </c>
      <c r="H277">
        <f>'Source data'!H277</f>
        <v>3</v>
      </c>
      <c r="I277">
        <f>VLOOKUP(I$1&amp;$A277&amp;$C277&amp;$B277&amp;$G277&amp;$H277,'Source data'!$O$2:$P$2017,2, FALSE)</f>
        <v>10672016008</v>
      </c>
      <c r="J277">
        <f>VLOOKUP(J$1&amp;$A277&amp;$C277&amp;$B277&amp;$G277&amp;$H277,'Source data'!$O$2:$P$2017,2, FALSE)</f>
        <v>640819224</v>
      </c>
      <c r="K277">
        <f>VLOOKUP(K$1&amp;$A277&amp;$C277&amp;$B277&amp;$G277&amp;$H277,'Source data'!$O$2:$P$2017,2, FALSE)</f>
        <v>8000240</v>
      </c>
      <c r="L277">
        <f>VLOOKUP(L$1&amp;$A277&amp;$C277&amp;$B277&amp;$G277&amp;$H277,'Source data'!$O$2:$P$2017,2, FALSE)</f>
        <v>631865272</v>
      </c>
      <c r="M277">
        <f>VLOOKUP(M$1&amp;$A277&amp;$C277&amp;$B277&amp;$G277&amp;$H277,'Source data'!$O$2:$P$2017,2, FALSE)</f>
        <v>45619152</v>
      </c>
      <c r="N277">
        <f>VLOOKUP(N$1&amp;$A277&amp;$C277&amp;$B277&amp;$G277&amp;$H277,'Source data'!$O$2:$P$2017,2, FALSE)</f>
        <v>587217616</v>
      </c>
      <c r="O277">
        <f t="shared" si="24"/>
        <v>11312835232</v>
      </c>
      <c r="P277">
        <f t="shared" si="25"/>
        <v>5.6645324612114001</v>
      </c>
      <c r="Q277">
        <f t="shared" si="26"/>
        <v>639865512</v>
      </c>
      <c r="R277">
        <f t="shared" si="27"/>
        <v>98.749699765034364</v>
      </c>
      <c r="S277">
        <f t="shared" si="28"/>
        <v>632836768</v>
      </c>
      <c r="T277">
        <f t="shared" si="29"/>
        <v>92.791324033814675</v>
      </c>
    </row>
    <row r="278" spans="1:20" x14ac:dyDescent="0.25">
      <c r="A278" t="str">
        <f>'Source data'!A278</f>
        <v>std_unordered</v>
      </c>
      <c r="B278" t="str">
        <f>'Source data'!B278</f>
        <v>insert</v>
      </c>
      <c r="C278" t="str">
        <f>'Source data'!C278</f>
        <v>MURMUR</v>
      </c>
      <c r="D278">
        <f>'Source data'!D278</f>
        <v>1</v>
      </c>
      <c r="E278">
        <f>'Source data'!E278</f>
        <v>0.8</v>
      </c>
      <c r="F278">
        <f>'Source data'!F278</f>
        <v>16</v>
      </c>
      <c r="G278">
        <f>'Source data'!G278</f>
        <v>11300000</v>
      </c>
      <c r="H278">
        <f>'Source data'!H278</f>
        <v>1</v>
      </c>
      <c r="I278">
        <f>VLOOKUP(I$1&amp;$A278&amp;$C278&amp;$B278&amp;$G278&amp;$H278,'Source data'!$O$2:$P$2017,2, FALSE)</f>
        <v>1296001944</v>
      </c>
      <c r="J278">
        <f>VLOOKUP(J$1&amp;$A278&amp;$C278&amp;$B278&amp;$G278&amp;$H278,'Source data'!$O$2:$P$2017,2, FALSE)</f>
        <v>76002280</v>
      </c>
      <c r="K278">
        <f>VLOOKUP(K$1&amp;$A278&amp;$C278&amp;$B278&amp;$G278&amp;$H278,'Source data'!$O$2:$P$2017,2, FALSE)</f>
        <v>4800144</v>
      </c>
      <c r="L278">
        <f>VLOOKUP(L$1&amp;$A278&amp;$C278&amp;$B278&amp;$G278&amp;$H278,'Source data'!$O$2:$P$2017,2, FALSE)</f>
        <v>71630072</v>
      </c>
      <c r="M278">
        <f>VLOOKUP(M$1&amp;$A278&amp;$C278&amp;$B278&amp;$G278&amp;$H278,'Source data'!$O$2:$P$2017,2, FALSE)</f>
        <v>30012600</v>
      </c>
      <c r="N278">
        <f>VLOOKUP(N$1&amp;$A278&amp;$C278&amp;$B278&amp;$G278&amp;$H278,'Source data'!$O$2:$P$2017,2, FALSE)</f>
        <v>47201416</v>
      </c>
      <c r="O278">
        <f t="shared" si="24"/>
        <v>1372004224</v>
      </c>
      <c r="P278">
        <f t="shared" si="25"/>
        <v>5.5395077267633832</v>
      </c>
      <c r="Q278">
        <f t="shared" si="26"/>
        <v>76430216</v>
      </c>
      <c r="R278">
        <f t="shared" si="27"/>
        <v>93.719572897713647</v>
      </c>
      <c r="S278">
        <f t="shared" si="28"/>
        <v>77214016</v>
      </c>
      <c r="T278">
        <f t="shared" si="29"/>
        <v>61.130632034474154</v>
      </c>
    </row>
    <row r="279" spans="1:20" x14ac:dyDescent="0.25">
      <c r="A279" t="str">
        <f>'Source data'!A279</f>
        <v>std_unordered</v>
      </c>
      <c r="B279" t="str">
        <f>'Source data'!B279</f>
        <v>insert</v>
      </c>
      <c r="C279" t="str">
        <f>'Source data'!C279</f>
        <v>MURMUR</v>
      </c>
      <c r="D279">
        <f>'Source data'!D279</f>
        <v>1</v>
      </c>
      <c r="E279">
        <f>'Source data'!E279</f>
        <v>0.8</v>
      </c>
      <c r="F279">
        <f>'Source data'!F279</f>
        <v>16</v>
      </c>
      <c r="G279">
        <f>'Source data'!G279</f>
        <v>11300000</v>
      </c>
      <c r="H279">
        <f>'Source data'!H279</f>
        <v>2</v>
      </c>
      <c r="I279">
        <f>VLOOKUP(I$1&amp;$A279&amp;$C279&amp;$B279&amp;$G279&amp;$H279,'Source data'!$O$2:$P$2017,2, FALSE)</f>
        <v>1296001944</v>
      </c>
      <c r="J279">
        <f>VLOOKUP(J$1&amp;$A279&amp;$C279&amp;$B279&amp;$G279&amp;$H279,'Source data'!$O$2:$P$2017,2, FALSE)</f>
        <v>84802544</v>
      </c>
      <c r="K279">
        <f>VLOOKUP(K$1&amp;$A279&amp;$C279&amp;$B279&amp;$G279&amp;$H279,'Source data'!$O$2:$P$2017,2, FALSE)</f>
        <v>800024</v>
      </c>
      <c r="L279">
        <f>VLOOKUP(L$1&amp;$A279&amp;$C279&amp;$B279&amp;$G279&amp;$H279,'Source data'!$O$2:$P$2017,2, FALSE)</f>
        <v>78833096</v>
      </c>
      <c r="M279">
        <f>VLOOKUP(M$1&amp;$A279&amp;$C279&amp;$B279&amp;$G279&amp;$H279,'Source data'!$O$2:$P$2017,2, FALSE)</f>
        <v>24810416</v>
      </c>
      <c r="N279">
        <f>VLOOKUP(N$1&amp;$A279&amp;$C279&amp;$B279&amp;$G279&amp;$H279,'Source data'!$O$2:$P$2017,2, FALSE)</f>
        <v>49601488</v>
      </c>
      <c r="O279">
        <f t="shared" si="24"/>
        <v>1380804488</v>
      </c>
      <c r="P279">
        <f t="shared" si="25"/>
        <v>6.1415316025537141</v>
      </c>
      <c r="Q279">
        <f t="shared" si="26"/>
        <v>79633120</v>
      </c>
      <c r="R279">
        <f t="shared" si="27"/>
        <v>98.99536273349581</v>
      </c>
      <c r="S279">
        <f t="shared" si="28"/>
        <v>74411904</v>
      </c>
      <c r="T279">
        <f t="shared" si="29"/>
        <v>66.658001386444838</v>
      </c>
    </row>
    <row r="280" spans="1:20" x14ac:dyDescent="0.25">
      <c r="A280" t="str">
        <f>'Source data'!A280</f>
        <v>std_unordered</v>
      </c>
      <c r="B280" t="str">
        <f>'Source data'!B280</f>
        <v>insert</v>
      </c>
      <c r="C280" t="str">
        <f>'Source data'!C280</f>
        <v>MURMUR</v>
      </c>
      <c r="D280">
        <f>'Source data'!D280</f>
        <v>1</v>
      </c>
      <c r="E280">
        <f>'Source data'!E280</f>
        <v>0.8</v>
      </c>
      <c r="F280">
        <f>'Source data'!F280</f>
        <v>16</v>
      </c>
      <c r="G280">
        <f>'Source data'!G280</f>
        <v>11300000</v>
      </c>
      <c r="H280">
        <f>'Source data'!H280</f>
        <v>3</v>
      </c>
      <c r="I280">
        <f>VLOOKUP(I$1&amp;$A280&amp;$C280&amp;$B280&amp;$G280&amp;$H280,'Source data'!$O$2:$P$2017,2, FALSE)</f>
        <v>1456002184</v>
      </c>
      <c r="J280">
        <f>VLOOKUP(J$1&amp;$A280&amp;$C280&amp;$B280&amp;$G280&amp;$H280,'Source data'!$O$2:$P$2017,2, FALSE)</f>
        <v>77602328</v>
      </c>
      <c r="K280">
        <f>VLOOKUP(K$1&amp;$A280&amp;$C280&amp;$B280&amp;$G280&amp;$H280,'Source data'!$O$2:$P$2017,2, FALSE)</f>
        <v>800024</v>
      </c>
      <c r="L280">
        <f>VLOOKUP(L$1&amp;$A280&amp;$C280&amp;$B280&amp;$G280&amp;$H280,'Source data'!$O$2:$P$2017,2, FALSE)</f>
        <v>76432088</v>
      </c>
      <c r="M280">
        <f>VLOOKUP(M$1&amp;$A280&amp;$C280&amp;$B280&amp;$G280&amp;$H280,'Source data'!$O$2:$P$2017,2, FALSE)</f>
        <v>23209744</v>
      </c>
      <c r="N280">
        <f>VLOOKUP(N$1&amp;$A280&amp;$C280&amp;$B280&amp;$G280&amp;$H280,'Source data'!$O$2:$P$2017,2, FALSE)</f>
        <v>50401512</v>
      </c>
      <c r="O280">
        <f t="shared" si="24"/>
        <v>1533604512</v>
      </c>
      <c r="P280">
        <f t="shared" si="25"/>
        <v>5.0601264793357625</v>
      </c>
      <c r="Q280">
        <f t="shared" si="26"/>
        <v>77232112</v>
      </c>
      <c r="R280">
        <f t="shared" si="27"/>
        <v>98.964130360697638</v>
      </c>
      <c r="S280">
        <f t="shared" si="28"/>
        <v>73611256</v>
      </c>
      <c r="T280">
        <f t="shared" si="29"/>
        <v>68.469843796714997</v>
      </c>
    </row>
    <row r="281" spans="1:20" x14ac:dyDescent="0.25">
      <c r="A281" t="str">
        <f>'Source data'!A281</f>
        <v>std_unordered</v>
      </c>
      <c r="B281" t="str">
        <f>'Source data'!B281</f>
        <v>insert</v>
      </c>
      <c r="C281" t="str">
        <f>'Source data'!C281</f>
        <v>MURMUR</v>
      </c>
      <c r="D281">
        <f>'Source data'!D281</f>
        <v>1</v>
      </c>
      <c r="E281">
        <f>'Source data'!E281</f>
        <v>0.8</v>
      </c>
      <c r="F281">
        <f>'Source data'!F281</f>
        <v>16</v>
      </c>
      <c r="G281">
        <f>'Source data'!G281</f>
        <v>22500000</v>
      </c>
      <c r="H281">
        <f>'Source data'!H281</f>
        <v>1</v>
      </c>
      <c r="I281">
        <f>VLOOKUP(I$1&amp;$A281&amp;$C281&amp;$B281&amp;$G281&amp;$H281,'Source data'!$O$2:$P$2017,2, FALSE)</f>
        <v>2816004224</v>
      </c>
      <c r="J281">
        <f>VLOOKUP(J$1&amp;$A281&amp;$C281&amp;$B281&amp;$G281&amp;$H281,'Source data'!$O$2:$P$2017,2, FALSE)</f>
        <v>175205256</v>
      </c>
      <c r="K281">
        <f>VLOOKUP(K$1&amp;$A281&amp;$C281&amp;$B281&amp;$G281&amp;$H281,'Source data'!$O$2:$P$2017,2, FALSE)</f>
        <v>2400072</v>
      </c>
      <c r="L281">
        <f>VLOOKUP(L$1&amp;$A281&amp;$C281&amp;$B281&amp;$G281&amp;$H281,'Source data'!$O$2:$P$2017,2, FALSE)</f>
        <v>171271904</v>
      </c>
      <c r="M281">
        <f>VLOOKUP(M$1&amp;$A281&amp;$C281&amp;$B281&amp;$G281&amp;$H281,'Source data'!$O$2:$P$2017,2, FALSE)</f>
        <v>34014280</v>
      </c>
      <c r="N281">
        <f>VLOOKUP(N$1&amp;$A281&amp;$C281&amp;$B281&amp;$G281&amp;$H281,'Source data'!$O$2:$P$2017,2, FALSE)</f>
        <v>122403672</v>
      </c>
      <c r="O281">
        <f t="shared" si="24"/>
        <v>2991209480</v>
      </c>
      <c r="P281">
        <f t="shared" si="25"/>
        <v>5.8573382162455569</v>
      </c>
      <c r="Q281">
        <f t="shared" si="26"/>
        <v>173671976</v>
      </c>
      <c r="R281">
        <f t="shared" si="27"/>
        <v>98.618043016911372</v>
      </c>
      <c r="S281">
        <f t="shared" si="28"/>
        <v>156417952</v>
      </c>
      <c r="T281">
        <f t="shared" si="29"/>
        <v>78.254235166050506</v>
      </c>
    </row>
    <row r="282" spans="1:20" x14ac:dyDescent="0.25">
      <c r="A282" t="str">
        <f>'Source data'!A282</f>
        <v>std_unordered</v>
      </c>
      <c r="B282" t="str">
        <f>'Source data'!B282</f>
        <v>insert</v>
      </c>
      <c r="C282" t="str">
        <f>'Source data'!C282</f>
        <v>MURMUR</v>
      </c>
      <c r="D282">
        <f>'Source data'!D282</f>
        <v>1</v>
      </c>
      <c r="E282">
        <f>'Source data'!E282</f>
        <v>0.8</v>
      </c>
      <c r="F282">
        <f>'Source data'!F282</f>
        <v>16</v>
      </c>
      <c r="G282">
        <f>'Source data'!G282</f>
        <v>22500000</v>
      </c>
      <c r="H282">
        <f>'Source data'!H282</f>
        <v>2</v>
      </c>
      <c r="I282">
        <f>VLOOKUP(I$1&amp;$A282&amp;$C282&amp;$B282&amp;$G282&amp;$H282,'Source data'!$O$2:$P$2017,2, FALSE)</f>
        <v>3024004536</v>
      </c>
      <c r="J282">
        <f>VLOOKUP(J$1&amp;$A282&amp;$C282&amp;$B282&amp;$G282&amp;$H282,'Source data'!$O$2:$P$2017,2, FALSE)</f>
        <v>171205136</v>
      </c>
      <c r="K282">
        <f>VLOOKUP(K$1&amp;$A282&amp;$C282&amp;$B282&amp;$G282&amp;$H282,'Source data'!$O$2:$P$2017,2, FALSE)</f>
        <v>7200216</v>
      </c>
      <c r="L282">
        <f>VLOOKUP(L$1&amp;$A282&amp;$C282&amp;$B282&amp;$G282&amp;$H282,'Source data'!$O$2:$P$2017,2, FALSE)</f>
        <v>168470728</v>
      </c>
      <c r="M282">
        <f>VLOOKUP(M$1&amp;$A282&amp;$C282&amp;$B282&amp;$G282&amp;$H282,'Source data'!$O$2:$P$2017,2, FALSE)</f>
        <v>36415288</v>
      </c>
      <c r="N282">
        <f>VLOOKUP(N$1&amp;$A282&amp;$C282&amp;$B282&amp;$G282&amp;$H282,'Source data'!$O$2:$P$2017,2, FALSE)</f>
        <v>122403672</v>
      </c>
      <c r="O282">
        <f t="shared" si="24"/>
        <v>3195209672</v>
      </c>
      <c r="P282">
        <f t="shared" si="25"/>
        <v>5.3581815772620756</v>
      </c>
      <c r="Q282">
        <f t="shared" si="26"/>
        <v>175670944</v>
      </c>
      <c r="R282">
        <f t="shared" si="27"/>
        <v>95.901305112813645</v>
      </c>
      <c r="S282">
        <f t="shared" si="28"/>
        <v>158818960</v>
      </c>
      <c r="T282">
        <f t="shared" si="29"/>
        <v>77.071196033521431</v>
      </c>
    </row>
    <row r="283" spans="1:20" x14ac:dyDescent="0.25">
      <c r="A283" t="str">
        <f>'Source data'!A283</f>
        <v>std_unordered</v>
      </c>
      <c r="B283" t="str">
        <f>'Source data'!B283</f>
        <v>insert</v>
      </c>
      <c r="C283" t="str">
        <f>'Source data'!C283</f>
        <v>MURMUR</v>
      </c>
      <c r="D283">
        <f>'Source data'!D283</f>
        <v>1</v>
      </c>
      <c r="E283">
        <f>'Source data'!E283</f>
        <v>0.8</v>
      </c>
      <c r="F283">
        <f>'Source data'!F283</f>
        <v>16</v>
      </c>
      <c r="G283">
        <f>'Source data'!G283</f>
        <v>22500000</v>
      </c>
      <c r="H283">
        <f>'Source data'!H283</f>
        <v>3</v>
      </c>
      <c r="I283">
        <f>VLOOKUP(I$1&amp;$A283&amp;$C283&amp;$B283&amp;$G283&amp;$H283,'Source data'!$O$2:$P$2017,2, FALSE)</f>
        <v>2912004368</v>
      </c>
      <c r="J283">
        <f>VLOOKUP(J$1&amp;$A283&amp;$C283&amp;$B283&amp;$G283&amp;$H283,'Source data'!$O$2:$P$2017,2, FALSE)</f>
        <v>171205136</v>
      </c>
      <c r="K283">
        <f>VLOOKUP(K$1&amp;$A283&amp;$C283&amp;$B283&amp;$G283&amp;$H283,'Source data'!$O$2:$P$2017,2, FALSE)</f>
        <v>3200096</v>
      </c>
      <c r="L283">
        <f>VLOOKUP(L$1&amp;$A283&amp;$C283&amp;$B283&amp;$G283&amp;$H283,'Source data'!$O$2:$P$2017,2, FALSE)</f>
        <v>168070560</v>
      </c>
      <c r="M283">
        <f>VLOOKUP(M$1&amp;$A283&amp;$C283&amp;$B283&amp;$G283&amp;$H283,'Source data'!$O$2:$P$2017,2, FALSE)</f>
        <v>38015960</v>
      </c>
      <c r="N283">
        <f>VLOOKUP(N$1&amp;$A283&amp;$C283&amp;$B283&amp;$G283&amp;$H283,'Source data'!$O$2:$P$2017,2, FALSE)</f>
        <v>123203696</v>
      </c>
      <c r="O283">
        <f t="shared" si="24"/>
        <v>3083209504</v>
      </c>
      <c r="P283">
        <f t="shared" si="25"/>
        <v>5.5528220115398295</v>
      </c>
      <c r="Q283">
        <f t="shared" si="26"/>
        <v>171270656</v>
      </c>
      <c r="R283">
        <f t="shared" si="27"/>
        <v>98.131556172704791</v>
      </c>
      <c r="S283">
        <f t="shared" si="28"/>
        <v>161219656</v>
      </c>
      <c r="T283">
        <f t="shared" si="29"/>
        <v>76.419773529351772</v>
      </c>
    </row>
    <row r="284" spans="1:20" x14ac:dyDescent="0.25">
      <c r="A284" t="str">
        <f>'Source data'!A284</f>
        <v>std_unordered</v>
      </c>
      <c r="B284" t="str">
        <f>'Source data'!B284</f>
        <v>insert</v>
      </c>
      <c r="C284" t="str">
        <f>'Source data'!C284</f>
        <v>MURMUR</v>
      </c>
      <c r="D284">
        <f>'Source data'!D284</f>
        <v>1</v>
      </c>
      <c r="E284">
        <f>'Source data'!E284</f>
        <v>0.8</v>
      </c>
      <c r="F284">
        <f>'Source data'!F284</f>
        <v>16</v>
      </c>
      <c r="G284">
        <f>'Source data'!G284</f>
        <v>45000000</v>
      </c>
      <c r="H284">
        <f>'Source data'!H284</f>
        <v>1</v>
      </c>
      <c r="I284">
        <f>VLOOKUP(I$1&amp;$A284&amp;$C284&amp;$B284&amp;$G284&amp;$H284,'Source data'!$O$2:$P$2017,2, FALSE)</f>
        <v>5952008928</v>
      </c>
      <c r="J284">
        <f>VLOOKUP(J$1&amp;$A284&amp;$C284&amp;$B284&amp;$G284&amp;$H284,'Source data'!$O$2:$P$2017,2, FALSE)</f>
        <v>319209576</v>
      </c>
      <c r="K284">
        <f>VLOOKUP(K$1&amp;$A284&amp;$C284&amp;$B284&amp;$G284&amp;$H284,'Source data'!$O$2:$P$2017,2, FALSE)</f>
        <v>6400192</v>
      </c>
      <c r="L284">
        <f>VLOOKUP(L$1&amp;$A284&amp;$C284&amp;$B284&amp;$G284&amp;$H284,'Source data'!$O$2:$P$2017,2, FALSE)</f>
        <v>313331544</v>
      </c>
      <c r="M284">
        <f>VLOOKUP(M$1&amp;$A284&amp;$C284&amp;$B284&amp;$G284&amp;$H284,'Source data'!$O$2:$P$2017,2, FALSE)</f>
        <v>38816296</v>
      </c>
      <c r="N284">
        <f>VLOOKUP(N$1&amp;$A284&amp;$C284&amp;$B284&amp;$G284&amp;$H284,'Source data'!$O$2:$P$2017,2, FALSE)</f>
        <v>274408232</v>
      </c>
      <c r="O284">
        <f t="shared" si="24"/>
        <v>6271218504</v>
      </c>
      <c r="P284">
        <f t="shared" si="25"/>
        <v>5.0900726198010338</v>
      </c>
      <c r="Q284">
        <f t="shared" si="26"/>
        <v>319731736</v>
      </c>
      <c r="R284">
        <f t="shared" si="27"/>
        <v>97.998261892901368</v>
      </c>
      <c r="S284">
        <f t="shared" si="28"/>
        <v>313224528</v>
      </c>
      <c r="T284">
        <f t="shared" si="29"/>
        <v>87.607517122669265</v>
      </c>
    </row>
    <row r="285" spans="1:20" x14ac:dyDescent="0.25">
      <c r="A285" t="str">
        <f>'Source data'!A285</f>
        <v>std_unordered</v>
      </c>
      <c r="B285" t="str">
        <f>'Source data'!B285</f>
        <v>insert</v>
      </c>
      <c r="C285" t="str">
        <f>'Source data'!C285</f>
        <v>MURMUR</v>
      </c>
      <c r="D285">
        <f>'Source data'!D285</f>
        <v>1</v>
      </c>
      <c r="E285">
        <f>'Source data'!E285</f>
        <v>0.8</v>
      </c>
      <c r="F285">
        <f>'Source data'!F285</f>
        <v>16</v>
      </c>
      <c r="G285">
        <f>'Source data'!G285</f>
        <v>45000000</v>
      </c>
      <c r="H285">
        <f>'Source data'!H285</f>
        <v>2</v>
      </c>
      <c r="I285">
        <f>VLOOKUP(I$1&amp;$A285&amp;$C285&amp;$B285&amp;$G285&amp;$H285,'Source data'!$O$2:$P$2017,2, FALSE)</f>
        <v>6160009240</v>
      </c>
      <c r="J285">
        <f>VLOOKUP(J$1&amp;$A285&amp;$C285&amp;$B285&amp;$G285&amp;$H285,'Source data'!$O$2:$P$2017,2, FALSE)</f>
        <v>323209696</v>
      </c>
      <c r="K285">
        <f>VLOOKUP(K$1&amp;$A285&amp;$C285&amp;$B285&amp;$G285&amp;$H285,'Source data'!$O$2:$P$2017,2, FALSE)</f>
        <v>10400312</v>
      </c>
      <c r="L285">
        <f>VLOOKUP(L$1&amp;$A285&amp;$C285&amp;$B285&amp;$G285&amp;$H285,'Source data'!$O$2:$P$2017,2, FALSE)</f>
        <v>317733392</v>
      </c>
      <c r="M285">
        <f>VLOOKUP(M$1&amp;$A285&amp;$C285&amp;$B285&amp;$G285&amp;$H285,'Source data'!$O$2:$P$2017,2, FALSE)</f>
        <v>37215624</v>
      </c>
      <c r="N285">
        <f>VLOOKUP(N$1&amp;$A285&amp;$C285&amp;$B285&amp;$G285&amp;$H285,'Source data'!$O$2:$P$2017,2, FALSE)</f>
        <v>276808304</v>
      </c>
      <c r="O285">
        <f t="shared" si="24"/>
        <v>6483218936</v>
      </c>
      <c r="P285">
        <f t="shared" si="25"/>
        <v>4.985327492262865</v>
      </c>
      <c r="Q285">
        <f t="shared" si="26"/>
        <v>328133704</v>
      </c>
      <c r="R285">
        <f t="shared" si="27"/>
        <v>96.830465181351812</v>
      </c>
      <c r="S285">
        <f t="shared" si="28"/>
        <v>314023928</v>
      </c>
      <c r="T285">
        <f t="shared" si="29"/>
        <v>88.148793553082356</v>
      </c>
    </row>
    <row r="286" spans="1:20" x14ac:dyDescent="0.25">
      <c r="A286" t="str">
        <f>'Source data'!A286</f>
        <v>std_unordered</v>
      </c>
      <c r="B286" t="str">
        <f>'Source data'!B286</f>
        <v>insert</v>
      </c>
      <c r="C286" t="str">
        <f>'Source data'!C286</f>
        <v>MURMUR</v>
      </c>
      <c r="D286">
        <f>'Source data'!D286</f>
        <v>1</v>
      </c>
      <c r="E286">
        <f>'Source data'!E286</f>
        <v>0.8</v>
      </c>
      <c r="F286">
        <f>'Source data'!F286</f>
        <v>16</v>
      </c>
      <c r="G286">
        <f>'Source data'!G286</f>
        <v>45000000</v>
      </c>
      <c r="H286">
        <f>'Source data'!H286</f>
        <v>3</v>
      </c>
      <c r="I286">
        <f>VLOOKUP(I$1&amp;$A286&amp;$C286&amp;$B286&amp;$G286&amp;$H286,'Source data'!$O$2:$P$2017,2, FALSE)</f>
        <v>6000009000</v>
      </c>
      <c r="J286">
        <f>VLOOKUP(J$1&amp;$A286&amp;$C286&amp;$B286&amp;$G286&amp;$H286,'Source data'!$O$2:$P$2017,2, FALSE)</f>
        <v>324009720</v>
      </c>
      <c r="K286">
        <f>VLOOKUP(K$1&amp;$A286&amp;$C286&amp;$B286&amp;$G286&amp;$H286,'Source data'!$O$2:$P$2017,2, FALSE)</f>
        <v>10400312</v>
      </c>
      <c r="L286">
        <f>VLOOKUP(L$1&amp;$A286&amp;$C286&amp;$B286&amp;$G286&amp;$H286,'Source data'!$O$2:$P$2017,2, FALSE)</f>
        <v>316933056</v>
      </c>
      <c r="M286">
        <f>VLOOKUP(M$1&amp;$A286&amp;$C286&amp;$B286&amp;$G286&amp;$H286,'Source data'!$O$2:$P$2017,2, FALSE)</f>
        <v>39216464</v>
      </c>
      <c r="N286">
        <f>VLOOKUP(N$1&amp;$A286&amp;$C286&amp;$B286&amp;$G286&amp;$H286,'Source data'!$O$2:$P$2017,2, FALSE)</f>
        <v>275208256</v>
      </c>
      <c r="O286">
        <f t="shared" si="24"/>
        <v>6324018720</v>
      </c>
      <c r="P286">
        <f t="shared" si="25"/>
        <v>5.1234781923605688</v>
      </c>
      <c r="Q286">
        <f t="shared" si="26"/>
        <v>327333368</v>
      </c>
      <c r="R286">
        <f t="shared" si="27"/>
        <v>96.822715611443556</v>
      </c>
      <c r="S286">
        <f t="shared" si="28"/>
        <v>314424720</v>
      </c>
      <c r="T286">
        <f t="shared" si="29"/>
        <v>87.527550632787396</v>
      </c>
    </row>
    <row r="287" spans="1:20" x14ac:dyDescent="0.25">
      <c r="A287" t="str">
        <f>'Source data'!A287</f>
        <v>std_unordered</v>
      </c>
      <c r="B287" t="str">
        <f>'Source data'!B287</f>
        <v>insert</v>
      </c>
      <c r="C287" t="str">
        <f>'Source data'!C287</f>
        <v>MURMUR</v>
      </c>
      <c r="D287">
        <f>'Source data'!D287</f>
        <v>1</v>
      </c>
      <c r="E287">
        <f>'Source data'!E287</f>
        <v>0.8</v>
      </c>
      <c r="F287">
        <f>'Source data'!F287</f>
        <v>16</v>
      </c>
      <c r="G287">
        <f>'Source data'!G287</f>
        <v>90000000</v>
      </c>
      <c r="H287">
        <f>'Source data'!H287</f>
        <v>1</v>
      </c>
      <c r="I287">
        <f>VLOOKUP(I$1&amp;$A287&amp;$C287&amp;$B287&amp;$G287&amp;$H287,'Source data'!$O$2:$P$2017,2, FALSE)</f>
        <v>11104016656</v>
      </c>
      <c r="J287">
        <f>VLOOKUP(J$1&amp;$A287&amp;$C287&amp;$B287&amp;$G287&amp;$H287,'Source data'!$O$2:$P$2017,2, FALSE)</f>
        <v>639219176</v>
      </c>
      <c r="K287">
        <f>VLOOKUP(K$1&amp;$A287&amp;$C287&amp;$B287&amp;$G287&amp;$H287,'Source data'!$O$2:$P$2017,2, FALSE)</f>
        <v>10400312</v>
      </c>
      <c r="L287">
        <f>VLOOKUP(L$1&amp;$A287&amp;$C287&amp;$B287&amp;$G287&amp;$H287,'Source data'!$O$2:$P$2017,2, FALSE)</f>
        <v>631064936</v>
      </c>
      <c r="M287">
        <f>VLOOKUP(M$1&amp;$A287&amp;$C287&amp;$B287&amp;$G287&amp;$H287,'Source data'!$O$2:$P$2017,2, FALSE)</f>
        <v>45619152</v>
      </c>
      <c r="N287">
        <f>VLOOKUP(N$1&amp;$A287&amp;$C287&amp;$B287&amp;$G287&amp;$H287,'Source data'!$O$2:$P$2017,2, FALSE)</f>
        <v>584817544</v>
      </c>
      <c r="O287">
        <f t="shared" si="24"/>
        <v>11743235832</v>
      </c>
      <c r="P287">
        <f t="shared" si="25"/>
        <v>5.4432967637262726</v>
      </c>
      <c r="Q287">
        <f t="shared" si="26"/>
        <v>641465248</v>
      </c>
      <c r="R287">
        <f t="shared" si="27"/>
        <v>98.37866321949214</v>
      </c>
      <c r="S287">
        <f t="shared" si="28"/>
        <v>630436696</v>
      </c>
      <c r="T287">
        <f t="shared" si="29"/>
        <v>92.763880610147737</v>
      </c>
    </row>
    <row r="288" spans="1:20" x14ac:dyDescent="0.25">
      <c r="A288" t="str">
        <f>'Source data'!A288</f>
        <v>std_unordered</v>
      </c>
      <c r="B288" t="str">
        <f>'Source data'!B288</f>
        <v>insert</v>
      </c>
      <c r="C288" t="str">
        <f>'Source data'!C288</f>
        <v>MURMUR</v>
      </c>
      <c r="D288">
        <f>'Source data'!D288</f>
        <v>1</v>
      </c>
      <c r="E288">
        <f>'Source data'!E288</f>
        <v>0.8</v>
      </c>
      <c r="F288">
        <f>'Source data'!F288</f>
        <v>16</v>
      </c>
      <c r="G288">
        <f>'Source data'!G288</f>
        <v>90000000</v>
      </c>
      <c r="H288">
        <f>'Source data'!H288</f>
        <v>2</v>
      </c>
      <c r="I288">
        <f>VLOOKUP(I$1&amp;$A288&amp;$C288&amp;$B288&amp;$G288&amp;$H288,'Source data'!$O$2:$P$2017,2, FALSE)</f>
        <v>10592015888</v>
      </c>
      <c r="J288">
        <f>VLOOKUP(J$1&amp;$A288&amp;$C288&amp;$B288&amp;$G288&amp;$H288,'Source data'!$O$2:$P$2017,2, FALSE)</f>
        <v>639219176</v>
      </c>
      <c r="K288">
        <f>VLOOKUP(K$1&amp;$A288&amp;$C288&amp;$B288&amp;$G288&amp;$H288,'Source data'!$O$2:$P$2017,2, FALSE)</f>
        <v>7200216</v>
      </c>
      <c r="L288">
        <f>VLOOKUP(L$1&amp;$A288&amp;$C288&amp;$B288&amp;$G288&amp;$H288,'Source data'!$O$2:$P$2017,2, FALSE)</f>
        <v>631465104</v>
      </c>
      <c r="M288">
        <f>VLOOKUP(M$1&amp;$A288&amp;$C288&amp;$B288&amp;$G288&amp;$H288,'Source data'!$O$2:$P$2017,2, FALSE)</f>
        <v>43618312</v>
      </c>
      <c r="N288">
        <f>VLOOKUP(N$1&amp;$A288&amp;$C288&amp;$B288&amp;$G288&amp;$H288,'Source data'!$O$2:$P$2017,2, FALSE)</f>
        <v>588817664</v>
      </c>
      <c r="O288">
        <f t="shared" si="24"/>
        <v>11231235064</v>
      </c>
      <c r="P288">
        <f t="shared" si="25"/>
        <v>5.69144152319382</v>
      </c>
      <c r="Q288">
        <f t="shared" si="26"/>
        <v>638665320</v>
      </c>
      <c r="R288">
        <f t="shared" si="27"/>
        <v>98.872615159376437</v>
      </c>
      <c r="S288">
        <f t="shared" si="28"/>
        <v>632435976</v>
      </c>
      <c r="T288">
        <f t="shared" si="29"/>
        <v>93.103126062518612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4" sqref="A14:G18"/>
    </sheetView>
  </sheetViews>
  <sheetFormatPr defaultRowHeight="15" x14ac:dyDescent="0.25"/>
  <cols>
    <col min="1" max="1" width="26.140625" customWidth="1"/>
    <col min="2" max="2" width="12.85546875" customWidth="1"/>
    <col min="3" max="3" width="17.5703125" bestFit="1" customWidth="1"/>
    <col min="4" max="4" width="12.85546875" customWidth="1"/>
    <col min="5" max="5" width="17.5703125" bestFit="1" customWidth="1"/>
    <col min="6" max="6" width="12.85546875" customWidth="1"/>
    <col min="7" max="7" width="17.5703125" bestFit="1" customWidth="1"/>
  </cols>
  <sheetData>
    <row r="1" spans="1:7" x14ac:dyDescent="0.25">
      <c r="A1" s="1" t="s">
        <v>20</v>
      </c>
      <c r="B1" t="s">
        <v>11</v>
      </c>
    </row>
    <row r="2" spans="1:7" x14ac:dyDescent="0.25">
      <c r="A2" s="1" t="s">
        <v>25</v>
      </c>
      <c r="B2" s="2">
        <v>90000000</v>
      </c>
    </row>
    <row r="4" spans="1:7" x14ac:dyDescent="0.25">
      <c r="A4" s="1" t="s">
        <v>35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</row>
    <row r="5" spans="1:7" x14ac:dyDescent="0.25">
      <c r="A5" s="2" t="s">
        <v>0</v>
      </c>
      <c r="B5" s="4">
        <v>10346688266.666666</v>
      </c>
      <c r="C5" s="4">
        <v>2.0634006511487502</v>
      </c>
      <c r="D5" s="4">
        <v>215687744</v>
      </c>
      <c r="E5" s="4">
        <v>96.678345408383151</v>
      </c>
      <c r="F5" s="4">
        <v>209486730.66666666</v>
      </c>
      <c r="G5" s="4">
        <v>83.141486022123033</v>
      </c>
    </row>
    <row r="6" spans="1:7" x14ac:dyDescent="0.25">
      <c r="A6" s="2" t="s">
        <v>12</v>
      </c>
      <c r="B6" s="4">
        <v>13048297722.666666</v>
      </c>
      <c r="C6" s="4">
        <v>3.088139987021242</v>
      </c>
      <c r="D6" s="4">
        <v>404835690.66666669</v>
      </c>
      <c r="E6" s="4">
        <v>99.408826333360665</v>
      </c>
      <c r="F6" s="4">
        <v>403094306.66666669</v>
      </c>
      <c r="G6" s="4">
        <v>90.105898578006489</v>
      </c>
    </row>
    <row r="7" spans="1:7" x14ac:dyDescent="0.25">
      <c r="A7" s="2" t="s">
        <v>15</v>
      </c>
      <c r="B7" s="4">
        <v>15117628840</v>
      </c>
      <c r="C7" s="4">
        <v>1.4306064785805379</v>
      </c>
      <c r="D7" s="4">
        <v>214189573.33333334</v>
      </c>
      <c r="E7" s="4">
        <v>59.666734226906492</v>
      </c>
      <c r="F7" s="4">
        <v>129084994.66666667</v>
      </c>
      <c r="G7" s="4">
        <v>71.272881793849692</v>
      </c>
    </row>
    <row r="8" spans="1:7" x14ac:dyDescent="0.25">
      <c r="A8" s="2" t="s">
        <v>16</v>
      </c>
      <c r="B8" s="4">
        <v>20666701314.666668</v>
      </c>
      <c r="C8" s="4">
        <v>0.61937735524242854</v>
      </c>
      <c r="D8" s="4">
        <v>130049400</v>
      </c>
      <c r="E8" s="4">
        <v>89.783861341065048</v>
      </c>
      <c r="F8" s="4">
        <v>116944901.33333333</v>
      </c>
      <c r="G8" s="4">
        <v>82.320637008035831</v>
      </c>
    </row>
    <row r="9" spans="1:7" x14ac:dyDescent="0.25">
      <c r="A9" s="2" t="s">
        <v>18</v>
      </c>
      <c r="B9" s="4">
        <v>11487235448</v>
      </c>
      <c r="C9" s="4">
        <v>5.5673691434600467</v>
      </c>
      <c r="D9" s="4">
        <v>640065284</v>
      </c>
      <c r="E9" s="4">
        <v>98.625639189434281</v>
      </c>
      <c r="F9" s="4">
        <v>631436336</v>
      </c>
      <c r="G9" s="4">
        <v>92.933503336333175</v>
      </c>
    </row>
    <row r="10" spans="1:7" x14ac:dyDescent="0.25">
      <c r="A10" s="2" t="s">
        <v>36</v>
      </c>
      <c r="B10" s="4">
        <v>14322315666.285715</v>
      </c>
      <c r="C10" s="4">
        <v>2.3385222644927834</v>
      </c>
      <c r="D10" s="4">
        <v>298172699.4285714</v>
      </c>
      <c r="E10" s="4">
        <v>88.133184307715354</v>
      </c>
      <c r="F10" s="4">
        <v>274193248</v>
      </c>
      <c r="G10" s="4">
        <v>83.313551205622247</v>
      </c>
    </row>
    <row r="14" spans="1:7" x14ac:dyDescent="0.25">
      <c r="A14" s="9"/>
      <c r="B14" s="9" t="s">
        <v>53</v>
      </c>
      <c r="C14" s="9" t="s">
        <v>54</v>
      </c>
      <c r="D14" s="9" t="s">
        <v>55</v>
      </c>
      <c r="E14" s="9" t="s">
        <v>50</v>
      </c>
      <c r="F14" s="9" t="s">
        <v>51</v>
      </c>
      <c r="G14" s="9" t="s">
        <v>52</v>
      </c>
    </row>
    <row r="15" spans="1:7" x14ac:dyDescent="0.25">
      <c r="A15" s="9" t="s">
        <v>46</v>
      </c>
      <c r="B15" s="10">
        <f>B6/1000000000</f>
        <v>13.048297722666666</v>
      </c>
      <c r="C15" s="10">
        <f>D6/1000000000</f>
        <v>0.40483569066666669</v>
      </c>
      <c r="D15" s="10">
        <f>F6/1000000000</f>
        <v>0.40309430666666668</v>
      </c>
      <c r="E15" s="10">
        <f>C6</f>
        <v>3.088139987021242</v>
      </c>
      <c r="F15" s="10">
        <f>E6</f>
        <v>99.408826333360665</v>
      </c>
      <c r="G15" s="10">
        <f>G6</f>
        <v>90.105898578006489</v>
      </c>
    </row>
    <row r="16" spans="1:7" x14ac:dyDescent="0.25">
      <c r="A16" s="9" t="s">
        <v>47</v>
      </c>
      <c r="B16" s="10">
        <f>B5/1000000000</f>
        <v>10.346688266666666</v>
      </c>
      <c r="C16" s="10">
        <f>D5/1000000000</f>
        <v>0.21568774399999999</v>
      </c>
      <c r="D16" s="10">
        <f>F5/1000000000</f>
        <v>0.20948673066666665</v>
      </c>
      <c r="E16" s="10">
        <f>C5</f>
        <v>2.0634006511487502</v>
      </c>
      <c r="F16" s="10">
        <f>E5</f>
        <v>96.678345408383151</v>
      </c>
      <c r="G16" s="10">
        <f>G5</f>
        <v>83.141486022123033</v>
      </c>
    </row>
    <row r="17" spans="1:7" x14ac:dyDescent="0.25">
      <c r="A17" s="9" t="s">
        <v>48</v>
      </c>
      <c r="B17" s="10">
        <f>B8/1000000000</f>
        <v>20.666701314666668</v>
      </c>
      <c r="C17" s="10">
        <f>D8/1000000000</f>
        <v>0.13004940000000001</v>
      </c>
      <c r="D17" s="10">
        <f>F8/1000000000</f>
        <v>0.11694490133333332</v>
      </c>
      <c r="E17" s="10">
        <f>C8</f>
        <v>0.61937735524242854</v>
      </c>
      <c r="F17" s="10">
        <f>E8</f>
        <v>89.783861341065048</v>
      </c>
      <c r="G17" s="10">
        <f>G8</f>
        <v>82.320637008035831</v>
      </c>
    </row>
    <row r="18" spans="1:7" x14ac:dyDescent="0.25">
      <c r="A18" s="9" t="s">
        <v>49</v>
      </c>
      <c r="B18" s="10">
        <f>B7/1000000000</f>
        <v>15.11762884</v>
      </c>
      <c r="C18" s="10">
        <f>D7/1000000000</f>
        <v>0.21418957333333336</v>
      </c>
      <c r="D18" s="10">
        <f>F7/1000000000</f>
        <v>0.12908499466666667</v>
      </c>
      <c r="E18" s="10">
        <f>C7</f>
        <v>1.4306064785805379</v>
      </c>
      <c r="F18" s="10">
        <f>E7</f>
        <v>59.666734226906492</v>
      </c>
      <c r="G18" s="10">
        <f>G7</f>
        <v>71.272881793849692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A23" sqref="A23:I26"/>
    </sheetView>
  </sheetViews>
  <sheetFormatPr defaultRowHeight="15" x14ac:dyDescent="0.25"/>
  <cols>
    <col min="1" max="1" width="28" customWidth="1"/>
    <col min="2" max="2" width="12.85546875" customWidth="1"/>
    <col min="3" max="3" width="17.5703125" bestFit="1" customWidth="1"/>
    <col min="4" max="4" width="12.85546875" customWidth="1"/>
    <col min="5" max="5" width="17.5703125" bestFit="1" customWidth="1"/>
    <col min="6" max="6" width="12.85546875" customWidth="1"/>
    <col min="7" max="7" width="17.5703125" bestFit="1" customWidth="1"/>
  </cols>
  <sheetData>
    <row r="3" spans="1:7" x14ac:dyDescent="0.25">
      <c r="A3" s="1" t="s">
        <v>20</v>
      </c>
      <c r="B3" t="s">
        <v>11</v>
      </c>
    </row>
    <row r="5" spans="1:7" x14ac:dyDescent="0.25">
      <c r="A5" s="1" t="s">
        <v>35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</row>
    <row r="6" spans="1:7" x14ac:dyDescent="0.25">
      <c r="A6" s="2" t="s">
        <v>12</v>
      </c>
      <c r="B6" s="4">
        <v>6159081464.666667</v>
      </c>
      <c r="C6" s="4">
        <v>3.2327617917360492</v>
      </c>
      <c r="D6" s="4">
        <v>195314967.33333334</v>
      </c>
      <c r="E6" s="4">
        <v>99.508249171554723</v>
      </c>
      <c r="F6" s="4">
        <v>188784952.66666666</v>
      </c>
      <c r="G6" s="4">
        <v>73.600742697596374</v>
      </c>
    </row>
    <row r="7" spans="1:7" x14ac:dyDescent="0.25">
      <c r="A7" s="3">
        <v>11300000</v>
      </c>
      <c r="B7" s="4">
        <v>1768804272</v>
      </c>
      <c r="C7" s="4">
        <v>3.2114360196279033</v>
      </c>
      <c r="D7" s="4">
        <v>56823752</v>
      </c>
      <c r="E7" s="4">
        <v>99.533978734782764</v>
      </c>
      <c r="F7" s="4">
        <v>53345125.333333336</v>
      </c>
      <c r="G7" s="4">
        <v>50.998603115142373</v>
      </c>
    </row>
    <row r="8" spans="1:7" x14ac:dyDescent="0.25">
      <c r="A8" s="3">
        <v>22500000</v>
      </c>
      <c r="B8" s="4">
        <v>3348275002.6666665</v>
      </c>
      <c r="C8" s="4">
        <v>3.474751042285614</v>
      </c>
      <c r="D8" s="4">
        <v>116448472</v>
      </c>
      <c r="E8" s="4">
        <v>99.09019161807548</v>
      </c>
      <c r="F8" s="4">
        <v>101614904</v>
      </c>
      <c r="G8" s="4">
        <v>70.085867911106504</v>
      </c>
    </row>
    <row r="9" spans="1:7" x14ac:dyDescent="0.25">
      <c r="A9" s="3">
        <v>45000000</v>
      </c>
      <c r="B9" s="4">
        <v>6470948861.333333</v>
      </c>
      <c r="C9" s="4">
        <v>3.15672011800944</v>
      </c>
      <c r="D9" s="4">
        <v>203151954.66666666</v>
      </c>
      <c r="E9" s="4">
        <v>100</v>
      </c>
      <c r="F9" s="4">
        <v>197085474.66666666</v>
      </c>
      <c r="G9" s="4">
        <v>83.212601186130101</v>
      </c>
    </row>
    <row r="10" spans="1:7" x14ac:dyDescent="0.25">
      <c r="A10" s="3">
        <v>90000000</v>
      </c>
      <c r="B10" s="4">
        <v>13048297722.666666</v>
      </c>
      <c r="C10" s="4">
        <v>3.088139987021242</v>
      </c>
      <c r="D10" s="4">
        <v>404835690.66666669</v>
      </c>
      <c r="E10" s="4">
        <v>99.408826333360665</v>
      </c>
      <c r="F10" s="4">
        <v>403094306.66666669</v>
      </c>
      <c r="G10" s="4">
        <v>90.105898578006489</v>
      </c>
    </row>
    <row r="11" spans="1:7" x14ac:dyDescent="0.25">
      <c r="A11" s="2" t="s">
        <v>15</v>
      </c>
      <c r="B11" s="4">
        <v>7387947225.333333</v>
      </c>
      <c r="C11" s="4">
        <v>1.2452959697360784</v>
      </c>
      <c r="D11" s="4">
        <v>97726734</v>
      </c>
      <c r="E11" s="4">
        <v>69.315112530511229</v>
      </c>
      <c r="F11" s="4">
        <v>56875678.666666664</v>
      </c>
      <c r="G11" s="4">
        <v>61.253318475158466</v>
      </c>
    </row>
    <row r="12" spans="1:7" x14ac:dyDescent="0.25">
      <c r="A12" s="3">
        <v>11300000</v>
      </c>
      <c r="B12" s="4">
        <v>1810136565.3333333</v>
      </c>
      <c r="C12" s="4">
        <v>1.0014348299043492</v>
      </c>
      <c r="D12" s="4">
        <v>18006520</v>
      </c>
      <c r="E12" s="4">
        <v>85.152032223109032</v>
      </c>
      <c r="F12" s="4">
        <v>13069450.666666666</v>
      </c>
      <c r="G12" s="4">
        <v>53.020608816258154</v>
      </c>
    </row>
    <row r="13" spans="1:7" x14ac:dyDescent="0.25">
      <c r="A13" s="3">
        <v>22500000</v>
      </c>
      <c r="B13" s="4">
        <v>4338941445.333333</v>
      </c>
      <c r="C13" s="4">
        <v>1.2972490708620479</v>
      </c>
      <c r="D13" s="4">
        <v>56551565.333333336</v>
      </c>
      <c r="E13" s="4">
        <v>75.009861754242948</v>
      </c>
      <c r="F13" s="4">
        <v>30406632</v>
      </c>
      <c r="G13" s="4">
        <v>51.802300707403084</v>
      </c>
    </row>
    <row r="14" spans="1:7" x14ac:dyDescent="0.25">
      <c r="A14" s="3">
        <v>45000000</v>
      </c>
      <c r="B14" s="4">
        <v>8285082050.666667</v>
      </c>
      <c r="C14" s="4">
        <v>1.2518934995973787</v>
      </c>
      <c r="D14" s="4">
        <v>102159277.33333333</v>
      </c>
      <c r="E14" s="4">
        <v>57.431821917786515</v>
      </c>
      <c r="F14" s="4">
        <v>54941637.333333336</v>
      </c>
      <c r="G14" s="4">
        <v>68.917482583122876</v>
      </c>
    </row>
    <row r="15" spans="1:7" x14ac:dyDescent="0.25">
      <c r="A15" s="3">
        <v>90000000</v>
      </c>
      <c r="B15" s="4">
        <v>15117628840</v>
      </c>
      <c r="C15" s="4">
        <v>1.4306064785805379</v>
      </c>
      <c r="D15" s="4">
        <v>214189573.33333334</v>
      </c>
      <c r="E15" s="4">
        <v>59.666734226906492</v>
      </c>
      <c r="F15" s="4">
        <v>129084994.66666667</v>
      </c>
      <c r="G15" s="4">
        <v>71.272881793849692</v>
      </c>
    </row>
    <row r="16" spans="1:7" x14ac:dyDescent="0.25">
      <c r="A16" s="2" t="s">
        <v>16</v>
      </c>
      <c r="B16" s="4">
        <v>9785083122.666666</v>
      </c>
      <c r="C16" s="4">
        <v>0.66770110013758621</v>
      </c>
      <c r="D16" s="4">
        <v>62824192</v>
      </c>
      <c r="E16" s="4">
        <v>91.812493600914522</v>
      </c>
      <c r="F16" s="4">
        <v>52372982.666666664</v>
      </c>
      <c r="G16" s="4">
        <v>67.924350513662858</v>
      </c>
    </row>
    <row r="17" spans="1:9" x14ac:dyDescent="0.25">
      <c r="A17" s="3">
        <v>11300000</v>
      </c>
      <c r="B17" s="4">
        <v>2720271210.6666665</v>
      </c>
      <c r="C17" s="4">
        <v>0.59841057896423555</v>
      </c>
      <c r="D17" s="4">
        <v>16006200</v>
      </c>
      <c r="E17" s="4">
        <v>91.667474127805235</v>
      </c>
      <c r="F17" s="4">
        <v>13203048</v>
      </c>
      <c r="G17" s="4">
        <v>48.47510968679353</v>
      </c>
    </row>
    <row r="18" spans="1:9" x14ac:dyDescent="0.25">
      <c r="A18" s="3">
        <v>22500000</v>
      </c>
      <c r="B18" s="4">
        <v>5047475514.666667</v>
      </c>
      <c r="C18" s="4">
        <v>0.88759936340202905</v>
      </c>
      <c r="D18" s="4">
        <v>44417712</v>
      </c>
      <c r="E18" s="4">
        <v>94.595418051829412</v>
      </c>
      <c r="F18" s="4">
        <v>28138493.333333332</v>
      </c>
      <c r="G18" s="4">
        <v>60.706049470546752</v>
      </c>
    </row>
    <row r="19" spans="1:9" x14ac:dyDescent="0.25">
      <c r="A19" s="3">
        <v>45000000</v>
      </c>
      <c r="B19" s="4">
        <v>10705884450.666666</v>
      </c>
      <c r="C19" s="4">
        <v>0.56541710294165148</v>
      </c>
      <c r="D19" s="4">
        <v>60823456</v>
      </c>
      <c r="E19" s="4">
        <v>91.203220882958377</v>
      </c>
      <c r="F19" s="4">
        <v>51205488</v>
      </c>
      <c r="G19" s="4">
        <v>80.195605889275328</v>
      </c>
    </row>
    <row r="20" spans="1:9" x14ac:dyDescent="0.25">
      <c r="A20" s="3">
        <v>90000000</v>
      </c>
      <c r="B20" s="4">
        <v>20666701314.666668</v>
      </c>
      <c r="C20" s="4">
        <v>0.61937735524242854</v>
      </c>
      <c r="D20" s="4">
        <v>130049400</v>
      </c>
      <c r="E20" s="4">
        <v>89.783861341065048</v>
      </c>
      <c r="F20" s="4">
        <v>116944901.33333333</v>
      </c>
      <c r="G20" s="4">
        <v>82.320637008035831</v>
      </c>
    </row>
    <row r="21" spans="1:9" x14ac:dyDescent="0.25">
      <c r="A21" s="2" t="s">
        <v>36</v>
      </c>
      <c r="B21" s="4">
        <v>7777370604.2222223</v>
      </c>
      <c r="C21" s="4">
        <v>1.7152529538699046</v>
      </c>
      <c r="D21" s="4">
        <v>118621964.44444445</v>
      </c>
      <c r="E21" s="4">
        <v>86.87861843432681</v>
      </c>
      <c r="F21" s="4">
        <v>99344538</v>
      </c>
      <c r="G21" s="4">
        <v>67.592803895472542</v>
      </c>
    </row>
    <row r="23" spans="1:9" x14ac:dyDescent="0.25">
      <c r="A23" s="5"/>
      <c r="B23" s="5">
        <v>90</v>
      </c>
      <c r="C23" s="5">
        <v>45</v>
      </c>
      <c r="D23" s="5">
        <v>22.5</v>
      </c>
      <c r="E23" s="5">
        <v>11.3</v>
      </c>
      <c r="F23" s="5">
        <v>90</v>
      </c>
      <c r="G23" s="5">
        <v>45</v>
      </c>
      <c r="H23" s="5">
        <v>22.5</v>
      </c>
      <c r="I23" s="5">
        <v>11.3</v>
      </c>
    </row>
    <row r="24" spans="1:9" x14ac:dyDescent="0.25">
      <c r="A24" s="5" t="s">
        <v>56</v>
      </c>
      <c r="B24" s="6">
        <f>F10/1000000</f>
        <v>403.09430666666668</v>
      </c>
      <c r="C24" s="6">
        <f>F9/1000000</f>
        <v>197.08547466666667</v>
      </c>
      <c r="D24" s="6">
        <f>F8/1000000</f>
        <v>101.614904</v>
      </c>
      <c r="E24" s="6">
        <f>F7/1000000</f>
        <v>53.345125333333336</v>
      </c>
      <c r="F24" s="6">
        <f>G10</f>
        <v>90.105898578006489</v>
      </c>
      <c r="G24" s="6">
        <f>G9</f>
        <v>83.212601186130101</v>
      </c>
      <c r="H24" s="6">
        <f>G8</f>
        <v>70.085867911106504</v>
      </c>
      <c r="I24" s="6">
        <f>G7</f>
        <v>50.998603115142373</v>
      </c>
    </row>
    <row r="25" spans="1:9" x14ac:dyDescent="0.25">
      <c r="A25" s="5" t="s">
        <v>48</v>
      </c>
      <c r="B25" s="6">
        <f>F20/1000000</f>
        <v>116.94490133333333</v>
      </c>
      <c r="C25" s="6">
        <f>F19/1000000</f>
        <v>51.205488000000003</v>
      </c>
      <c r="D25" s="6">
        <f>F18/1000000</f>
        <v>28.138493333333333</v>
      </c>
      <c r="E25" s="6">
        <f>F17/1000000</f>
        <v>13.203048000000001</v>
      </c>
      <c r="F25" s="6">
        <f>G20</f>
        <v>82.320637008035831</v>
      </c>
      <c r="G25" s="6">
        <f>G19</f>
        <v>80.195605889275328</v>
      </c>
      <c r="H25" s="6">
        <f>G18</f>
        <v>60.706049470546752</v>
      </c>
      <c r="I25" s="6">
        <f>G17</f>
        <v>48.47510968679353</v>
      </c>
    </row>
    <row r="26" spans="1:9" x14ac:dyDescent="0.25">
      <c r="A26" s="7" t="s">
        <v>49</v>
      </c>
      <c r="B26" s="8">
        <f>F15/1000000</f>
        <v>129.08499466666666</v>
      </c>
      <c r="C26" s="8">
        <f>F14/1000000</f>
        <v>54.941637333333333</v>
      </c>
      <c r="D26" s="8">
        <f>F13/1000000</f>
        <v>30.406631999999998</v>
      </c>
      <c r="E26" s="8">
        <f>F12/1000000</f>
        <v>13.069450666666667</v>
      </c>
      <c r="F26" s="8">
        <f>G15</f>
        <v>71.272881793849692</v>
      </c>
      <c r="G26" s="8">
        <f>G14</f>
        <v>68.917482583122876</v>
      </c>
      <c r="H26" s="8">
        <f>G13</f>
        <v>51.802300707403084</v>
      </c>
      <c r="I26" s="8">
        <f>G12</f>
        <v>53.020608816258154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Source data</vt:lpstr>
      <vt:lpstr>columnified</vt:lpstr>
      <vt:lpstr>Table II</vt:lpstr>
      <vt:lpstr>Table IV</vt:lpstr>
      <vt:lpstr>'Source data'!Extract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Pan</dc:creator>
  <cp:lastModifiedBy>Tony Pan</cp:lastModifiedBy>
  <dcterms:created xsi:type="dcterms:W3CDTF">2018-03-25T19:48:37Z</dcterms:created>
  <dcterms:modified xsi:type="dcterms:W3CDTF">2018-08-13T18:41:58Z</dcterms:modified>
</cp:coreProperties>
</file>