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tabRatio="848" activeTab="8"/>
  </bookViews>
  <sheets>
    <sheet name="India_data_set" sheetId="3" r:id="rId1"/>
    <sheet name="24March" sheetId="4" r:id="rId2"/>
    <sheet name="25th March" sheetId="5" r:id="rId3"/>
    <sheet name="26th March" sheetId="6" r:id="rId4"/>
    <sheet name="27th March" sheetId="7" r:id="rId5"/>
    <sheet name="28th March" sheetId="8" r:id="rId6"/>
    <sheet name="29th March" sheetId="9" r:id="rId7"/>
    <sheet name="30th March" sheetId="10" r:id="rId8"/>
    <sheet name="31st March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1" l="1"/>
  <c r="K18" i="11"/>
  <c r="J18" i="11"/>
  <c r="I18" i="11"/>
  <c r="H18" i="11"/>
  <c r="L17" i="11"/>
  <c r="K17" i="11"/>
  <c r="J17" i="11"/>
  <c r="I17" i="11"/>
  <c r="H17" i="11"/>
  <c r="L16" i="11"/>
  <c r="K16" i="11"/>
  <c r="J16" i="11"/>
  <c r="I16" i="11"/>
  <c r="H16" i="11"/>
  <c r="L15" i="11"/>
  <c r="K15" i="11"/>
  <c r="J15" i="11"/>
  <c r="I15" i="11"/>
  <c r="H15" i="11"/>
  <c r="L14" i="11"/>
  <c r="K14" i="11"/>
  <c r="J14" i="11"/>
  <c r="I14" i="11"/>
  <c r="H14" i="11"/>
  <c r="L13" i="11"/>
  <c r="K13" i="11"/>
  <c r="J13" i="11"/>
  <c r="I13" i="11"/>
  <c r="H13" i="11"/>
  <c r="L12" i="11"/>
  <c r="K12" i="11"/>
  <c r="J12" i="11"/>
  <c r="I12" i="11"/>
  <c r="H12" i="11"/>
  <c r="L11" i="11"/>
  <c r="K11" i="11"/>
  <c r="J11" i="11"/>
  <c r="I11" i="11"/>
  <c r="H11" i="11"/>
  <c r="L10" i="11"/>
  <c r="K10" i="11"/>
  <c r="J10" i="11"/>
  <c r="I10" i="11"/>
  <c r="H10" i="11"/>
  <c r="L9" i="11"/>
  <c r="K9" i="11"/>
  <c r="J9" i="11"/>
  <c r="I9" i="11"/>
  <c r="H9" i="11"/>
  <c r="L8" i="11"/>
  <c r="K8" i="11"/>
  <c r="J8" i="11"/>
  <c r="I8" i="11"/>
  <c r="H8" i="11"/>
  <c r="L7" i="11"/>
  <c r="K7" i="11"/>
  <c r="J7" i="11"/>
  <c r="I7" i="11"/>
  <c r="H7" i="11"/>
  <c r="L6" i="11"/>
  <c r="K6" i="11"/>
  <c r="J6" i="11"/>
  <c r="I6" i="11"/>
  <c r="H6" i="11"/>
  <c r="L5" i="11"/>
  <c r="K5" i="11"/>
  <c r="J5" i="11"/>
  <c r="P8" i="11" s="1"/>
  <c r="AB8" i="11" s="1"/>
  <c r="AB28" i="11" s="1"/>
  <c r="I5" i="11"/>
  <c r="H5" i="11"/>
  <c r="L4" i="11"/>
  <c r="K4" i="11"/>
  <c r="J4" i="11"/>
  <c r="I4" i="11"/>
  <c r="O11" i="11" s="1"/>
  <c r="AA11" i="11" s="1"/>
  <c r="AA31" i="11" s="1"/>
  <c r="H4" i="11"/>
  <c r="L3" i="11"/>
  <c r="R4" i="11" s="1"/>
  <c r="AD4" i="11" s="1"/>
  <c r="AD24" i="11" s="1"/>
  <c r="K3" i="11"/>
  <c r="J3" i="11"/>
  <c r="P4" i="11" s="1"/>
  <c r="AB4" i="11" s="1"/>
  <c r="AB24" i="11" s="1"/>
  <c r="I3" i="11"/>
  <c r="H3" i="11"/>
  <c r="N2" i="11" s="1"/>
  <c r="Z2" i="11" s="1"/>
  <c r="Z22" i="11" s="1"/>
  <c r="P2" i="11"/>
  <c r="AB2" i="11" s="1"/>
  <c r="AB22" i="11" s="1"/>
  <c r="L2" i="11"/>
  <c r="K2" i="11"/>
  <c r="J2" i="11"/>
  <c r="P12" i="11" s="1"/>
  <c r="AB12" i="11" s="1"/>
  <c r="AB32" i="11" s="1"/>
  <c r="I2" i="11"/>
  <c r="O4" i="11" s="1"/>
  <c r="AA4" i="11" s="1"/>
  <c r="AA24" i="11" s="1"/>
  <c r="H2" i="11"/>
  <c r="L18" i="10"/>
  <c r="K18" i="10"/>
  <c r="J18" i="10"/>
  <c r="I18" i="10"/>
  <c r="H18" i="10"/>
  <c r="L17" i="10"/>
  <c r="K17" i="10"/>
  <c r="J17" i="10"/>
  <c r="I17" i="10"/>
  <c r="H17" i="10"/>
  <c r="L16" i="10"/>
  <c r="K16" i="10"/>
  <c r="J16" i="10"/>
  <c r="I16" i="10"/>
  <c r="H16" i="10"/>
  <c r="L15" i="10"/>
  <c r="K15" i="10"/>
  <c r="J15" i="10"/>
  <c r="I15" i="10"/>
  <c r="H15" i="10"/>
  <c r="L14" i="10"/>
  <c r="K14" i="10"/>
  <c r="J14" i="10"/>
  <c r="I14" i="10"/>
  <c r="H14" i="10"/>
  <c r="L13" i="10"/>
  <c r="K13" i="10"/>
  <c r="J13" i="10"/>
  <c r="I13" i="10"/>
  <c r="H13" i="10"/>
  <c r="L12" i="10"/>
  <c r="K12" i="10"/>
  <c r="J12" i="10"/>
  <c r="I12" i="10"/>
  <c r="H12" i="10"/>
  <c r="L11" i="10"/>
  <c r="K11" i="10"/>
  <c r="J11" i="10"/>
  <c r="I11" i="10"/>
  <c r="H11" i="10"/>
  <c r="L10" i="10"/>
  <c r="K10" i="10"/>
  <c r="J10" i="10"/>
  <c r="I10" i="10"/>
  <c r="H10" i="10"/>
  <c r="L9" i="10"/>
  <c r="K9" i="10"/>
  <c r="J9" i="10"/>
  <c r="I9" i="10"/>
  <c r="H9" i="10"/>
  <c r="L8" i="10"/>
  <c r="K8" i="10"/>
  <c r="Q3" i="10" s="1"/>
  <c r="AC3" i="10" s="1"/>
  <c r="AC23" i="10" s="1"/>
  <c r="J8" i="10"/>
  <c r="I8" i="10"/>
  <c r="H8" i="10"/>
  <c r="O7" i="10"/>
  <c r="AA7" i="10" s="1"/>
  <c r="AA27" i="10" s="1"/>
  <c r="L7" i="10"/>
  <c r="K7" i="10"/>
  <c r="J7" i="10"/>
  <c r="I7" i="10"/>
  <c r="H7" i="10"/>
  <c r="L6" i="10"/>
  <c r="K6" i="10"/>
  <c r="J6" i="10"/>
  <c r="I6" i="10"/>
  <c r="H6" i="10"/>
  <c r="O5" i="10"/>
  <c r="AA5" i="10" s="1"/>
  <c r="AA25" i="10" s="1"/>
  <c r="L5" i="10"/>
  <c r="K5" i="10"/>
  <c r="J5" i="10"/>
  <c r="P10" i="10" s="1"/>
  <c r="AB10" i="10" s="1"/>
  <c r="AB30" i="10" s="1"/>
  <c r="I5" i="10"/>
  <c r="H5" i="10"/>
  <c r="L4" i="10"/>
  <c r="K4" i="10"/>
  <c r="J4" i="10"/>
  <c r="I4" i="10"/>
  <c r="H4" i="10"/>
  <c r="L3" i="10"/>
  <c r="R4" i="10" s="1"/>
  <c r="AD4" i="10" s="1"/>
  <c r="AD24" i="10" s="1"/>
  <c r="K3" i="10"/>
  <c r="J3" i="10"/>
  <c r="I3" i="10"/>
  <c r="O2" i="10" s="1"/>
  <c r="H3" i="10"/>
  <c r="N4" i="10" s="1"/>
  <c r="Z4" i="10" s="1"/>
  <c r="Z24" i="10" s="1"/>
  <c r="AA2" i="10"/>
  <c r="AA22" i="10" s="1"/>
  <c r="P2" i="10"/>
  <c r="AB2" i="10" s="1"/>
  <c r="AB22" i="10" s="1"/>
  <c r="L2" i="10"/>
  <c r="K2" i="10"/>
  <c r="J2" i="10"/>
  <c r="P9" i="10" s="1"/>
  <c r="AB9" i="10" s="1"/>
  <c r="AB29" i="10" s="1"/>
  <c r="I2" i="10"/>
  <c r="H2" i="10"/>
  <c r="L18" i="9"/>
  <c r="K18" i="9"/>
  <c r="J18" i="9"/>
  <c r="I18" i="9"/>
  <c r="H18" i="9"/>
  <c r="L17" i="9"/>
  <c r="K17" i="9"/>
  <c r="J17" i="9"/>
  <c r="I17" i="9"/>
  <c r="H17" i="9"/>
  <c r="L16" i="9"/>
  <c r="K16" i="9"/>
  <c r="J16" i="9"/>
  <c r="I16" i="9"/>
  <c r="H16" i="9"/>
  <c r="L15" i="9"/>
  <c r="K15" i="9"/>
  <c r="J15" i="9"/>
  <c r="I15" i="9"/>
  <c r="H15" i="9"/>
  <c r="L14" i="9"/>
  <c r="K14" i="9"/>
  <c r="J14" i="9"/>
  <c r="I14" i="9"/>
  <c r="H14" i="9"/>
  <c r="L13" i="9"/>
  <c r="K13" i="9"/>
  <c r="J13" i="9"/>
  <c r="I13" i="9"/>
  <c r="H13" i="9"/>
  <c r="L12" i="9"/>
  <c r="K12" i="9"/>
  <c r="J12" i="9"/>
  <c r="I12" i="9"/>
  <c r="H12" i="9"/>
  <c r="L11" i="9"/>
  <c r="K11" i="9"/>
  <c r="J11" i="9"/>
  <c r="I11" i="9"/>
  <c r="H11" i="9"/>
  <c r="L10" i="9"/>
  <c r="K10" i="9"/>
  <c r="J10" i="9"/>
  <c r="I10" i="9"/>
  <c r="H10" i="9"/>
  <c r="L9" i="9"/>
  <c r="K9" i="9"/>
  <c r="J9" i="9"/>
  <c r="I9" i="9"/>
  <c r="H9" i="9"/>
  <c r="L8" i="9"/>
  <c r="K8" i="9"/>
  <c r="J8" i="9"/>
  <c r="I8" i="9"/>
  <c r="H8" i="9"/>
  <c r="L7" i="9"/>
  <c r="K7" i="9"/>
  <c r="J7" i="9"/>
  <c r="I7" i="9"/>
  <c r="H7" i="9"/>
  <c r="L6" i="9"/>
  <c r="K6" i="9"/>
  <c r="J6" i="9"/>
  <c r="I6" i="9"/>
  <c r="H6" i="9"/>
  <c r="L5" i="9"/>
  <c r="K5" i="9"/>
  <c r="J5" i="9"/>
  <c r="P16" i="9" s="1"/>
  <c r="AB16" i="9" s="1"/>
  <c r="AB36" i="9" s="1"/>
  <c r="I5" i="9"/>
  <c r="H5" i="9"/>
  <c r="L4" i="9"/>
  <c r="K4" i="9"/>
  <c r="J4" i="9"/>
  <c r="I4" i="9"/>
  <c r="O5" i="9" s="1"/>
  <c r="AA5" i="9" s="1"/>
  <c r="AA25" i="9" s="1"/>
  <c r="H4" i="9"/>
  <c r="L3" i="9"/>
  <c r="R2" i="9" s="1"/>
  <c r="AD2" i="9" s="1"/>
  <c r="AD22" i="9" s="1"/>
  <c r="K3" i="9"/>
  <c r="J3" i="9"/>
  <c r="P4" i="9" s="1"/>
  <c r="AB4" i="9" s="1"/>
  <c r="AB24" i="9" s="1"/>
  <c r="I3" i="9"/>
  <c r="H3" i="9"/>
  <c r="N6" i="9" s="1"/>
  <c r="Z6" i="9" s="1"/>
  <c r="Z26" i="9" s="1"/>
  <c r="P2" i="9"/>
  <c r="AB2" i="9" s="1"/>
  <c r="AB22" i="9" s="1"/>
  <c r="L2" i="9"/>
  <c r="K2" i="9"/>
  <c r="Q5" i="9" s="1"/>
  <c r="AC5" i="9" s="1"/>
  <c r="AC25" i="9" s="1"/>
  <c r="J2" i="9"/>
  <c r="P12" i="9" s="1"/>
  <c r="AB12" i="9" s="1"/>
  <c r="AB32" i="9" s="1"/>
  <c r="I2" i="9"/>
  <c r="O4" i="9" s="1"/>
  <c r="AA4" i="9" s="1"/>
  <c r="AA24" i="9" s="1"/>
  <c r="H2" i="9"/>
  <c r="L18" i="8"/>
  <c r="K18" i="8"/>
  <c r="J18" i="8"/>
  <c r="I18" i="8"/>
  <c r="H18" i="8"/>
  <c r="L17" i="8"/>
  <c r="K17" i="8"/>
  <c r="J17" i="8"/>
  <c r="I17" i="8"/>
  <c r="H17" i="8"/>
  <c r="L16" i="8"/>
  <c r="K16" i="8"/>
  <c r="J16" i="8"/>
  <c r="I16" i="8"/>
  <c r="H16" i="8"/>
  <c r="L15" i="8"/>
  <c r="K15" i="8"/>
  <c r="J15" i="8"/>
  <c r="I15" i="8"/>
  <c r="H15" i="8"/>
  <c r="L14" i="8"/>
  <c r="K14" i="8"/>
  <c r="J14" i="8"/>
  <c r="I14" i="8"/>
  <c r="H14" i="8"/>
  <c r="L13" i="8"/>
  <c r="K13" i="8"/>
  <c r="J13" i="8"/>
  <c r="I13" i="8"/>
  <c r="H13" i="8"/>
  <c r="L12" i="8"/>
  <c r="K12" i="8"/>
  <c r="J12" i="8"/>
  <c r="I12" i="8"/>
  <c r="H12" i="8"/>
  <c r="L11" i="8"/>
  <c r="K11" i="8"/>
  <c r="J11" i="8"/>
  <c r="I11" i="8"/>
  <c r="H11" i="8"/>
  <c r="L10" i="8"/>
  <c r="K10" i="8"/>
  <c r="J10" i="8"/>
  <c r="I10" i="8"/>
  <c r="H10" i="8"/>
  <c r="L9" i="8"/>
  <c r="K9" i="8"/>
  <c r="J9" i="8"/>
  <c r="I9" i="8"/>
  <c r="H9" i="8"/>
  <c r="L8" i="8"/>
  <c r="K8" i="8"/>
  <c r="J8" i="8"/>
  <c r="I8" i="8"/>
  <c r="H8" i="8"/>
  <c r="L7" i="8"/>
  <c r="K7" i="8"/>
  <c r="J7" i="8"/>
  <c r="I7" i="8"/>
  <c r="H7" i="8"/>
  <c r="L6" i="8"/>
  <c r="K6" i="8"/>
  <c r="J6" i="8"/>
  <c r="I6" i="8"/>
  <c r="H6" i="8"/>
  <c r="L5" i="8"/>
  <c r="K5" i="8"/>
  <c r="Q7" i="8" s="1"/>
  <c r="AC7" i="8" s="1"/>
  <c r="AC27" i="8" s="1"/>
  <c r="J5" i="8"/>
  <c r="I5" i="8"/>
  <c r="H5" i="8"/>
  <c r="L4" i="8"/>
  <c r="K4" i="8"/>
  <c r="J4" i="8"/>
  <c r="P16" i="8" s="1"/>
  <c r="AB16" i="8" s="1"/>
  <c r="AB36" i="8" s="1"/>
  <c r="I4" i="8"/>
  <c r="H4" i="8"/>
  <c r="L3" i="8"/>
  <c r="K3" i="8"/>
  <c r="Q4" i="8" s="1"/>
  <c r="AC4" i="8" s="1"/>
  <c r="AC24" i="8" s="1"/>
  <c r="J3" i="8"/>
  <c r="I3" i="8"/>
  <c r="O4" i="8" s="1"/>
  <c r="AA4" i="8" s="1"/>
  <c r="AA24" i="8" s="1"/>
  <c r="H3" i="8"/>
  <c r="Q2" i="8"/>
  <c r="AC2" i="8" s="1"/>
  <c r="AC22" i="8" s="1"/>
  <c r="L2" i="8"/>
  <c r="R14" i="8" s="1"/>
  <c r="AD14" i="8" s="1"/>
  <c r="AD34" i="8" s="1"/>
  <c r="K2" i="8"/>
  <c r="Q9" i="8" s="1"/>
  <c r="AC9" i="8" s="1"/>
  <c r="AC29" i="8" s="1"/>
  <c r="J2" i="8"/>
  <c r="P9" i="8" s="1"/>
  <c r="AB9" i="8" s="1"/>
  <c r="AB29" i="8" s="1"/>
  <c r="I2" i="8"/>
  <c r="H2" i="8"/>
  <c r="L18" i="7"/>
  <c r="K18" i="7"/>
  <c r="J18" i="7"/>
  <c r="I18" i="7"/>
  <c r="H18" i="7"/>
  <c r="L17" i="7"/>
  <c r="K17" i="7"/>
  <c r="J17" i="7"/>
  <c r="I17" i="7"/>
  <c r="H17" i="7"/>
  <c r="L16" i="7"/>
  <c r="K16" i="7"/>
  <c r="J16" i="7"/>
  <c r="I16" i="7"/>
  <c r="H16" i="7"/>
  <c r="L15" i="7"/>
  <c r="K15" i="7"/>
  <c r="J15" i="7"/>
  <c r="I15" i="7"/>
  <c r="H15" i="7"/>
  <c r="L14" i="7"/>
  <c r="K14" i="7"/>
  <c r="J14" i="7"/>
  <c r="I14" i="7"/>
  <c r="H14" i="7"/>
  <c r="L13" i="7"/>
  <c r="K13" i="7"/>
  <c r="J13" i="7"/>
  <c r="I13" i="7"/>
  <c r="H13" i="7"/>
  <c r="L12" i="7"/>
  <c r="K12" i="7"/>
  <c r="J12" i="7"/>
  <c r="I12" i="7"/>
  <c r="H12" i="7"/>
  <c r="L11" i="7"/>
  <c r="K11" i="7"/>
  <c r="J11" i="7"/>
  <c r="I11" i="7"/>
  <c r="H11" i="7"/>
  <c r="L10" i="7"/>
  <c r="K10" i="7"/>
  <c r="J10" i="7"/>
  <c r="I10" i="7"/>
  <c r="H10" i="7"/>
  <c r="L9" i="7"/>
  <c r="K9" i="7"/>
  <c r="J9" i="7"/>
  <c r="I9" i="7"/>
  <c r="H9" i="7"/>
  <c r="L8" i="7"/>
  <c r="K8" i="7"/>
  <c r="J8" i="7"/>
  <c r="I8" i="7"/>
  <c r="H8" i="7"/>
  <c r="L7" i="7"/>
  <c r="K7" i="7"/>
  <c r="J7" i="7"/>
  <c r="I7" i="7"/>
  <c r="H7" i="7"/>
  <c r="L6" i="7"/>
  <c r="K6" i="7"/>
  <c r="J6" i="7"/>
  <c r="I6" i="7"/>
  <c r="H6" i="7"/>
  <c r="L5" i="7"/>
  <c r="K5" i="7"/>
  <c r="J5" i="7"/>
  <c r="P16" i="7" s="1"/>
  <c r="AB16" i="7" s="1"/>
  <c r="AB36" i="7" s="1"/>
  <c r="I5" i="7"/>
  <c r="H5" i="7"/>
  <c r="L4" i="7"/>
  <c r="K4" i="7"/>
  <c r="J4" i="7"/>
  <c r="I4" i="7"/>
  <c r="O11" i="7" s="1"/>
  <c r="AA11" i="7" s="1"/>
  <c r="AA31" i="7" s="1"/>
  <c r="H4" i="7"/>
  <c r="L3" i="7"/>
  <c r="R2" i="7" s="1"/>
  <c r="AD2" i="7" s="1"/>
  <c r="AD22" i="7" s="1"/>
  <c r="K3" i="7"/>
  <c r="J3" i="7"/>
  <c r="P4" i="7" s="1"/>
  <c r="AB4" i="7" s="1"/>
  <c r="AB24" i="7" s="1"/>
  <c r="I3" i="7"/>
  <c r="H3" i="7"/>
  <c r="N6" i="7" s="1"/>
  <c r="Z6" i="7" s="1"/>
  <c r="Z26" i="7" s="1"/>
  <c r="P2" i="7"/>
  <c r="AB2" i="7" s="1"/>
  <c r="AB22" i="7" s="1"/>
  <c r="L2" i="7"/>
  <c r="K2" i="7"/>
  <c r="Q5" i="7" s="1"/>
  <c r="AC5" i="7" s="1"/>
  <c r="AC25" i="7" s="1"/>
  <c r="J2" i="7"/>
  <c r="P12" i="7" s="1"/>
  <c r="AB12" i="7" s="1"/>
  <c r="AB32" i="7" s="1"/>
  <c r="I2" i="7"/>
  <c r="O4" i="7" s="1"/>
  <c r="AA4" i="7" s="1"/>
  <c r="AA24" i="7" s="1"/>
  <c r="H2" i="7"/>
  <c r="L18" i="6"/>
  <c r="K18" i="6"/>
  <c r="J18" i="6"/>
  <c r="I18" i="6"/>
  <c r="H18" i="6"/>
  <c r="L17" i="6"/>
  <c r="K17" i="6"/>
  <c r="J17" i="6"/>
  <c r="I17" i="6"/>
  <c r="H17" i="6"/>
  <c r="L16" i="6"/>
  <c r="K16" i="6"/>
  <c r="J16" i="6"/>
  <c r="I16" i="6"/>
  <c r="H16" i="6"/>
  <c r="L15" i="6"/>
  <c r="K15" i="6"/>
  <c r="J15" i="6"/>
  <c r="I15" i="6"/>
  <c r="H15" i="6"/>
  <c r="L14" i="6"/>
  <c r="K14" i="6"/>
  <c r="J14" i="6"/>
  <c r="I14" i="6"/>
  <c r="H14" i="6"/>
  <c r="L13" i="6"/>
  <c r="K13" i="6"/>
  <c r="J13" i="6"/>
  <c r="I13" i="6"/>
  <c r="H13" i="6"/>
  <c r="L12" i="6"/>
  <c r="K12" i="6"/>
  <c r="J12" i="6"/>
  <c r="I12" i="6"/>
  <c r="H12" i="6"/>
  <c r="L11" i="6"/>
  <c r="K11" i="6"/>
  <c r="J11" i="6"/>
  <c r="I11" i="6"/>
  <c r="H11" i="6"/>
  <c r="L10" i="6"/>
  <c r="K10" i="6"/>
  <c r="J10" i="6"/>
  <c r="I10" i="6"/>
  <c r="H10" i="6"/>
  <c r="L9" i="6"/>
  <c r="K9" i="6"/>
  <c r="J9" i="6"/>
  <c r="I9" i="6"/>
  <c r="H9" i="6"/>
  <c r="L8" i="6"/>
  <c r="K8" i="6"/>
  <c r="J8" i="6"/>
  <c r="I8" i="6"/>
  <c r="H8" i="6"/>
  <c r="L7" i="6"/>
  <c r="K7" i="6"/>
  <c r="J7" i="6"/>
  <c r="I7" i="6"/>
  <c r="H7" i="6"/>
  <c r="L6" i="6"/>
  <c r="K6" i="6"/>
  <c r="J6" i="6"/>
  <c r="I6" i="6"/>
  <c r="H6" i="6"/>
  <c r="L5" i="6"/>
  <c r="K5" i="6"/>
  <c r="J5" i="6"/>
  <c r="I5" i="6"/>
  <c r="H5" i="6"/>
  <c r="L4" i="6"/>
  <c r="K4" i="6"/>
  <c r="J4" i="6"/>
  <c r="I4" i="6"/>
  <c r="H4" i="6"/>
  <c r="L3" i="6"/>
  <c r="K3" i="6"/>
  <c r="J3" i="6"/>
  <c r="I3" i="6"/>
  <c r="H3" i="6"/>
  <c r="P2" i="6"/>
  <c r="AB2" i="6" s="1"/>
  <c r="AB22" i="6" s="1"/>
  <c r="L2" i="6"/>
  <c r="R11" i="6" s="1"/>
  <c r="AD11" i="6" s="1"/>
  <c r="AD31" i="6" s="1"/>
  <c r="K2" i="6"/>
  <c r="J2" i="6"/>
  <c r="P4" i="6" s="1"/>
  <c r="AB4" i="6" s="1"/>
  <c r="AB24" i="6" s="1"/>
  <c r="I2" i="6"/>
  <c r="O12" i="6" s="1"/>
  <c r="AA12" i="6" s="1"/>
  <c r="AA32" i="6" s="1"/>
  <c r="H2" i="6"/>
  <c r="N12" i="6" s="1"/>
  <c r="Z12" i="6" s="1"/>
  <c r="Z32" i="6" s="1"/>
  <c r="L18" i="5"/>
  <c r="K18" i="5"/>
  <c r="J18" i="5"/>
  <c r="I18" i="5"/>
  <c r="H18" i="5"/>
  <c r="L17" i="5"/>
  <c r="K17" i="5"/>
  <c r="J17" i="5"/>
  <c r="I17" i="5"/>
  <c r="H17" i="5"/>
  <c r="L16" i="5"/>
  <c r="K16" i="5"/>
  <c r="J16" i="5"/>
  <c r="I16" i="5"/>
  <c r="H16" i="5"/>
  <c r="L15" i="5"/>
  <c r="K15" i="5"/>
  <c r="J15" i="5"/>
  <c r="I15" i="5"/>
  <c r="H15" i="5"/>
  <c r="L14" i="5"/>
  <c r="K14" i="5"/>
  <c r="J14" i="5"/>
  <c r="I14" i="5"/>
  <c r="H14" i="5"/>
  <c r="L13" i="5"/>
  <c r="K13" i="5"/>
  <c r="J13" i="5"/>
  <c r="I13" i="5"/>
  <c r="H13" i="5"/>
  <c r="L12" i="5"/>
  <c r="K12" i="5"/>
  <c r="J12" i="5"/>
  <c r="I12" i="5"/>
  <c r="H12" i="5"/>
  <c r="L11" i="5"/>
  <c r="K11" i="5"/>
  <c r="J11" i="5"/>
  <c r="I11" i="5"/>
  <c r="H11" i="5"/>
  <c r="L10" i="5"/>
  <c r="K10" i="5"/>
  <c r="J10" i="5"/>
  <c r="I10" i="5"/>
  <c r="H10" i="5"/>
  <c r="L9" i="5"/>
  <c r="K9" i="5"/>
  <c r="J9" i="5"/>
  <c r="I9" i="5"/>
  <c r="H9" i="5"/>
  <c r="L8" i="5"/>
  <c r="K8" i="5"/>
  <c r="J8" i="5"/>
  <c r="I8" i="5"/>
  <c r="H8" i="5"/>
  <c r="L7" i="5"/>
  <c r="K7" i="5"/>
  <c r="J7" i="5"/>
  <c r="I7" i="5"/>
  <c r="H7" i="5"/>
  <c r="L6" i="5"/>
  <c r="K6" i="5"/>
  <c r="J6" i="5"/>
  <c r="I6" i="5"/>
  <c r="H6" i="5"/>
  <c r="L5" i="5"/>
  <c r="K5" i="5"/>
  <c r="J5" i="5"/>
  <c r="I5" i="5"/>
  <c r="H5" i="5"/>
  <c r="L4" i="5"/>
  <c r="K4" i="5"/>
  <c r="J4" i="5"/>
  <c r="P5" i="5" s="1"/>
  <c r="AB5" i="5" s="1"/>
  <c r="AB25" i="5" s="1"/>
  <c r="I4" i="5"/>
  <c r="H4" i="5"/>
  <c r="L3" i="5"/>
  <c r="K3" i="5"/>
  <c r="Q4" i="5" s="1"/>
  <c r="AC4" i="5" s="1"/>
  <c r="AC24" i="5" s="1"/>
  <c r="J3" i="5"/>
  <c r="I3" i="5"/>
  <c r="O2" i="5" s="1"/>
  <c r="AA2" i="5" s="1"/>
  <c r="AA22" i="5" s="1"/>
  <c r="H3" i="5"/>
  <c r="Q2" i="5"/>
  <c r="AC2" i="5" s="1"/>
  <c r="AC22" i="5" s="1"/>
  <c r="L2" i="5"/>
  <c r="R6" i="5" s="1"/>
  <c r="AD6" i="5" s="1"/>
  <c r="AD26" i="5" s="1"/>
  <c r="K2" i="5"/>
  <c r="Q17" i="5" s="1"/>
  <c r="AC17" i="5" s="1"/>
  <c r="J2" i="5"/>
  <c r="P6" i="5" s="1"/>
  <c r="AB6" i="5" s="1"/>
  <c r="AB26" i="5" s="1"/>
  <c r="I2" i="5"/>
  <c r="H2" i="5"/>
  <c r="N2" i="5" s="1"/>
  <c r="Z2" i="5" s="1"/>
  <c r="Z22" i="5" s="1"/>
  <c r="L18" i="4"/>
  <c r="K18" i="4"/>
  <c r="J18" i="4"/>
  <c r="I18" i="4"/>
  <c r="H18" i="4"/>
  <c r="L17" i="4"/>
  <c r="K17" i="4"/>
  <c r="J17" i="4"/>
  <c r="I17" i="4"/>
  <c r="H17" i="4"/>
  <c r="L16" i="4"/>
  <c r="K16" i="4"/>
  <c r="J16" i="4"/>
  <c r="I16" i="4"/>
  <c r="H16" i="4"/>
  <c r="L15" i="4"/>
  <c r="K15" i="4"/>
  <c r="J15" i="4"/>
  <c r="I15" i="4"/>
  <c r="H15" i="4"/>
  <c r="L14" i="4"/>
  <c r="K14" i="4"/>
  <c r="J14" i="4"/>
  <c r="I14" i="4"/>
  <c r="H14" i="4"/>
  <c r="L13" i="4"/>
  <c r="K13" i="4"/>
  <c r="J13" i="4"/>
  <c r="I13" i="4"/>
  <c r="H13" i="4"/>
  <c r="L12" i="4"/>
  <c r="K12" i="4"/>
  <c r="J12" i="4"/>
  <c r="I12" i="4"/>
  <c r="H12" i="4"/>
  <c r="L11" i="4"/>
  <c r="K11" i="4"/>
  <c r="J11" i="4"/>
  <c r="I11" i="4"/>
  <c r="H11" i="4"/>
  <c r="L10" i="4"/>
  <c r="K10" i="4"/>
  <c r="J10" i="4"/>
  <c r="I10" i="4"/>
  <c r="H10" i="4"/>
  <c r="L9" i="4"/>
  <c r="K9" i="4"/>
  <c r="J9" i="4"/>
  <c r="I9" i="4"/>
  <c r="H9" i="4"/>
  <c r="L8" i="4"/>
  <c r="K8" i="4"/>
  <c r="J8" i="4"/>
  <c r="I8" i="4"/>
  <c r="H8" i="4"/>
  <c r="L7" i="4"/>
  <c r="K7" i="4"/>
  <c r="J7" i="4"/>
  <c r="I7" i="4"/>
  <c r="H7" i="4"/>
  <c r="L6" i="4"/>
  <c r="K6" i="4"/>
  <c r="J6" i="4"/>
  <c r="I6" i="4"/>
  <c r="H6" i="4"/>
  <c r="L5" i="4"/>
  <c r="R6" i="4" s="1"/>
  <c r="AD6" i="4" s="1"/>
  <c r="AD26" i="4" s="1"/>
  <c r="K5" i="4"/>
  <c r="J5" i="4"/>
  <c r="I5" i="4"/>
  <c r="H5" i="4"/>
  <c r="N11" i="4" s="1"/>
  <c r="Z11" i="4" s="1"/>
  <c r="Z31" i="4" s="1"/>
  <c r="L4" i="4"/>
  <c r="R11" i="4" s="1"/>
  <c r="AD11" i="4" s="1"/>
  <c r="AD31" i="4" s="1"/>
  <c r="K4" i="4"/>
  <c r="Q5" i="4" s="1"/>
  <c r="AC5" i="4" s="1"/>
  <c r="AC25" i="4" s="1"/>
  <c r="J4" i="4"/>
  <c r="I4" i="4"/>
  <c r="H4" i="4"/>
  <c r="N5" i="4" s="1"/>
  <c r="Z5" i="4" s="1"/>
  <c r="Z25" i="4" s="1"/>
  <c r="L3" i="4"/>
  <c r="K3" i="4"/>
  <c r="Q14" i="4" s="1"/>
  <c r="AC14" i="4" s="1"/>
  <c r="AC34" i="4" s="1"/>
  <c r="J3" i="4"/>
  <c r="P8" i="4" s="1"/>
  <c r="AB8" i="4" s="1"/>
  <c r="AB28" i="4" s="1"/>
  <c r="I3" i="4"/>
  <c r="H3" i="4"/>
  <c r="R2" i="4"/>
  <c r="AD2" i="4" s="1"/>
  <c r="AD22" i="4" s="1"/>
  <c r="N2" i="4"/>
  <c r="Z2" i="4" s="1"/>
  <c r="Z22" i="4" s="1"/>
  <c r="L2" i="4"/>
  <c r="R7" i="4" s="1"/>
  <c r="AD7" i="4" s="1"/>
  <c r="AD27" i="4" s="1"/>
  <c r="K2" i="4"/>
  <c r="J2" i="4"/>
  <c r="I2" i="4"/>
  <c r="O12" i="4" s="1"/>
  <c r="AA12" i="4" s="1"/>
  <c r="AA32" i="4" s="1"/>
  <c r="H2" i="4"/>
  <c r="N15" i="4" s="1"/>
  <c r="Z15" i="4" s="1"/>
  <c r="Z35" i="4" s="1"/>
  <c r="Q18" i="11" l="1"/>
  <c r="AC18" i="11" s="1"/>
  <c r="AC38" i="11" s="1"/>
  <c r="Q14" i="11"/>
  <c r="AC14" i="11" s="1"/>
  <c r="AC34" i="11" s="1"/>
  <c r="Q10" i="11"/>
  <c r="AC10" i="11" s="1"/>
  <c r="AC30" i="11" s="1"/>
  <c r="Q6" i="11"/>
  <c r="AC6" i="11" s="1"/>
  <c r="AC26" i="11" s="1"/>
  <c r="Q15" i="11"/>
  <c r="AC15" i="11" s="1"/>
  <c r="AC35" i="11" s="1"/>
  <c r="Q11" i="11"/>
  <c r="AC11" i="11" s="1"/>
  <c r="AC31" i="11" s="1"/>
  <c r="Q7" i="11"/>
  <c r="AC7" i="11" s="1"/>
  <c r="AC27" i="11" s="1"/>
  <c r="Q16" i="11"/>
  <c r="AC16" i="11" s="1"/>
  <c r="AC36" i="11" s="1"/>
  <c r="Q12" i="11"/>
  <c r="AC12" i="11" s="1"/>
  <c r="AC32" i="11" s="1"/>
  <c r="Q8" i="11"/>
  <c r="AC8" i="11" s="1"/>
  <c r="AC28" i="11" s="1"/>
  <c r="Q3" i="11"/>
  <c r="AC3" i="11" s="1"/>
  <c r="AC23" i="11" s="1"/>
  <c r="O5" i="11"/>
  <c r="AA5" i="11" s="1"/>
  <c r="AA25" i="11" s="1"/>
  <c r="N14" i="11"/>
  <c r="Z14" i="11" s="1"/>
  <c r="Z34" i="11" s="1"/>
  <c r="P16" i="11"/>
  <c r="AB16" i="11" s="1"/>
  <c r="AB36" i="11" s="1"/>
  <c r="N15" i="11"/>
  <c r="Z15" i="11" s="1"/>
  <c r="Z35" i="11" s="1"/>
  <c r="N11" i="11"/>
  <c r="Z11" i="11" s="1"/>
  <c r="Z31" i="11" s="1"/>
  <c r="N7" i="11"/>
  <c r="Z7" i="11" s="1"/>
  <c r="Z27" i="11" s="1"/>
  <c r="N16" i="11"/>
  <c r="Z16" i="11" s="1"/>
  <c r="Z36" i="11" s="1"/>
  <c r="N12" i="11"/>
  <c r="Z12" i="11" s="1"/>
  <c r="Z32" i="11" s="1"/>
  <c r="AL32" i="11" s="1"/>
  <c r="AM12" i="11" s="1"/>
  <c r="N8" i="11"/>
  <c r="Z8" i="11" s="1"/>
  <c r="Z28" i="11" s="1"/>
  <c r="N17" i="11"/>
  <c r="Z17" i="11" s="1"/>
  <c r="N13" i="11"/>
  <c r="Z13" i="11" s="1"/>
  <c r="Z33" i="11" s="1"/>
  <c r="N9" i="11"/>
  <c r="Z9" i="11" s="1"/>
  <c r="Z29" i="11" s="1"/>
  <c r="AL29" i="11" s="1"/>
  <c r="AM9" i="11" s="1"/>
  <c r="R15" i="11"/>
  <c r="AD15" i="11" s="1"/>
  <c r="AD35" i="11" s="1"/>
  <c r="R11" i="11"/>
  <c r="AD11" i="11" s="1"/>
  <c r="AD31" i="11" s="1"/>
  <c r="R7" i="11"/>
  <c r="AD7" i="11" s="1"/>
  <c r="AD27" i="11" s="1"/>
  <c r="R16" i="11"/>
  <c r="AD16" i="11" s="1"/>
  <c r="AD36" i="11" s="1"/>
  <c r="R12" i="11"/>
  <c r="AD12" i="11" s="1"/>
  <c r="AD32" i="11" s="1"/>
  <c r="R8" i="11"/>
  <c r="AD8" i="11" s="1"/>
  <c r="AD28" i="11" s="1"/>
  <c r="R17" i="11"/>
  <c r="AD17" i="11" s="1"/>
  <c r="R13" i="11"/>
  <c r="AD13" i="11" s="1"/>
  <c r="AD33" i="11" s="1"/>
  <c r="R9" i="11"/>
  <c r="AD9" i="11" s="1"/>
  <c r="AD29" i="11" s="1"/>
  <c r="Q2" i="11"/>
  <c r="AC2" i="11" s="1"/>
  <c r="AC22" i="11" s="1"/>
  <c r="N3" i="11"/>
  <c r="Z3" i="11" s="1"/>
  <c r="Z23" i="11" s="1"/>
  <c r="R3" i="11"/>
  <c r="AD3" i="11" s="1"/>
  <c r="AD23" i="11" s="1"/>
  <c r="P5" i="11"/>
  <c r="AB5" i="11" s="1"/>
  <c r="AB25" i="11" s="1"/>
  <c r="R6" i="11"/>
  <c r="AD6" i="11" s="1"/>
  <c r="AD26" i="11" s="1"/>
  <c r="Q9" i="11"/>
  <c r="AC9" i="11" s="1"/>
  <c r="AC29" i="11" s="1"/>
  <c r="R14" i="11"/>
  <c r="AD14" i="11" s="1"/>
  <c r="AD34" i="11" s="1"/>
  <c r="Q17" i="11"/>
  <c r="AC17" i="11" s="1"/>
  <c r="N4" i="11"/>
  <c r="Z4" i="11" s="1"/>
  <c r="Z24" i="11" s="1"/>
  <c r="N6" i="11"/>
  <c r="Z6" i="11" s="1"/>
  <c r="Z26" i="11" s="1"/>
  <c r="O16" i="11"/>
  <c r="AA16" i="11" s="1"/>
  <c r="AA36" i="11" s="1"/>
  <c r="O12" i="11"/>
  <c r="AA12" i="11" s="1"/>
  <c r="AA32" i="11" s="1"/>
  <c r="O8" i="11"/>
  <c r="AA8" i="11" s="1"/>
  <c r="AA28" i="11" s="1"/>
  <c r="O17" i="11"/>
  <c r="AA17" i="11" s="1"/>
  <c r="O13" i="11"/>
  <c r="AA13" i="11" s="1"/>
  <c r="AA33" i="11" s="1"/>
  <c r="O9" i="11"/>
  <c r="AA9" i="11" s="1"/>
  <c r="AA29" i="11" s="1"/>
  <c r="O18" i="11"/>
  <c r="AA18" i="11" s="1"/>
  <c r="AA38" i="11" s="1"/>
  <c r="O14" i="11"/>
  <c r="AA14" i="11" s="1"/>
  <c r="AA34" i="11" s="1"/>
  <c r="O10" i="11"/>
  <c r="AA10" i="11" s="1"/>
  <c r="AA30" i="11" s="1"/>
  <c r="O6" i="11"/>
  <c r="AA6" i="11" s="1"/>
  <c r="AA26" i="11" s="1"/>
  <c r="R2" i="11"/>
  <c r="AD2" i="11" s="1"/>
  <c r="AD22" i="11" s="1"/>
  <c r="O3" i="11"/>
  <c r="AA3" i="11" s="1"/>
  <c r="AA23" i="11" s="1"/>
  <c r="Q5" i="11"/>
  <c r="AC5" i="11" s="1"/>
  <c r="AC25" i="11" s="1"/>
  <c r="O7" i="11"/>
  <c r="AA7" i="11" s="1"/>
  <c r="AA27" i="11" s="1"/>
  <c r="N10" i="11"/>
  <c r="Z10" i="11" s="1"/>
  <c r="Z30" i="11" s="1"/>
  <c r="O15" i="11"/>
  <c r="AA15" i="11" s="1"/>
  <c r="AA35" i="11" s="1"/>
  <c r="N18" i="11"/>
  <c r="Z18" i="11" s="1"/>
  <c r="Z38" i="11" s="1"/>
  <c r="P17" i="11"/>
  <c r="AB17" i="11" s="1"/>
  <c r="P13" i="11"/>
  <c r="AB13" i="11" s="1"/>
  <c r="AB33" i="11" s="1"/>
  <c r="P9" i="11"/>
  <c r="AB9" i="11" s="1"/>
  <c r="AB29" i="11" s="1"/>
  <c r="P18" i="11"/>
  <c r="AB18" i="11" s="1"/>
  <c r="AB38" i="11" s="1"/>
  <c r="P14" i="11"/>
  <c r="AB14" i="11" s="1"/>
  <c r="AB34" i="11" s="1"/>
  <c r="P10" i="11"/>
  <c r="AB10" i="11" s="1"/>
  <c r="AB30" i="11" s="1"/>
  <c r="P6" i="11"/>
  <c r="AB6" i="11" s="1"/>
  <c r="AB26" i="11" s="1"/>
  <c r="P15" i="11"/>
  <c r="AB15" i="11" s="1"/>
  <c r="AB35" i="11" s="1"/>
  <c r="P11" i="11"/>
  <c r="AB11" i="11" s="1"/>
  <c r="AB31" i="11" s="1"/>
  <c r="P7" i="11"/>
  <c r="AB7" i="11" s="1"/>
  <c r="AB27" i="11" s="1"/>
  <c r="O2" i="11"/>
  <c r="AA2" i="11" s="1"/>
  <c r="AA22" i="11" s="1"/>
  <c r="AL22" i="11" s="1"/>
  <c r="AM2" i="11" s="1"/>
  <c r="P3" i="11"/>
  <c r="AB3" i="11" s="1"/>
  <c r="AB23" i="11" s="1"/>
  <c r="Q4" i="11"/>
  <c r="AC4" i="11" s="1"/>
  <c r="AC24" i="11" s="1"/>
  <c r="N5" i="11"/>
  <c r="Z5" i="11" s="1"/>
  <c r="Z25" i="11" s="1"/>
  <c r="R5" i="11"/>
  <c r="AD5" i="11" s="1"/>
  <c r="AD25" i="11" s="1"/>
  <c r="R10" i="11"/>
  <c r="AD10" i="11" s="1"/>
  <c r="AD30" i="11" s="1"/>
  <c r="Q13" i="11"/>
  <c r="AC13" i="11" s="1"/>
  <c r="AC33" i="11" s="1"/>
  <c r="R18" i="11"/>
  <c r="AD18" i="11" s="1"/>
  <c r="AD38" i="11" s="1"/>
  <c r="R18" i="10"/>
  <c r="AD18" i="10" s="1"/>
  <c r="AD38" i="10" s="1"/>
  <c r="R6" i="10"/>
  <c r="AD6" i="10" s="1"/>
  <c r="AD26" i="10" s="1"/>
  <c r="Q18" i="10"/>
  <c r="AC18" i="10" s="1"/>
  <c r="AC38" i="10" s="1"/>
  <c r="Q14" i="10"/>
  <c r="AC14" i="10" s="1"/>
  <c r="AC34" i="10" s="1"/>
  <c r="Q15" i="10"/>
  <c r="AC15" i="10" s="1"/>
  <c r="AC35" i="10" s="1"/>
  <c r="Q11" i="10"/>
  <c r="AC11" i="10" s="1"/>
  <c r="AC31" i="10" s="1"/>
  <c r="Q16" i="10"/>
  <c r="AC16" i="10" s="1"/>
  <c r="AC36" i="10" s="1"/>
  <c r="Q12" i="10"/>
  <c r="AC12" i="10" s="1"/>
  <c r="AC32" i="10" s="1"/>
  <c r="Q8" i="10"/>
  <c r="AC8" i="10" s="1"/>
  <c r="AC28" i="10" s="1"/>
  <c r="Q9" i="10"/>
  <c r="AC9" i="10" s="1"/>
  <c r="AC29" i="10" s="1"/>
  <c r="Q6" i="10"/>
  <c r="AC6" i="10" s="1"/>
  <c r="AC26" i="10" s="1"/>
  <c r="Q4" i="10"/>
  <c r="AC4" i="10" s="1"/>
  <c r="AC24" i="10" s="1"/>
  <c r="Q10" i="10"/>
  <c r="AC10" i="10" s="1"/>
  <c r="AC30" i="10" s="1"/>
  <c r="Q2" i="10"/>
  <c r="AC2" i="10" s="1"/>
  <c r="AC22" i="10" s="1"/>
  <c r="Q17" i="10"/>
  <c r="AC17" i="10" s="1"/>
  <c r="Q5" i="10"/>
  <c r="AC5" i="10" s="1"/>
  <c r="AC25" i="10" s="1"/>
  <c r="Q7" i="10"/>
  <c r="AC7" i="10" s="1"/>
  <c r="AC27" i="10" s="1"/>
  <c r="P8" i="10"/>
  <c r="AB8" i="10" s="1"/>
  <c r="AB28" i="10" s="1"/>
  <c r="Q13" i="10"/>
  <c r="AC13" i="10" s="1"/>
  <c r="AC33" i="10" s="1"/>
  <c r="P16" i="10"/>
  <c r="AB16" i="10" s="1"/>
  <c r="AB36" i="10" s="1"/>
  <c r="N15" i="10"/>
  <c r="Z15" i="10" s="1"/>
  <c r="Z35" i="10" s="1"/>
  <c r="N11" i="10"/>
  <c r="Z11" i="10" s="1"/>
  <c r="Z31" i="10" s="1"/>
  <c r="N16" i="10"/>
  <c r="Z16" i="10" s="1"/>
  <c r="Z36" i="10" s="1"/>
  <c r="N12" i="10"/>
  <c r="Z12" i="10" s="1"/>
  <c r="Z32" i="10" s="1"/>
  <c r="N17" i="10"/>
  <c r="Z17" i="10" s="1"/>
  <c r="N13" i="10"/>
  <c r="Z13" i="10" s="1"/>
  <c r="Z33" i="10" s="1"/>
  <c r="N9" i="10"/>
  <c r="Z9" i="10" s="1"/>
  <c r="Z29" i="10" s="1"/>
  <c r="AL29" i="10" s="1"/>
  <c r="AM9" i="10" s="1"/>
  <c r="R15" i="10"/>
  <c r="AD15" i="10" s="1"/>
  <c r="AD35" i="10" s="1"/>
  <c r="R11" i="10"/>
  <c r="AD11" i="10" s="1"/>
  <c r="AD31" i="10" s="1"/>
  <c r="R16" i="10"/>
  <c r="AD16" i="10" s="1"/>
  <c r="AD36" i="10" s="1"/>
  <c r="R12" i="10"/>
  <c r="AD12" i="10" s="1"/>
  <c r="AD32" i="10" s="1"/>
  <c r="R17" i="10"/>
  <c r="AD17" i="10" s="1"/>
  <c r="R13" i="10"/>
  <c r="AD13" i="10" s="1"/>
  <c r="AD33" i="10" s="1"/>
  <c r="R9" i="10"/>
  <c r="AD9" i="10" s="1"/>
  <c r="AD29" i="10" s="1"/>
  <c r="R3" i="10"/>
  <c r="AD3" i="10" s="1"/>
  <c r="AD23" i="10" s="1"/>
  <c r="P5" i="10"/>
  <c r="AB5" i="10" s="1"/>
  <c r="AB25" i="10" s="1"/>
  <c r="R8" i="10"/>
  <c r="AD8" i="10" s="1"/>
  <c r="AD28" i="10" s="1"/>
  <c r="O9" i="10"/>
  <c r="AA9" i="10" s="1"/>
  <c r="AA29" i="10" s="1"/>
  <c r="O16" i="10"/>
  <c r="AA16" i="10" s="1"/>
  <c r="AA36" i="10" s="1"/>
  <c r="O12" i="10"/>
  <c r="AA12" i="10" s="1"/>
  <c r="AA32" i="10" s="1"/>
  <c r="O17" i="10"/>
  <c r="AA17" i="10" s="1"/>
  <c r="O13" i="10"/>
  <c r="AA13" i="10" s="1"/>
  <c r="AA33" i="10" s="1"/>
  <c r="O18" i="10"/>
  <c r="AA18" i="10" s="1"/>
  <c r="AA38" i="10" s="1"/>
  <c r="O14" i="10"/>
  <c r="AA14" i="10" s="1"/>
  <c r="AA34" i="10" s="1"/>
  <c r="O10" i="10"/>
  <c r="AA10" i="10" s="1"/>
  <c r="AA30" i="10" s="1"/>
  <c r="O6" i="10"/>
  <c r="AA6" i="10" s="1"/>
  <c r="AA26" i="10" s="1"/>
  <c r="N2" i="10"/>
  <c r="Z2" i="10" s="1"/>
  <c r="Z22" i="10" s="1"/>
  <c r="AL22" i="10" s="1"/>
  <c r="AM2" i="10" s="1"/>
  <c r="R2" i="10"/>
  <c r="AD2" i="10" s="1"/>
  <c r="AD22" i="10" s="1"/>
  <c r="O3" i="10"/>
  <c r="AA3" i="10" s="1"/>
  <c r="AA23" i="10" s="1"/>
  <c r="P4" i="10"/>
  <c r="AB4" i="10" s="1"/>
  <c r="AB24" i="10" s="1"/>
  <c r="P6" i="10"/>
  <c r="AB6" i="10" s="1"/>
  <c r="AB26" i="10" s="1"/>
  <c r="R7" i="10"/>
  <c r="AD7" i="10" s="1"/>
  <c r="AD27" i="10" s="1"/>
  <c r="N8" i="10"/>
  <c r="Z8" i="10" s="1"/>
  <c r="Z28" i="10" s="1"/>
  <c r="R10" i="10"/>
  <c r="AD10" i="10" s="1"/>
  <c r="AD30" i="10" s="1"/>
  <c r="R14" i="10"/>
  <c r="AD14" i="10" s="1"/>
  <c r="AD34" i="10" s="1"/>
  <c r="N3" i="10"/>
  <c r="Z3" i="10" s="1"/>
  <c r="Z23" i="10" s="1"/>
  <c r="O4" i="10"/>
  <c r="AA4" i="10" s="1"/>
  <c r="AA24" i="10" s="1"/>
  <c r="AL24" i="10" s="1"/>
  <c r="AM4" i="10" s="1"/>
  <c r="N6" i="10"/>
  <c r="Z6" i="10" s="1"/>
  <c r="Z26" i="10" s="1"/>
  <c r="O11" i="10"/>
  <c r="AA11" i="10" s="1"/>
  <c r="AA31" i="10" s="1"/>
  <c r="N14" i="10"/>
  <c r="Z14" i="10" s="1"/>
  <c r="Z34" i="10" s="1"/>
  <c r="P17" i="10"/>
  <c r="AB17" i="10" s="1"/>
  <c r="P13" i="10"/>
  <c r="AB13" i="10" s="1"/>
  <c r="AB33" i="10" s="1"/>
  <c r="P18" i="10"/>
  <c r="AB18" i="10" s="1"/>
  <c r="AB38" i="10" s="1"/>
  <c r="P14" i="10"/>
  <c r="AB14" i="10" s="1"/>
  <c r="AB34" i="10" s="1"/>
  <c r="P15" i="10"/>
  <c r="AB15" i="10" s="1"/>
  <c r="AB35" i="10" s="1"/>
  <c r="P11" i="10"/>
  <c r="AB11" i="10" s="1"/>
  <c r="AB31" i="10" s="1"/>
  <c r="P7" i="10"/>
  <c r="AB7" i="10" s="1"/>
  <c r="AB27" i="10" s="1"/>
  <c r="P3" i="10"/>
  <c r="AB3" i="10" s="1"/>
  <c r="AB23" i="10" s="1"/>
  <c r="N5" i="10"/>
  <c r="Z5" i="10" s="1"/>
  <c r="Z25" i="10" s="1"/>
  <c r="R5" i="10"/>
  <c r="AD5" i="10" s="1"/>
  <c r="AD25" i="10" s="1"/>
  <c r="N7" i="10"/>
  <c r="Z7" i="10" s="1"/>
  <c r="Z27" i="10" s="1"/>
  <c r="AL27" i="10" s="1"/>
  <c r="AM7" i="10" s="1"/>
  <c r="O8" i="10"/>
  <c r="AA8" i="10" s="1"/>
  <c r="AA28" i="10" s="1"/>
  <c r="N10" i="10"/>
  <c r="Z10" i="10" s="1"/>
  <c r="Z30" i="10" s="1"/>
  <c r="P12" i="10"/>
  <c r="AB12" i="10" s="1"/>
  <c r="AB32" i="10" s="1"/>
  <c r="O15" i="10"/>
  <c r="AA15" i="10" s="1"/>
  <c r="AA35" i="10" s="1"/>
  <c r="N18" i="10"/>
  <c r="Z18" i="10" s="1"/>
  <c r="Z38" i="10" s="1"/>
  <c r="N4" i="9"/>
  <c r="Z4" i="9" s="1"/>
  <c r="Z24" i="9" s="1"/>
  <c r="O11" i="9"/>
  <c r="AA11" i="9" s="1"/>
  <c r="AA31" i="9" s="1"/>
  <c r="N14" i="9"/>
  <c r="Z14" i="9" s="1"/>
  <c r="Z34" i="9" s="1"/>
  <c r="N15" i="9"/>
  <c r="Z15" i="9" s="1"/>
  <c r="Z35" i="9" s="1"/>
  <c r="N11" i="9"/>
  <c r="Z11" i="9" s="1"/>
  <c r="Z31" i="9" s="1"/>
  <c r="N7" i="9"/>
  <c r="Z7" i="9" s="1"/>
  <c r="Z27" i="9" s="1"/>
  <c r="N16" i="9"/>
  <c r="Z16" i="9" s="1"/>
  <c r="Z36" i="9" s="1"/>
  <c r="AL36" i="9" s="1"/>
  <c r="AM16" i="9" s="1"/>
  <c r="N12" i="9"/>
  <c r="Z12" i="9" s="1"/>
  <c r="Z32" i="9" s="1"/>
  <c r="N8" i="9"/>
  <c r="Z8" i="9" s="1"/>
  <c r="Z28" i="9" s="1"/>
  <c r="N17" i="9"/>
  <c r="Z17" i="9" s="1"/>
  <c r="N13" i="9"/>
  <c r="Z13" i="9" s="1"/>
  <c r="Z33" i="9" s="1"/>
  <c r="N9" i="9"/>
  <c r="Z9" i="9" s="1"/>
  <c r="Z29" i="9" s="1"/>
  <c r="R15" i="9"/>
  <c r="AD15" i="9" s="1"/>
  <c r="AD35" i="9" s="1"/>
  <c r="R11" i="9"/>
  <c r="AD11" i="9" s="1"/>
  <c r="AD31" i="9" s="1"/>
  <c r="R7" i="9"/>
  <c r="AD7" i="9" s="1"/>
  <c r="AD27" i="9" s="1"/>
  <c r="R16" i="9"/>
  <c r="AD16" i="9" s="1"/>
  <c r="AD36" i="9" s="1"/>
  <c r="R12" i="9"/>
  <c r="AD12" i="9" s="1"/>
  <c r="AD32" i="9" s="1"/>
  <c r="R8" i="9"/>
  <c r="AD8" i="9" s="1"/>
  <c r="AD28" i="9" s="1"/>
  <c r="R17" i="9"/>
  <c r="AD17" i="9" s="1"/>
  <c r="R13" i="9"/>
  <c r="AD13" i="9" s="1"/>
  <c r="AD33" i="9" s="1"/>
  <c r="R9" i="9"/>
  <c r="AD9" i="9" s="1"/>
  <c r="AD29" i="9" s="1"/>
  <c r="Q2" i="9"/>
  <c r="AC2" i="9" s="1"/>
  <c r="AC22" i="9" s="1"/>
  <c r="N3" i="9"/>
  <c r="Z3" i="9" s="1"/>
  <c r="Z23" i="9" s="1"/>
  <c r="AL23" i="9" s="1"/>
  <c r="AM3" i="9" s="1"/>
  <c r="R3" i="9"/>
  <c r="AD3" i="9" s="1"/>
  <c r="AD23" i="9" s="1"/>
  <c r="P5" i="9"/>
  <c r="AB5" i="9" s="1"/>
  <c r="AB25" i="9" s="1"/>
  <c r="Q6" i="9"/>
  <c r="AC6" i="9" s="1"/>
  <c r="AC26" i="9" s="1"/>
  <c r="Q9" i="9"/>
  <c r="AC9" i="9" s="1"/>
  <c r="AC29" i="9" s="1"/>
  <c r="R14" i="9"/>
  <c r="AD14" i="9" s="1"/>
  <c r="AD34" i="9" s="1"/>
  <c r="Q17" i="9"/>
  <c r="AC17" i="9" s="1"/>
  <c r="Q3" i="9"/>
  <c r="AC3" i="9" s="1"/>
  <c r="AC23" i="9" s="1"/>
  <c r="R4" i="9"/>
  <c r="AD4" i="9" s="1"/>
  <c r="AD24" i="9" s="1"/>
  <c r="P8" i="9"/>
  <c r="AB8" i="9" s="1"/>
  <c r="AB28" i="9" s="1"/>
  <c r="O16" i="9"/>
  <c r="AA16" i="9" s="1"/>
  <c r="AA36" i="9" s="1"/>
  <c r="O12" i="9"/>
  <c r="AA12" i="9" s="1"/>
  <c r="AA32" i="9" s="1"/>
  <c r="O8" i="9"/>
  <c r="AA8" i="9" s="1"/>
  <c r="AA28" i="9" s="1"/>
  <c r="O17" i="9"/>
  <c r="AA17" i="9" s="1"/>
  <c r="O13" i="9"/>
  <c r="AA13" i="9" s="1"/>
  <c r="AA33" i="9" s="1"/>
  <c r="O9" i="9"/>
  <c r="AA9" i="9" s="1"/>
  <c r="AA29" i="9" s="1"/>
  <c r="O18" i="9"/>
  <c r="AA18" i="9" s="1"/>
  <c r="AA38" i="9" s="1"/>
  <c r="O14" i="9"/>
  <c r="AA14" i="9" s="1"/>
  <c r="AA34" i="9" s="1"/>
  <c r="O10" i="9"/>
  <c r="AA10" i="9" s="1"/>
  <c r="AA30" i="9" s="1"/>
  <c r="O6" i="9"/>
  <c r="AA6" i="9" s="1"/>
  <c r="AA26" i="9" s="1"/>
  <c r="AL26" i="9" s="1"/>
  <c r="AM6" i="9" s="1"/>
  <c r="N2" i="9"/>
  <c r="Z2" i="9" s="1"/>
  <c r="Z22" i="9" s="1"/>
  <c r="AL22" i="9" s="1"/>
  <c r="AM2" i="9" s="1"/>
  <c r="O3" i="9"/>
  <c r="AA3" i="9" s="1"/>
  <c r="AA23" i="9" s="1"/>
  <c r="R6" i="9"/>
  <c r="AD6" i="9" s="1"/>
  <c r="AD26" i="9" s="1"/>
  <c r="O7" i="9"/>
  <c r="AA7" i="9" s="1"/>
  <c r="AA27" i="9" s="1"/>
  <c r="N10" i="9"/>
  <c r="Z10" i="9" s="1"/>
  <c r="Z30" i="9" s="1"/>
  <c r="AL30" i="9" s="1"/>
  <c r="AM10" i="9" s="1"/>
  <c r="O15" i="9"/>
  <c r="AA15" i="9" s="1"/>
  <c r="AA35" i="9" s="1"/>
  <c r="N18" i="9"/>
  <c r="Z18" i="9" s="1"/>
  <c r="Z38" i="9" s="1"/>
  <c r="Q18" i="9"/>
  <c r="AC18" i="9" s="1"/>
  <c r="AC38" i="9" s="1"/>
  <c r="Q14" i="9"/>
  <c r="AC14" i="9" s="1"/>
  <c r="AC34" i="9" s="1"/>
  <c r="Q10" i="9"/>
  <c r="AC10" i="9" s="1"/>
  <c r="AC30" i="9" s="1"/>
  <c r="Q15" i="9"/>
  <c r="AC15" i="9" s="1"/>
  <c r="AC35" i="9" s="1"/>
  <c r="Q11" i="9"/>
  <c r="AC11" i="9" s="1"/>
  <c r="AC31" i="9" s="1"/>
  <c r="Q7" i="9"/>
  <c r="AC7" i="9" s="1"/>
  <c r="AC27" i="9" s="1"/>
  <c r="Q16" i="9"/>
  <c r="AC16" i="9" s="1"/>
  <c r="AC36" i="9" s="1"/>
  <c r="Q12" i="9"/>
  <c r="AC12" i="9" s="1"/>
  <c r="AC32" i="9" s="1"/>
  <c r="Q8" i="9"/>
  <c r="AC8" i="9" s="1"/>
  <c r="AC28" i="9" s="1"/>
  <c r="P17" i="9"/>
  <c r="AB17" i="9" s="1"/>
  <c r="P13" i="9"/>
  <c r="AB13" i="9" s="1"/>
  <c r="AB33" i="9" s="1"/>
  <c r="P9" i="9"/>
  <c r="AB9" i="9" s="1"/>
  <c r="AB29" i="9" s="1"/>
  <c r="P18" i="9"/>
  <c r="AB18" i="9" s="1"/>
  <c r="AB38" i="9" s="1"/>
  <c r="P14" i="9"/>
  <c r="AB14" i="9" s="1"/>
  <c r="AB34" i="9" s="1"/>
  <c r="P10" i="9"/>
  <c r="AB10" i="9" s="1"/>
  <c r="AB30" i="9" s="1"/>
  <c r="P6" i="9"/>
  <c r="AB6" i="9" s="1"/>
  <c r="AB26" i="9" s="1"/>
  <c r="P15" i="9"/>
  <c r="AB15" i="9" s="1"/>
  <c r="AB35" i="9" s="1"/>
  <c r="P11" i="9"/>
  <c r="AB11" i="9" s="1"/>
  <c r="AB31" i="9" s="1"/>
  <c r="P7" i="9"/>
  <c r="AB7" i="9" s="1"/>
  <c r="AB27" i="9" s="1"/>
  <c r="O2" i="9"/>
  <c r="AA2" i="9" s="1"/>
  <c r="AA22" i="9" s="1"/>
  <c r="P3" i="9"/>
  <c r="AB3" i="9" s="1"/>
  <c r="AB23" i="9" s="1"/>
  <c r="Q4" i="9"/>
  <c r="AC4" i="9" s="1"/>
  <c r="AC24" i="9" s="1"/>
  <c r="N5" i="9"/>
  <c r="Z5" i="9" s="1"/>
  <c r="Z25" i="9" s="1"/>
  <c r="R5" i="9"/>
  <c r="AD5" i="9" s="1"/>
  <c r="AD25" i="9" s="1"/>
  <c r="R10" i="9"/>
  <c r="AD10" i="9" s="1"/>
  <c r="AD30" i="9" s="1"/>
  <c r="Q13" i="9"/>
  <c r="AC13" i="9" s="1"/>
  <c r="AC33" i="9" s="1"/>
  <c r="R18" i="9"/>
  <c r="AD18" i="9" s="1"/>
  <c r="AD38" i="9" s="1"/>
  <c r="N15" i="8"/>
  <c r="Z15" i="8" s="1"/>
  <c r="Z35" i="8" s="1"/>
  <c r="N11" i="8"/>
  <c r="Z11" i="8" s="1"/>
  <c r="Z31" i="8" s="1"/>
  <c r="N16" i="8"/>
  <c r="Z16" i="8" s="1"/>
  <c r="Z36" i="8" s="1"/>
  <c r="N12" i="8"/>
  <c r="Z12" i="8" s="1"/>
  <c r="Z32" i="8" s="1"/>
  <c r="AL32" i="8" s="1"/>
  <c r="AM12" i="8" s="1"/>
  <c r="N17" i="8"/>
  <c r="Z17" i="8" s="1"/>
  <c r="N13" i="8"/>
  <c r="Z13" i="8" s="1"/>
  <c r="Z33" i="8" s="1"/>
  <c r="N9" i="8"/>
  <c r="Z9" i="8" s="1"/>
  <c r="Z29" i="8" s="1"/>
  <c r="N3" i="8"/>
  <c r="Z3" i="8" s="1"/>
  <c r="Z23" i="8" s="1"/>
  <c r="N6" i="8"/>
  <c r="Z6" i="8" s="1"/>
  <c r="Z26" i="8" s="1"/>
  <c r="R8" i="8"/>
  <c r="AD8" i="8" s="1"/>
  <c r="AD28" i="8" s="1"/>
  <c r="O11" i="8"/>
  <c r="AA11" i="8" s="1"/>
  <c r="AA31" i="8" s="1"/>
  <c r="O16" i="8"/>
  <c r="AA16" i="8" s="1"/>
  <c r="AA36" i="8" s="1"/>
  <c r="O12" i="8"/>
  <c r="AA12" i="8" s="1"/>
  <c r="AA32" i="8" s="1"/>
  <c r="O17" i="8"/>
  <c r="AA17" i="8" s="1"/>
  <c r="O13" i="8"/>
  <c r="AA13" i="8" s="1"/>
  <c r="AA33" i="8" s="1"/>
  <c r="O18" i="8"/>
  <c r="AA18" i="8" s="1"/>
  <c r="AA38" i="8" s="1"/>
  <c r="O14" i="8"/>
  <c r="AA14" i="8" s="1"/>
  <c r="AA34" i="8" s="1"/>
  <c r="O10" i="8"/>
  <c r="AA10" i="8" s="1"/>
  <c r="AA30" i="8" s="1"/>
  <c r="O6" i="8"/>
  <c r="AA6" i="8" s="1"/>
  <c r="AA26" i="8" s="1"/>
  <c r="N2" i="8"/>
  <c r="Z2" i="8" s="1"/>
  <c r="Z22" i="8" s="1"/>
  <c r="AL22" i="8" s="1"/>
  <c r="AM2" i="8" s="1"/>
  <c r="R2" i="8"/>
  <c r="AD2" i="8" s="1"/>
  <c r="AD22" i="8" s="1"/>
  <c r="O3" i="8"/>
  <c r="AA3" i="8" s="1"/>
  <c r="AA23" i="8" s="1"/>
  <c r="P4" i="8"/>
  <c r="AB4" i="8" s="1"/>
  <c r="AB24" i="8" s="1"/>
  <c r="Q5" i="8"/>
  <c r="AC5" i="8" s="1"/>
  <c r="AC25" i="8" s="1"/>
  <c r="P6" i="8"/>
  <c r="AB6" i="8" s="1"/>
  <c r="AB26" i="8" s="1"/>
  <c r="R7" i="8"/>
  <c r="AD7" i="8" s="1"/>
  <c r="AD27" i="8" s="1"/>
  <c r="N8" i="8"/>
  <c r="Z8" i="8" s="1"/>
  <c r="Z28" i="8" s="1"/>
  <c r="R10" i="8"/>
  <c r="AD10" i="8" s="1"/>
  <c r="AD30" i="8" s="1"/>
  <c r="Q17" i="8"/>
  <c r="AC17" i="8" s="1"/>
  <c r="R15" i="8"/>
  <c r="AD15" i="8" s="1"/>
  <c r="AD35" i="8" s="1"/>
  <c r="R11" i="8"/>
  <c r="AD11" i="8" s="1"/>
  <c r="AD31" i="8" s="1"/>
  <c r="R16" i="8"/>
  <c r="AD16" i="8" s="1"/>
  <c r="AD36" i="8" s="1"/>
  <c r="R12" i="8"/>
  <c r="AD12" i="8" s="1"/>
  <c r="AD32" i="8" s="1"/>
  <c r="R17" i="8"/>
  <c r="AD17" i="8" s="1"/>
  <c r="R13" i="8"/>
  <c r="AD13" i="8" s="1"/>
  <c r="AD33" i="8" s="1"/>
  <c r="R9" i="8"/>
  <c r="AD9" i="8" s="1"/>
  <c r="AD29" i="8" s="1"/>
  <c r="R3" i="8"/>
  <c r="AD3" i="8" s="1"/>
  <c r="AD23" i="8" s="1"/>
  <c r="P5" i="8"/>
  <c r="AB5" i="8" s="1"/>
  <c r="AB25" i="8" s="1"/>
  <c r="O9" i="8"/>
  <c r="AA9" i="8" s="1"/>
  <c r="AA29" i="8" s="1"/>
  <c r="Q10" i="8"/>
  <c r="AC10" i="8" s="1"/>
  <c r="AC30" i="8" s="1"/>
  <c r="N14" i="8"/>
  <c r="Z14" i="8" s="1"/>
  <c r="Z34" i="8" s="1"/>
  <c r="P17" i="8"/>
  <c r="AB17" i="8" s="1"/>
  <c r="P13" i="8"/>
  <c r="AB13" i="8" s="1"/>
  <c r="AB33" i="8" s="1"/>
  <c r="P18" i="8"/>
  <c r="AB18" i="8" s="1"/>
  <c r="AB38" i="8" s="1"/>
  <c r="P14" i="8"/>
  <c r="AB14" i="8" s="1"/>
  <c r="AB34" i="8" s="1"/>
  <c r="P15" i="8"/>
  <c r="AB15" i="8" s="1"/>
  <c r="AB35" i="8" s="1"/>
  <c r="P11" i="8"/>
  <c r="AB11" i="8" s="1"/>
  <c r="AB31" i="8" s="1"/>
  <c r="P7" i="8"/>
  <c r="AB7" i="8" s="1"/>
  <c r="AB27" i="8" s="1"/>
  <c r="O2" i="8"/>
  <c r="AA2" i="8" s="1"/>
  <c r="AA22" i="8" s="1"/>
  <c r="P3" i="8"/>
  <c r="AB3" i="8" s="1"/>
  <c r="AB23" i="8" s="1"/>
  <c r="N5" i="8"/>
  <c r="Z5" i="8" s="1"/>
  <c r="Z25" i="8" s="1"/>
  <c r="R5" i="8"/>
  <c r="AD5" i="8" s="1"/>
  <c r="AD25" i="8" s="1"/>
  <c r="Q6" i="8"/>
  <c r="AC6" i="8" s="1"/>
  <c r="AC26" i="8" s="1"/>
  <c r="N7" i="8"/>
  <c r="Z7" i="8" s="1"/>
  <c r="Z27" i="8" s="1"/>
  <c r="O8" i="8"/>
  <c r="AA8" i="8" s="1"/>
  <c r="AA28" i="8" s="1"/>
  <c r="N10" i="8"/>
  <c r="Z10" i="8" s="1"/>
  <c r="Z30" i="8" s="1"/>
  <c r="AL30" i="8" s="1"/>
  <c r="AM10" i="8" s="1"/>
  <c r="P12" i="8"/>
  <c r="AB12" i="8" s="1"/>
  <c r="AB32" i="8" s="1"/>
  <c r="O15" i="8"/>
  <c r="AA15" i="8" s="1"/>
  <c r="AA35" i="8" s="1"/>
  <c r="N18" i="8"/>
  <c r="Z18" i="8" s="1"/>
  <c r="Z38" i="8" s="1"/>
  <c r="Q18" i="8"/>
  <c r="AC18" i="8" s="1"/>
  <c r="AC38" i="8" s="1"/>
  <c r="Q14" i="8"/>
  <c r="AC14" i="8" s="1"/>
  <c r="AC34" i="8" s="1"/>
  <c r="Q15" i="8"/>
  <c r="AC15" i="8" s="1"/>
  <c r="AC35" i="8" s="1"/>
  <c r="Q11" i="8"/>
  <c r="AC11" i="8" s="1"/>
  <c r="AC31" i="8" s="1"/>
  <c r="Q16" i="8"/>
  <c r="AC16" i="8" s="1"/>
  <c r="AC36" i="8" s="1"/>
  <c r="Q12" i="8"/>
  <c r="AC12" i="8" s="1"/>
  <c r="AC32" i="8" s="1"/>
  <c r="Q8" i="8"/>
  <c r="AC8" i="8" s="1"/>
  <c r="AC28" i="8" s="1"/>
  <c r="P2" i="8"/>
  <c r="AB2" i="8" s="1"/>
  <c r="AB22" i="8" s="1"/>
  <c r="Q3" i="8"/>
  <c r="AC3" i="8" s="1"/>
  <c r="AC23" i="8" s="1"/>
  <c r="N4" i="8"/>
  <c r="Z4" i="8" s="1"/>
  <c r="Z24" i="8" s="1"/>
  <c r="AL24" i="8" s="1"/>
  <c r="AM4" i="8" s="1"/>
  <c r="R4" i="8"/>
  <c r="AD4" i="8" s="1"/>
  <c r="AD24" i="8" s="1"/>
  <c r="O5" i="8"/>
  <c r="AA5" i="8" s="1"/>
  <c r="AA25" i="8" s="1"/>
  <c r="R6" i="8"/>
  <c r="AD6" i="8" s="1"/>
  <c r="AD26" i="8" s="1"/>
  <c r="O7" i="8"/>
  <c r="AA7" i="8" s="1"/>
  <c r="AA27" i="8" s="1"/>
  <c r="P8" i="8"/>
  <c r="AB8" i="8" s="1"/>
  <c r="AB28" i="8" s="1"/>
  <c r="P10" i="8"/>
  <c r="AB10" i="8" s="1"/>
  <c r="AB30" i="8" s="1"/>
  <c r="Q13" i="8"/>
  <c r="AC13" i="8" s="1"/>
  <c r="AC33" i="8" s="1"/>
  <c r="R18" i="8"/>
  <c r="AD18" i="8" s="1"/>
  <c r="AD38" i="8" s="1"/>
  <c r="R4" i="7"/>
  <c r="AD4" i="7" s="1"/>
  <c r="AD24" i="7" s="1"/>
  <c r="P8" i="7"/>
  <c r="AB8" i="7" s="1"/>
  <c r="AB28" i="7" s="1"/>
  <c r="N14" i="7"/>
  <c r="Z14" i="7" s="1"/>
  <c r="Z34" i="7" s="1"/>
  <c r="N15" i="7"/>
  <c r="Z15" i="7" s="1"/>
  <c r="Z35" i="7" s="1"/>
  <c r="N11" i="7"/>
  <c r="Z11" i="7" s="1"/>
  <c r="Z31" i="7" s="1"/>
  <c r="N7" i="7"/>
  <c r="Z7" i="7" s="1"/>
  <c r="Z27" i="7" s="1"/>
  <c r="N16" i="7"/>
  <c r="Z16" i="7" s="1"/>
  <c r="Z36" i="7" s="1"/>
  <c r="AL36" i="7" s="1"/>
  <c r="AM16" i="7" s="1"/>
  <c r="N12" i="7"/>
  <c r="Z12" i="7" s="1"/>
  <c r="Z32" i="7" s="1"/>
  <c r="N8" i="7"/>
  <c r="Z8" i="7" s="1"/>
  <c r="Z28" i="7" s="1"/>
  <c r="N17" i="7"/>
  <c r="Z17" i="7" s="1"/>
  <c r="N13" i="7"/>
  <c r="Z13" i="7" s="1"/>
  <c r="Z33" i="7" s="1"/>
  <c r="N9" i="7"/>
  <c r="Z9" i="7" s="1"/>
  <c r="Z29" i="7" s="1"/>
  <c r="R15" i="7"/>
  <c r="AD15" i="7" s="1"/>
  <c r="AD35" i="7" s="1"/>
  <c r="R11" i="7"/>
  <c r="AD11" i="7" s="1"/>
  <c r="AD31" i="7" s="1"/>
  <c r="R7" i="7"/>
  <c r="AD7" i="7" s="1"/>
  <c r="AD27" i="7" s="1"/>
  <c r="R16" i="7"/>
  <c r="AD16" i="7" s="1"/>
  <c r="AD36" i="7" s="1"/>
  <c r="R12" i="7"/>
  <c r="AD12" i="7" s="1"/>
  <c r="AD32" i="7" s="1"/>
  <c r="R8" i="7"/>
  <c r="AD8" i="7" s="1"/>
  <c r="AD28" i="7" s="1"/>
  <c r="R17" i="7"/>
  <c r="AD17" i="7" s="1"/>
  <c r="R13" i="7"/>
  <c r="AD13" i="7" s="1"/>
  <c r="AD33" i="7" s="1"/>
  <c r="R9" i="7"/>
  <c r="AD9" i="7" s="1"/>
  <c r="AD29" i="7" s="1"/>
  <c r="Q2" i="7"/>
  <c r="AC2" i="7" s="1"/>
  <c r="AC22" i="7" s="1"/>
  <c r="N3" i="7"/>
  <c r="Z3" i="7" s="1"/>
  <c r="Z23" i="7" s="1"/>
  <c r="AL23" i="7" s="1"/>
  <c r="AM3" i="7" s="1"/>
  <c r="R3" i="7"/>
  <c r="AD3" i="7" s="1"/>
  <c r="AD23" i="7" s="1"/>
  <c r="P5" i="7"/>
  <c r="AB5" i="7" s="1"/>
  <c r="AB25" i="7" s="1"/>
  <c r="R6" i="7"/>
  <c r="AD6" i="7" s="1"/>
  <c r="AD26" i="7" s="1"/>
  <c r="Q9" i="7"/>
  <c r="AC9" i="7" s="1"/>
  <c r="AC29" i="7" s="1"/>
  <c r="R14" i="7"/>
  <c r="AD14" i="7" s="1"/>
  <c r="AD34" i="7" s="1"/>
  <c r="Q17" i="7"/>
  <c r="AC17" i="7" s="1"/>
  <c r="Q3" i="7"/>
  <c r="AC3" i="7" s="1"/>
  <c r="AC23" i="7" s="1"/>
  <c r="N4" i="7"/>
  <c r="Z4" i="7" s="1"/>
  <c r="Z24" i="7" s="1"/>
  <c r="O5" i="7"/>
  <c r="AA5" i="7" s="1"/>
  <c r="AA25" i="7" s="1"/>
  <c r="O16" i="7"/>
  <c r="AA16" i="7" s="1"/>
  <c r="AA36" i="7" s="1"/>
  <c r="O12" i="7"/>
  <c r="AA12" i="7" s="1"/>
  <c r="AA32" i="7" s="1"/>
  <c r="O8" i="7"/>
  <c r="AA8" i="7" s="1"/>
  <c r="AA28" i="7" s="1"/>
  <c r="O17" i="7"/>
  <c r="AA17" i="7" s="1"/>
  <c r="O13" i="7"/>
  <c r="AA13" i="7" s="1"/>
  <c r="AA33" i="7" s="1"/>
  <c r="O9" i="7"/>
  <c r="AA9" i="7" s="1"/>
  <c r="AA29" i="7" s="1"/>
  <c r="O18" i="7"/>
  <c r="AA18" i="7" s="1"/>
  <c r="AA38" i="7" s="1"/>
  <c r="O14" i="7"/>
  <c r="AA14" i="7" s="1"/>
  <c r="AA34" i="7" s="1"/>
  <c r="O10" i="7"/>
  <c r="AA10" i="7" s="1"/>
  <c r="AA30" i="7" s="1"/>
  <c r="O6" i="7"/>
  <c r="AA6" i="7" s="1"/>
  <c r="AA26" i="7" s="1"/>
  <c r="AL26" i="7" s="1"/>
  <c r="AM6" i="7" s="1"/>
  <c r="N2" i="7"/>
  <c r="Z2" i="7" s="1"/>
  <c r="Z22" i="7" s="1"/>
  <c r="AL22" i="7" s="1"/>
  <c r="AM2" i="7" s="1"/>
  <c r="O3" i="7"/>
  <c r="AA3" i="7" s="1"/>
  <c r="AA23" i="7" s="1"/>
  <c r="O7" i="7"/>
  <c r="AA7" i="7" s="1"/>
  <c r="AA27" i="7" s="1"/>
  <c r="N10" i="7"/>
  <c r="Z10" i="7" s="1"/>
  <c r="Z30" i="7" s="1"/>
  <c r="O15" i="7"/>
  <c r="AA15" i="7" s="1"/>
  <c r="AA35" i="7" s="1"/>
  <c r="N18" i="7"/>
  <c r="Z18" i="7" s="1"/>
  <c r="Z38" i="7" s="1"/>
  <c r="Q18" i="7"/>
  <c r="AC18" i="7" s="1"/>
  <c r="AC38" i="7" s="1"/>
  <c r="Q14" i="7"/>
  <c r="AC14" i="7" s="1"/>
  <c r="AC34" i="7" s="1"/>
  <c r="Q10" i="7"/>
  <c r="AC10" i="7" s="1"/>
  <c r="AC30" i="7" s="1"/>
  <c r="Q6" i="7"/>
  <c r="AC6" i="7" s="1"/>
  <c r="AC26" i="7" s="1"/>
  <c r="Q15" i="7"/>
  <c r="AC15" i="7" s="1"/>
  <c r="AC35" i="7" s="1"/>
  <c r="Q11" i="7"/>
  <c r="AC11" i="7" s="1"/>
  <c r="AC31" i="7" s="1"/>
  <c r="Q7" i="7"/>
  <c r="AC7" i="7" s="1"/>
  <c r="AC27" i="7" s="1"/>
  <c r="Q16" i="7"/>
  <c r="AC16" i="7" s="1"/>
  <c r="AC36" i="7" s="1"/>
  <c r="Q12" i="7"/>
  <c r="AC12" i="7" s="1"/>
  <c r="AC32" i="7" s="1"/>
  <c r="Q8" i="7"/>
  <c r="AC8" i="7" s="1"/>
  <c r="AC28" i="7" s="1"/>
  <c r="P17" i="7"/>
  <c r="AB17" i="7" s="1"/>
  <c r="P13" i="7"/>
  <c r="AB13" i="7" s="1"/>
  <c r="AB33" i="7" s="1"/>
  <c r="P9" i="7"/>
  <c r="AB9" i="7" s="1"/>
  <c r="AB29" i="7" s="1"/>
  <c r="P18" i="7"/>
  <c r="AB18" i="7" s="1"/>
  <c r="AB38" i="7" s="1"/>
  <c r="P14" i="7"/>
  <c r="AB14" i="7" s="1"/>
  <c r="AB34" i="7" s="1"/>
  <c r="P10" i="7"/>
  <c r="AB10" i="7" s="1"/>
  <c r="AB30" i="7" s="1"/>
  <c r="P6" i="7"/>
  <c r="AB6" i="7" s="1"/>
  <c r="AB26" i="7" s="1"/>
  <c r="P15" i="7"/>
  <c r="AB15" i="7" s="1"/>
  <c r="AB35" i="7" s="1"/>
  <c r="P11" i="7"/>
  <c r="AB11" i="7" s="1"/>
  <c r="AB31" i="7" s="1"/>
  <c r="P7" i="7"/>
  <c r="AB7" i="7" s="1"/>
  <c r="AB27" i="7" s="1"/>
  <c r="O2" i="7"/>
  <c r="AA2" i="7" s="1"/>
  <c r="AA22" i="7" s="1"/>
  <c r="P3" i="7"/>
  <c r="AB3" i="7" s="1"/>
  <c r="AB23" i="7" s="1"/>
  <c r="Q4" i="7"/>
  <c r="AC4" i="7" s="1"/>
  <c r="AC24" i="7" s="1"/>
  <c r="N5" i="7"/>
  <c r="Z5" i="7" s="1"/>
  <c r="Z25" i="7" s="1"/>
  <c r="R5" i="7"/>
  <c r="AD5" i="7" s="1"/>
  <c r="AD25" i="7" s="1"/>
  <c r="R10" i="7"/>
  <c r="AD10" i="7" s="1"/>
  <c r="AD30" i="7" s="1"/>
  <c r="Q13" i="7"/>
  <c r="AC13" i="7" s="1"/>
  <c r="AC33" i="7" s="1"/>
  <c r="R18" i="7"/>
  <c r="AD18" i="7" s="1"/>
  <c r="AD38" i="7" s="1"/>
  <c r="Q18" i="6"/>
  <c r="AC18" i="6" s="1"/>
  <c r="AC38" i="6" s="1"/>
  <c r="Q15" i="6"/>
  <c r="AC15" i="6" s="1"/>
  <c r="AC35" i="6" s="1"/>
  <c r="Q16" i="6"/>
  <c r="AC16" i="6" s="1"/>
  <c r="AC36" i="6" s="1"/>
  <c r="Q12" i="6"/>
  <c r="AC12" i="6" s="1"/>
  <c r="AC32" i="6" s="1"/>
  <c r="Q8" i="6"/>
  <c r="AC8" i="6" s="1"/>
  <c r="AC28" i="6" s="1"/>
  <c r="Q17" i="6"/>
  <c r="AC17" i="6" s="1"/>
  <c r="Q13" i="6"/>
  <c r="AC13" i="6" s="1"/>
  <c r="AC33" i="6" s="1"/>
  <c r="Q9" i="6"/>
  <c r="AC9" i="6" s="1"/>
  <c r="AC29" i="6" s="1"/>
  <c r="Q3" i="6"/>
  <c r="AC3" i="6" s="1"/>
  <c r="AC23" i="6" s="1"/>
  <c r="N4" i="6"/>
  <c r="Z4" i="6" s="1"/>
  <c r="Z24" i="6" s="1"/>
  <c r="R4" i="6"/>
  <c r="AD4" i="6" s="1"/>
  <c r="AD24" i="6" s="1"/>
  <c r="O5" i="6"/>
  <c r="AA5" i="6" s="1"/>
  <c r="AA25" i="6" s="1"/>
  <c r="R7" i="6"/>
  <c r="AD7" i="6" s="1"/>
  <c r="AD27" i="6" s="1"/>
  <c r="N8" i="6"/>
  <c r="Z8" i="6" s="1"/>
  <c r="Z28" i="6" s="1"/>
  <c r="P9" i="6"/>
  <c r="AB9" i="6" s="1"/>
  <c r="AB29" i="6" s="1"/>
  <c r="P13" i="6"/>
  <c r="AB13" i="6" s="1"/>
  <c r="AB33" i="6" s="1"/>
  <c r="N15" i="6"/>
  <c r="Z15" i="6" s="1"/>
  <c r="Z35" i="6" s="1"/>
  <c r="N16" i="6"/>
  <c r="Z16" i="6" s="1"/>
  <c r="Z36" i="6" s="1"/>
  <c r="N17" i="6"/>
  <c r="Z17" i="6" s="1"/>
  <c r="N13" i="6"/>
  <c r="Z13" i="6" s="1"/>
  <c r="Z33" i="6" s="1"/>
  <c r="N9" i="6"/>
  <c r="Z9" i="6" s="1"/>
  <c r="Z29" i="6" s="1"/>
  <c r="N18" i="6"/>
  <c r="Z18" i="6" s="1"/>
  <c r="Z38" i="6" s="1"/>
  <c r="N14" i="6"/>
  <c r="Z14" i="6" s="1"/>
  <c r="Z34" i="6" s="1"/>
  <c r="N10" i="6"/>
  <c r="Z10" i="6" s="1"/>
  <c r="Z30" i="6" s="1"/>
  <c r="N6" i="6"/>
  <c r="Z6" i="6" s="1"/>
  <c r="Z26" i="6" s="1"/>
  <c r="R15" i="6"/>
  <c r="AD15" i="6" s="1"/>
  <c r="AD35" i="6" s="1"/>
  <c r="R16" i="6"/>
  <c r="AD16" i="6" s="1"/>
  <c r="AD36" i="6" s="1"/>
  <c r="R17" i="6"/>
  <c r="AD17" i="6" s="1"/>
  <c r="R13" i="6"/>
  <c r="AD13" i="6" s="1"/>
  <c r="AD33" i="6" s="1"/>
  <c r="R9" i="6"/>
  <c r="AD9" i="6" s="1"/>
  <c r="AD29" i="6" s="1"/>
  <c r="R18" i="6"/>
  <c r="AD18" i="6" s="1"/>
  <c r="AD38" i="6" s="1"/>
  <c r="R14" i="6"/>
  <c r="AD14" i="6" s="1"/>
  <c r="AD34" i="6" s="1"/>
  <c r="R10" i="6"/>
  <c r="AD10" i="6" s="1"/>
  <c r="AD30" i="6" s="1"/>
  <c r="R6" i="6"/>
  <c r="AD6" i="6" s="1"/>
  <c r="AD26" i="6" s="1"/>
  <c r="Q2" i="6"/>
  <c r="AC2" i="6" s="1"/>
  <c r="AC22" i="6" s="1"/>
  <c r="N3" i="6"/>
  <c r="Z3" i="6" s="1"/>
  <c r="Z23" i="6" s="1"/>
  <c r="R3" i="6"/>
  <c r="AD3" i="6" s="1"/>
  <c r="AD23" i="6" s="1"/>
  <c r="O4" i="6"/>
  <c r="AA4" i="6" s="1"/>
  <c r="AA24" i="6" s="1"/>
  <c r="P5" i="6"/>
  <c r="AB5" i="6" s="1"/>
  <c r="AB25" i="6" s="1"/>
  <c r="P6" i="6"/>
  <c r="AB6" i="6" s="1"/>
  <c r="AB26" i="6" s="1"/>
  <c r="O8" i="6"/>
  <c r="AA8" i="6" s="1"/>
  <c r="AA28" i="6" s="1"/>
  <c r="P10" i="6"/>
  <c r="AB10" i="6" s="1"/>
  <c r="AB30" i="6" s="1"/>
  <c r="P14" i="6"/>
  <c r="AB14" i="6" s="1"/>
  <c r="AB34" i="6" s="1"/>
  <c r="O16" i="6"/>
  <c r="AA16" i="6" s="1"/>
  <c r="AA36" i="6" s="1"/>
  <c r="O17" i="6"/>
  <c r="AA17" i="6" s="1"/>
  <c r="O18" i="6"/>
  <c r="AA18" i="6" s="1"/>
  <c r="AA38" i="6" s="1"/>
  <c r="O14" i="6"/>
  <c r="AA14" i="6" s="1"/>
  <c r="AA34" i="6" s="1"/>
  <c r="O10" i="6"/>
  <c r="AA10" i="6" s="1"/>
  <c r="AA30" i="6" s="1"/>
  <c r="O6" i="6"/>
  <c r="AA6" i="6" s="1"/>
  <c r="AA26" i="6" s="1"/>
  <c r="O15" i="6"/>
  <c r="AA15" i="6" s="1"/>
  <c r="AA35" i="6" s="1"/>
  <c r="O11" i="6"/>
  <c r="AA11" i="6" s="1"/>
  <c r="AA31" i="6" s="1"/>
  <c r="O7" i="6"/>
  <c r="AA7" i="6" s="1"/>
  <c r="AA27" i="6" s="1"/>
  <c r="N2" i="6"/>
  <c r="Z2" i="6" s="1"/>
  <c r="Z22" i="6" s="1"/>
  <c r="R2" i="6"/>
  <c r="AD2" i="6" s="1"/>
  <c r="AD22" i="6" s="1"/>
  <c r="O3" i="6"/>
  <c r="AA3" i="6" s="1"/>
  <c r="AA23" i="6" s="1"/>
  <c r="Q5" i="6"/>
  <c r="AC5" i="6" s="1"/>
  <c r="AC25" i="6" s="1"/>
  <c r="Q6" i="6"/>
  <c r="AC6" i="6" s="1"/>
  <c r="AC26" i="6" s="1"/>
  <c r="N7" i="6"/>
  <c r="Z7" i="6" s="1"/>
  <c r="Z27" i="6" s="1"/>
  <c r="R8" i="6"/>
  <c r="AD8" i="6" s="1"/>
  <c r="AD28" i="6" s="1"/>
  <c r="Q10" i="6"/>
  <c r="AC10" i="6" s="1"/>
  <c r="AC30" i="6" s="1"/>
  <c r="N11" i="6"/>
  <c r="Z11" i="6" s="1"/>
  <c r="Z31" i="6" s="1"/>
  <c r="R12" i="6"/>
  <c r="AD12" i="6" s="1"/>
  <c r="AD32" i="6" s="1"/>
  <c r="Q14" i="6"/>
  <c r="AC14" i="6" s="1"/>
  <c r="AC34" i="6" s="1"/>
  <c r="P17" i="6"/>
  <c r="AB17" i="6" s="1"/>
  <c r="P18" i="6"/>
  <c r="AB18" i="6" s="1"/>
  <c r="AB38" i="6" s="1"/>
  <c r="P15" i="6"/>
  <c r="AB15" i="6" s="1"/>
  <c r="AB35" i="6" s="1"/>
  <c r="P11" i="6"/>
  <c r="AB11" i="6" s="1"/>
  <c r="AB31" i="6" s="1"/>
  <c r="P7" i="6"/>
  <c r="AB7" i="6" s="1"/>
  <c r="AB27" i="6" s="1"/>
  <c r="P16" i="6"/>
  <c r="AB16" i="6" s="1"/>
  <c r="AB36" i="6" s="1"/>
  <c r="P12" i="6"/>
  <c r="AB12" i="6" s="1"/>
  <c r="AB32" i="6" s="1"/>
  <c r="AL32" i="6" s="1"/>
  <c r="AM12" i="6" s="1"/>
  <c r="P8" i="6"/>
  <c r="AB8" i="6" s="1"/>
  <c r="AB28" i="6" s="1"/>
  <c r="O2" i="6"/>
  <c r="AA2" i="6" s="1"/>
  <c r="AA22" i="6" s="1"/>
  <c r="P3" i="6"/>
  <c r="AB3" i="6" s="1"/>
  <c r="AB23" i="6" s="1"/>
  <c r="Q4" i="6"/>
  <c r="AC4" i="6" s="1"/>
  <c r="AC24" i="6" s="1"/>
  <c r="N5" i="6"/>
  <c r="Z5" i="6" s="1"/>
  <c r="Z25" i="6" s="1"/>
  <c r="AL25" i="6" s="1"/>
  <c r="AM5" i="6" s="1"/>
  <c r="R5" i="6"/>
  <c r="AD5" i="6" s="1"/>
  <c r="AD25" i="6" s="1"/>
  <c r="Q7" i="6"/>
  <c r="AC7" i="6" s="1"/>
  <c r="AC27" i="6" s="1"/>
  <c r="O9" i="6"/>
  <c r="AA9" i="6" s="1"/>
  <c r="AA29" i="6" s="1"/>
  <c r="Q11" i="6"/>
  <c r="AC11" i="6" s="1"/>
  <c r="AC31" i="6" s="1"/>
  <c r="O13" i="6"/>
  <c r="AA13" i="6" s="1"/>
  <c r="AA33" i="6" s="1"/>
  <c r="AC37" i="5"/>
  <c r="AI2" i="5"/>
  <c r="AI3" i="5" s="1"/>
  <c r="AI4" i="5" s="1"/>
  <c r="AI5" i="5" s="1"/>
  <c r="AI6" i="5" s="1"/>
  <c r="AI7" i="5" s="1"/>
  <c r="AI8" i="5" s="1"/>
  <c r="AI9" i="5" s="1"/>
  <c r="AI10" i="5" s="1"/>
  <c r="AI11" i="5" s="1"/>
  <c r="AI12" i="5" s="1"/>
  <c r="AI13" i="5" s="1"/>
  <c r="AI14" i="5" s="1"/>
  <c r="AI15" i="5" s="1"/>
  <c r="AI16" i="5" s="1"/>
  <c r="AI17" i="5" s="1"/>
  <c r="AI18" i="5" s="1"/>
  <c r="R3" i="5"/>
  <c r="AD3" i="5" s="1"/>
  <c r="AD23" i="5" s="1"/>
  <c r="P8" i="5"/>
  <c r="AB8" i="5" s="1"/>
  <c r="AB28" i="5" s="1"/>
  <c r="P16" i="5"/>
  <c r="AB16" i="5" s="1"/>
  <c r="AB36" i="5" s="1"/>
  <c r="O16" i="5"/>
  <c r="AA16" i="5" s="1"/>
  <c r="AA36" i="5" s="1"/>
  <c r="O12" i="5"/>
  <c r="AA12" i="5" s="1"/>
  <c r="AA32" i="5" s="1"/>
  <c r="O8" i="5"/>
  <c r="AA8" i="5" s="1"/>
  <c r="AA28" i="5" s="1"/>
  <c r="O17" i="5"/>
  <c r="AA17" i="5" s="1"/>
  <c r="O13" i="5"/>
  <c r="AA13" i="5" s="1"/>
  <c r="AA33" i="5" s="1"/>
  <c r="O9" i="5"/>
  <c r="AA9" i="5" s="1"/>
  <c r="AA29" i="5" s="1"/>
  <c r="O18" i="5"/>
  <c r="AA18" i="5" s="1"/>
  <c r="AA38" i="5" s="1"/>
  <c r="O14" i="5"/>
  <c r="AA14" i="5" s="1"/>
  <c r="AA34" i="5" s="1"/>
  <c r="O10" i="5"/>
  <c r="AA10" i="5" s="1"/>
  <c r="AA30" i="5" s="1"/>
  <c r="O6" i="5"/>
  <c r="AA6" i="5" s="1"/>
  <c r="AA26" i="5" s="1"/>
  <c r="R2" i="5"/>
  <c r="AD2" i="5" s="1"/>
  <c r="AD22" i="5" s="1"/>
  <c r="O3" i="5"/>
  <c r="AA3" i="5" s="1"/>
  <c r="AA23" i="5" s="1"/>
  <c r="P4" i="5"/>
  <c r="AB4" i="5" s="1"/>
  <c r="AB24" i="5" s="1"/>
  <c r="Q5" i="5"/>
  <c r="AC5" i="5" s="1"/>
  <c r="AC25" i="5" s="1"/>
  <c r="Q9" i="5"/>
  <c r="AC9" i="5" s="1"/>
  <c r="AC29" i="5" s="1"/>
  <c r="R14" i="5"/>
  <c r="AD14" i="5" s="1"/>
  <c r="AD34" i="5" s="1"/>
  <c r="N15" i="5"/>
  <c r="Z15" i="5" s="1"/>
  <c r="Z35" i="5" s="1"/>
  <c r="N11" i="5"/>
  <c r="Z11" i="5" s="1"/>
  <c r="Z31" i="5" s="1"/>
  <c r="N7" i="5"/>
  <c r="Z7" i="5" s="1"/>
  <c r="Z27" i="5" s="1"/>
  <c r="N16" i="5"/>
  <c r="Z16" i="5" s="1"/>
  <c r="Z36" i="5" s="1"/>
  <c r="N12" i="5"/>
  <c r="Z12" i="5" s="1"/>
  <c r="Z32" i="5" s="1"/>
  <c r="N8" i="5"/>
  <c r="Z8" i="5" s="1"/>
  <c r="Z28" i="5" s="1"/>
  <c r="N17" i="5"/>
  <c r="Z17" i="5" s="1"/>
  <c r="N13" i="5"/>
  <c r="Z13" i="5" s="1"/>
  <c r="Z33" i="5" s="1"/>
  <c r="N9" i="5"/>
  <c r="Z9" i="5" s="1"/>
  <c r="Z29" i="5" s="1"/>
  <c r="O4" i="5"/>
  <c r="AA4" i="5" s="1"/>
  <c r="AA24" i="5" s="1"/>
  <c r="N6" i="5"/>
  <c r="Z6" i="5" s="1"/>
  <c r="Z26" i="5" s="1"/>
  <c r="N14" i="5"/>
  <c r="Z14" i="5" s="1"/>
  <c r="Z34" i="5" s="1"/>
  <c r="P17" i="5"/>
  <c r="AB17" i="5" s="1"/>
  <c r="P13" i="5"/>
  <c r="AB13" i="5" s="1"/>
  <c r="AB33" i="5" s="1"/>
  <c r="P9" i="5"/>
  <c r="AB9" i="5" s="1"/>
  <c r="AB29" i="5" s="1"/>
  <c r="P18" i="5"/>
  <c r="AB18" i="5" s="1"/>
  <c r="AB38" i="5" s="1"/>
  <c r="P14" i="5"/>
  <c r="AB14" i="5" s="1"/>
  <c r="AB34" i="5" s="1"/>
  <c r="P10" i="5"/>
  <c r="AB10" i="5" s="1"/>
  <c r="AB30" i="5" s="1"/>
  <c r="P15" i="5"/>
  <c r="AB15" i="5" s="1"/>
  <c r="AB35" i="5" s="1"/>
  <c r="P11" i="5"/>
  <c r="AB11" i="5" s="1"/>
  <c r="AB31" i="5" s="1"/>
  <c r="P7" i="5"/>
  <c r="AB7" i="5" s="1"/>
  <c r="AB27" i="5" s="1"/>
  <c r="N5" i="5"/>
  <c r="Z5" i="5" s="1"/>
  <c r="Z25" i="5" s="1"/>
  <c r="AL25" i="5" s="1"/>
  <c r="AM5" i="5" s="1"/>
  <c r="R5" i="5"/>
  <c r="AD5" i="5" s="1"/>
  <c r="AD25" i="5" s="1"/>
  <c r="O7" i="5"/>
  <c r="AA7" i="5" s="1"/>
  <c r="AA27" i="5" s="1"/>
  <c r="N10" i="5"/>
  <c r="Z10" i="5" s="1"/>
  <c r="Z30" i="5" s="1"/>
  <c r="P12" i="5"/>
  <c r="AB12" i="5" s="1"/>
  <c r="AB32" i="5" s="1"/>
  <c r="O15" i="5"/>
  <c r="AA15" i="5" s="1"/>
  <c r="AA35" i="5" s="1"/>
  <c r="N18" i="5"/>
  <c r="Z18" i="5" s="1"/>
  <c r="Z38" i="5" s="1"/>
  <c r="R15" i="5"/>
  <c r="AD15" i="5" s="1"/>
  <c r="AD35" i="5" s="1"/>
  <c r="R11" i="5"/>
  <c r="AD11" i="5" s="1"/>
  <c r="AD31" i="5" s="1"/>
  <c r="R7" i="5"/>
  <c r="AD7" i="5" s="1"/>
  <c r="AD27" i="5" s="1"/>
  <c r="R16" i="5"/>
  <c r="AD16" i="5" s="1"/>
  <c r="AD36" i="5" s="1"/>
  <c r="R12" i="5"/>
  <c r="AD12" i="5" s="1"/>
  <c r="AD32" i="5" s="1"/>
  <c r="R8" i="5"/>
  <c r="AD8" i="5" s="1"/>
  <c r="AD28" i="5" s="1"/>
  <c r="R17" i="5"/>
  <c r="AD17" i="5" s="1"/>
  <c r="R13" i="5"/>
  <c r="AD13" i="5" s="1"/>
  <c r="AD33" i="5" s="1"/>
  <c r="R9" i="5"/>
  <c r="AD9" i="5" s="1"/>
  <c r="AD29" i="5" s="1"/>
  <c r="N3" i="5"/>
  <c r="Z3" i="5" s="1"/>
  <c r="Z23" i="5" s="1"/>
  <c r="AL23" i="5" s="1"/>
  <c r="AM3" i="5" s="1"/>
  <c r="O11" i="5"/>
  <c r="AA11" i="5" s="1"/>
  <c r="AA31" i="5" s="1"/>
  <c r="P3" i="5"/>
  <c r="AB3" i="5" s="1"/>
  <c r="AB23" i="5" s="1"/>
  <c r="Q18" i="5"/>
  <c r="AC18" i="5" s="1"/>
  <c r="AC38" i="5" s="1"/>
  <c r="Q14" i="5"/>
  <c r="AC14" i="5" s="1"/>
  <c r="AC34" i="5" s="1"/>
  <c r="Q10" i="5"/>
  <c r="AC10" i="5" s="1"/>
  <c r="AC30" i="5" s="1"/>
  <c r="Q6" i="5"/>
  <c r="AC6" i="5" s="1"/>
  <c r="AC26" i="5" s="1"/>
  <c r="Q15" i="5"/>
  <c r="AC15" i="5" s="1"/>
  <c r="AC35" i="5" s="1"/>
  <c r="Q11" i="5"/>
  <c r="AC11" i="5" s="1"/>
  <c r="AC31" i="5" s="1"/>
  <c r="Q7" i="5"/>
  <c r="AC7" i="5" s="1"/>
  <c r="AC27" i="5" s="1"/>
  <c r="Q16" i="5"/>
  <c r="AC16" i="5" s="1"/>
  <c r="AC36" i="5" s="1"/>
  <c r="Q12" i="5"/>
  <c r="AC12" i="5" s="1"/>
  <c r="AC32" i="5" s="1"/>
  <c r="Q8" i="5"/>
  <c r="AC8" i="5" s="1"/>
  <c r="AC28" i="5" s="1"/>
  <c r="P2" i="5"/>
  <c r="AB2" i="5" s="1"/>
  <c r="AB22" i="5" s="1"/>
  <c r="AL22" i="5" s="1"/>
  <c r="AM2" i="5" s="1"/>
  <c r="Q3" i="5"/>
  <c r="AC3" i="5" s="1"/>
  <c r="AC23" i="5" s="1"/>
  <c r="N4" i="5"/>
  <c r="Z4" i="5" s="1"/>
  <c r="Z24" i="5" s="1"/>
  <c r="R4" i="5"/>
  <c r="AD4" i="5" s="1"/>
  <c r="AD24" i="5" s="1"/>
  <c r="O5" i="5"/>
  <c r="AA5" i="5" s="1"/>
  <c r="AA25" i="5" s="1"/>
  <c r="R10" i="5"/>
  <c r="AD10" i="5" s="1"/>
  <c r="AD30" i="5" s="1"/>
  <c r="Q13" i="5"/>
  <c r="AC13" i="5" s="1"/>
  <c r="AC33" i="5" s="1"/>
  <c r="R18" i="5"/>
  <c r="AD18" i="5" s="1"/>
  <c r="AD38" i="5" s="1"/>
  <c r="AL31" i="4"/>
  <c r="AM11" i="4" s="1"/>
  <c r="N7" i="4"/>
  <c r="Z7" i="4" s="1"/>
  <c r="Z27" i="4" s="1"/>
  <c r="P18" i="4"/>
  <c r="AB18" i="4" s="1"/>
  <c r="AB38" i="4" s="1"/>
  <c r="P14" i="4"/>
  <c r="AB14" i="4" s="1"/>
  <c r="AB34" i="4" s="1"/>
  <c r="P10" i="4"/>
  <c r="AB10" i="4" s="1"/>
  <c r="AB30" i="4" s="1"/>
  <c r="P6" i="4"/>
  <c r="AB6" i="4" s="1"/>
  <c r="AB26" i="4" s="1"/>
  <c r="P15" i="4"/>
  <c r="AB15" i="4" s="1"/>
  <c r="AB35" i="4" s="1"/>
  <c r="P11" i="4"/>
  <c r="AB11" i="4" s="1"/>
  <c r="AB31" i="4" s="1"/>
  <c r="P7" i="4"/>
  <c r="AB7" i="4" s="1"/>
  <c r="AB27" i="4" s="1"/>
  <c r="P16" i="4"/>
  <c r="AB16" i="4" s="1"/>
  <c r="AB36" i="4" s="1"/>
  <c r="P12" i="4"/>
  <c r="AB12" i="4" s="1"/>
  <c r="AB32" i="4" s="1"/>
  <c r="P3" i="4"/>
  <c r="AB3" i="4" s="1"/>
  <c r="AB23" i="4" s="1"/>
  <c r="R5" i="4"/>
  <c r="AD5" i="4" s="1"/>
  <c r="AD25" i="4" s="1"/>
  <c r="Q15" i="4"/>
  <c r="AC15" i="4" s="1"/>
  <c r="AC35" i="4" s="1"/>
  <c r="Q11" i="4"/>
  <c r="AC11" i="4" s="1"/>
  <c r="AC31" i="4" s="1"/>
  <c r="Q7" i="4"/>
  <c r="AC7" i="4" s="1"/>
  <c r="AC27" i="4" s="1"/>
  <c r="Q16" i="4"/>
  <c r="AC16" i="4" s="1"/>
  <c r="AC36" i="4" s="1"/>
  <c r="Q12" i="4"/>
  <c r="AC12" i="4" s="1"/>
  <c r="AC32" i="4" s="1"/>
  <c r="Q8" i="4"/>
  <c r="AC8" i="4" s="1"/>
  <c r="AC28" i="4" s="1"/>
  <c r="Q17" i="4"/>
  <c r="AC17" i="4" s="1"/>
  <c r="Q13" i="4"/>
  <c r="AC13" i="4" s="1"/>
  <c r="AC33" i="4" s="1"/>
  <c r="Q9" i="4"/>
  <c r="AC9" i="4" s="1"/>
  <c r="AC29" i="4" s="1"/>
  <c r="P2" i="4"/>
  <c r="AB2" i="4" s="1"/>
  <c r="AB22" i="4" s="1"/>
  <c r="Q3" i="4"/>
  <c r="AC3" i="4" s="1"/>
  <c r="AC23" i="4" s="1"/>
  <c r="N4" i="4"/>
  <c r="Z4" i="4" s="1"/>
  <c r="Z24" i="4" s="1"/>
  <c r="AL24" i="4" s="1"/>
  <c r="AM4" i="4" s="1"/>
  <c r="R4" i="4"/>
  <c r="AD4" i="4" s="1"/>
  <c r="AD24" i="4" s="1"/>
  <c r="O5" i="4"/>
  <c r="AA5" i="4" s="1"/>
  <c r="AA25" i="4" s="1"/>
  <c r="AL25" i="4" s="1"/>
  <c r="AM5" i="4" s="1"/>
  <c r="N6" i="4"/>
  <c r="Z6" i="4" s="1"/>
  <c r="Z26" i="4" s="1"/>
  <c r="P9" i="4"/>
  <c r="AB9" i="4" s="1"/>
  <c r="AB29" i="4" s="1"/>
  <c r="P17" i="4"/>
  <c r="AB17" i="4" s="1"/>
  <c r="O17" i="4"/>
  <c r="AA17" i="4" s="1"/>
  <c r="O13" i="4"/>
  <c r="AA13" i="4" s="1"/>
  <c r="AA33" i="4" s="1"/>
  <c r="O9" i="4"/>
  <c r="AA9" i="4" s="1"/>
  <c r="AA29" i="4" s="1"/>
  <c r="O18" i="4"/>
  <c r="AA18" i="4" s="1"/>
  <c r="AA38" i="4" s="1"/>
  <c r="O14" i="4"/>
  <c r="AA14" i="4" s="1"/>
  <c r="AA34" i="4" s="1"/>
  <c r="O10" i="4"/>
  <c r="AA10" i="4" s="1"/>
  <c r="AA30" i="4" s="1"/>
  <c r="O6" i="4"/>
  <c r="AA6" i="4" s="1"/>
  <c r="AA26" i="4" s="1"/>
  <c r="O15" i="4"/>
  <c r="AA15" i="4" s="1"/>
  <c r="AA35" i="4" s="1"/>
  <c r="AL35" i="4" s="1"/>
  <c r="AM15" i="4" s="1"/>
  <c r="O11" i="4"/>
  <c r="AA11" i="4" s="1"/>
  <c r="AA31" i="4" s="1"/>
  <c r="P13" i="4"/>
  <c r="AB13" i="4" s="1"/>
  <c r="AB33" i="4" s="1"/>
  <c r="O16" i="4"/>
  <c r="AA16" i="4" s="1"/>
  <c r="AA36" i="4" s="1"/>
  <c r="O2" i="4"/>
  <c r="AA2" i="4" s="1"/>
  <c r="AA22" i="4" s="1"/>
  <c r="AL22" i="4" s="1"/>
  <c r="AM2" i="4" s="1"/>
  <c r="Q4" i="4"/>
  <c r="AC4" i="4" s="1"/>
  <c r="AC24" i="4" s="1"/>
  <c r="O7" i="4"/>
  <c r="AA7" i="4" s="1"/>
  <c r="AA27" i="4" s="1"/>
  <c r="N16" i="4"/>
  <c r="Z16" i="4" s="1"/>
  <c r="Z36" i="4" s="1"/>
  <c r="AL36" i="4" s="1"/>
  <c r="AM16" i="4" s="1"/>
  <c r="N12" i="4"/>
  <c r="Z12" i="4" s="1"/>
  <c r="Z32" i="4" s="1"/>
  <c r="N8" i="4"/>
  <c r="Z8" i="4" s="1"/>
  <c r="Z28" i="4" s="1"/>
  <c r="N17" i="4"/>
  <c r="Z17" i="4" s="1"/>
  <c r="N13" i="4"/>
  <c r="Z13" i="4" s="1"/>
  <c r="Z33" i="4" s="1"/>
  <c r="AL33" i="4" s="1"/>
  <c r="AM13" i="4" s="1"/>
  <c r="N9" i="4"/>
  <c r="Z9" i="4" s="1"/>
  <c r="Z29" i="4" s="1"/>
  <c r="N18" i="4"/>
  <c r="Z18" i="4" s="1"/>
  <c r="Z38" i="4" s="1"/>
  <c r="N14" i="4"/>
  <c r="Z14" i="4" s="1"/>
  <c r="Z34" i="4" s="1"/>
  <c r="N10" i="4"/>
  <c r="Z10" i="4" s="1"/>
  <c r="Z30" i="4" s="1"/>
  <c r="AL30" i="4" s="1"/>
  <c r="AM10" i="4" s="1"/>
  <c r="R16" i="4"/>
  <c r="AD16" i="4" s="1"/>
  <c r="AD36" i="4" s="1"/>
  <c r="R12" i="4"/>
  <c r="AD12" i="4" s="1"/>
  <c r="AD32" i="4" s="1"/>
  <c r="R8" i="4"/>
  <c r="AD8" i="4" s="1"/>
  <c r="AD28" i="4" s="1"/>
  <c r="R17" i="4"/>
  <c r="AD17" i="4" s="1"/>
  <c r="R13" i="4"/>
  <c r="AD13" i="4" s="1"/>
  <c r="AD33" i="4" s="1"/>
  <c r="R9" i="4"/>
  <c r="AD9" i="4" s="1"/>
  <c r="AD29" i="4" s="1"/>
  <c r="R18" i="4"/>
  <c r="AD18" i="4" s="1"/>
  <c r="AD38" i="4" s="1"/>
  <c r="R14" i="4"/>
  <c r="AD14" i="4" s="1"/>
  <c r="AD34" i="4" s="1"/>
  <c r="R10" i="4"/>
  <c r="AD10" i="4" s="1"/>
  <c r="AD30" i="4" s="1"/>
  <c r="Q2" i="4"/>
  <c r="AC2" i="4" s="1"/>
  <c r="AC22" i="4" s="1"/>
  <c r="N3" i="4"/>
  <c r="Z3" i="4" s="1"/>
  <c r="Z23" i="4" s="1"/>
  <c r="R3" i="4"/>
  <c r="AD3" i="4" s="1"/>
  <c r="AD23" i="4" s="1"/>
  <c r="O4" i="4"/>
  <c r="AA4" i="4" s="1"/>
  <c r="AA24" i="4" s="1"/>
  <c r="P5" i="4"/>
  <c r="AB5" i="4" s="1"/>
  <c r="AB25" i="4" s="1"/>
  <c r="Q6" i="4"/>
  <c r="AC6" i="4" s="1"/>
  <c r="AC26" i="4" s="1"/>
  <c r="O8" i="4"/>
  <c r="AA8" i="4" s="1"/>
  <c r="AA28" i="4" s="1"/>
  <c r="Q10" i="4"/>
  <c r="AC10" i="4" s="1"/>
  <c r="AC30" i="4" s="1"/>
  <c r="R15" i="4"/>
  <c r="AD15" i="4" s="1"/>
  <c r="AD35" i="4" s="1"/>
  <c r="Q18" i="4"/>
  <c r="AC18" i="4" s="1"/>
  <c r="AC38" i="4" s="1"/>
  <c r="O3" i="4"/>
  <c r="AA3" i="4" s="1"/>
  <c r="AA23" i="4" s="1"/>
  <c r="P4" i="4"/>
  <c r="AB4" i="4" s="1"/>
  <c r="AB24" i="4" s="1"/>
  <c r="AL38" i="11" l="1"/>
  <c r="AM18" i="11" s="1"/>
  <c r="AL35" i="11"/>
  <c r="AM15" i="11" s="1"/>
  <c r="AA37" i="11"/>
  <c r="AG2" i="11"/>
  <c r="AG3" i="11" s="1"/>
  <c r="AG4" i="11" s="1"/>
  <c r="AG5" i="11" s="1"/>
  <c r="AG6" i="11" s="1"/>
  <c r="AG7" i="11" s="1"/>
  <c r="AG8" i="11" s="1"/>
  <c r="AG9" i="11" s="1"/>
  <c r="AG10" i="11" s="1"/>
  <c r="AG11" i="11" s="1"/>
  <c r="AG12" i="11" s="1"/>
  <c r="AG13" i="11" s="1"/>
  <c r="AG14" i="11" s="1"/>
  <c r="AG15" i="11" s="1"/>
  <c r="AG16" i="11" s="1"/>
  <c r="AG17" i="11" s="1"/>
  <c r="AG18" i="11" s="1"/>
  <c r="AL26" i="11"/>
  <c r="AM6" i="11" s="1"/>
  <c r="AL23" i="11"/>
  <c r="AM3" i="11" s="1"/>
  <c r="AJ2" i="11"/>
  <c r="AJ3" i="11" s="1"/>
  <c r="AJ4" i="11" s="1"/>
  <c r="AJ5" i="11" s="1"/>
  <c r="AJ6" i="11" s="1"/>
  <c r="AJ7" i="11" s="1"/>
  <c r="AJ8" i="11" s="1"/>
  <c r="AJ9" i="11" s="1"/>
  <c r="AJ10" i="11" s="1"/>
  <c r="AJ11" i="11" s="1"/>
  <c r="AJ12" i="11" s="1"/>
  <c r="AJ13" i="11" s="1"/>
  <c r="AJ14" i="11" s="1"/>
  <c r="AJ15" i="11" s="1"/>
  <c r="AJ16" i="11" s="1"/>
  <c r="AJ17" i="11" s="1"/>
  <c r="AJ18" i="11" s="1"/>
  <c r="AD37" i="11"/>
  <c r="AL33" i="11"/>
  <c r="AM13" i="11" s="1"/>
  <c r="AL36" i="11"/>
  <c r="AM16" i="11" s="1"/>
  <c r="AL25" i="11"/>
  <c r="AM5" i="11" s="1"/>
  <c r="AL30" i="11"/>
  <c r="AM10" i="11" s="1"/>
  <c r="AL24" i="11"/>
  <c r="AM4" i="11" s="1"/>
  <c r="Z37" i="11"/>
  <c r="AF2" i="11"/>
  <c r="AL27" i="11"/>
  <c r="AM7" i="11" s="1"/>
  <c r="AL34" i="11"/>
  <c r="AM14" i="11" s="1"/>
  <c r="AB37" i="11"/>
  <c r="AH2" i="11"/>
  <c r="AH3" i="11" s="1"/>
  <c r="AH4" i="11" s="1"/>
  <c r="AH5" i="11" s="1"/>
  <c r="AH6" i="11" s="1"/>
  <c r="AH7" i="11" s="1"/>
  <c r="AH8" i="11" s="1"/>
  <c r="AH9" i="11" s="1"/>
  <c r="AH10" i="11" s="1"/>
  <c r="AH11" i="11" s="1"/>
  <c r="AH12" i="11" s="1"/>
  <c r="AH13" i="11" s="1"/>
  <c r="AH14" i="11" s="1"/>
  <c r="AH15" i="11" s="1"/>
  <c r="AH16" i="11" s="1"/>
  <c r="AH17" i="11" s="1"/>
  <c r="AH18" i="11" s="1"/>
  <c r="AC37" i="11"/>
  <c r="AI2" i="11"/>
  <c r="AI3" i="11" s="1"/>
  <c r="AI4" i="11" s="1"/>
  <c r="AI5" i="11" s="1"/>
  <c r="AI6" i="11" s="1"/>
  <c r="AI7" i="11" s="1"/>
  <c r="AI8" i="11" s="1"/>
  <c r="AI9" i="11" s="1"/>
  <c r="AI10" i="11" s="1"/>
  <c r="AI11" i="11" s="1"/>
  <c r="AI12" i="11" s="1"/>
  <c r="AI13" i="11" s="1"/>
  <c r="AI14" i="11" s="1"/>
  <c r="AI15" i="11" s="1"/>
  <c r="AI16" i="11" s="1"/>
  <c r="AI17" i="11" s="1"/>
  <c r="AI18" i="11" s="1"/>
  <c r="AL28" i="11"/>
  <c r="AM8" i="11" s="1"/>
  <c r="AL31" i="11"/>
  <c r="AM11" i="11" s="1"/>
  <c r="AC37" i="10"/>
  <c r="AI2" i="10"/>
  <c r="AI3" i="10" s="1"/>
  <c r="AI4" i="10" s="1"/>
  <c r="AI5" i="10" s="1"/>
  <c r="AI6" i="10" s="1"/>
  <c r="AI7" i="10" s="1"/>
  <c r="AI8" i="10" s="1"/>
  <c r="AI9" i="10" s="1"/>
  <c r="AI10" i="10" s="1"/>
  <c r="AI11" i="10" s="1"/>
  <c r="AI12" i="10" s="1"/>
  <c r="AI13" i="10" s="1"/>
  <c r="AI14" i="10" s="1"/>
  <c r="AI15" i="10" s="1"/>
  <c r="AI16" i="10" s="1"/>
  <c r="AI17" i="10" s="1"/>
  <c r="AI18" i="10" s="1"/>
  <c r="AL26" i="10"/>
  <c r="AM6" i="10" s="1"/>
  <c r="AL33" i="10"/>
  <c r="AM13" i="10" s="1"/>
  <c r="AL31" i="10"/>
  <c r="AM11" i="10" s="1"/>
  <c r="AL36" i="10"/>
  <c r="AM16" i="10" s="1"/>
  <c r="AL30" i="10"/>
  <c r="AM10" i="10" s="1"/>
  <c r="AL25" i="10"/>
  <c r="AM5" i="10" s="1"/>
  <c r="AB37" i="10"/>
  <c r="AH2" i="10"/>
  <c r="AH3" i="10" s="1"/>
  <c r="AH4" i="10" s="1"/>
  <c r="AH5" i="10" s="1"/>
  <c r="AH6" i="10" s="1"/>
  <c r="AH7" i="10" s="1"/>
  <c r="AH8" i="10" s="1"/>
  <c r="AH9" i="10" s="1"/>
  <c r="AH10" i="10" s="1"/>
  <c r="AH11" i="10" s="1"/>
  <c r="AH12" i="10" s="1"/>
  <c r="AH13" i="10" s="1"/>
  <c r="AH14" i="10" s="1"/>
  <c r="AH15" i="10" s="1"/>
  <c r="AH16" i="10" s="1"/>
  <c r="AH17" i="10" s="1"/>
  <c r="AH18" i="10" s="1"/>
  <c r="AL28" i="10"/>
  <c r="AM8" i="10" s="1"/>
  <c r="AA37" i="10"/>
  <c r="AG2" i="10"/>
  <c r="AG3" i="10" s="1"/>
  <c r="AG4" i="10" s="1"/>
  <c r="AG5" i="10" s="1"/>
  <c r="AG6" i="10" s="1"/>
  <c r="AG7" i="10" s="1"/>
  <c r="AG8" i="10" s="1"/>
  <c r="AG9" i="10" s="1"/>
  <c r="AG10" i="10" s="1"/>
  <c r="AG11" i="10" s="1"/>
  <c r="AG12" i="10" s="1"/>
  <c r="AG13" i="10" s="1"/>
  <c r="AG14" i="10" s="1"/>
  <c r="AG15" i="10" s="1"/>
  <c r="AG16" i="10" s="1"/>
  <c r="AG17" i="10" s="1"/>
  <c r="AG18" i="10" s="1"/>
  <c r="Z37" i="10"/>
  <c r="AF2" i="10"/>
  <c r="AL35" i="10"/>
  <c r="AM15" i="10" s="1"/>
  <c r="AL38" i="10"/>
  <c r="AM18" i="10" s="1"/>
  <c r="AL34" i="10"/>
  <c r="AM14" i="10" s="1"/>
  <c r="AL23" i="10"/>
  <c r="AM3" i="10" s="1"/>
  <c r="AD37" i="10"/>
  <c r="AJ2" i="10"/>
  <c r="AJ3" i="10" s="1"/>
  <c r="AJ4" i="10" s="1"/>
  <c r="AJ5" i="10" s="1"/>
  <c r="AJ6" i="10" s="1"/>
  <c r="AJ7" i="10" s="1"/>
  <c r="AJ8" i="10" s="1"/>
  <c r="AJ9" i="10" s="1"/>
  <c r="AJ10" i="10" s="1"/>
  <c r="AJ11" i="10" s="1"/>
  <c r="AJ12" i="10" s="1"/>
  <c r="AJ13" i="10" s="1"/>
  <c r="AJ14" i="10" s="1"/>
  <c r="AJ15" i="10" s="1"/>
  <c r="AJ16" i="10" s="1"/>
  <c r="AJ17" i="10" s="1"/>
  <c r="AJ18" i="10" s="1"/>
  <c r="AL32" i="10"/>
  <c r="AM12" i="10" s="1"/>
  <c r="AD37" i="9"/>
  <c r="AJ2" i="9"/>
  <c r="AJ3" i="9" s="1"/>
  <c r="AJ4" i="9" s="1"/>
  <c r="AJ5" i="9" s="1"/>
  <c r="AJ6" i="9" s="1"/>
  <c r="AJ7" i="9" s="1"/>
  <c r="AJ8" i="9" s="1"/>
  <c r="AJ9" i="9" s="1"/>
  <c r="AJ10" i="9" s="1"/>
  <c r="AJ11" i="9" s="1"/>
  <c r="AJ12" i="9" s="1"/>
  <c r="AJ13" i="9" s="1"/>
  <c r="AJ14" i="9" s="1"/>
  <c r="AJ15" i="9" s="1"/>
  <c r="AJ16" i="9" s="1"/>
  <c r="AJ17" i="9" s="1"/>
  <c r="AJ18" i="9" s="1"/>
  <c r="AL33" i="9"/>
  <c r="AM13" i="9" s="1"/>
  <c r="AL34" i="9"/>
  <c r="AM14" i="9" s="1"/>
  <c r="AL27" i="9"/>
  <c r="AM7" i="9" s="1"/>
  <c r="AL38" i="9"/>
  <c r="AM18" i="9" s="1"/>
  <c r="AC37" i="9"/>
  <c r="AI2" i="9"/>
  <c r="AI3" i="9" s="1"/>
  <c r="AI4" i="9" s="1"/>
  <c r="AI5" i="9" s="1"/>
  <c r="AI6" i="9" s="1"/>
  <c r="AI7" i="9" s="1"/>
  <c r="AI8" i="9" s="1"/>
  <c r="AI9" i="9" s="1"/>
  <c r="AI10" i="9" s="1"/>
  <c r="AI11" i="9" s="1"/>
  <c r="AI12" i="9" s="1"/>
  <c r="AI13" i="9" s="1"/>
  <c r="AI14" i="9" s="1"/>
  <c r="AI15" i="9" s="1"/>
  <c r="AI16" i="9" s="1"/>
  <c r="AI17" i="9" s="1"/>
  <c r="AI18" i="9" s="1"/>
  <c r="AL28" i="9"/>
  <c r="AM8" i="9" s="1"/>
  <c r="AL31" i="9"/>
  <c r="AM11" i="9" s="1"/>
  <c r="AL24" i="9"/>
  <c r="AM4" i="9" s="1"/>
  <c r="AB37" i="9"/>
  <c r="AH2" i="9"/>
  <c r="AH3" i="9" s="1"/>
  <c r="AH4" i="9" s="1"/>
  <c r="AH5" i="9" s="1"/>
  <c r="AH6" i="9" s="1"/>
  <c r="AH7" i="9" s="1"/>
  <c r="AH8" i="9" s="1"/>
  <c r="AH9" i="9" s="1"/>
  <c r="AH10" i="9" s="1"/>
  <c r="AH11" i="9" s="1"/>
  <c r="AH12" i="9" s="1"/>
  <c r="AH13" i="9" s="1"/>
  <c r="AH14" i="9" s="1"/>
  <c r="AH15" i="9" s="1"/>
  <c r="AH16" i="9" s="1"/>
  <c r="AH17" i="9" s="1"/>
  <c r="AH18" i="9" s="1"/>
  <c r="Z37" i="9"/>
  <c r="AF2" i="9"/>
  <c r="AL25" i="9"/>
  <c r="AM5" i="9" s="1"/>
  <c r="AA37" i="9"/>
  <c r="AG2" i="9"/>
  <c r="AG3" i="9" s="1"/>
  <c r="AG4" i="9" s="1"/>
  <c r="AG5" i="9" s="1"/>
  <c r="AG6" i="9" s="1"/>
  <c r="AG7" i="9" s="1"/>
  <c r="AG8" i="9" s="1"/>
  <c r="AG9" i="9" s="1"/>
  <c r="AG10" i="9" s="1"/>
  <c r="AG11" i="9" s="1"/>
  <c r="AG12" i="9" s="1"/>
  <c r="AG13" i="9" s="1"/>
  <c r="AG14" i="9" s="1"/>
  <c r="AG15" i="9" s="1"/>
  <c r="AG16" i="9" s="1"/>
  <c r="AG17" i="9" s="1"/>
  <c r="AG18" i="9" s="1"/>
  <c r="AL29" i="9"/>
  <c r="AM9" i="9" s="1"/>
  <c r="AL32" i="9"/>
  <c r="AM12" i="9" s="1"/>
  <c r="AL35" i="9"/>
  <c r="AM15" i="9" s="1"/>
  <c r="AL38" i="8"/>
  <c r="AM18" i="8" s="1"/>
  <c r="AL25" i="8"/>
  <c r="AM5" i="8" s="1"/>
  <c r="AL28" i="8"/>
  <c r="AM8" i="8" s="1"/>
  <c r="AL29" i="8"/>
  <c r="AM9" i="8" s="1"/>
  <c r="AL36" i="8"/>
  <c r="AM16" i="8" s="1"/>
  <c r="AL23" i="8"/>
  <c r="AM3" i="8" s="1"/>
  <c r="AL27" i="8"/>
  <c r="AM7" i="8" s="1"/>
  <c r="AB37" i="8"/>
  <c r="AH2" i="8"/>
  <c r="AH3" i="8" s="1"/>
  <c r="AH4" i="8" s="1"/>
  <c r="AH5" i="8" s="1"/>
  <c r="AH6" i="8" s="1"/>
  <c r="AH7" i="8" s="1"/>
  <c r="AH8" i="8" s="1"/>
  <c r="AH9" i="8" s="1"/>
  <c r="AH10" i="8" s="1"/>
  <c r="AH11" i="8" s="1"/>
  <c r="AH12" i="8" s="1"/>
  <c r="AH13" i="8" s="1"/>
  <c r="AH14" i="8" s="1"/>
  <c r="AH15" i="8" s="1"/>
  <c r="AH16" i="8" s="1"/>
  <c r="AH17" i="8" s="1"/>
  <c r="AH18" i="8" s="1"/>
  <c r="AJ2" i="8"/>
  <c r="AJ3" i="8" s="1"/>
  <c r="AJ4" i="8" s="1"/>
  <c r="AJ5" i="8" s="1"/>
  <c r="AJ6" i="8" s="1"/>
  <c r="AJ7" i="8" s="1"/>
  <c r="AJ8" i="8" s="1"/>
  <c r="AJ9" i="8" s="1"/>
  <c r="AJ10" i="8" s="1"/>
  <c r="AJ11" i="8" s="1"/>
  <c r="AJ12" i="8" s="1"/>
  <c r="AJ13" i="8" s="1"/>
  <c r="AJ14" i="8" s="1"/>
  <c r="AJ15" i="8" s="1"/>
  <c r="AJ16" i="8" s="1"/>
  <c r="AJ17" i="8" s="1"/>
  <c r="AJ18" i="8" s="1"/>
  <c r="AD37" i="8"/>
  <c r="AA37" i="8"/>
  <c r="AG2" i="8"/>
  <c r="AG3" i="8" s="1"/>
  <c r="AG4" i="8" s="1"/>
  <c r="AG5" i="8" s="1"/>
  <c r="AG6" i="8" s="1"/>
  <c r="AG7" i="8" s="1"/>
  <c r="AG8" i="8" s="1"/>
  <c r="AG9" i="8" s="1"/>
  <c r="AG10" i="8" s="1"/>
  <c r="AG11" i="8" s="1"/>
  <c r="AG12" i="8" s="1"/>
  <c r="AG13" i="8" s="1"/>
  <c r="AG14" i="8" s="1"/>
  <c r="AG15" i="8" s="1"/>
  <c r="AG16" i="8" s="1"/>
  <c r="AG17" i="8" s="1"/>
  <c r="AG18" i="8" s="1"/>
  <c r="AL33" i="8"/>
  <c r="AM13" i="8" s="1"/>
  <c r="AL31" i="8"/>
  <c r="AM11" i="8" s="1"/>
  <c r="AL34" i="8"/>
  <c r="AM14" i="8" s="1"/>
  <c r="AC37" i="8"/>
  <c r="AI2" i="8"/>
  <c r="AI3" i="8" s="1"/>
  <c r="AI4" i="8" s="1"/>
  <c r="AI5" i="8" s="1"/>
  <c r="AI6" i="8" s="1"/>
  <c r="AI7" i="8" s="1"/>
  <c r="AI8" i="8" s="1"/>
  <c r="AI9" i="8" s="1"/>
  <c r="AI10" i="8" s="1"/>
  <c r="AI11" i="8" s="1"/>
  <c r="AI12" i="8" s="1"/>
  <c r="AI13" i="8" s="1"/>
  <c r="AI14" i="8" s="1"/>
  <c r="AI15" i="8" s="1"/>
  <c r="AI16" i="8" s="1"/>
  <c r="AI17" i="8" s="1"/>
  <c r="AI18" i="8" s="1"/>
  <c r="AL26" i="8"/>
  <c r="AM6" i="8" s="1"/>
  <c r="AF2" i="8"/>
  <c r="Z37" i="8"/>
  <c r="AL35" i="8"/>
  <c r="AM15" i="8" s="1"/>
  <c r="AD37" i="7"/>
  <c r="AJ2" i="7"/>
  <c r="AJ3" i="7" s="1"/>
  <c r="AJ4" i="7" s="1"/>
  <c r="AJ5" i="7" s="1"/>
  <c r="AJ6" i="7" s="1"/>
  <c r="AJ7" i="7" s="1"/>
  <c r="AJ8" i="7" s="1"/>
  <c r="AJ9" i="7" s="1"/>
  <c r="AJ10" i="7" s="1"/>
  <c r="AJ11" i="7" s="1"/>
  <c r="AJ12" i="7" s="1"/>
  <c r="AJ13" i="7" s="1"/>
  <c r="AJ14" i="7" s="1"/>
  <c r="AJ15" i="7" s="1"/>
  <c r="AJ16" i="7" s="1"/>
  <c r="AJ17" i="7" s="1"/>
  <c r="AJ18" i="7" s="1"/>
  <c r="AL34" i="7"/>
  <c r="AM14" i="7" s="1"/>
  <c r="AL30" i="7"/>
  <c r="AM10" i="7" s="1"/>
  <c r="AF2" i="7"/>
  <c r="Z37" i="7"/>
  <c r="AL27" i="7"/>
  <c r="AM7" i="7" s="1"/>
  <c r="AL33" i="7"/>
  <c r="AM13" i="7" s="1"/>
  <c r="AC37" i="7"/>
  <c r="AI2" i="7"/>
  <c r="AI3" i="7" s="1"/>
  <c r="AI4" i="7" s="1"/>
  <c r="AI5" i="7" s="1"/>
  <c r="AI6" i="7" s="1"/>
  <c r="AI7" i="7" s="1"/>
  <c r="AI8" i="7" s="1"/>
  <c r="AI9" i="7" s="1"/>
  <c r="AI10" i="7" s="1"/>
  <c r="AI11" i="7" s="1"/>
  <c r="AI12" i="7" s="1"/>
  <c r="AI13" i="7" s="1"/>
  <c r="AI14" i="7" s="1"/>
  <c r="AI15" i="7" s="1"/>
  <c r="AI16" i="7" s="1"/>
  <c r="AI17" i="7" s="1"/>
  <c r="AI18" i="7" s="1"/>
  <c r="AL28" i="7"/>
  <c r="AM8" i="7" s="1"/>
  <c r="AL31" i="7"/>
  <c r="AM11" i="7" s="1"/>
  <c r="AB37" i="7"/>
  <c r="AH2" i="7"/>
  <c r="AH3" i="7" s="1"/>
  <c r="AH4" i="7" s="1"/>
  <c r="AH5" i="7" s="1"/>
  <c r="AH6" i="7" s="1"/>
  <c r="AH7" i="7" s="1"/>
  <c r="AH8" i="7" s="1"/>
  <c r="AH9" i="7" s="1"/>
  <c r="AH10" i="7" s="1"/>
  <c r="AH11" i="7" s="1"/>
  <c r="AH12" i="7" s="1"/>
  <c r="AH13" i="7" s="1"/>
  <c r="AH14" i="7" s="1"/>
  <c r="AH15" i="7" s="1"/>
  <c r="AH16" i="7" s="1"/>
  <c r="AH17" i="7" s="1"/>
  <c r="AH18" i="7" s="1"/>
  <c r="AL24" i="7"/>
  <c r="AM4" i="7" s="1"/>
  <c r="AL25" i="7"/>
  <c r="AM5" i="7" s="1"/>
  <c r="AL38" i="7"/>
  <c r="AM18" i="7" s="1"/>
  <c r="AA37" i="7"/>
  <c r="AG2" i="7"/>
  <c r="AG3" i="7" s="1"/>
  <c r="AG4" i="7" s="1"/>
  <c r="AG5" i="7" s="1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G18" i="7" s="1"/>
  <c r="AL29" i="7"/>
  <c r="AM9" i="7" s="1"/>
  <c r="AL32" i="7"/>
  <c r="AM12" i="7" s="1"/>
  <c r="AL35" i="7"/>
  <c r="AM15" i="7" s="1"/>
  <c r="AL34" i="6"/>
  <c r="AM14" i="6" s="1"/>
  <c r="Z37" i="6"/>
  <c r="AF2" i="6"/>
  <c r="AL27" i="6"/>
  <c r="AM7" i="6" s="1"/>
  <c r="AL38" i="6"/>
  <c r="AM18" i="6" s="1"/>
  <c r="AL36" i="6"/>
  <c r="AM16" i="6" s="1"/>
  <c r="AL28" i="6"/>
  <c r="AM8" i="6" s="1"/>
  <c r="AL24" i="6"/>
  <c r="AM4" i="6" s="1"/>
  <c r="AC37" i="6"/>
  <c r="AI2" i="6"/>
  <c r="AI3" i="6" s="1"/>
  <c r="AI4" i="6" s="1"/>
  <c r="AI5" i="6" s="1"/>
  <c r="AI6" i="6" s="1"/>
  <c r="AI7" i="6" s="1"/>
  <c r="AI8" i="6" s="1"/>
  <c r="AI9" i="6" s="1"/>
  <c r="AI10" i="6" s="1"/>
  <c r="AI11" i="6" s="1"/>
  <c r="AI12" i="6" s="1"/>
  <c r="AI13" i="6" s="1"/>
  <c r="AI14" i="6" s="1"/>
  <c r="AI15" i="6" s="1"/>
  <c r="AI16" i="6" s="1"/>
  <c r="AI17" i="6" s="1"/>
  <c r="AI18" i="6" s="1"/>
  <c r="AL31" i="6"/>
  <c r="AM11" i="6" s="1"/>
  <c r="AL22" i="6"/>
  <c r="AM2" i="6" s="1"/>
  <c r="AA37" i="6"/>
  <c r="AG2" i="6"/>
  <c r="AG3" i="6" s="1"/>
  <c r="AG4" i="6" s="1"/>
  <c r="AG5" i="6" s="1"/>
  <c r="AG6" i="6" s="1"/>
  <c r="AG7" i="6" s="1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L26" i="6"/>
  <c r="AM6" i="6" s="1"/>
  <c r="AL29" i="6"/>
  <c r="AM9" i="6" s="1"/>
  <c r="AL35" i="6"/>
  <c r="AM15" i="6" s="1"/>
  <c r="AB37" i="6"/>
  <c r="AH2" i="6"/>
  <c r="AH3" i="6" s="1"/>
  <c r="AH4" i="6" s="1"/>
  <c r="AH5" i="6" s="1"/>
  <c r="AH6" i="6" s="1"/>
  <c r="AH7" i="6" s="1"/>
  <c r="AH8" i="6" s="1"/>
  <c r="AH9" i="6" s="1"/>
  <c r="AH10" i="6" s="1"/>
  <c r="AH11" i="6" s="1"/>
  <c r="AH12" i="6" s="1"/>
  <c r="AH13" i="6" s="1"/>
  <c r="AH14" i="6" s="1"/>
  <c r="AH15" i="6" s="1"/>
  <c r="AH16" i="6" s="1"/>
  <c r="AH17" i="6" s="1"/>
  <c r="AH18" i="6" s="1"/>
  <c r="AL23" i="6"/>
  <c r="AM3" i="6" s="1"/>
  <c r="AD37" i="6"/>
  <c r="AJ2" i="6"/>
  <c r="AJ3" i="6" s="1"/>
  <c r="AJ4" i="6" s="1"/>
  <c r="AJ5" i="6" s="1"/>
  <c r="AJ6" i="6" s="1"/>
  <c r="AJ7" i="6" s="1"/>
  <c r="AJ8" i="6" s="1"/>
  <c r="AJ9" i="6" s="1"/>
  <c r="AJ10" i="6" s="1"/>
  <c r="AJ11" i="6" s="1"/>
  <c r="AJ12" i="6" s="1"/>
  <c r="AJ13" i="6" s="1"/>
  <c r="AJ14" i="6" s="1"/>
  <c r="AJ15" i="6" s="1"/>
  <c r="AJ16" i="6" s="1"/>
  <c r="AJ17" i="6" s="1"/>
  <c r="AJ18" i="6" s="1"/>
  <c r="AL30" i="6"/>
  <c r="AM10" i="6" s="1"/>
  <c r="AL33" i="6"/>
  <c r="AM13" i="6" s="1"/>
  <c r="AL31" i="5"/>
  <c r="AM11" i="5" s="1"/>
  <c r="AL24" i="5"/>
  <c r="AM4" i="5" s="1"/>
  <c r="AL30" i="5"/>
  <c r="AM10" i="5" s="1"/>
  <c r="AB37" i="5"/>
  <c r="AH2" i="5"/>
  <c r="AH3" i="5" s="1"/>
  <c r="AH4" i="5" s="1"/>
  <c r="AH5" i="5" s="1"/>
  <c r="AH6" i="5" s="1"/>
  <c r="AH7" i="5" s="1"/>
  <c r="AH8" i="5" s="1"/>
  <c r="AH9" i="5" s="1"/>
  <c r="AH10" i="5" s="1"/>
  <c r="AH11" i="5" s="1"/>
  <c r="AH12" i="5" s="1"/>
  <c r="AH13" i="5" s="1"/>
  <c r="AH14" i="5" s="1"/>
  <c r="AH15" i="5" s="1"/>
  <c r="AH16" i="5" s="1"/>
  <c r="AH17" i="5" s="1"/>
  <c r="AH18" i="5" s="1"/>
  <c r="AL29" i="5"/>
  <c r="AM9" i="5" s="1"/>
  <c r="AL32" i="5"/>
  <c r="AM12" i="5" s="1"/>
  <c r="AL35" i="5"/>
  <c r="AM15" i="5" s="1"/>
  <c r="AL28" i="5"/>
  <c r="AM8" i="5" s="1"/>
  <c r="AL38" i="5"/>
  <c r="AM18" i="5" s="1"/>
  <c r="AL34" i="5"/>
  <c r="AM14" i="5" s="1"/>
  <c r="AL33" i="5"/>
  <c r="AM13" i="5" s="1"/>
  <c r="AL36" i="5"/>
  <c r="AM16" i="5" s="1"/>
  <c r="AA37" i="5"/>
  <c r="AG2" i="5"/>
  <c r="AG3" i="5" s="1"/>
  <c r="AG4" i="5" s="1"/>
  <c r="AG5" i="5" s="1"/>
  <c r="AG6" i="5" s="1"/>
  <c r="AG7" i="5" s="1"/>
  <c r="AG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J2" i="5"/>
  <c r="AJ3" i="5" s="1"/>
  <c r="AJ4" i="5" s="1"/>
  <c r="AJ5" i="5" s="1"/>
  <c r="AJ6" i="5" s="1"/>
  <c r="AJ7" i="5" s="1"/>
  <c r="AJ8" i="5" s="1"/>
  <c r="AJ9" i="5" s="1"/>
  <c r="AJ10" i="5" s="1"/>
  <c r="AJ11" i="5" s="1"/>
  <c r="AJ12" i="5" s="1"/>
  <c r="AJ13" i="5" s="1"/>
  <c r="AJ14" i="5" s="1"/>
  <c r="AJ15" i="5" s="1"/>
  <c r="AJ16" i="5" s="1"/>
  <c r="AJ17" i="5" s="1"/>
  <c r="AJ18" i="5" s="1"/>
  <c r="AD37" i="5"/>
  <c r="AL26" i="5"/>
  <c r="AM6" i="5" s="1"/>
  <c r="AF2" i="5"/>
  <c r="Z37" i="5"/>
  <c r="AL37" i="5" s="1"/>
  <c r="AM17" i="5" s="1"/>
  <c r="AL27" i="5"/>
  <c r="AM7" i="5" s="1"/>
  <c r="AD37" i="4"/>
  <c r="AJ2" i="4"/>
  <c r="AJ3" i="4" s="1"/>
  <c r="AJ4" i="4" s="1"/>
  <c r="AJ5" i="4" s="1"/>
  <c r="AJ6" i="4" s="1"/>
  <c r="AJ7" i="4" s="1"/>
  <c r="AJ8" i="4" s="1"/>
  <c r="AJ9" i="4" s="1"/>
  <c r="AJ10" i="4" s="1"/>
  <c r="AJ11" i="4" s="1"/>
  <c r="AJ12" i="4" s="1"/>
  <c r="AJ13" i="4" s="1"/>
  <c r="AJ14" i="4" s="1"/>
  <c r="AJ15" i="4" s="1"/>
  <c r="AJ16" i="4" s="1"/>
  <c r="AJ17" i="4" s="1"/>
  <c r="AJ18" i="4" s="1"/>
  <c r="AL23" i="4"/>
  <c r="AM3" i="4" s="1"/>
  <c r="AL34" i="4"/>
  <c r="AM14" i="4" s="1"/>
  <c r="Z37" i="4"/>
  <c r="AF2" i="4"/>
  <c r="AL26" i="4"/>
  <c r="AM6" i="4" s="1"/>
  <c r="AC37" i="4"/>
  <c r="AI2" i="4"/>
  <c r="AI3" i="4" s="1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L38" i="4"/>
  <c r="AM18" i="4" s="1"/>
  <c r="AL28" i="4"/>
  <c r="AM8" i="4" s="1"/>
  <c r="AA37" i="4"/>
  <c r="AG2" i="4"/>
  <c r="AG3" i="4" s="1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L29" i="4"/>
  <c r="AM9" i="4" s="1"/>
  <c r="AL32" i="4"/>
  <c r="AM12" i="4" s="1"/>
  <c r="AB37" i="4"/>
  <c r="AH2" i="4"/>
  <c r="AH3" i="4" s="1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L27" i="4"/>
  <c r="AM7" i="4" s="1"/>
  <c r="AF3" i="11" l="1"/>
  <c r="AL2" i="11"/>
  <c r="AO2" i="11" s="1"/>
  <c r="AL37" i="11"/>
  <c r="AM17" i="11" s="1"/>
  <c r="AF3" i="10"/>
  <c r="AL2" i="10"/>
  <c r="AO2" i="10" s="1"/>
  <c r="AL37" i="10"/>
  <c r="AM17" i="10" s="1"/>
  <c r="AF3" i="9"/>
  <c r="AL2" i="9"/>
  <c r="AO2" i="9" s="1"/>
  <c r="AL37" i="9"/>
  <c r="AM17" i="9" s="1"/>
  <c r="AL2" i="8"/>
  <c r="AO2" i="8" s="1"/>
  <c r="AF3" i="8"/>
  <c r="AL37" i="8"/>
  <c r="AM17" i="8" s="1"/>
  <c r="AL37" i="7"/>
  <c r="AM17" i="7" s="1"/>
  <c r="AF3" i="7"/>
  <c r="AL2" i="7"/>
  <c r="AO2" i="7" s="1"/>
  <c r="AF3" i="6"/>
  <c r="AL2" i="6"/>
  <c r="AO2" i="6" s="1"/>
  <c r="AL37" i="6"/>
  <c r="AM17" i="6" s="1"/>
  <c r="AF3" i="5"/>
  <c r="AL2" i="5"/>
  <c r="AO2" i="5" s="1"/>
  <c r="AL2" i="4"/>
  <c r="AO2" i="4" s="1"/>
  <c r="AF3" i="4"/>
  <c r="AL37" i="4"/>
  <c r="AM17" i="4" s="1"/>
  <c r="AL3" i="11" l="1"/>
  <c r="AO3" i="11" s="1"/>
  <c r="AF4" i="11"/>
  <c r="AF4" i="10"/>
  <c r="AL3" i="10"/>
  <c r="AO3" i="10" s="1"/>
  <c r="AF4" i="9"/>
  <c r="AL3" i="9"/>
  <c r="AO3" i="9" s="1"/>
  <c r="AL3" i="8"/>
  <c r="AO3" i="8" s="1"/>
  <c r="AF4" i="8"/>
  <c r="AL3" i="7"/>
  <c r="AO3" i="7" s="1"/>
  <c r="AF4" i="7"/>
  <c r="AF4" i="6"/>
  <c r="AL3" i="6"/>
  <c r="AO3" i="6" s="1"/>
  <c r="AL3" i="5"/>
  <c r="AO3" i="5" s="1"/>
  <c r="AF4" i="5"/>
  <c r="AF4" i="4"/>
  <c r="AL3" i="4"/>
  <c r="AO3" i="4" s="1"/>
  <c r="AL4" i="11" l="1"/>
  <c r="AO4" i="11" s="1"/>
  <c r="AF5" i="11"/>
  <c r="AL4" i="10"/>
  <c r="AO4" i="10" s="1"/>
  <c r="AF5" i="10"/>
  <c r="AL4" i="9"/>
  <c r="AO4" i="9" s="1"/>
  <c r="AF5" i="9"/>
  <c r="AL4" i="8"/>
  <c r="AO4" i="8" s="1"/>
  <c r="AF5" i="8"/>
  <c r="AL4" i="7"/>
  <c r="AO4" i="7" s="1"/>
  <c r="AF5" i="7"/>
  <c r="AL4" i="6"/>
  <c r="AO4" i="6" s="1"/>
  <c r="AF5" i="6"/>
  <c r="AL4" i="5"/>
  <c r="AO4" i="5" s="1"/>
  <c r="AF5" i="5"/>
  <c r="AF5" i="4"/>
  <c r="AL4" i="4"/>
  <c r="AO4" i="4" s="1"/>
  <c r="AF6" i="11" l="1"/>
  <c r="AL5" i="11"/>
  <c r="AO5" i="11" s="1"/>
  <c r="AL5" i="10"/>
  <c r="AO5" i="10" s="1"/>
  <c r="AF6" i="10"/>
  <c r="AF6" i="9"/>
  <c r="AL5" i="9"/>
  <c r="AO5" i="9" s="1"/>
  <c r="AF6" i="8"/>
  <c r="AL5" i="8"/>
  <c r="AO5" i="8" s="1"/>
  <c r="AF6" i="7"/>
  <c r="AL5" i="7"/>
  <c r="AO5" i="7" s="1"/>
  <c r="AL5" i="6"/>
  <c r="AO5" i="6" s="1"/>
  <c r="AF6" i="6"/>
  <c r="AF6" i="5"/>
  <c r="AL5" i="5"/>
  <c r="AO5" i="5" s="1"/>
  <c r="AF6" i="4"/>
  <c r="AL5" i="4"/>
  <c r="AO5" i="4" s="1"/>
  <c r="AL6" i="11" l="1"/>
  <c r="AO6" i="11" s="1"/>
  <c r="AF7" i="11"/>
  <c r="AF7" i="10"/>
  <c r="AL6" i="10"/>
  <c r="AO6" i="10" s="1"/>
  <c r="AF7" i="9"/>
  <c r="AL6" i="9"/>
  <c r="AO6" i="9" s="1"/>
  <c r="AF7" i="8"/>
  <c r="AL6" i="8"/>
  <c r="AO6" i="8" s="1"/>
  <c r="AL6" i="7"/>
  <c r="AO6" i="7" s="1"/>
  <c r="AF7" i="7"/>
  <c r="AF7" i="6"/>
  <c r="AL6" i="6"/>
  <c r="AO6" i="6" s="1"/>
  <c r="AL6" i="5"/>
  <c r="AO6" i="5" s="1"/>
  <c r="AF7" i="5"/>
  <c r="AF7" i="4"/>
  <c r="AL6" i="4"/>
  <c r="AO6" i="4" s="1"/>
  <c r="AL7" i="11" l="1"/>
  <c r="AO7" i="11" s="1"/>
  <c r="AF8" i="11"/>
  <c r="AF8" i="10"/>
  <c r="AL7" i="10"/>
  <c r="AO7" i="10" s="1"/>
  <c r="AL7" i="9"/>
  <c r="AO7" i="9" s="1"/>
  <c r="AF8" i="9"/>
  <c r="AF8" i="8"/>
  <c r="AL7" i="8"/>
  <c r="AO7" i="8" s="1"/>
  <c r="AL7" i="7"/>
  <c r="AO7" i="7" s="1"/>
  <c r="AF8" i="7"/>
  <c r="AF8" i="6"/>
  <c r="AL7" i="6"/>
  <c r="AO7" i="6" s="1"/>
  <c r="AL7" i="5"/>
  <c r="AO7" i="5" s="1"/>
  <c r="AF8" i="5"/>
  <c r="AL7" i="4"/>
  <c r="AO7" i="4" s="1"/>
  <c r="AF8" i="4"/>
  <c r="AF9" i="11" l="1"/>
  <c r="AL8" i="11"/>
  <c r="AO8" i="11" s="1"/>
  <c r="AL8" i="10"/>
  <c r="AO8" i="10" s="1"/>
  <c r="AF9" i="10"/>
  <c r="AF9" i="9"/>
  <c r="AL8" i="9"/>
  <c r="AO8" i="9" s="1"/>
  <c r="AL8" i="8"/>
  <c r="AO8" i="8" s="1"/>
  <c r="AF9" i="8"/>
  <c r="AF9" i="7"/>
  <c r="AL8" i="7"/>
  <c r="AO8" i="7" s="1"/>
  <c r="AL8" i="6"/>
  <c r="AO8" i="6" s="1"/>
  <c r="AF9" i="6"/>
  <c r="AF9" i="5"/>
  <c r="AL8" i="5"/>
  <c r="AO8" i="5" s="1"/>
  <c r="AL8" i="4"/>
  <c r="AO8" i="4" s="1"/>
  <c r="AF9" i="4"/>
  <c r="AF10" i="11" l="1"/>
  <c r="AL9" i="11"/>
  <c r="AO9" i="11" s="1"/>
  <c r="AF10" i="10"/>
  <c r="AL9" i="10"/>
  <c r="AO9" i="10" s="1"/>
  <c r="AF10" i="9"/>
  <c r="AL9" i="9"/>
  <c r="AO9" i="9" s="1"/>
  <c r="AL9" i="8"/>
  <c r="AO9" i="8" s="1"/>
  <c r="AF10" i="8"/>
  <c r="AF10" i="7"/>
  <c r="AL9" i="7"/>
  <c r="AO9" i="7" s="1"/>
  <c r="AL9" i="6"/>
  <c r="AO9" i="6" s="1"/>
  <c r="AF10" i="6"/>
  <c r="AF10" i="5"/>
  <c r="AL9" i="5"/>
  <c r="AO9" i="5" s="1"/>
  <c r="AF10" i="4"/>
  <c r="AL9" i="4"/>
  <c r="AO9" i="4" s="1"/>
  <c r="AL10" i="11" l="1"/>
  <c r="AO10" i="11" s="1"/>
  <c r="AF11" i="11"/>
  <c r="AF11" i="10"/>
  <c r="AL10" i="10"/>
  <c r="AO10" i="10" s="1"/>
  <c r="AL10" i="9"/>
  <c r="AO10" i="9" s="1"/>
  <c r="AF11" i="9"/>
  <c r="AL10" i="8"/>
  <c r="AO10" i="8" s="1"/>
  <c r="AF11" i="8"/>
  <c r="AL10" i="7"/>
  <c r="AO10" i="7" s="1"/>
  <c r="AF11" i="7"/>
  <c r="AF11" i="6"/>
  <c r="AL10" i="6"/>
  <c r="AO10" i="6" s="1"/>
  <c r="AL10" i="5"/>
  <c r="AO10" i="5" s="1"/>
  <c r="AF11" i="5"/>
  <c r="AF11" i="4"/>
  <c r="AL10" i="4"/>
  <c r="AO10" i="4" s="1"/>
  <c r="AL11" i="11" l="1"/>
  <c r="AO11" i="11" s="1"/>
  <c r="AF12" i="11"/>
  <c r="AL11" i="10"/>
  <c r="AO11" i="10" s="1"/>
  <c r="AF12" i="10"/>
  <c r="AL11" i="9"/>
  <c r="AO11" i="9" s="1"/>
  <c r="AF12" i="9"/>
  <c r="AL11" i="8"/>
  <c r="AO11" i="8" s="1"/>
  <c r="AF12" i="8"/>
  <c r="AL11" i="7"/>
  <c r="AO11" i="7" s="1"/>
  <c r="AF12" i="7"/>
  <c r="AF12" i="6"/>
  <c r="AL11" i="6"/>
  <c r="AO11" i="6" s="1"/>
  <c r="AL11" i="5"/>
  <c r="AO11" i="5" s="1"/>
  <c r="AF12" i="5"/>
  <c r="AL11" i="4"/>
  <c r="AO11" i="4" s="1"/>
  <c r="AF12" i="4"/>
  <c r="AF13" i="11" l="1"/>
  <c r="AL12" i="11"/>
  <c r="AO12" i="11" s="1"/>
  <c r="AF13" i="10"/>
  <c r="AL12" i="10"/>
  <c r="AO12" i="10" s="1"/>
  <c r="AF13" i="9"/>
  <c r="AL12" i="9"/>
  <c r="AO12" i="9" s="1"/>
  <c r="AF13" i="8"/>
  <c r="AL12" i="8"/>
  <c r="AO12" i="8" s="1"/>
  <c r="AF13" i="7"/>
  <c r="AL12" i="7"/>
  <c r="AO12" i="7" s="1"/>
  <c r="AL12" i="6"/>
  <c r="AO12" i="6" s="1"/>
  <c r="AF13" i="6"/>
  <c r="AF13" i="5"/>
  <c r="AL12" i="5"/>
  <c r="AO12" i="5" s="1"/>
  <c r="AL12" i="4"/>
  <c r="AO12" i="4" s="1"/>
  <c r="AF13" i="4"/>
  <c r="AF14" i="11" l="1"/>
  <c r="AL13" i="11"/>
  <c r="AO13" i="11" s="1"/>
  <c r="AF14" i="10"/>
  <c r="AL13" i="10"/>
  <c r="AO13" i="10" s="1"/>
  <c r="AF14" i="9"/>
  <c r="AL13" i="9"/>
  <c r="AO13" i="9" s="1"/>
  <c r="AF14" i="8"/>
  <c r="AL13" i="8"/>
  <c r="AO13" i="8" s="1"/>
  <c r="AF14" i="7"/>
  <c r="AL13" i="7"/>
  <c r="AO13" i="7" s="1"/>
  <c r="AF14" i="6"/>
  <c r="AL13" i="6"/>
  <c r="AO13" i="6" s="1"/>
  <c r="AF14" i="5"/>
  <c r="AL13" i="5"/>
  <c r="AO13" i="5" s="1"/>
  <c r="AF14" i="4"/>
  <c r="AL13" i="4"/>
  <c r="AO13" i="4" s="1"/>
  <c r="AL14" i="11" l="1"/>
  <c r="AO14" i="11" s="1"/>
  <c r="AF15" i="11"/>
  <c r="AL14" i="10"/>
  <c r="AO14" i="10" s="1"/>
  <c r="AF15" i="10"/>
  <c r="AL14" i="9"/>
  <c r="AO14" i="9" s="1"/>
  <c r="AF15" i="9"/>
  <c r="AL14" i="8"/>
  <c r="AO14" i="8" s="1"/>
  <c r="AF15" i="8"/>
  <c r="AL14" i="7"/>
  <c r="AO14" i="7" s="1"/>
  <c r="AF15" i="7"/>
  <c r="AL14" i="6"/>
  <c r="AO14" i="6" s="1"/>
  <c r="AF15" i="6"/>
  <c r="AL14" i="5"/>
  <c r="AO14" i="5" s="1"/>
  <c r="AF15" i="5"/>
  <c r="AF15" i="4"/>
  <c r="AL14" i="4"/>
  <c r="AO14" i="4" s="1"/>
  <c r="AL15" i="11" l="1"/>
  <c r="AO15" i="11" s="1"/>
  <c r="AF16" i="11"/>
  <c r="AL15" i="10"/>
  <c r="AO15" i="10" s="1"/>
  <c r="AF16" i="10"/>
  <c r="AL15" i="9"/>
  <c r="AO15" i="9" s="1"/>
  <c r="AF16" i="9"/>
  <c r="AL15" i="8"/>
  <c r="AO15" i="8" s="1"/>
  <c r="AF16" i="8"/>
  <c r="AL15" i="7"/>
  <c r="AO15" i="7" s="1"/>
  <c r="AF16" i="7"/>
  <c r="AL15" i="6"/>
  <c r="AO15" i="6" s="1"/>
  <c r="AF16" i="6"/>
  <c r="AL15" i="5"/>
  <c r="AO15" i="5" s="1"/>
  <c r="AF16" i="5"/>
  <c r="AL15" i="4"/>
  <c r="AO15" i="4" s="1"/>
  <c r="AF16" i="4"/>
  <c r="AF17" i="11" l="1"/>
  <c r="AL16" i="11"/>
  <c r="AO16" i="11" s="1"/>
  <c r="AF17" i="10"/>
  <c r="AL16" i="10"/>
  <c r="AO16" i="10" s="1"/>
  <c r="AF17" i="9"/>
  <c r="AL16" i="9"/>
  <c r="AO16" i="9" s="1"/>
  <c r="AF17" i="8"/>
  <c r="AL16" i="8"/>
  <c r="AO16" i="8" s="1"/>
  <c r="AF17" i="7"/>
  <c r="AL16" i="7"/>
  <c r="AO16" i="7" s="1"/>
  <c r="AF17" i="6"/>
  <c r="AL16" i="6"/>
  <c r="AO16" i="6" s="1"/>
  <c r="AF17" i="5"/>
  <c r="AL16" i="5"/>
  <c r="AO16" i="5" s="1"/>
  <c r="AL16" i="4"/>
  <c r="AO16" i="4" s="1"/>
  <c r="AF17" i="4"/>
  <c r="AF18" i="11" l="1"/>
  <c r="AL18" i="11" s="1"/>
  <c r="AO18" i="11" s="1"/>
  <c r="AL17" i="11"/>
  <c r="AO17" i="11" s="1"/>
  <c r="AF18" i="10"/>
  <c r="AL18" i="10" s="1"/>
  <c r="AO18" i="10" s="1"/>
  <c r="AL17" i="10"/>
  <c r="AO17" i="10" s="1"/>
  <c r="AF18" i="9"/>
  <c r="AL18" i="9" s="1"/>
  <c r="AO18" i="9" s="1"/>
  <c r="AL17" i="9"/>
  <c r="AO17" i="9" s="1"/>
  <c r="AF18" i="8"/>
  <c r="AL18" i="8" s="1"/>
  <c r="AO18" i="8" s="1"/>
  <c r="AL17" i="8"/>
  <c r="AO17" i="8" s="1"/>
  <c r="AF18" i="7"/>
  <c r="AL18" i="7" s="1"/>
  <c r="AO18" i="7" s="1"/>
  <c r="AL17" i="7"/>
  <c r="AO17" i="7" s="1"/>
  <c r="AF18" i="6"/>
  <c r="AL18" i="6" s="1"/>
  <c r="AO18" i="6" s="1"/>
  <c r="AL17" i="6"/>
  <c r="AO17" i="6" s="1"/>
  <c r="AF18" i="5"/>
  <c r="AL18" i="5" s="1"/>
  <c r="AO18" i="5" s="1"/>
  <c r="AL17" i="5"/>
  <c r="AO17" i="5" s="1"/>
  <c r="AF18" i="4"/>
  <c r="AL18" i="4" s="1"/>
  <c r="AO18" i="4" s="1"/>
  <c r="AL17" i="4"/>
  <c r="AO17" i="4" s="1"/>
</calcChain>
</file>

<file path=xl/sharedStrings.xml><?xml version="1.0" encoding="utf-8"?>
<sst xmlns="http://schemas.openxmlformats.org/spreadsheetml/2006/main" count="565" uniqueCount="86">
  <si>
    <t>Andhra Pradesh</t>
  </si>
  <si>
    <t>Bihar</t>
  </si>
  <si>
    <t>Delhi</t>
  </si>
  <si>
    <t>Gujarat</t>
  </si>
  <si>
    <t>Haryana</t>
  </si>
  <si>
    <t>Karnataka</t>
  </si>
  <si>
    <t>Kerala</t>
  </si>
  <si>
    <t>Madhya Pradesh</t>
  </si>
  <si>
    <t>Maharashtra</t>
  </si>
  <si>
    <t>Punjab</t>
  </si>
  <si>
    <t>Rajasthan</t>
  </si>
  <si>
    <t>Tamil Nadu</t>
  </si>
  <si>
    <t>Telangana</t>
  </si>
  <si>
    <t>Uttar Pradesh</t>
  </si>
  <si>
    <t>West Bengal</t>
  </si>
  <si>
    <t>Row Labels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</si>
  <si>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</si>
  <si>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</si>
  <si>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</si>
  <si>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</si>
  <si>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</si>
  <si>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</si>
  <si>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</si>
  <si>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</si>
  <si>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</si>
  <si>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</si>
  <si>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</si>
  <si>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</si>
  <si>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</si>
  <si>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</si>
  <si>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</si>
  <si>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</si>
  <si>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</si>
  <si>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</si>
  <si>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</si>
  <si>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</si>
  <si>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</si>
  <si>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</si>
  <si>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</si>
  <si>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</si>
  <si>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</si>
  <si>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</si>
  <si>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</si>
  <si>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</si>
  <si>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</si>
  <si>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</si>
  <si>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</si>
  <si>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</si>
  <si>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</si>
  <si>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</si>
  <si>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</si>
  <si>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</si>
  <si>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</si>
  <si>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</si>
  <si>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</si>
  <si>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</si>
  <si>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</si>
  <si>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</si>
  <si>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</si>
  <si>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</si>
  <si>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</si>
  <si>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</si>
  <si>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</si>
  <si>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</si>
  <si>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</si>
  <si>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</si>
  <si>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</si>
  <si>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</si>
  <si>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</si>
  <si>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</si>
  <si>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</si>
  <si>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</si>
  <si>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Retail</t>
  </si>
  <si>
    <t>Grocery</t>
  </si>
  <si>
    <t>Parks</t>
  </si>
  <si>
    <t>Workplace</t>
  </si>
  <si>
    <t>Residential</t>
  </si>
  <si>
    <t>Retail^2</t>
  </si>
  <si>
    <t>Grocery^2</t>
  </si>
  <si>
    <t>Parks^2</t>
  </si>
  <si>
    <t>Workplace^2</t>
  </si>
  <si>
    <t>Residential^2</t>
  </si>
  <si>
    <t>C+</t>
  </si>
  <si>
    <t>C-</t>
  </si>
  <si>
    <t>Ideal</t>
  </si>
  <si>
    <t>Nadir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</si>
</sst>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14" fontId="1" fillId="2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/>
    <xf numFmtId="0" fontId="2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3" borderId="0" xfId="0" applyFill="1"/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Retail%5E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8"/>
  <sheetViews>
    <sheetView workbookViewId="0">
      <selection activeCell="B1" sqref="B1:C1048576"/>
    </sheetView>
  </sheetViews>
  <sheetFormatPr defaultRowHeight="15" x14ac:dyDescent="0.25"/>
  <cols>
    <col min="1" max="1" width="15" customWidth="1"/>
    <col min="2" max="2" width="16.7109375" customWidth="1"/>
  </cols>
  <sheetData>
    <row r="1" spans="1:58" x14ac:dyDescent="0.25">
      <c r="A1" s="7"/>
      <c r="B1" s="8"/>
    </row>
    <row r="2" spans="1:58" x14ac:dyDescent="0.25">
      <c r="A2" s="6" t="s">
        <v>72</v>
      </c>
      <c r="B2" s="2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  <c r="N2" s="4" t="s">
        <v>27</v>
      </c>
      <c r="O2" s="4" t="s">
        <v>28</v>
      </c>
      <c r="P2" s="4" t="s">
        <v>29</v>
      </c>
      <c r="Q2" s="4" t="s">
        <v>30</v>
      </c>
      <c r="R2" s="4" t="s">
        <v>31</v>
      </c>
      <c r="S2" s="4" t="s">
        <v>32</v>
      </c>
      <c r="T2" s="4" t="s">
        <v>33</v>
      </c>
      <c r="U2" s="4" t="s">
        <v>34</v>
      </c>
      <c r="V2" s="4" t="s">
        <v>35</v>
      </c>
      <c r="W2" s="4" t="s">
        <v>36</v>
      </c>
      <c r="X2" s="4" t="s">
        <v>37</v>
      </c>
      <c r="Y2" s="4" t="s">
        <v>38</v>
      </c>
      <c r="Z2" s="4" t="s">
        <v>39</v>
      </c>
      <c r="AA2" s="4" t="s">
        <v>40</v>
      </c>
      <c r="AB2" s="4" t="s">
        <v>41</v>
      </c>
      <c r="AC2" s="4" t="s">
        <v>42</v>
      </c>
      <c r="AD2" s="4" t="s">
        <v>43</v>
      </c>
      <c r="AE2" s="4" t="s">
        <v>44</v>
      </c>
      <c r="AF2" s="4" t="s">
        <v>45</v>
      </c>
      <c r="AG2" s="4" t="s">
        <v>46</v>
      </c>
      <c r="AH2" s="4" t="s">
        <v>47</v>
      </c>
      <c r="AI2" s="4" t="s">
        <v>48</v>
      </c>
      <c r="AJ2" s="4" t="s">
        <v>49</v>
      </c>
      <c r="AK2" s="4" t="s">
        <v>50</v>
      </c>
      <c r="AL2" s="4" t="s">
        <v>51</v>
      </c>
      <c r="AM2" s="4" t="s">
        <v>52</v>
      </c>
      <c r="AN2" s="4" t="s">
        <v>53</v>
      </c>
      <c r="AO2" s="4" t="s">
        <v>54</v>
      </c>
      <c r="AP2" s="4" t="s">
        <v>55</v>
      </c>
      <c r="AQ2" s="4" t="s">
        <v>56</v>
      </c>
      <c r="AR2" s="4" t="s">
        <v>57</v>
      </c>
      <c r="AS2" s="4" t="s">
        <v>58</v>
      </c>
      <c r="AT2" s="4" t="s">
        <v>59</v>
      </c>
      <c r="AU2" s="4" t="s">
        <v>60</v>
      </c>
      <c r="AV2" s="4" t="s">
        <v>61</v>
      </c>
      <c r="AW2" s="4" t="s">
        <v>62</v>
      </c>
      <c r="AX2" s="4" t="s">
        <v>63</v>
      </c>
      <c r="AY2" s="4" t="s">
        <v>64</v>
      </c>
      <c r="AZ2" s="4" t="s">
        <v>65</v>
      </c>
      <c r="BA2" s="4" t="s">
        <v>66</v>
      </c>
      <c r="BB2" s="4" t="s">
        <v>67</v>
      </c>
      <c r="BC2" s="4" t="s">
        <v>68</v>
      </c>
      <c r="BD2" s="4" t="s">
        <v>69</v>
      </c>
      <c r="BE2" s="4" t="s">
        <v>70</v>
      </c>
      <c r="BF2" s="4" t="s">
        <v>71</v>
      </c>
    </row>
    <row r="3" spans="1:58" x14ac:dyDescent="0.25">
      <c r="A3" s="6"/>
      <c r="B3" s="1" t="s">
        <v>0</v>
      </c>
      <c r="C3" s="3">
        <v>-72</v>
      </c>
      <c r="D3" s="3">
        <v>-74</v>
      </c>
      <c r="E3" s="3">
        <v>-75</v>
      </c>
      <c r="F3" s="3">
        <v>-74</v>
      </c>
      <c r="G3" s="3">
        <v>-74</v>
      </c>
      <c r="H3" s="3">
        <v>-71</v>
      </c>
      <c r="I3" s="3">
        <v>-74</v>
      </c>
      <c r="J3" s="3">
        <v>-77</v>
      </c>
      <c r="K3" s="3">
        <v>-77</v>
      </c>
      <c r="L3" s="3">
        <v>-78</v>
      </c>
      <c r="M3" s="3">
        <v>-78</v>
      </c>
      <c r="N3" s="3">
        <v>-79</v>
      </c>
      <c r="O3" s="3">
        <v>-78</v>
      </c>
      <c r="P3" s="3">
        <v>-77</v>
      </c>
      <c r="Q3" s="3">
        <v>-78</v>
      </c>
      <c r="R3" s="3">
        <v>-77</v>
      </c>
      <c r="S3" s="3">
        <v>-84</v>
      </c>
      <c r="T3" s="3">
        <v>-85</v>
      </c>
      <c r="U3" s="3">
        <v>-86</v>
      </c>
      <c r="V3" s="3">
        <v>-85</v>
      </c>
      <c r="W3" s="3">
        <v>-86</v>
      </c>
      <c r="X3" s="3">
        <v>-85</v>
      </c>
      <c r="Y3" s="3">
        <v>-86</v>
      </c>
      <c r="Z3" s="3">
        <v>-85</v>
      </c>
      <c r="AA3" s="3">
        <v>-85</v>
      </c>
      <c r="AB3" s="3">
        <v>-86</v>
      </c>
      <c r="AC3" s="3">
        <v>-85</v>
      </c>
      <c r="AD3" s="3">
        <v>-86</v>
      </c>
      <c r="AE3" s="3">
        <v>-85</v>
      </c>
      <c r="AF3" s="3">
        <v>-85</v>
      </c>
      <c r="AG3" s="3">
        <v>-85</v>
      </c>
      <c r="AH3" s="3">
        <v>-85</v>
      </c>
      <c r="AI3" s="3">
        <v>-85</v>
      </c>
      <c r="AJ3" s="3">
        <v>-84</v>
      </c>
      <c r="AK3" s="3">
        <v>-81</v>
      </c>
      <c r="AL3" s="3">
        <v>-80</v>
      </c>
      <c r="AM3" s="3">
        <v>-79</v>
      </c>
      <c r="AN3" s="3">
        <v>-79</v>
      </c>
      <c r="AO3" s="3">
        <v>-79</v>
      </c>
      <c r="AP3" s="3">
        <v>-80</v>
      </c>
      <c r="AQ3" s="3">
        <v>-79</v>
      </c>
      <c r="AR3" s="3">
        <v>-79</v>
      </c>
      <c r="AS3" s="3">
        <v>-78</v>
      </c>
      <c r="AT3" s="3">
        <v>-78</v>
      </c>
      <c r="AU3" s="3">
        <v>-77</v>
      </c>
      <c r="AV3" s="3">
        <v>-77</v>
      </c>
      <c r="AW3" s="3">
        <v>-78</v>
      </c>
      <c r="AX3" s="3">
        <v>-78</v>
      </c>
      <c r="AY3" s="3">
        <v>-76</v>
      </c>
      <c r="AZ3" s="3">
        <v>-75</v>
      </c>
      <c r="BA3" s="3">
        <v>-74</v>
      </c>
      <c r="BB3" s="3">
        <v>-73</v>
      </c>
      <c r="BC3" s="3">
        <v>-73</v>
      </c>
      <c r="BD3" s="3">
        <v>-72</v>
      </c>
      <c r="BE3" s="3">
        <v>-71</v>
      </c>
      <c r="BF3" s="3">
        <v>-71</v>
      </c>
    </row>
    <row r="4" spans="1:58" x14ac:dyDescent="0.25">
      <c r="A4" s="6"/>
      <c r="B4" s="1" t="s">
        <v>1</v>
      </c>
      <c r="C4" s="3">
        <v>-62</v>
      </c>
      <c r="D4" s="3">
        <v>-63</v>
      </c>
      <c r="E4" s="3">
        <v>-63</v>
      </c>
      <c r="F4" s="3">
        <v>-61</v>
      </c>
      <c r="G4" s="3">
        <v>-61</v>
      </c>
      <c r="H4" s="3">
        <v>-59</v>
      </c>
      <c r="I4" s="3">
        <v>-61</v>
      </c>
      <c r="J4" s="3">
        <v>-60</v>
      </c>
      <c r="K4" s="3">
        <v>-60</v>
      </c>
      <c r="L4" s="3">
        <v>-60</v>
      </c>
      <c r="M4" s="3">
        <v>-60</v>
      </c>
      <c r="N4" s="3">
        <v>-61</v>
      </c>
      <c r="O4" s="3">
        <v>-59</v>
      </c>
      <c r="P4" s="3">
        <v>-61</v>
      </c>
      <c r="Q4" s="3">
        <v>-61</v>
      </c>
      <c r="R4" s="3">
        <v>-64</v>
      </c>
      <c r="S4" s="3">
        <v>-80</v>
      </c>
      <c r="T4" s="3">
        <v>-79</v>
      </c>
      <c r="U4" s="3">
        <v>-80</v>
      </c>
      <c r="V4" s="3">
        <v>-79</v>
      </c>
      <c r="W4" s="3">
        <v>-80</v>
      </c>
      <c r="X4" s="3">
        <v>-80</v>
      </c>
      <c r="Y4" s="3">
        <v>-79</v>
      </c>
      <c r="Z4" s="3">
        <v>-79</v>
      </c>
      <c r="AA4" s="3">
        <v>-78</v>
      </c>
      <c r="AB4" s="3">
        <v>-79</v>
      </c>
      <c r="AC4" s="3">
        <v>-79</v>
      </c>
      <c r="AD4" s="3">
        <v>-79</v>
      </c>
      <c r="AE4" s="3">
        <v>-80</v>
      </c>
      <c r="AF4" s="3">
        <v>-79</v>
      </c>
      <c r="AG4" s="3">
        <v>-78</v>
      </c>
      <c r="AH4" s="3">
        <v>-80</v>
      </c>
      <c r="AI4" s="3">
        <v>-78</v>
      </c>
      <c r="AJ4" s="3">
        <v>-77</v>
      </c>
      <c r="AK4" s="3">
        <v>-78</v>
      </c>
      <c r="AL4" s="3">
        <v>-78</v>
      </c>
      <c r="AM4" s="3">
        <v>-76</v>
      </c>
      <c r="AN4" s="3">
        <v>-76</v>
      </c>
      <c r="AO4" s="3">
        <v>-73</v>
      </c>
      <c r="AP4" s="3">
        <v>-74</v>
      </c>
      <c r="AQ4" s="3">
        <v>-74</v>
      </c>
      <c r="AR4" s="3">
        <v>-73</v>
      </c>
      <c r="AS4" s="3">
        <v>-73</v>
      </c>
      <c r="AT4" s="3">
        <v>-71</v>
      </c>
      <c r="AU4" s="3">
        <v>-71</v>
      </c>
      <c r="AV4" s="3">
        <v>-68</v>
      </c>
      <c r="AW4" s="3">
        <v>-70</v>
      </c>
      <c r="AX4" s="3">
        <v>-70</v>
      </c>
      <c r="AY4" s="3">
        <v>-68</v>
      </c>
      <c r="AZ4" s="3">
        <v>-69</v>
      </c>
      <c r="BA4" s="3">
        <v>-65</v>
      </c>
      <c r="BB4" s="3">
        <v>-67</v>
      </c>
      <c r="BC4" s="3">
        <v>-63</v>
      </c>
      <c r="BD4" s="3">
        <v>-66</v>
      </c>
      <c r="BE4" s="3">
        <v>-66</v>
      </c>
      <c r="BF4" s="3">
        <v>-67</v>
      </c>
    </row>
    <row r="5" spans="1:58" x14ac:dyDescent="0.25">
      <c r="A5" s="6"/>
      <c r="B5" s="1" t="s">
        <v>2</v>
      </c>
      <c r="C5" s="3">
        <v>-84</v>
      </c>
      <c r="D5" s="3">
        <v>-85</v>
      </c>
      <c r="E5" s="3">
        <v>-85</v>
      </c>
      <c r="F5" s="3">
        <v>-84</v>
      </c>
      <c r="G5" s="3">
        <v>-85</v>
      </c>
      <c r="H5" s="3">
        <v>-86</v>
      </c>
      <c r="I5" s="3">
        <v>-84</v>
      </c>
      <c r="J5" s="3">
        <v>-85</v>
      </c>
      <c r="K5" s="3">
        <v>-86</v>
      </c>
      <c r="L5" s="3">
        <v>-86</v>
      </c>
      <c r="M5" s="3">
        <v>-87</v>
      </c>
      <c r="N5" s="3">
        <v>-88</v>
      </c>
      <c r="O5" s="3">
        <v>-89</v>
      </c>
      <c r="P5" s="3">
        <v>-86</v>
      </c>
      <c r="Q5" s="3">
        <v>-87</v>
      </c>
      <c r="R5" s="3">
        <v>-87</v>
      </c>
      <c r="S5" s="3">
        <v>-89</v>
      </c>
      <c r="T5" s="3">
        <v>-90</v>
      </c>
      <c r="U5" s="3">
        <v>-91</v>
      </c>
      <c r="V5" s="3">
        <v>-91</v>
      </c>
      <c r="W5" s="3">
        <v>-90</v>
      </c>
      <c r="X5" s="3">
        <v>-90</v>
      </c>
      <c r="Y5" s="3">
        <v>-90</v>
      </c>
      <c r="Z5" s="3">
        <v>-90</v>
      </c>
      <c r="AA5" s="3">
        <v>-90</v>
      </c>
      <c r="AB5" s="3">
        <v>-91</v>
      </c>
      <c r="AC5" s="3">
        <v>-91</v>
      </c>
      <c r="AD5" s="3">
        <v>-89</v>
      </c>
      <c r="AE5" s="3">
        <v>-90</v>
      </c>
      <c r="AF5" s="3">
        <v>-89</v>
      </c>
      <c r="AG5" s="3">
        <v>-89</v>
      </c>
      <c r="AH5" s="3">
        <v>-89</v>
      </c>
      <c r="AI5" s="3">
        <v>-89</v>
      </c>
      <c r="AJ5" s="3">
        <v>-90</v>
      </c>
      <c r="AK5" s="3">
        <v>-84</v>
      </c>
      <c r="AL5" s="3">
        <v>-85</v>
      </c>
      <c r="AM5" s="3">
        <v>-84</v>
      </c>
      <c r="AN5" s="3">
        <v>-85</v>
      </c>
      <c r="AO5" s="3">
        <v>-83</v>
      </c>
      <c r="AP5" s="3">
        <v>-85</v>
      </c>
      <c r="AQ5" s="3">
        <v>-85</v>
      </c>
      <c r="AR5" s="3">
        <v>-82</v>
      </c>
      <c r="AS5" s="3">
        <v>-83</v>
      </c>
      <c r="AT5" s="3">
        <v>-82</v>
      </c>
      <c r="AU5" s="3">
        <v>-82</v>
      </c>
      <c r="AV5" s="3">
        <v>-81</v>
      </c>
      <c r="AW5" s="3">
        <v>-82</v>
      </c>
      <c r="AX5" s="3">
        <v>-83</v>
      </c>
      <c r="AY5" s="3">
        <v>-79</v>
      </c>
      <c r="AZ5" s="3">
        <v>-76</v>
      </c>
      <c r="BA5" s="3">
        <v>-74</v>
      </c>
      <c r="BB5" s="3">
        <v>-73</v>
      </c>
      <c r="BC5" s="3">
        <v>-74</v>
      </c>
      <c r="BD5" s="3">
        <v>-75</v>
      </c>
      <c r="BE5" s="3">
        <v>-76</v>
      </c>
      <c r="BF5" s="3">
        <v>-75</v>
      </c>
    </row>
    <row r="6" spans="1:58" x14ac:dyDescent="0.25">
      <c r="A6" s="6"/>
      <c r="B6" s="1" t="s">
        <v>3</v>
      </c>
      <c r="C6" s="3">
        <v>-79</v>
      </c>
      <c r="D6" s="3">
        <v>-79</v>
      </c>
      <c r="E6" s="3">
        <v>-79</v>
      </c>
      <c r="F6" s="3">
        <v>-78</v>
      </c>
      <c r="G6" s="3">
        <v>-79</v>
      </c>
      <c r="H6" s="3">
        <v>-81</v>
      </c>
      <c r="I6" s="3">
        <v>-80</v>
      </c>
      <c r="J6" s="3">
        <v>-81</v>
      </c>
      <c r="K6" s="3">
        <v>-82</v>
      </c>
      <c r="L6" s="3">
        <v>-82</v>
      </c>
      <c r="M6" s="3">
        <v>-82</v>
      </c>
      <c r="N6" s="3">
        <v>-83</v>
      </c>
      <c r="O6" s="3">
        <v>-84</v>
      </c>
      <c r="P6" s="3">
        <v>-82</v>
      </c>
      <c r="Q6" s="3">
        <v>-82</v>
      </c>
      <c r="R6" s="3">
        <v>-82</v>
      </c>
      <c r="S6" s="3">
        <v>-88</v>
      </c>
      <c r="T6" s="3">
        <v>-88</v>
      </c>
      <c r="U6" s="3">
        <v>-89</v>
      </c>
      <c r="V6" s="3">
        <v>-90</v>
      </c>
      <c r="W6" s="3">
        <v>-89</v>
      </c>
      <c r="X6" s="3">
        <v>-88</v>
      </c>
      <c r="Y6" s="3">
        <v>-89</v>
      </c>
      <c r="Z6" s="3">
        <v>-89</v>
      </c>
      <c r="AA6" s="3">
        <v>-88</v>
      </c>
      <c r="AB6" s="3">
        <v>-89</v>
      </c>
      <c r="AC6" s="3">
        <v>-88</v>
      </c>
      <c r="AD6" s="3">
        <v>-87</v>
      </c>
      <c r="AE6" s="3">
        <v>-87</v>
      </c>
      <c r="AF6" s="3">
        <v>-87</v>
      </c>
      <c r="AG6" s="3">
        <v>-87</v>
      </c>
      <c r="AH6" s="3">
        <v>-87</v>
      </c>
      <c r="AI6" s="3">
        <v>-87</v>
      </c>
      <c r="AJ6" s="3">
        <v>-88</v>
      </c>
      <c r="AK6" s="3">
        <v>-85</v>
      </c>
      <c r="AL6" s="3">
        <v>-85</v>
      </c>
      <c r="AM6" s="3">
        <v>-84</v>
      </c>
      <c r="AN6" s="3">
        <v>-84</v>
      </c>
      <c r="AO6" s="3">
        <v>-84</v>
      </c>
      <c r="AP6" s="3">
        <v>-86</v>
      </c>
      <c r="AQ6" s="3">
        <v>-87</v>
      </c>
      <c r="AR6" s="3">
        <v>-85</v>
      </c>
      <c r="AS6" s="3">
        <v>-85</v>
      </c>
      <c r="AT6" s="3">
        <v>-85</v>
      </c>
      <c r="AU6" s="3">
        <v>-84</v>
      </c>
      <c r="AV6" s="3">
        <v>-83</v>
      </c>
      <c r="AW6" s="3">
        <v>-84</v>
      </c>
      <c r="AX6" s="3">
        <v>-85</v>
      </c>
      <c r="AY6" s="3">
        <v>-82</v>
      </c>
      <c r="AZ6" s="3">
        <v>-78</v>
      </c>
      <c r="BA6" s="3">
        <v>-76</v>
      </c>
      <c r="BB6" s="3">
        <v>-76</v>
      </c>
      <c r="BC6" s="3">
        <v>-76</v>
      </c>
      <c r="BD6" s="3">
        <v>-77</v>
      </c>
      <c r="BE6" s="3">
        <v>-78</v>
      </c>
      <c r="BF6" s="3">
        <v>-76</v>
      </c>
    </row>
    <row r="7" spans="1:58" x14ac:dyDescent="0.25">
      <c r="A7" s="6"/>
      <c r="B7" s="1" t="s">
        <v>4</v>
      </c>
      <c r="C7" s="3">
        <v>-73</v>
      </c>
      <c r="D7" s="3">
        <v>-75</v>
      </c>
      <c r="E7" s="3">
        <v>-75</v>
      </c>
      <c r="F7" s="3">
        <v>-74</v>
      </c>
      <c r="G7" s="3">
        <v>-75</v>
      </c>
      <c r="H7" s="3">
        <v>-75</v>
      </c>
      <c r="I7" s="3">
        <v>-73</v>
      </c>
      <c r="J7" s="3">
        <v>-75</v>
      </c>
      <c r="K7" s="3">
        <v>-76</v>
      </c>
      <c r="L7" s="3">
        <v>-76</v>
      </c>
      <c r="M7" s="3">
        <v>-76</v>
      </c>
      <c r="N7" s="3">
        <v>-78</v>
      </c>
      <c r="O7" s="3">
        <v>-78</v>
      </c>
      <c r="P7" s="3">
        <v>-75</v>
      </c>
      <c r="Q7" s="3">
        <v>-75</v>
      </c>
      <c r="R7" s="3">
        <v>-76</v>
      </c>
      <c r="S7" s="3">
        <v>-83</v>
      </c>
      <c r="T7" s="3">
        <v>-84</v>
      </c>
      <c r="U7" s="3">
        <v>-85</v>
      </c>
      <c r="V7" s="3">
        <v>-85</v>
      </c>
      <c r="W7" s="3">
        <v>-83</v>
      </c>
      <c r="X7" s="3">
        <v>-82</v>
      </c>
      <c r="Y7" s="3">
        <v>-83</v>
      </c>
      <c r="Z7" s="3">
        <v>-83</v>
      </c>
      <c r="AA7" s="3">
        <v>-83</v>
      </c>
      <c r="AB7" s="3">
        <v>-83</v>
      </c>
      <c r="AC7" s="3">
        <v>-84</v>
      </c>
      <c r="AD7" s="3">
        <v>-82</v>
      </c>
      <c r="AE7" s="3">
        <v>-81</v>
      </c>
      <c r="AF7" s="3">
        <v>-82</v>
      </c>
      <c r="AG7" s="3">
        <v>-82</v>
      </c>
      <c r="AH7" s="3">
        <v>-82</v>
      </c>
      <c r="AI7" s="3">
        <v>-82</v>
      </c>
      <c r="AJ7" s="3">
        <v>-83</v>
      </c>
      <c r="AK7" s="3">
        <v>-77</v>
      </c>
      <c r="AL7" s="3">
        <v>-76</v>
      </c>
      <c r="AM7" s="3">
        <v>-75</v>
      </c>
      <c r="AN7" s="3">
        <v>-75</v>
      </c>
      <c r="AO7" s="3">
        <v>-75</v>
      </c>
      <c r="AP7" s="3">
        <v>-75</v>
      </c>
      <c r="AQ7" s="3">
        <v>-79</v>
      </c>
      <c r="AR7" s="3">
        <v>-72</v>
      </c>
      <c r="AS7" s="3">
        <v>-72</v>
      </c>
      <c r="AT7" s="3">
        <v>-72</v>
      </c>
      <c r="AU7" s="3">
        <v>-72</v>
      </c>
      <c r="AV7" s="3">
        <v>-71</v>
      </c>
      <c r="AW7" s="3">
        <v>-72</v>
      </c>
      <c r="AX7" s="3">
        <v>-76</v>
      </c>
      <c r="AY7" s="3">
        <v>-68</v>
      </c>
      <c r="AZ7" s="3">
        <v>-67</v>
      </c>
      <c r="BA7" s="3">
        <v>-66</v>
      </c>
      <c r="BB7" s="3">
        <v>-65</v>
      </c>
      <c r="BC7" s="3">
        <v>-66</v>
      </c>
      <c r="BD7" s="3">
        <v>-66</v>
      </c>
      <c r="BE7" s="3">
        <v>-72</v>
      </c>
      <c r="BF7" s="3">
        <v>-62</v>
      </c>
    </row>
    <row r="8" spans="1:58" x14ac:dyDescent="0.25">
      <c r="A8" s="6"/>
      <c r="B8" s="1" t="s">
        <v>5</v>
      </c>
      <c r="C8" s="3">
        <v>-79</v>
      </c>
      <c r="D8" s="3">
        <v>-80</v>
      </c>
      <c r="E8" s="3">
        <v>-80</v>
      </c>
      <c r="F8" s="3">
        <v>-80</v>
      </c>
      <c r="G8" s="3">
        <v>-81</v>
      </c>
      <c r="H8" s="3">
        <v>-81</v>
      </c>
      <c r="I8" s="3">
        <v>-80</v>
      </c>
      <c r="J8" s="3">
        <v>-81</v>
      </c>
      <c r="K8" s="3">
        <v>-81</v>
      </c>
      <c r="L8" s="3">
        <v>-82</v>
      </c>
      <c r="M8" s="3">
        <v>-81</v>
      </c>
      <c r="N8" s="3">
        <v>-83</v>
      </c>
      <c r="O8" s="3">
        <v>-83</v>
      </c>
      <c r="P8" s="3">
        <v>-81</v>
      </c>
      <c r="Q8" s="3">
        <v>-82</v>
      </c>
      <c r="R8" s="3">
        <v>-81</v>
      </c>
      <c r="S8" s="3">
        <v>-86</v>
      </c>
      <c r="T8" s="3">
        <v>-86</v>
      </c>
      <c r="U8" s="3">
        <v>-88</v>
      </c>
      <c r="V8" s="3">
        <v>-87</v>
      </c>
      <c r="W8" s="3">
        <v>-86</v>
      </c>
      <c r="X8" s="3">
        <v>-86</v>
      </c>
      <c r="Y8" s="3">
        <v>-86</v>
      </c>
      <c r="Z8" s="3">
        <v>-86</v>
      </c>
      <c r="AA8" s="3">
        <v>-85</v>
      </c>
      <c r="AB8" s="3">
        <v>-87</v>
      </c>
      <c r="AC8" s="3">
        <v>-86</v>
      </c>
      <c r="AD8" s="3">
        <v>-85</v>
      </c>
      <c r="AE8" s="3">
        <v>-84</v>
      </c>
      <c r="AF8" s="3">
        <v>-84</v>
      </c>
      <c r="AG8" s="3">
        <v>-83</v>
      </c>
      <c r="AH8" s="3">
        <v>-83</v>
      </c>
      <c r="AI8" s="3">
        <v>-84</v>
      </c>
      <c r="AJ8" s="3">
        <v>-83</v>
      </c>
      <c r="AK8" s="3">
        <v>-75</v>
      </c>
      <c r="AL8" s="3">
        <v>-75</v>
      </c>
      <c r="AM8" s="3">
        <v>-74</v>
      </c>
      <c r="AN8" s="3">
        <v>-74</v>
      </c>
      <c r="AO8" s="3">
        <v>-74</v>
      </c>
      <c r="AP8" s="3">
        <v>-75</v>
      </c>
      <c r="AQ8" s="3">
        <v>-76</v>
      </c>
      <c r="AR8" s="3">
        <v>-72</v>
      </c>
      <c r="AS8" s="3">
        <v>-72</v>
      </c>
      <c r="AT8" s="3">
        <v>-72</v>
      </c>
      <c r="AU8" s="3">
        <v>-70</v>
      </c>
      <c r="AV8" s="3">
        <v>-70</v>
      </c>
      <c r="AW8" s="3">
        <v>-70</v>
      </c>
      <c r="AX8" s="3">
        <v>-72</v>
      </c>
      <c r="AY8" s="3">
        <v>-68</v>
      </c>
      <c r="AZ8" s="3">
        <v>-67</v>
      </c>
      <c r="BA8" s="3">
        <v>-65</v>
      </c>
      <c r="BB8" s="3">
        <v>-65</v>
      </c>
      <c r="BC8" s="3">
        <v>-66</v>
      </c>
      <c r="BD8" s="3">
        <v>-65</v>
      </c>
      <c r="BE8" s="3">
        <v>-87</v>
      </c>
      <c r="BF8" s="3">
        <v>-64</v>
      </c>
    </row>
    <row r="9" spans="1:58" x14ac:dyDescent="0.25">
      <c r="A9" s="6"/>
      <c r="B9" s="1" t="s">
        <v>6</v>
      </c>
      <c r="C9" s="3">
        <v>-76</v>
      </c>
      <c r="D9" s="3">
        <v>-76</v>
      </c>
      <c r="E9" s="3">
        <v>-76</v>
      </c>
      <c r="F9" s="3">
        <v>-76</v>
      </c>
      <c r="G9" s="3">
        <v>-78</v>
      </c>
      <c r="H9" s="3">
        <v>-77</v>
      </c>
      <c r="I9" s="3">
        <v>-76</v>
      </c>
      <c r="J9" s="3">
        <v>-80</v>
      </c>
      <c r="K9" s="3">
        <v>-80</v>
      </c>
      <c r="L9" s="3">
        <v>-80</v>
      </c>
      <c r="M9" s="3">
        <v>-83</v>
      </c>
      <c r="N9" s="3">
        <v>-81</v>
      </c>
      <c r="O9" s="3">
        <v>-79</v>
      </c>
      <c r="P9" s="3">
        <v>-77</v>
      </c>
      <c r="Q9" s="3">
        <v>-81</v>
      </c>
      <c r="R9" s="3">
        <v>-79</v>
      </c>
      <c r="S9" s="3">
        <v>-86</v>
      </c>
      <c r="T9" s="3">
        <v>-87</v>
      </c>
      <c r="U9" s="3">
        <v>-88</v>
      </c>
      <c r="V9" s="3">
        <v>-86</v>
      </c>
      <c r="W9" s="3">
        <v>-85</v>
      </c>
      <c r="X9" s="3">
        <v>-85</v>
      </c>
      <c r="Y9" s="3">
        <v>-85</v>
      </c>
      <c r="Z9" s="3">
        <v>-86</v>
      </c>
      <c r="AA9" s="3">
        <v>-86</v>
      </c>
      <c r="AB9" s="3">
        <v>-87</v>
      </c>
      <c r="AC9" s="3">
        <v>-85</v>
      </c>
      <c r="AD9" s="3">
        <v>-84</v>
      </c>
      <c r="AE9" s="3">
        <v>-84</v>
      </c>
      <c r="AF9" s="3">
        <v>-84</v>
      </c>
      <c r="AG9" s="3">
        <v>-83</v>
      </c>
      <c r="AH9" s="3">
        <v>-85</v>
      </c>
      <c r="AI9" s="3">
        <v>-84</v>
      </c>
      <c r="AJ9" s="3">
        <v>-86</v>
      </c>
      <c r="AK9" s="3">
        <v>-79</v>
      </c>
      <c r="AL9" s="3">
        <v>-79</v>
      </c>
      <c r="AM9" s="3">
        <v>-77</v>
      </c>
      <c r="AN9" s="3">
        <v>-76</v>
      </c>
      <c r="AO9" s="3">
        <v>-76</v>
      </c>
      <c r="AP9" s="3">
        <v>-76</v>
      </c>
      <c r="AQ9" s="3">
        <v>-90</v>
      </c>
      <c r="AR9" s="3">
        <v>-72</v>
      </c>
      <c r="AS9" s="3">
        <v>-73</v>
      </c>
      <c r="AT9" s="3">
        <v>-73</v>
      </c>
      <c r="AU9" s="3">
        <v>-73</v>
      </c>
      <c r="AV9" s="3">
        <v>-73</v>
      </c>
      <c r="AW9" s="3">
        <v>-72</v>
      </c>
      <c r="AX9" s="3">
        <v>-90</v>
      </c>
      <c r="AY9" s="3">
        <v>-70</v>
      </c>
      <c r="AZ9" s="3">
        <v>-68</v>
      </c>
      <c r="BA9" s="3">
        <v>-65</v>
      </c>
      <c r="BB9" s="3">
        <v>-66</v>
      </c>
      <c r="BC9" s="3">
        <v>-66</v>
      </c>
      <c r="BD9" s="3">
        <v>-66</v>
      </c>
      <c r="BE9" s="3">
        <v>-82</v>
      </c>
      <c r="BF9" s="3">
        <v>-64</v>
      </c>
    </row>
    <row r="10" spans="1:58" x14ac:dyDescent="0.25">
      <c r="A10" s="6"/>
      <c r="B10" s="1" t="s">
        <v>7</v>
      </c>
      <c r="C10" s="3">
        <v>-74</v>
      </c>
      <c r="D10" s="3">
        <v>-76</v>
      </c>
      <c r="E10" s="3">
        <v>-75</v>
      </c>
      <c r="F10" s="3">
        <v>-74</v>
      </c>
      <c r="G10" s="3">
        <v>-75</v>
      </c>
      <c r="H10" s="3">
        <v>-73</v>
      </c>
      <c r="I10" s="3">
        <v>-76</v>
      </c>
      <c r="J10" s="3">
        <v>-77</v>
      </c>
      <c r="K10" s="3">
        <v>-78</v>
      </c>
      <c r="L10" s="3">
        <v>-78</v>
      </c>
      <c r="M10" s="3">
        <v>-78</v>
      </c>
      <c r="N10" s="3">
        <v>-78</v>
      </c>
      <c r="O10" s="3">
        <v>-78</v>
      </c>
      <c r="P10" s="3">
        <v>-77</v>
      </c>
      <c r="Q10" s="3">
        <v>-76</v>
      </c>
      <c r="R10" s="3">
        <v>-76</v>
      </c>
      <c r="S10" s="3">
        <v>-84</v>
      </c>
      <c r="T10" s="3">
        <v>-84</v>
      </c>
      <c r="U10" s="3">
        <v>-86</v>
      </c>
      <c r="V10" s="3">
        <v>-85</v>
      </c>
      <c r="W10" s="3">
        <v>-85</v>
      </c>
      <c r="X10" s="3">
        <v>-84</v>
      </c>
      <c r="Y10" s="3">
        <v>-84</v>
      </c>
      <c r="Z10" s="3">
        <v>-84</v>
      </c>
      <c r="AA10" s="3">
        <v>-84</v>
      </c>
      <c r="AB10" s="3">
        <v>-85</v>
      </c>
      <c r="AC10" s="3">
        <v>-85</v>
      </c>
      <c r="AD10" s="3">
        <v>-85</v>
      </c>
      <c r="AE10" s="3">
        <v>-84</v>
      </c>
      <c r="AF10" s="3">
        <v>-83</v>
      </c>
      <c r="AG10" s="3">
        <v>-83</v>
      </c>
      <c r="AH10" s="3">
        <v>-83</v>
      </c>
      <c r="AI10" s="3">
        <v>-84</v>
      </c>
      <c r="AJ10" s="3">
        <v>-83</v>
      </c>
      <c r="AK10" s="3">
        <v>-82</v>
      </c>
      <c r="AL10" s="3">
        <v>-81</v>
      </c>
      <c r="AM10" s="3">
        <v>-80</v>
      </c>
      <c r="AN10" s="3">
        <v>-80</v>
      </c>
      <c r="AO10" s="3">
        <v>-79</v>
      </c>
      <c r="AP10" s="3">
        <v>-80</v>
      </c>
      <c r="AQ10" s="3">
        <v>-80</v>
      </c>
      <c r="AR10" s="3">
        <v>-78</v>
      </c>
      <c r="AS10" s="3">
        <v>-77</v>
      </c>
      <c r="AT10" s="3">
        <v>-77</v>
      </c>
      <c r="AU10" s="3">
        <v>-76</v>
      </c>
      <c r="AV10" s="3">
        <v>-76</v>
      </c>
      <c r="AW10" s="3">
        <v>-77</v>
      </c>
      <c r="AX10" s="3">
        <v>-78</v>
      </c>
      <c r="AY10" s="3">
        <v>-76</v>
      </c>
      <c r="AZ10" s="3">
        <v>-76</v>
      </c>
      <c r="BA10" s="3">
        <v>-75</v>
      </c>
      <c r="BB10" s="3">
        <v>-74</v>
      </c>
      <c r="BC10" s="3">
        <v>-74</v>
      </c>
      <c r="BD10" s="3">
        <v>-75</v>
      </c>
      <c r="BE10" s="3">
        <v>-75</v>
      </c>
      <c r="BF10" s="3">
        <v>-76</v>
      </c>
    </row>
    <row r="11" spans="1:58" x14ac:dyDescent="0.25">
      <c r="A11" s="6"/>
      <c r="B11" s="1" t="s">
        <v>8</v>
      </c>
      <c r="C11" s="3">
        <v>-80</v>
      </c>
      <c r="D11" s="3">
        <v>-80</v>
      </c>
      <c r="E11" s="3">
        <v>-81</v>
      </c>
      <c r="F11" s="3">
        <v>-80</v>
      </c>
      <c r="G11" s="3">
        <v>-82</v>
      </c>
      <c r="H11" s="3">
        <v>-82</v>
      </c>
      <c r="I11" s="3">
        <v>-80</v>
      </c>
      <c r="J11" s="3">
        <v>-82</v>
      </c>
      <c r="K11" s="3">
        <v>-83</v>
      </c>
      <c r="L11" s="3">
        <v>-83</v>
      </c>
      <c r="M11" s="3">
        <v>-83</v>
      </c>
      <c r="N11" s="3">
        <v>-85</v>
      </c>
      <c r="O11" s="3">
        <v>-85</v>
      </c>
      <c r="P11" s="3">
        <v>-82</v>
      </c>
      <c r="Q11" s="3">
        <v>-83</v>
      </c>
      <c r="R11" s="3">
        <v>-82</v>
      </c>
      <c r="S11" s="3">
        <v>-87</v>
      </c>
      <c r="T11" s="3">
        <v>-87</v>
      </c>
      <c r="U11" s="3">
        <v>-89</v>
      </c>
      <c r="V11" s="3">
        <v>-89</v>
      </c>
      <c r="W11" s="3">
        <v>-87</v>
      </c>
      <c r="X11" s="3">
        <v>-87</v>
      </c>
      <c r="Y11" s="3">
        <v>-87</v>
      </c>
      <c r="Z11" s="3">
        <v>-88</v>
      </c>
      <c r="AA11" s="3">
        <v>-87</v>
      </c>
      <c r="AB11" s="3">
        <v>-89</v>
      </c>
      <c r="AC11" s="3">
        <v>-89</v>
      </c>
      <c r="AD11" s="3">
        <v>-87</v>
      </c>
      <c r="AE11" s="3">
        <v>-87</v>
      </c>
      <c r="AF11" s="3">
        <v>-87</v>
      </c>
      <c r="AG11" s="3">
        <v>-87</v>
      </c>
      <c r="AH11" s="3">
        <v>-87</v>
      </c>
      <c r="AI11" s="3">
        <v>-88</v>
      </c>
      <c r="AJ11" s="3">
        <v>-88</v>
      </c>
      <c r="AK11" s="3">
        <v>-84</v>
      </c>
      <c r="AL11" s="3">
        <v>-84</v>
      </c>
      <c r="AM11" s="3">
        <v>-83</v>
      </c>
      <c r="AN11" s="3">
        <v>-83</v>
      </c>
      <c r="AO11" s="3">
        <v>-82</v>
      </c>
      <c r="AP11" s="3">
        <v>-85</v>
      </c>
      <c r="AQ11" s="3">
        <v>-85</v>
      </c>
      <c r="AR11" s="3">
        <v>-82</v>
      </c>
      <c r="AS11" s="3">
        <v>-82</v>
      </c>
      <c r="AT11" s="3">
        <v>-82</v>
      </c>
      <c r="AU11" s="3">
        <v>-81</v>
      </c>
      <c r="AV11" s="3">
        <v>-81</v>
      </c>
      <c r="AW11" s="3">
        <v>-83</v>
      </c>
      <c r="AX11" s="3">
        <v>-83</v>
      </c>
      <c r="AY11" s="3">
        <v>-80</v>
      </c>
      <c r="AZ11" s="3">
        <v>-80</v>
      </c>
      <c r="BA11" s="3">
        <v>-80</v>
      </c>
      <c r="BB11" s="3">
        <v>-80</v>
      </c>
      <c r="BC11" s="3">
        <v>-80</v>
      </c>
      <c r="BD11" s="3">
        <v>-81</v>
      </c>
      <c r="BE11" s="3">
        <v>-81</v>
      </c>
      <c r="BF11" s="3">
        <v>-80</v>
      </c>
    </row>
    <row r="12" spans="1:58" x14ac:dyDescent="0.25">
      <c r="A12" s="6"/>
      <c r="B12" s="1" t="s">
        <v>9</v>
      </c>
      <c r="C12" s="3">
        <v>-77</v>
      </c>
      <c r="D12" s="3">
        <v>-78</v>
      </c>
      <c r="E12" s="3">
        <v>-78</v>
      </c>
      <c r="F12" s="3">
        <v>-77</v>
      </c>
      <c r="G12" s="3">
        <v>-78</v>
      </c>
      <c r="H12" s="3">
        <v>-79</v>
      </c>
      <c r="I12" s="3">
        <v>-77</v>
      </c>
      <c r="J12" s="3">
        <v>-79</v>
      </c>
      <c r="K12" s="3">
        <v>-79</v>
      </c>
      <c r="L12" s="3">
        <v>-79</v>
      </c>
      <c r="M12" s="3">
        <v>-80</v>
      </c>
      <c r="N12" s="3">
        <v>-80</v>
      </c>
      <c r="O12" s="3">
        <v>-80</v>
      </c>
      <c r="P12" s="3">
        <v>-78</v>
      </c>
      <c r="Q12" s="3">
        <v>-78</v>
      </c>
      <c r="R12" s="3">
        <v>-78</v>
      </c>
      <c r="S12" s="3">
        <v>-84</v>
      </c>
      <c r="T12" s="3">
        <v>-84</v>
      </c>
      <c r="U12" s="3">
        <v>-85</v>
      </c>
      <c r="V12" s="3">
        <v>-85</v>
      </c>
      <c r="W12" s="3">
        <v>-84</v>
      </c>
      <c r="X12" s="3">
        <v>-84</v>
      </c>
      <c r="Y12" s="3">
        <v>-84</v>
      </c>
      <c r="Z12" s="3">
        <v>-84</v>
      </c>
      <c r="AA12" s="3">
        <v>-84</v>
      </c>
      <c r="AB12" s="3">
        <v>-84</v>
      </c>
      <c r="AC12" s="3">
        <v>-84</v>
      </c>
      <c r="AD12" s="3">
        <v>-83</v>
      </c>
      <c r="AE12" s="3">
        <v>-83</v>
      </c>
      <c r="AF12" s="3">
        <v>-83</v>
      </c>
      <c r="AG12" s="3">
        <v>-83</v>
      </c>
      <c r="AH12" s="3">
        <v>-84</v>
      </c>
      <c r="AI12" s="3">
        <v>-83</v>
      </c>
      <c r="AJ12" s="3">
        <v>-85</v>
      </c>
      <c r="AK12" s="3">
        <v>-81</v>
      </c>
      <c r="AL12" s="3">
        <v>-80</v>
      </c>
      <c r="AM12" s="3">
        <v>-79</v>
      </c>
      <c r="AN12" s="3">
        <v>-78</v>
      </c>
      <c r="AO12" s="3">
        <v>-77</v>
      </c>
      <c r="AP12" s="3">
        <v>-78</v>
      </c>
      <c r="AQ12" s="3">
        <v>-80</v>
      </c>
      <c r="AR12" s="3">
        <v>-74</v>
      </c>
      <c r="AS12" s="3">
        <v>-74</v>
      </c>
      <c r="AT12" s="3">
        <v>-74</v>
      </c>
      <c r="AU12" s="3">
        <v>-73</v>
      </c>
      <c r="AV12" s="3">
        <v>-69</v>
      </c>
      <c r="AW12" s="3">
        <v>-70</v>
      </c>
      <c r="AX12" s="3">
        <v>-75</v>
      </c>
      <c r="AY12" s="3">
        <v>-64</v>
      </c>
      <c r="AZ12" s="3">
        <v>-64</v>
      </c>
      <c r="BA12" s="3">
        <v>-64</v>
      </c>
      <c r="BB12" s="3">
        <v>-64</v>
      </c>
      <c r="BC12" s="3">
        <v>-64</v>
      </c>
      <c r="BD12" s="3">
        <v>-64</v>
      </c>
      <c r="BE12" s="3">
        <v>-71</v>
      </c>
      <c r="BF12" s="3">
        <v>-60</v>
      </c>
    </row>
    <row r="13" spans="1:58" x14ac:dyDescent="0.25">
      <c r="A13" s="6"/>
      <c r="B13" s="1" t="s">
        <v>10</v>
      </c>
      <c r="C13" s="3">
        <v>-73</v>
      </c>
      <c r="D13" s="3">
        <v>-73</v>
      </c>
      <c r="E13" s="3">
        <v>-74</v>
      </c>
      <c r="F13" s="3">
        <v>-74</v>
      </c>
      <c r="G13" s="3">
        <v>-74</v>
      </c>
      <c r="H13" s="3">
        <v>-74</v>
      </c>
      <c r="I13" s="3">
        <v>-74</v>
      </c>
      <c r="J13" s="3">
        <v>-74</v>
      </c>
      <c r="K13" s="3">
        <v>-74</v>
      </c>
      <c r="L13" s="3">
        <v>-75</v>
      </c>
      <c r="M13" s="3">
        <v>-75</v>
      </c>
      <c r="N13" s="3">
        <v>-75</v>
      </c>
      <c r="O13" s="3">
        <v>-76</v>
      </c>
      <c r="P13" s="3">
        <v>-75</v>
      </c>
      <c r="Q13" s="3">
        <v>-74</v>
      </c>
      <c r="R13" s="3">
        <v>-74</v>
      </c>
      <c r="S13" s="3">
        <v>-83</v>
      </c>
      <c r="T13" s="3">
        <v>-83</v>
      </c>
      <c r="U13" s="3">
        <v>-83</v>
      </c>
      <c r="V13" s="3">
        <v>-84</v>
      </c>
      <c r="W13" s="3">
        <v>-83</v>
      </c>
      <c r="X13" s="3">
        <v>-82</v>
      </c>
      <c r="Y13" s="3">
        <v>-83</v>
      </c>
      <c r="Z13" s="3">
        <v>-83</v>
      </c>
      <c r="AA13" s="3">
        <v>-83</v>
      </c>
      <c r="AB13" s="3">
        <v>-83</v>
      </c>
      <c r="AC13" s="3">
        <v>-83</v>
      </c>
      <c r="AD13" s="3">
        <v>-82</v>
      </c>
      <c r="AE13" s="3">
        <v>-82</v>
      </c>
      <c r="AF13" s="3">
        <v>-81</v>
      </c>
      <c r="AG13" s="3">
        <v>-81</v>
      </c>
      <c r="AH13" s="3">
        <v>-82</v>
      </c>
      <c r="AI13" s="3">
        <v>-81</v>
      </c>
      <c r="AJ13" s="3">
        <v>-82</v>
      </c>
      <c r="AK13" s="3">
        <v>-78</v>
      </c>
      <c r="AL13" s="3">
        <v>-78</v>
      </c>
      <c r="AM13" s="3">
        <v>-77</v>
      </c>
      <c r="AN13" s="3">
        <v>-77</v>
      </c>
      <c r="AO13" s="3">
        <v>-77</v>
      </c>
      <c r="AP13" s="3">
        <v>-79</v>
      </c>
      <c r="AQ13" s="3">
        <v>-79</v>
      </c>
      <c r="AR13" s="3">
        <v>-77</v>
      </c>
      <c r="AS13" s="3">
        <v>-77</v>
      </c>
      <c r="AT13" s="3">
        <v>-76</v>
      </c>
      <c r="AU13" s="3">
        <v>-75</v>
      </c>
      <c r="AV13" s="3">
        <v>-74</v>
      </c>
      <c r="AW13" s="3">
        <v>-74</v>
      </c>
      <c r="AX13" s="3">
        <v>-75</v>
      </c>
      <c r="AY13" s="3">
        <v>-72</v>
      </c>
      <c r="AZ13" s="3">
        <v>-71</v>
      </c>
      <c r="BA13" s="3">
        <v>-69</v>
      </c>
      <c r="BB13" s="3">
        <v>-69</v>
      </c>
      <c r="BC13" s="3">
        <v>-70</v>
      </c>
      <c r="BD13" s="3">
        <v>-70</v>
      </c>
      <c r="BE13" s="3">
        <v>-71</v>
      </c>
      <c r="BF13" s="3">
        <v>-69</v>
      </c>
    </row>
    <row r="14" spans="1:58" x14ac:dyDescent="0.25">
      <c r="A14" s="6"/>
      <c r="B14" s="1" t="s">
        <v>11</v>
      </c>
      <c r="C14" s="3">
        <v>-77</v>
      </c>
      <c r="D14" s="3">
        <v>-78</v>
      </c>
      <c r="E14" s="3">
        <v>-78</v>
      </c>
      <c r="F14" s="3">
        <v>-77</v>
      </c>
      <c r="G14" s="3">
        <v>-78</v>
      </c>
      <c r="H14" s="3">
        <v>-78</v>
      </c>
      <c r="I14" s="3">
        <v>-79</v>
      </c>
      <c r="J14" s="3">
        <v>-82</v>
      </c>
      <c r="K14" s="3">
        <v>-82</v>
      </c>
      <c r="L14" s="3">
        <v>-83</v>
      </c>
      <c r="M14" s="3">
        <v>-83</v>
      </c>
      <c r="N14" s="3">
        <v>-83</v>
      </c>
      <c r="O14" s="3">
        <v>-82</v>
      </c>
      <c r="P14" s="3">
        <v>-82</v>
      </c>
      <c r="Q14" s="3">
        <v>-83</v>
      </c>
      <c r="R14" s="3">
        <v>-82</v>
      </c>
      <c r="S14" s="3">
        <v>-87</v>
      </c>
      <c r="T14" s="3">
        <v>-86</v>
      </c>
      <c r="U14" s="3">
        <v>-88</v>
      </c>
      <c r="V14" s="3">
        <v>-87</v>
      </c>
      <c r="W14" s="3">
        <v>-87</v>
      </c>
      <c r="X14" s="3">
        <v>-86</v>
      </c>
      <c r="Y14" s="3">
        <v>-86</v>
      </c>
      <c r="Z14" s="3">
        <v>-87</v>
      </c>
      <c r="AA14" s="3">
        <v>-86</v>
      </c>
      <c r="AB14" s="3">
        <v>-85</v>
      </c>
      <c r="AC14" s="3">
        <v>-91</v>
      </c>
      <c r="AD14" s="3">
        <v>-90</v>
      </c>
      <c r="AE14" s="3">
        <v>-89</v>
      </c>
      <c r="AF14" s="3">
        <v>-88</v>
      </c>
      <c r="AG14" s="3">
        <v>-84</v>
      </c>
      <c r="AH14" s="3">
        <v>-86</v>
      </c>
      <c r="AI14" s="3">
        <v>-86</v>
      </c>
      <c r="AJ14" s="3">
        <v>-86</v>
      </c>
      <c r="AK14" s="3">
        <v>-82</v>
      </c>
      <c r="AL14" s="3">
        <v>-81</v>
      </c>
      <c r="AM14" s="3">
        <v>-80</v>
      </c>
      <c r="AN14" s="3">
        <v>-79</v>
      </c>
      <c r="AO14" s="3">
        <v>-79</v>
      </c>
      <c r="AP14" s="3">
        <v>-80</v>
      </c>
      <c r="AQ14" s="3">
        <v>-81</v>
      </c>
      <c r="AR14" s="3">
        <v>-75</v>
      </c>
      <c r="AS14" s="3">
        <v>-74</v>
      </c>
      <c r="AT14" s="3">
        <v>-74</v>
      </c>
      <c r="AU14" s="3">
        <v>-73</v>
      </c>
      <c r="AV14" s="3">
        <v>-72</v>
      </c>
      <c r="AW14" s="3">
        <v>-73</v>
      </c>
      <c r="AX14" s="3">
        <v>-76</v>
      </c>
      <c r="AY14" s="3">
        <v>-70</v>
      </c>
      <c r="AZ14" s="3">
        <v>-69</v>
      </c>
      <c r="BA14" s="3">
        <v>-67</v>
      </c>
      <c r="BB14" s="3">
        <v>-68</v>
      </c>
      <c r="BC14" s="3">
        <v>-67</v>
      </c>
      <c r="BD14" s="3">
        <v>-68</v>
      </c>
      <c r="BE14" s="3">
        <v>-70</v>
      </c>
      <c r="BF14" s="3">
        <v>-66</v>
      </c>
    </row>
    <row r="15" spans="1:58" x14ac:dyDescent="0.25">
      <c r="A15" s="6"/>
      <c r="B15" s="1" t="s">
        <v>12</v>
      </c>
      <c r="C15" s="3">
        <v>-81</v>
      </c>
      <c r="D15" s="3">
        <v>-81</v>
      </c>
      <c r="E15" s="3">
        <v>-82</v>
      </c>
      <c r="F15" s="3">
        <v>-82</v>
      </c>
      <c r="G15" s="3">
        <v>-82</v>
      </c>
      <c r="H15" s="3">
        <v>-81</v>
      </c>
      <c r="I15" s="3">
        <v>-81</v>
      </c>
      <c r="J15" s="3">
        <v>-84</v>
      </c>
      <c r="K15" s="3">
        <v>-84</v>
      </c>
      <c r="L15" s="3">
        <v>-84</v>
      </c>
      <c r="M15" s="3">
        <v>-85</v>
      </c>
      <c r="N15" s="3">
        <v>-86</v>
      </c>
      <c r="O15" s="3">
        <v>-84</v>
      </c>
      <c r="P15" s="3">
        <v>-84</v>
      </c>
      <c r="Q15" s="3">
        <v>-84</v>
      </c>
      <c r="R15" s="3">
        <v>-84</v>
      </c>
      <c r="S15" s="3">
        <v>-89</v>
      </c>
      <c r="T15" s="3">
        <v>-89</v>
      </c>
      <c r="U15" s="3">
        <v>-90</v>
      </c>
      <c r="V15" s="3">
        <v>-89</v>
      </c>
      <c r="W15" s="3">
        <v>-90</v>
      </c>
      <c r="X15" s="3">
        <v>-90</v>
      </c>
      <c r="Y15" s="3">
        <v>-90</v>
      </c>
      <c r="Z15" s="3">
        <v>-90</v>
      </c>
      <c r="AA15" s="3">
        <v>-90</v>
      </c>
      <c r="AB15" s="3">
        <v>-91</v>
      </c>
      <c r="AC15" s="3">
        <v>-89</v>
      </c>
      <c r="AD15" s="3">
        <v>-90</v>
      </c>
      <c r="AE15" s="3">
        <v>-89</v>
      </c>
      <c r="AF15" s="3">
        <v>-89</v>
      </c>
      <c r="AG15" s="3">
        <v>-89</v>
      </c>
      <c r="AH15" s="3">
        <v>-89</v>
      </c>
      <c r="AI15" s="3">
        <v>-89</v>
      </c>
      <c r="AJ15" s="3">
        <v>-88</v>
      </c>
      <c r="AK15" s="3">
        <v>-88</v>
      </c>
      <c r="AL15" s="3">
        <v>-87</v>
      </c>
      <c r="AM15" s="3">
        <v>-84</v>
      </c>
      <c r="AN15" s="3">
        <v>-84</v>
      </c>
      <c r="AO15" s="3">
        <v>-83</v>
      </c>
      <c r="AP15" s="3">
        <v>-85</v>
      </c>
      <c r="AQ15" s="3">
        <v>-84</v>
      </c>
      <c r="AR15" s="3">
        <v>-83</v>
      </c>
      <c r="AS15" s="3">
        <v>-83</v>
      </c>
      <c r="AT15" s="3">
        <v>-83</v>
      </c>
      <c r="AU15" s="3">
        <v>-82</v>
      </c>
      <c r="AV15" s="3">
        <v>-82</v>
      </c>
      <c r="AW15" s="3">
        <v>-83</v>
      </c>
      <c r="AX15" s="3">
        <v>-83</v>
      </c>
      <c r="AY15" s="3">
        <v>-81</v>
      </c>
      <c r="AZ15" s="3">
        <v>-78</v>
      </c>
      <c r="BA15" s="3">
        <v>-75</v>
      </c>
      <c r="BB15" s="3">
        <v>-75</v>
      </c>
      <c r="BC15" s="3">
        <v>-76</v>
      </c>
      <c r="BD15" s="3">
        <v>-75</v>
      </c>
      <c r="BE15" s="3">
        <v>-76</v>
      </c>
      <c r="BF15" s="3">
        <v>-76</v>
      </c>
    </row>
    <row r="16" spans="1:58" x14ac:dyDescent="0.25">
      <c r="A16" s="6"/>
      <c r="B16" s="1" t="s">
        <v>13</v>
      </c>
      <c r="C16" s="3">
        <v>-68</v>
      </c>
      <c r="D16" s="3">
        <v>-70</v>
      </c>
      <c r="E16" s="3">
        <v>-70</v>
      </c>
      <c r="F16" s="3">
        <v>-69</v>
      </c>
      <c r="G16" s="3">
        <v>-70</v>
      </c>
      <c r="H16" s="3">
        <v>-70</v>
      </c>
      <c r="I16" s="3">
        <v>-69</v>
      </c>
      <c r="J16" s="3">
        <v>-69</v>
      </c>
      <c r="K16" s="3">
        <v>-68</v>
      </c>
      <c r="L16" s="3">
        <v>-72</v>
      </c>
      <c r="M16" s="3">
        <v>-72</v>
      </c>
      <c r="N16" s="3">
        <v>-72</v>
      </c>
      <c r="O16" s="3">
        <v>-72</v>
      </c>
      <c r="P16" s="3">
        <v>-71</v>
      </c>
      <c r="Q16" s="3">
        <v>-70</v>
      </c>
      <c r="R16" s="3">
        <v>-70</v>
      </c>
      <c r="S16" s="3">
        <v>-81</v>
      </c>
      <c r="T16" s="3">
        <v>-82</v>
      </c>
      <c r="U16" s="3">
        <v>-83</v>
      </c>
      <c r="V16" s="3">
        <v>-84</v>
      </c>
      <c r="W16" s="3">
        <v>-83</v>
      </c>
      <c r="X16" s="3">
        <v>-82</v>
      </c>
      <c r="Y16" s="3">
        <v>-83</v>
      </c>
      <c r="Z16" s="3">
        <v>-83</v>
      </c>
      <c r="AA16" s="3">
        <v>-83</v>
      </c>
      <c r="AB16" s="3">
        <v>-84</v>
      </c>
      <c r="AC16" s="3">
        <v>-84</v>
      </c>
      <c r="AD16" s="3">
        <v>-83</v>
      </c>
      <c r="AE16" s="3">
        <v>-82</v>
      </c>
      <c r="AF16" s="3">
        <v>-82</v>
      </c>
      <c r="AG16" s="3">
        <v>-82</v>
      </c>
      <c r="AH16" s="3">
        <v>-83</v>
      </c>
      <c r="AI16" s="3">
        <v>-82</v>
      </c>
      <c r="AJ16" s="3">
        <v>-83</v>
      </c>
      <c r="AK16" s="3">
        <v>-79</v>
      </c>
      <c r="AL16" s="3">
        <v>-79</v>
      </c>
      <c r="AM16" s="3">
        <v>-78</v>
      </c>
      <c r="AN16" s="3">
        <v>-78</v>
      </c>
      <c r="AO16" s="3">
        <v>-76</v>
      </c>
      <c r="AP16" s="3">
        <v>-78</v>
      </c>
      <c r="AQ16" s="3">
        <v>-79</v>
      </c>
      <c r="AR16" s="3">
        <v>-76</v>
      </c>
      <c r="AS16" s="3">
        <v>-75</v>
      </c>
      <c r="AT16" s="3">
        <v>-75</v>
      </c>
      <c r="AU16" s="3">
        <v>-74</v>
      </c>
      <c r="AV16" s="3">
        <v>-73</v>
      </c>
      <c r="AW16" s="3">
        <v>-74</v>
      </c>
      <c r="AX16" s="3">
        <v>-75</v>
      </c>
      <c r="AY16" s="3">
        <v>-73</v>
      </c>
      <c r="AZ16" s="3">
        <v>-71</v>
      </c>
      <c r="BA16" s="3">
        <v>-70</v>
      </c>
      <c r="BB16" s="3">
        <v>-69</v>
      </c>
      <c r="BC16" s="3">
        <v>-69</v>
      </c>
      <c r="BD16" s="3">
        <v>-70</v>
      </c>
      <c r="BE16" s="3">
        <v>-72</v>
      </c>
      <c r="BF16" s="3">
        <v>-72</v>
      </c>
    </row>
    <row r="17" spans="1:58" x14ac:dyDescent="0.25">
      <c r="A17" s="6"/>
      <c r="B17" s="1" t="s">
        <v>14</v>
      </c>
      <c r="C17" s="3">
        <v>-69</v>
      </c>
      <c r="D17" s="3">
        <v>-69</v>
      </c>
      <c r="E17" s="3">
        <v>-68</v>
      </c>
      <c r="F17" s="3">
        <v>-68</v>
      </c>
      <c r="G17" s="3">
        <v>-70</v>
      </c>
      <c r="H17" s="3">
        <v>-69</v>
      </c>
      <c r="I17" s="3">
        <v>-68</v>
      </c>
      <c r="J17" s="3">
        <v>-69</v>
      </c>
      <c r="K17" s="3">
        <v>-70</v>
      </c>
      <c r="L17" s="3">
        <v>-69</v>
      </c>
      <c r="M17" s="3">
        <v>-70</v>
      </c>
      <c r="N17" s="3">
        <v>-71</v>
      </c>
      <c r="O17" s="3">
        <v>-70</v>
      </c>
      <c r="P17" s="3">
        <v>-69</v>
      </c>
      <c r="Q17" s="3">
        <v>-69</v>
      </c>
      <c r="R17" s="3">
        <v>-72</v>
      </c>
      <c r="S17" s="3">
        <v>-85</v>
      </c>
      <c r="T17" s="3">
        <v>-85</v>
      </c>
      <c r="U17" s="3">
        <v>-87</v>
      </c>
      <c r="V17" s="3">
        <v>-87</v>
      </c>
      <c r="W17" s="3">
        <v>-86</v>
      </c>
      <c r="X17" s="3">
        <v>-87</v>
      </c>
      <c r="Y17" s="3">
        <v>-86</v>
      </c>
      <c r="Z17" s="3">
        <v>-86</v>
      </c>
      <c r="AA17" s="3">
        <v>-86</v>
      </c>
      <c r="AB17" s="3">
        <v>-87</v>
      </c>
      <c r="AC17" s="3">
        <v>-86</v>
      </c>
      <c r="AD17" s="3">
        <v>-86</v>
      </c>
      <c r="AE17" s="3">
        <v>-86</v>
      </c>
      <c r="AF17" s="3">
        <v>-85</v>
      </c>
      <c r="AG17" s="3">
        <v>-86</v>
      </c>
      <c r="AH17" s="3">
        <v>-88</v>
      </c>
      <c r="AI17" s="3">
        <v>-87</v>
      </c>
      <c r="AJ17" s="3">
        <v>-86</v>
      </c>
      <c r="AK17" s="3">
        <v>-85</v>
      </c>
      <c r="AL17" s="3">
        <v>-84</v>
      </c>
      <c r="AM17" s="3">
        <v>-83</v>
      </c>
      <c r="AN17" s="3">
        <v>-83</v>
      </c>
      <c r="AO17" s="3">
        <v>-83</v>
      </c>
      <c r="AP17" s="3">
        <v>-84</v>
      </c>
      <c r="AQ17" s="3">
        <v>-85</v>
      </c>
      <c r="AR17" s="3">
        <v>-82</v>
      </c>
      <c r="AS17" s="3">
        <v>-83</v>
      </c>
      <c r="AT17" s="3">
        <v>-82</v>
      </c>
      <c r="AU17" s="3">
        <v>-81</v>
      </c>
      <c r="AV17" s="3">
        <v>-81</v>
      </c>
      <c r="AW17" s="3">
        <v>-82</v>
      </c>
      <c r="AX17" s="3">
        <v>-81</v>
      </c>
      <c r="AY17" s="3">
        <v>-80</v>
      </c>
      <c r="AZ17" s="3">
        <v>-80</v>
      </c>
      <c r="BA17" s="3">
        <v>-89</v>
      </c>
      <c r="BB17" s="3">
        <v>-85</v>
      </c>
      <c r="BC17" s="3">
        <v>-80</v>
      </c>
      <c r="BD17" s="3">
        <v>-79</v>
      </c>
      <c r="BE17" s="3">
        <v>-78</v>
      </c>
      <c r="BF17" s="3">
        <v>-78</v>
      </c>
    </row>
    <row r="20" spans="1:58" x14ac:dyDescent="0.25">
      <c r="B20" s="2" t="s">
        <v>15</v>
      </c>
      <c r="C20" s="4" t="s">
        <v>16</v>
      </c>
      <c r="D20" s="4" t="s">
        <v>17</v>
      </c>
      <c r="E20" s="4" t="s">
        <v>18</v>
      </c>
      <c r="F20" s="4" t="s">
        <v>19</v>
      </c>
      <c r="G20" s="4" t="s">
        <v>20</v>
      </c>
      <c r="H20" s="4" t="s">
        <v>21</v>
      </c>
      <c r="I20" s="4" t="s">
        <v>22</v>
      </c>
      <c r="J20" s="4" t="s">
        <v>23</v>
      </c>
      <c r="K20" s="4" t="s">
        <v>24</v>
      </c>
      <c r="L20" s="4" t="s">
        <v>25</v>
      </c>
      <c r="M20" s="4" t="s">
        <v>26</v>
      </c>
      <c r="N20" s="4" t="s">
        <v>27</v>
      </c>
      <c r="O20" s="4" t="s">
        <v>28</v>
      </c>
      <c r="P20" s="4" t="s">
        <v>29</v>
      </c>
      <c r="Q20" s="4" t="s">
        <v>30</v>
      </c>
      <c r="R20" s="4" t="s">
        <v>31</v>
      </c>
      <c r="S20" s="4" t="s">
        <v>32</v>
      </c>
      <c r="T20" s="4" t="s">
        <v>33</v>
      </c>
      <c r="U20" s="4" t="s">
        <v>34</v>
      </c>
      <c r="V20" s="4" t="s">
        <v>35</v>
      </c>
      <c r="W20" s="4" t="s">
        <v>36</v>
      </c>
      <c r="X20" s="4" t="s">
        <v>37</v>
      </c>
      <c r="Y20" s="4" t="s">
        <v>38</v>
      </c>
      <c r="Z20" s="4" t="s">
        <v>39</v>
      </c>
      <c r="AA20" s="4" t="s">
        <v>40</v>
      </c>
      <c r="AB20" s="4" t="s">
        <v>41</v>
      </c>
      <c r="AC20" s="4" t="s">
        <v>42</v>
      </c>
      <c r="AD20" s="4" t="s">
        <v>43</v>
      </c>
      <c r="AE20" s="4" t="s">
        <v>44</v>
      </c>
      <c r="AF20" s="4" t="s">
        <v>45</v>
      </c>
      <c r="AG20" s="4" t="s">
        <v>46</v>
      </c>
      <c r="AH20" s="4" t="s">
        <v>47</v>
      </c>
      <c r="AI20" s="4" t="s">
        <v>48</v>
      </c>
      <c r="AJ20" s="4" t="s">
        <v>49</v>
      </c>
      <c r="AK20" s="4" t="s">
        <v>50</v>
      </c>
      <c r="AL20" s="4" t="s">
        <v>51</v>
      </c>
      <c r="AM20" s="4" t="s">
        <v>52</v>
      </c>
      <c r="AN20" s="4" t="s">
        <v>53</v>
      </c>
      <c r="AO20" s="4" t="s">
        <v>54</v>
      </c>
      <c r="AP20" s="4" t="s">
        <v>55</v>
      </c>
      <c r="AQ20" s="4" t="s">
        <v>56</v>
      </c>
      <c r="AR20" s="4" t="s">
        <v>57</v>
      </c>
      <c r="AS20" s="4" t="s">
        <v>58</v>
      </c>
      <c r="AT20" s="4" t="s">
        <v>59</v>
      </c>
      <c r="AU20" s="4" t="s">
        <v>60</v>
      </c>
      <c r="AV20" s="4" t="s">
        <v>61</v>
      </c>
      <c r="AW20" s="4" t="s">
        <v>62</v>
      </c>
      <c r="AX20" s="4" t="s">
        <v>63</v>
      </c>
      <c r="AY20" s="4" t="s">
        <v>64</v>
      </c>
      <c r="AZ20" s="4" t="s">
        <v>65</v>
      </c>
      <c r="BA20" s="4" t="s">
        <v>66</v>
      </c>
      <c r="BB20" s="4" t="s">
        <v>67</v>
      </c>
      <c r="BC20" s="4" t="s">
        <v>68</v>
      </c>
      <c r="BD20" s="4" t="s">
        <v>69</v>
      </c>
      <c r="BE20" s="4" t="s">
        <v>70</v>
      </c>
      <c r="BF20" s="4" t="s">
        <v>71</v>
      </c>
    </row>
    <row r="21" spans="1:58" x14ac:dyDescent="0.25">
      <c r="A21" s="6" t="s">
        <v>73</v>
      </c>
      <c r="B21" s="1" t="s">
        <v>0</v>
      </c>
      <c r="C21" s="3">
        <v>-56</v>
      </c>
      <c r="D21" s="3">
        <v>-58</v>
      </c>
      <c r="E21" s="3">
        <v>-61</v>
      </c>
      <c r="F21" s="3">
        <v>-60</v>
      </c>
      <c r="G21" s="3">
        <v>-61</v>
      </c>
      <c r="H21" s="3">
        <v>-57</v>
      </c>
      <c r="I21" s="3">
        <v>-60</v>
      </c>
      <c r="J21" s="3">
        <v>-48</v>
      </c>
      <c r="K21" s="3">
        <v>-48</v>
      </c>
      <c r="L21" s="3">
        <v>-50</v>
      </c>
      <c r="M21" s="3">
        <v>-50</v>
      </c>
      <c r="N21" s="3">
        <v>-51</v>
      </c>
      <c r="O21" s="3">
        <v>-53</v>
      </c>
      <c r="P21" s="3">
        <v>-51</v>
      </c>
      <c r="Q21" s="3">
        <v>-50</v>
      </c>
      <c r="R21" s="3">
        <v>-46</v>
      </c>
      <c r="S21" s="3">
        <v>-39</v>
      </c>
      <c r="T21" s="3">
        <v>-40</v>
      </c>
      <c r="U21" s="3">
        <v>-45</v>
      </c>
      <c r="V21" s="3">
        <v>-46</v>
      </c>
      <c r="W21" s="3">
        <v>-47</v>
      </c>
      <c r="X21" s="3">
        <v>-44</v>
      </c>
      <c r="Y21" s="3">
        <v>-45</v>
      </c>
      <c r="Z21" s="3">
        <v>-44</v>
      </c>
      <c r="AA21" s="3">
        <v>-43</v>
      </c>
      <c r="AB21" s="3">
        <v>-46</v>
      </c>
      <c r="AC21" s="3">
        <v>-46</v>
      </c>
      <c r="AD21" s="3">
        <v>-48</v>
      </c>
      <c r="AE21" s="3">
        <v>-44</v>
      </c>
      <c r="AF21" s="3">
        <v>-43</v>
      </c>
      <c r="AG21" s="3">
        <v>-42</v>
      </c>
      <c r="AH21" s="3">
        <v>-42</v>
      </c>
      <c r="AI21" s="3">
        <v>-42</v>
      </c>
      <c r="AJ21" s="3">
        <v>-42</v>
      </c>
      <c r="AK21" s="3">
        <v>-35</v>
      </c>
      <c r="AL21" s="3">
        <v>-32</v>
      </c>
      <c r="AM21" s="3">
        <v>-28</v>
      </c>
      <c r="AN21" s="3">
        <v>-28</v>
      </c>
      <c r="AO21" s="3">
        <v>-27</v>
      </c>
      <c r="AP21" s="3">
        <v>-29</v>
      </c>
      <c r="AQ21" s="3">
        <v>-31</v>
      </c>
      <c r="AR21" s="3">
        <v>-29</v>
      </c>
      <c r="AS21" s="3">
        <v>-27</v>
      </c>
      <c r="AT21" s="3">
        <v>-27</v>
      </c>
      <c r="AU21" s="3">
        <v>-26</v>
      </c>
      <c r="AV21" s="3">
        <v>-25</v>
      </c>
      <c r="AW21" s="3">
        <v>-25</v>
      </c>
      <c r="AX21" s="3">
        <v>-28</v>
      </c>
      <c r="AY21" s="3">
        <v>-23</v>
      </c>
      <c r="AZ21" s="3">
        <v>-22</v>
      </c>
      <c r="BA21" s="3">
        <v>-19</v>
      </c>
      <c r="BB21" s="3">
        <v>-19</v>
      </c>
      <c r="BC21" s="3">
        <v>-18</v>
      </c>
      <c r="BD21" s="3">
        <v>-15</v>
      </c>
      <c r="BE21" s="3">
        <v>-16</v>
      </c>
      <c r="BF21" s="3">
        <v>-16</v>
      </c>
    </row>
    <row r="22" spans="1:58" x14ac:dyDescent="0.25">
      <c r="A22" s="6"/>
      <c r="B22" s="1" t="s">
        <v>1</v>
      </c>
      <c r="C22" s="3">
        <v>-55</v>
      </c>
      <c r="D22" s="3">
        <v>-54</v>
      </c>
      <c r="E22" s="3">
        <v>-57</v>
      </c>
      <c r="F22" s="3">
        <v>-53</v>
      </c>
      <c r="G22" s="3">
        <v>-53</v>
      </c>
      <c r="H22" s="3">
        <v>-53</v>
      </c>
      <c r="I22" s="3">
        <v>-52</v>
      </c>
      <c r="J22" s="3">
        <v>-35</v>
      </c>
      <c r="K22" s="3">
        <v>-33</v>
      </c>
      <c r="L22" s="3">
        <v>-35</v>
      </c>
      <c r="M22" s="3">
        <v>-35</v>
      </c>
      <c r="N22" s="3">
        <v>-36</v>
      </c>
      <c r="O22" s="3">
        <v>-36</v>
      </c>
      <c r="P22" s="3">
        <v>-35</v>
      </c>
      <c r="Q22" s="3">
        <v>-38</v>
      </c>
      <c r="R22" s="3">
        <v>-35</v>
      </c>
      <c r="S22" s="3">
        <v>-19</v>
      </c>
      <c r="T22" s="3">
        <v>-16</v>
      </c>
      <c r="U22" s="3">
        <v>-23</v>
      </c>
      <c r="V22" s="3">
        <v>-25</v>
      </c>
      <c r="W22" s="3">
        <v>-23</v>
      </c>
      <c r="X22" s="3">
        <v>-24</v>
      </c>
      <c r="Y22" s="3">
        <v>-15</v>
      </c>
      <c r="Z22" s="3">
        <v>-18</v>
      </c>
      <c r="AA22" s="3">
        <v>-14</v>
      </c>
      <c r="AB22" s="3">
        <v>-16</v>
      </c>
      <c r="AC22" s="3">
        <v>-22</v>
      </c>
      <c r="AD22" s="3">
        <v>-19</v>
      </c>
      <c r="AE22" s="3">
        <v>-21</v>
      </c>
      <c r="AF22" s="3">
        <v>-16</v>
      </c>
      <c r="AG22" s="3">
        <v>-18</v>
      </c>
      <c r="AH22" s="3">
        <v>-23</v>
      </c>
      <c r="AI22" s="3">
        <v>-16</v>
      </c>
      <c r="AJ22" s="3">
        <v>-18</v>
      </c>
      <c r="AK22" s="3">
        <v>-17</v>
      </c>
      <c r="AL22" s="3">
        <v>-20</v>
      </c>
      <c r="AM22" s="3">
        <v>-9</v>
      </c>
      <c r="AN22" s="3">
        <v>-13</v>
      </c>
      <c r="AO22" s="3">
        <v>-2</v>
      </c>
      <c r="AP22" s="3">
        <v>-6</v>
      </c>
      <c r="AQ22" s="3">
        <v>-9</v>
      </c>
      <c r="AR22" s="3">
        <v>-6</v>
      </c>
      <c r="AS22" s="3">
        <v>-3</v>
      </c>
      <c r="AT22" s="3">
        <v>1</v>
      </c>
      <c r="AU22" s="3">
        <v>-1</v>
      </c>
      <c r="AV22" s="3">
        <v>7</v>
      </c>
      <c r="AW22" s="3">
        <v>3</v>
      </c>
      <c r="AX22" s="3">
        <v>-1</v>
      </c>
      <c r="AY22" s="3">
        <v>6</v>
      </c>
      <c r="AZ22" s="3">
        <v>4</v>
      </c>
      <c r="BA22" s="3">
        <v>13</v>
      </c>
      <c r="BB22" s="3">
        <v>10</v>
      </c>
      <c r="BC22" s="3">
        <v>18</v>
      </c>
      <c r="BD22" s="3">
        <v>12</v>
      </c>
      <c r="BE22" s="3">
        <v>9</v>
      </c>
      <c r="BF22" s="3">
        <v>3</v>
      </c>
    </row>
    <row r="23" spans="1:58" x14ac:dyDescent="0.25">
      <c r="A23" s="6"/>
      <c r="B23" s="1" t="s">
        <v>2</v>
      </c>
      <c r="C23" s="3">
        <v>-74</v>
      </c>
      <c r="D23" s="3">
        <v>-76</v>
      </c>
      <c r="E23" s="3">
        <v>-76</v>
      </c>
      <c r="F23" s="3">
        <v>-73</v>
      </c>
      <c r="G23" s="3">
        <v>-75</v>
      </c>
      <c r="H23" s="3">
        <v>-77</v>
      </c>
      <c r="I23" s="3">
        <v>-73</v>
      </c>
      <c r="J23" s="3">
        <v>-68</v>
      </c>
      <c r="K23" s="3">
        <v>-67</v>
      </c>
      <c r="L23" s="3">
        <v>-67</v>
      </c>
      <c r="M23" s="3">
        <v>-69</v>
      </c>
      <c r="N23" s="3">
        <v>-72</v>
      </c>
      <c r="O23" s="3">
        <v>-74</v>
      </c>
      <c r="P23" s="3">
        <v>-69</v>
      </c>
      <c r="Q23" s="3">
        <v>-71</v>
      </c>
      <c r="R23" s="3">
        <v>-68</v>
      </c>
      <c r="S23" s="3">
        <v>-66</v>
      </c>
      <c r="T23" s="3">
        <v>-66</v>
      </c>
      <c r="U23" s="3">
        <v>-71</v>
      </c>
      <c r="V23" s="3">
        <v>-71</v>
      </c>
      <c r="W23" s="3">
        <v>-66</v>
      </c>
      <c r="X23" s="3">
        <v>-68</v>
      </c>
      <c r="Y23" s="3">
        <v>-67</v>
      </c>
      <c r="Z23" s="3">
        <v>-67</v>
      </c>
      <c r="AA23" s="3">
        <v>-66</v>
      </c>
      <c r="AB23" s="3">
        <v>-69</v>
      </c>
      <c r="AC23" s="3">
        <v>-70</v>
      </c>
      <c r="AD23" s="3">
        <v>-65</v>
      </c>
      <c r="AE23" s="3">
        <v>-66</v>
      </c>
      <c r="AF23" s="3">
        <v>-65</v>
      </c>
      <c r="AG23" s="3">
        <v>-66</v>
      </c>
      <c r="AH23" s="3">
        <v>-64</v>
      </c>
      <c r="AI23" s="3">
        <v>-66</v>
      </c>
      <c r="AJ23" s="3">
        <v>-68</v>
      </c>
      <c r="AK23" s="3">
        <v>-54</v>
      </c>
      <c r="AL23" s="3">
        <v>-55</v>
      </c>
      <c r="AM23" s="3">
        <v>-52</v>
      </c>
      <c r="AN23" s="3">
        <v>-57</v>
      </c>
      <c r="AO23" s="3">
        <v>-52</v>
      </c>
      <c r="AP23" s="3">
        <v>-57</v>
      </c>
      <c r="AQ23" s="3">
        <v>-58</v>
      </c>
      <c r="AR23" s="3">
        <v>-51</v>
      </c>
      <c r="AS23" s="3">
        <v>-53</v>
      </c>
      <c r="AT23" s="3">
        <v>-50</v>
      </c>
      <c r="AU23" s="3">
        <v>-54</v>
      </c>
      <c r="AV23" s="3">
        <v>-48</v>
      </c>
      <c r="AW23" s="3">
        <v>-52</v>
      </c>
      <c r="AX23" s="3">
        <v>-55</v>
      </c>
      <c r="AY23" s="3">
        <v>-46</v>
      </c>
      <c r="AZ23" s="3">
        <v>-41</v>
      </c>
      <c r="BA23" s="3">
        <v>-36</v>
      </c>
      <c r="BB23" s="3">
        <v>-37</v>
      </c>
      <c r="BC23" s="3">
        <v>-37</v>
      </c>
      <c r="BD23" s="3">
        <v>-40</v>
      </c>
      <c r="BE23" s="3">
        <v>-41</v>
      </c>
      <c r="BF23" s="3">
        <v>-41</v>
      </c>
    </row>
    <row r="24" spans="1:58" x14ac:dyDescent="0.25">
      <c r="A24" s="6"/>
      <c r="B24" s="1" t="s">
        <v>3</v>
      </c>
      <c r="C24" s="3">
        <v>-67</v>
      </c>
      <c r="D24" s="3">
        <v>-67</v>
      </c>
      <c r="E24" s="3">
        <v>-69</v>
      </c>
      <c r="F24" s="3">
        <v>-66</v>
      </c>
      <c r="G24" s="3">
        <v>-67</v>
      </c>
      <c r="H24" s="3">
        <v>-71</v>
      </c>
      <c r="I24" s="3">
        <v>-68</v>
      </c>
      <c r="J24" s="3">
        <v>-59</v>
      </c>
      <c r="K24" s="3">
        <v>-61</v>
      </c>
      <c r="L24" s="3">
        <v>-60</v>
      </c>
      <c r="M24" s="3">
        <v>-61</v>
      </c>
      <c r="N24" s="3">
        <v>-63</v>
      </c>
      <c r="O24" s="3">
        <v>-66</v>
      </c>
      <c r="P24" s="3">
        <v>-62</v>
      </c>
      <c r="Q24" s="3">
        <v>-63</v>
      </c>
      <c r="R24" s="3">
        <v>-59</v>
      </c>
      <c r="S24" s="3">
        <v>-53</v>
      </c>
      <c r="T24" s="3">
        <v>-53</v>
      </c>
      <c r="U24" s="3">
        <v>-60</v>
      </c>
      <c r="V24" s="3">
        <v>-63</v>
      </c>
      <c r="W24" s="3">
        <v>-57</v>
      </c>
      <c r="X24" s="3">
        <v>-57</v>
      </c>
      <c r="Y24" s="3">
        <v>-58</v>
      </c>
      <c r="Z24" s="3">
        <v>-58</v>
      </c>
      <c r="AA24" s="3">
        <v>-56</v>
      </c>
      <c r="AB24" s="3">
        <v>-58</v>
      </c>
      <c r="AC24" s="3">
        <v>-57</v>
      </c>
      <c r="AD24" s="3">
        <v>-55</v>
      </c>
      <c r="AE24" s="3">
        <v>-54</v>
      </c>
      <c r="AF24" s="3">
        <v>-54</v>
      </c>
      <c r="AG24" s="3">
        <v>-54</v>
      </c>
      <c r="AH24" s="3">
        <v>-53</v>
      </c>
      <c r="AI24" s="3">
        <v>-54</v>
      </c>
      <c r="AJ24" s="3">
        <v>-57</v>
      </c>
      <c r="AK24" s="3">
        <v>-49</v>
      </c>
      <c r="AL24" s="3">
        <v>-49</v>
      </c>
      <c r="AM24" s="3">
        <v>-45</v>
      </c>
      <c r="AN24" s="3">
        <v>-47</v>
      </c>
      <c r="AO24" s="3">
        <v>-46</v>
      </c>
      <c r="AP24" s="3">
        <v>-51</v>
      </c>
      <c r="AQ24" s="3">
        <v>-57</v>
      </c>
      <c r="AR24" s="3">
        <v>-51</v>
      </c>
      <c r="AS24" s="3">
        <v>-51</v>
      </c>
      <c r="AT24" s="3">
        <v>-52</v>
      </c>
      <c r="AU24" s="3">
        <v>-49</v>
      </c>
      <c r="AV24" s="3">
        <v>-44</v>
      </c>
      <c r="AW24" s="3">
        <v>-45</v>
      </c>
      <c r="AX24" s="3">
        <v>-51</v>
      </c>
      <c r="AY24" s="3">
        <v>-42</v>
      </c>
      <c r="AZ24" s="3">
        <v>-34</v>
      </c>
      <c r="BA24" s="3">
        <v>-29</v>
      </c>
      <c r="BB24" s="3">
        <v>-27</v>
      </c>
      <c r="BC24" s="3">
        <v>-26</v>
      </c>
      <c r="BD24" s="3">
        <v>-28</v>
      </c>
      <c r="BE24" s="3">
        <v>-33</v>
      </c>
      <c r="BF24" s="3">
        <v>-29</v>
      </c>
    </row>
    <row r="25" spans="1:58" x14ac:dyDescent="0.25">
      <c r="A25" s="6"/>
      <c r="B25" s="1" t="s">
        <v>4</v>
      </c>
      <c r="C25" s="3">
        <v>-65</v>
      </c>
      <c r="D25" s="3">
        <v>-68</v>
      </c>
      <c r="E25" s="3">
        <v>-67</v>
      </c>
      <c r="F25" s="3">
        <v>-66</v>
      </c>
      <c r="G25" s="3">
        <v>-66</v>
      </c>
      <c r="H25" s="3">
        <v>-67</v>
      </c>
      <c r="I25" s="3">
        <v>-64</v>
      </c>
      <c r="J25" s="3">
        <v>-57</v>
      </c>
      <c r="K25" s="3">
        <v>-57</v>
      </c>
      <c r="L25" s="3">
        <v>-57</v>
      </c>
      <c r="M25" s="3">
        <v>-57</v>
      </c>
      <c r="N25" s="3">
        <v>-60</v>
      </c>
      <c r="O25" s="3">
        <v>-62</v>
      </c>
      <c r="P25" s="3">
        <v>-57</v>
      </c>
      <c r="Q25" s="3">
        <v>-58</v>
      </c>
      <c r="R25" s="3">
        <v>-54</v>
      </c>
      <c r="S25" s="3">
        <v>-46</v>
      </c>
      <c r="T25" s="3">
        <v>-47</v>
      </c>
      <c r="U25" s="3">
        <v>-50</v>
      </c>
      <c r="V25" s="3">
        <v>-51</v>
      </c>
      <c r="W25" s="3">
        <v>-44</v>
      </c>
      <c r="X25" s="3">
        <v>-44</v>
      </c>
      <c r="Y25" s="3">
        <v>-46</v>
      </c>
      <c r="Z25" s="3">
        <v>-46</v>
      </c>
      <c r="AA25" s="3">
        <v>-45</v>
      </c>
      <c r="AB25" s="3">
        <v>-45</v>
      </c>
      <c r="AC25" s="3">
        <v>-49</v>
      </c>
      <c r="AD25" s="3">
        <v>-41</v>
      </c>
      <c r="AE25" s="3">
        <v>-42</v>
      </c>
      <c r="AF25" s="3">
        <v>-42</v>
      </c>
      <c r="AG25" s="3">
        <v>-43</v>
      </c>
      <c r="AH25" s="3">
        <v>-43</v>
      </c>
      <c r="AI25" s="3">
        <v>-43</v>
      </c>
      <c r="AJ25" s="3">
        <v>-48</v>
      </c>
      <c r="AK25" s="3">
        <v>-30</v>
      </c>
      <c r="AL25" s="3">
        <v>-31</v>
      </c>
      <c r="AM25" s="3">
        <v>-26</v>
      </c>
      <c r="AN25" s="3">
        <v>-28</v>
      </c>
      <c r="AO25" s="3">
        <v>-27</v>
      </c>
      <c r="AP25" s="3">
        <v>-28</v>
      </c>
      <c r="AQ25" s="3">
        <v>-40</v>
      </c>
      <c r="AR25" s="3">
        <v>-21</v>
      </c>
      <c r="AS25" s="3">
        <v>-23</v>
      </c>
      <c r="AT25" s="3">
        <v>-22</v>
      </c>
      <c r="AU25" s="3">
        <v>-23</v>
      </c>
      <c r="AV25" s="3">
        <v>-21</v>
      </c>
      <c r="AW25" s="3">
        <v>-22</v>
      </c>
      <c r="AX25" s="3">
        <v>-34</v>
      </c>
      <c r="AY25" s="3">
        <v>-14</v>
      </c>
      <c r="AZ25" s="3">
        <v>-15</v>
      </c>
      <c r="BA25" s="3">
        <v>-14</v>
      </c>
      <c r="BB25" s="3">
        <v>-13</v>
      </c>
      <c r="BC25" s="3">
        <v>-14</v>
      </c>
      <c r="BD25" s="3">
        <v>-14</v>
      </c>
      <c r="BE25" s="3">
        <v>-29</v>
      </c>
      <c r="BF25" s="3">
        <v>-8</v>
      </c>
    </row>
    <row r="26" spans="1:58" x14ac:dyDescent="0.25">
      <c r="A26" s="6"/>
      <c r="B26" s="1" t="s">
        <v>5</v>
      </c>
      <c r="C26" s="3">
        <v>-58</v>
      </c>
      <c r="D26" s="3">
        <v>-60</v>
      </c>
      <c r="E26" s="3">
        <v>-61</v>
      </c>
      <c r="F26" s="3">
        <v>-59</v>
      </c>
      <c r="G26" s="3">
        <v>-61</v>
      </c>
      <c r="H26" s="3">
        <v>-63</v>
      </c>
      <c r="I26" s="3">
        <v>-61</v>
      </c>
      <c r="J26" s="3">
        <v>-49</v>
      </c>
      <c r="K26" s="3">
        <v>-50</v>
      </c>
      <c r="L26" s="3">
        <v>-53</v>
      </c>
      <c r="M26" s="3">
        <v>-42</v>
      </c>
      <c r="N26" s="3">
        <v>-52</v>
      </c>
      <c r="O26" s="3">
        <v>-56</v>
      </c>
      <c r="P26" s="3">
        <v>-51</v>
      </c>
      <c r="Q26" s="3">
        <v>-53</v>
      </c>
      <c r="R26" s="3">
        <v>-50</v>
      </c>
      <c r="S26" s="3">
        <v>-46</v>
      </c>
      <c r="T26" s="3">
        <v>-45</v>
      </c>
      <c r="U26" s="3">
        <v>-52</v>
      </c>
      <c r="V26" s="3">
        <v>-52</v>
      </c>
      <c r="W26" s="3">
        <v>-49</v>
      </c>
      <c r="X26" s="3">
        <v>-47</v>
      </c>
      <c r="Y26" s="3">
        <v>-48</v>
      </c>
      <c r="Z26" s="3">
        <v>-48</v>
      </c>
      <c r="AA26" s="3">
        <v>-44</v>
      </c>
      <c r="AB26" s="3">
        <v>-48</v>
      </c>
      <c r="AC26" s="3">
        <v>-49</v>
      </c>
      <c r="AD26" s="3">
        <v>-45</v>
      </c>
      <c r="AE26" s="3">
        <v>-44</v>
      </c>
      <c r="AF26" s="3">
        <v>-43</v>
      </c>
      <c r="AG26" s="3">
        <v>-41</v>
      </c>
      <c r="AH26" s="3">
        <v>-37</v>
      </c>
      <c r="AI26" s="3">
        <v>-42</v>
      </c>
      <c r="AJ26" s="3">
        <v>-43</v>
      </c>
      <c r="AK26" s="3">
        <v>-25</v>
      </c>
      <c r="AL26" s="3">
        <v>-25</v>
      </c>
      <c r="AM26" s="3">
        <v>-22</v>
      </c>
      <c r="AN26" s="3">
        <v>-21</v>
      </c>
      <c r="AO26" s="3">
        <v>-18</v>
      </c>
      <c r="AP26" s="3">
        <v>-22</v>
      </c>
      <c r="AQ26" s="3">
        <v>-27</v>
      </c>
      <c r="AR26" s="3">
        <v>-17</v>
      </c>
      <c r="AS26" s="3">
        <v>-17</v>
      </c>
      <c r="AT26" s="3">
        <v>-17</v>
      </c>
      <c r="AU26" s="3">
        <v>-17</v>
      </c>
      <c r="AV26" s="3">
        <v>-13</v>
      </c>
      <c r="AW26" s="3">
        <v>-16</v>
      </c>
      <c r="AX26" s="3">
        <v>-22</v>
      </c>
      <c r="AY26" s="3">
        <v>-14</v>
      </c>
      <c r="AZ26" s="3">
        <v>-12</v>
      </c>
      <c r="BA26" s="3">
        <v>-10</v>
      </c>
      <c r="BB26" s="3">
        <v>-10</v>
      </c>
      <c r="BC26" s="3">
        <v>-10</v>
      </c>
      <c r="BD26" s="3">
        <v>-4</v>
      </c>
      <c r="BE26" s="3">
        <v>-61</v>
      </c>
      <c r="BF26" s="3">
        <v>-8</v>
      </c>
    </row>
    <row r="27" spans="1:58" x14ac:dyDescent="0.25">
      <c r="A27" s="6"/>
      <c r="B27" s="1" t="s">
        <v>6</v>
      </c>
      <c r="C27" s="3">
        <v>-63</v>
      </c>
      <c r="D27" s="3">
        <v>-62</v>
      </c>
      <c r="E27" s="3">
        <v>-61</v>
      </c>
      <c r="F27" s="3">
        <v>-61</v>
      </c>
      <c r="G27" s="3">
        <v>-61</v>
      </c>
      <c r="H27" s="3">
        <v>-67</v>
      </c>
      <c r="I27" s="3">
        <v>-57</v>
      </c>
      <c r="J27" s="3">
        <v>-48</v>
      </c>
      <c r="K27" s="3">
        <v>-45</v>
      </c>
      <c r="L27" s="3">
        <v>-46</v>
      </c>
      <c r="M27" s="3">
        <v>-58</v>
      </c>
      <c r="N27" s="3">
        <v>-42</v>
      </c>
      <c r="O27" s="3">
        <v>-46</v>
      </c>
      <c r="P27" s="3">
        <v>-34</v>
      </c>
      <c r="Q27" s="3">
        <v>-58</v>
      </c>
      <c r="R27" s="3">
        <v>-41</v>
      </c>
      <c r="S27" s="3">
        <v>-32</v>
      </c>
      <c r="T27" s="3">
        <v>-34</v>
      </c>
      <c r="U27" s="3">
        <v>-39</v>
      </c>
      <c r="V27" s="3">
        <v>-34</v>
      </c>
      <c r="W27" s="3">
        <v>-33</v>
      </c>
      <c r="X27" s="3">
        <v>-33</v>
      </c>
      <c r="Y27" s="3">
        <v>-31</v>
      </c>
      <c r="Z27" s="3">
        <v>-31</v>
      </c>
      <c r="AA27" s="3">
        <v>-31</v>
      </c>
      <c r="AB27" s="3">
        <v>-34</v>
      </c>
      <c r="AC27" s="3">
        <v>-32</v>
      </c>
      <c r="AD27" s="3">
        <v>-27</v>
      </c>
      <c r="AE27" s="3">
        <v>-31</v>
      </c>
      <c r="AF27" s="3">
        <v>-25</v>
      </c>
      <c r="AG27" s="3">
        <v>-27</v>
      </c>
      <c r="AH27" s="3">
        <v>-34</v>
      </c>
      <c r="AI27" s="3">
        <v>-27</v>
      </c>
      <c r="AJ27" s="3">
        <v>-39</v>
      </c>
      <c r="AK27" s="3">
        <v>-15</v>
      </c>
      <c r="AL27" s="3">
        <v>-16</v>
      </c>
      <c r="AM27" s="3">
        <v>-8</v>
      </c>
      <c r="AN27" s="3">
        <v>-9</v>
      </c>
      <c r="AO27" s="3">
        <v>-8</v>
      </c>
      <c r="AP27" s="3">
        <v>-2</v>
      </c>
      <c r="AQ27" s="3">
        <v>-64</v>
      </c>
      <c r="AR27" s="3">
        <v>6</v>
      </c>
      <c r="AS27" s="3">
        <v>-2</v>
      </c>
      <c r="AT27" s="3">
        <v>0</v>
      </c>
      <c r="AU27" s="3">
        <v>-4</v>
      </c>
      <c r="AV27" s="3">
        <v>-1</v>
      </c>
      <c r="AW27" s="3">
        <v>8</v>
      </c>
      <c r="AX27" s="3">
        <v>-63</v>
      </c>
      <c r="AY27" s="3">
        <v>5</v>
      </c>
      <c r="AZ27" s="3">
        <v>5</v>
      </c>
      <c r="BA27" s="3">
        <v>11</v>
      </c>
      <c r="BB27" s="3">
        <v>8</v>
      </c>
      <c r="BC27" s="3">
        <v>14</v>
      </c>
      <c r="BD27" s="3">
        <v>18</v>
      </c>
      <c r="BE27" s="3">
        <v>-36</v>
      </c>
      <c r="BF27" s="3">
        <v>11</v>
      </c>
    </row>
    <row r="28" spans="1:58" x14ac:dyDescent="0.25">
      <c r="A28" s="6"/>
      <c r="B28" s="1" t="s">
        <v>7</v>
      </c>
      <c r="C28" s="3">
        <v>-69</v>
      </c>
      <c r="D28" s="3">
        <v>-72</v>
      </c>
      <c r="E28" s="3">
        <v>-72</v>
      </c>
      <c r="F28" s="3">
        <v>-70</v>
      </c>
      <c r="G28" s="3">
        <v>-70</v>
      </c>
      <c r="H28" s="3">
        <v>-69</v>
      </c>
      <c r="I28" s="3">
        <v>-71</v>
      </c>
      <c r="J28" s="3">
        <v>-61</v>
      </c>
      <c r="K28" s="3">
        <v>-62</v>
      </c>
      <c r="L28" s="3">
        <v>-63</v>
      </c>
      <c r="M28" s="3">
        <v>-63</v>
      </c>
      <c r="N28" s="3">
        <v>-62</v>
      </c>
      <c r="O28" s="3">
        <v>-63</v>
      </c>
      <c r="P28" s="3">
        <v>-60</v>
      </c>
      <c r="Q28" s="3">
        <v>-59</v>
      </c>
      <c r="R28" s="3">
        <v>-54</v>
      </c>
      <c r="S28" s="3">
        <v>-46</v>
      </c>
      <c r="T28" s="3">
        <v>-46</v>
      </c>
      <c r="U28" s="3">
        <v>-52</v>
      </c>
      <c r="V28" s="3">
        <v>-55</v>
      </c>
      <c r="W28" s="3">
        <v>-50</v>
      </c>
      <c r="X28" s="3">
        <v>-47</v>
      </c>
      <c r="Y28" s="3">
        <v>-48</v>
      </c>
      <c r="Z28" s="3">
        <v>-48</v>
      </c>
      <c r="AA28" s="3">
        <v>-48</v>
      </c>
      <c r="AB28" s="3">
        <v>-48</v>
      </c>
      <c r="AC28" s="3">
        <v>-52</v>
      </c>
      <c r="AD28" s="3">
        <v>-49</v>
      </c>
      <c r="AE28" s="3">
        <v>-46</v>
      </c>
      <c r="AF28" s="3">
        <v>-45</v>
      </c>
      <c r="AG28" s="3">
        <v>-46</v>
      </c>
      <c r="AH28" s="3">
        <v>-47</v>
      </c>
      <c r="AI28" s="3">
        <v>-46</v>
      </c>
      <c r="AJ28" s="3">
        <v>-49</v>
      </c>
      <c r="AK28" s="3">
        <v>-41</v>
      </c>
      <c r="AL28" s="3">
        <v>-38</v>
      </c>
      <c r="AM28" s="3">
        <v>-35</v>
      </c>
      <c r="AN28" s="3">
        <v>-36</v>
      </c>
      <c r="AO28" s="3">
        <v>-34</v>
      </c>
      <c r="AP28" s="3">
        <v>-37</v>
      </c>
      <c r="AQ28" s="3">
        <v>-41</v>
      </c>
      <c r="AR28" s="3">
        <v>-33</v>
      </c>
      <c r="AS28" s="3">
        <v>-31</v>
      </c>
      <c r="AT28" s="3">
        <v>-30</v>
      </c>
      <c r="AU28" s="3">
        <v>-29</v>
      </c>
      <c r="AV28" s="3">
        <v>-28</v>
      </c>
      <c r="AW28" s="3">
        <v>-29</v>
      </c>
      <c r="AX28" s="3">
        <v>-36</v>
      </c>
      <c r="AY28" s="3">
        <v>-27</v>
      </c>
      <c r="AZ28" s="3">
        <v>-26</v>
      </c>
      <c r="BA28" s="3">
        <v>-23</v>
      </c>
      <c r="BB28" s="3">
        <v>-22</v>
      </c>
      <c r="BC28" s="3">
        <v>-22</v>
      </c>
      <c r="BD28" s="3">
        <v>-23</v>
      </c>
      <c r="BE28" s="3">
        <v>-28</v>
      </c>
      <c r="BF28" s="3">
        <v>-27</v>
      </c>
    </row>
    <row r="29" spans="1:58" x14ac:dyDescent="0.25">
      <c r="A29" s="6"/>
      <c r="B29" s="1" t="s">
        <v>8</v>
      </c>
      <c r="C29" s="3">
        <v>-64</v>
      </c>
      <c r="D29" s="3">
        <v>-65</v>
      </c>
      <c r="E29" s="3">
        <v>-66</v>
      </c>
      <c r="F29" s="3">
        <v>-64</v>
      </c>
      <c r="G29" s="3">
        <v>-66</v>
      </c>
      <c r="H29" s="3">
        <v>-68</v>
      </c>
      <c r="I29" s="3">
        <v>-64</v>
      </c>
      <c r="J29" s="3">
        <v>-54</v>
      </c>
      <c r="K29" s="3">
        <v>-57</v>
      </c>
      <c r="L29" s="3">
        <v>-55</v>
      </c>
      <c r="M29" s="3">
        <v>-56</v>
      </c>
      <c r="N29" s="3">
        <v>-60</v>
      </c>
      <c r="O29" s="3">
        <v>-63</v>
      </c>
      <c r="P29" s="3">
        <v>-57</v>
      </c>
      <c r="Q29" s="3">
        <v>-59</v>
      </c>
      <c r="R29" s="3">
        <v>-53</v>
      </c>
      <c r="S29" s="3">
        <v>-49</v>
      </c>
      <c r="T29" s="3">
        <v>-49</v>
      </c>
      <c r="U29" s="3">
        <v>-56</v>
      </c>
      <c r="V29" s="3">
        <v>-58</v>
      </c>
      <c r="W29" s="3">
        <v>-52</v>
      </c>
      <c r="X29" s="3">
        <v>-52</v>
      </c>
      <c r="Y29" s="3">
        <v>-53</v>
      </c>
      <c r="Z29" s="3">
        <v>-54</v>
      </c>
      <c r="AA29" s="3">
        <v>-51</v>
      </c>
      <c r="AB29" s="3">
        <v>-54</v>
      </c>
      <c r="AC29" s="3">
        <v>-59</v>
      </c>
      <c r="AD29" s="3">
        <v>-53</v>
      </c>
      <c r="AE29" s="3">
        <v>-52</v>
      </c>
      <c r="AF29" s="3">
        <v>-52</v>
      </c>
      <c r="AG29" s="3">
        <v>-52</v>
      </c>
      <c r="AH29" s="3">
        <v>-53</v>
      </c>
      <c r="AI29" s="3">
        <v>-54</v>
      </c>
      <c r="AJ29" s="3">
        <v>-57</v>
      </c>
      <c r="AK29" s="3">
        <v>-44</v>
      </c>
      <c r="AL29" s="3">
        <v>-44</v>
      </c>
      <c r="AM29" s="3">
        <v>-41</v>
      </c>
      <c r="AN29" s="3">
        <v>-43</v>
      </c>
      <c r="AO29" s="3">
        <v>-37</v>
      </c>
      <c r="AP29" s="3">
        <v>-44</v>
      </c>
      <c r="AQ29" s="3">
        <v>-50</v>
      </c>
      <c r="AR29" s="3">
        <v>-41</v>
      </c>
      <c r="AS29" s="3">
        <v>-40</v>
      </c>
      <c r="AT29" s="3">
        <v>-40</v>
      </c>
      <c r="AU29" s="3">
        <v>-40</v>
      </c>
      <c r="AV29" s="3">
        <v>-37</v>
      </c>
      <c r="AW29" s="3">
        <v>-41</v>
      </c>
      <c r="AX29" s="3">
        <v>-46</v>
      </c>
      <c r="AY29" s="3">
        <v>-36</v>
      </c>
      <c r="AZ29" s="3">
        <v>-37</v>
      </c>
      <c r="BA29" s="3">
        <v>-35</v>
      </c>
      <c r="BB29" s="3">
        <v>-35</v>
      </c>
      <c r="BC29" s="3">
        <v>-34</v>
      </c>
      <c r="BD29" s="3">
        <v>-37</v>
      </c>
      <c r="BE29" s="3">
        <v>-40</v>
      </c>
      <c r="BF29" s="3">
        <v>-38</v>
      </c>
    </row>
    <row r="30" spans="1:58" x14ac:dyDescent="0.25">
      <c r="A30" s="6"/>
      <c r="B30" s="1" t="s">
        <v>9</v>
      </c>
      <c r="C30" s="3">
        <v>-70</v>
      </c>
      <c r="D30" s="3">
        <v>-73</v>
      </c>
      <c r="E30" s="3">
        <v>-73</v>
      </c>
      <c r="F30" s="3">
        <v>-71</v>
      </c>
      <c r="G30" s="3">
        <v>-71</v>
      </c>
      <c r="H30" s="3">
        <v>-72</v>
      </c>
      <c r="I30" s="3">
        <v>-67</v>
      </c>
      <c r="J30" s="3">
        <v>-61</v>
      </c>
      <c r="K30" s="3">
        <v>-62</v>
      </c>
      <c r="L30" s="3">
        <v>-61</v>
      </c>
      <c r="M30" s="3">
        <v>-62</v>
      </c>
      <c r="N30" s="3">
        <v>-63</v>
      </c>
      <c r="O30" s="3">
        <v>-64</v>
      </c>
      <c r="P30" s="3">
        <v>-58</v>
      </c>
      <c r="Q30" s="3">
        <v>-61</v>
      </c>
      <c r="R30" s="3">
        <v>-57</v>
      </c>
      <c r="S30" s="3">
        <v>-49</v>
      </c>
      <c r="T30" s="3">
        <v>-49</v>
      </c>
      <c r="U30" s="3">
        <v>-53</v>
      </c>
      <c r="V30" s="3">
        <v>-55</v>
      </c>
      <c r="W30" s="3">
        <v>-49</v>
      </c>
      <c r="X30" s="3">
        <v>-49</v>
      </c>
      <c r="Y30" s="3">
        <v>-51</v>
      </c>
      <c r="Z30" s="3">
        <v>-52</v>
      </c>
      <c r="AA30" s="3">
        <v>-51</v>
      </c>
      <c r="AB30" s="3">
        <v>-51</v>
      </c>
      <c r="AC30" s="3">
        <v>-53</v>
      </c>
      <c r="AD30" s="3">
        <v>-46</v>
      </c>
      <c r="AE30" s="3">
        <v>-48</v>
      </c>
      <c r="AF30" s="3">
        <v>-48</v>
      </c>
      <c r="AG30" s="3">
        <v>-48</v>
      </c>
      <c r="AH30" s="3">
        <v>-49</v>
      </c>
      <c r="AI30" s="3">
        <v>-47</v>
      </c>
      <c r="AJ30" s="3">
        <v>-53</v>
      </c>
      <c r="AK30" s="3">
        <v>-38</v>
      </c>
      <c r="AL30" s="3">
        <v>-40</v>
      </c>
      <c r="AM30" s="3">
        <v>-38</v>
      </c>
      <c r="AN30" s="3">
        <v>-34</v>
      </c>
      <c r="AO30" s="3">
        <v>-32</v>
      </c>
      <c r="AP30" s="3">
        <v>-33</v>
      </c>
      <c r="AQ30" s="3">
        <v>-43</v>
      </c>
      <c r="AR30" s="3">
        <v>-21</v>
      </c>
      <c r="AS30" s="3">
        <v>-25</v>
      </c>
      <c r="AT30" s="3">
        <v>-25</v>
      </c>
      <c r="AU30" s="3">
        <v>-25</v>
      </c>
      <c r="AV30" s="3">
        <v>-14</v>
      </c>
      <c r="AW30" s="3">
        <v>-15</v>
      </c>
      <c r="AX30" s="3">
        <v>-31</v>
      </c>
      <c r="AY30" s="3">
        <v>0</v>
      </c>
      <c r="AZ30" s="3">
        <v>-5</v>
      </c>
      <c r="BA30" s="3">
        <v>-8</v>
      </c>
      <c r="BB30" s="3">
        <v>-7</v>
      </c>
      <c r="BC30" s="3">
        <v>-7</v>
      </c>
      <c r="BD30" s="3">
        <v>-6</v>
      </c>
      <c r="BE30" s="3">
        <v>-24</v>
      </c>
      <c r="BF30" s="3">
        <v>4</v>
      </c>
    </row>
    <row r="31" spans="1:58" x14ac:dyDescent="0.25">
      <c r="A31" s="6"/>
      <c r="B31" s="1" t="s">
        <v>10</v>
      </c>
      <c r="C31" s="3">
        <v>-63</v>
      </c>
      <c r="D31" s="3">
        <v>-64</v>
      </c>
      <c r="E31" s="3">
        <v>-65</v>
      </c>
      <c r="F31" s="3">
        <v>-64</v>
      </c>
      <c r="G31" s="3">
        <v>-64</v>
      </c>
      <c r="H31" s="3">
        <v>-66</v>
      </c>
      <c r="I31" s="3">
        <v>-64</v>
      </c>
      <c r="J31" s="3">
        <v>-51</v>
      </c>
      <c r="K31" s="3">
        <v>-51</v>
      </c>
      <c r="L31" s="3">
        <v>-52</v>
      </c>
      <c r="M31" s="3">
        <v>-51</v>
      </c>
      <c r="N31" s="3">
        <v>-52</v>
      </c>
      <c r="O31" s="3">
        <v>-54</v>
      </c>
      <c r="P31" s="3">
        <v>-53</v>
      </c>
      <c r="Q31" s="3">
        <v>-51</v>
      </c>
      <c r="R31" s="3">
        <v>-46</v>
      </c>
      <c r="S31" s="3">
        <v>-35</v>
      </c>
      <c r="T31" s="3">
        <v>-35</v>
      </c>
      <c r="U31" s="3">
        <v>-40</v>
      </c>
      <c r="V31" s="3">
        <v>-44</v>
      </c>
      <c r="W31" s="3">
        <v>-41</v>
      </c>
      <c r="X31" s="3">
        <v>-37</v>
      </c>
      <c r="Y31" s="3">
        <v>-38</v>
      </c>
      <c r="Z31" s="3">
        <v>-40</v>
      </c>
      <c r="AA31" s="3">
        <v>-37</v>
      </c>
      <c r="AB31" s="3">
        <v>-39</v>
      </c>
      <c r="AC31" s="3">
        <v>-43</v>
      </c>
      <c r="AD31" s="3">
        <v>-38</v>
      </c>
      <c r="AE31" s="3">
        <v>-35</v>
      </c>
      <c r="AF31" s="3">
        <v>-33</v>
      </c>
      <c r="AG31" s="3">
        <v>-34</v>
      </c>
      <c r="AH31" s="3">
        <v>-34</v>
      </c>
      <c r="AI31" s="3">
        <v>-32</v>
      </c>
      <c r="AJ31" s="3">
        <v>-37</v>
      </c>
      <c r="AK31" s="3">
        <v>-28</v>
      </c>
      <c r="AL31" s="3">
        <v>-24</v>
      </c>
      <c r="AM31" s="3">
        <v>-22</v>
      </c>
      <c r="AN31" s="3">
        <v>-22</v>
      </c>
      <c r="AO31" s="3">
        <v>-21</v>
      </c>
      <c r="AP31" s="3">
        <v>-25</v>
      </c>
      <c r="AQ31" s="3">
        <v>-30</v>
      </c>
      <c r="AR31" s="3">
        <v>-23</v>
      </c>
      <c r="AS31" s="3">
        <v>-20</v>
      </c>
      <c r="AT31" s="3">
        <v>-19</v>
      </c>
      <c r="AU31" s="3">
        <v>-17</v>
      </c>
      <c r="AV31" s="3">
        <v>-13</v>
      </c>
      <c r="AW31" s="3">
        <v>-14</v>
      </c>
      <c r="AX31" s="3">
        <v>-21</v>
      </c>
      <c r="AY31" s="3">
        <v>-12</v>
      </c>
      <c r="AZ31" s="3">
        <v>-8</v>
      </c>
      <c r="BA31" s="3">
        <v>-3</v>
      </c>
      <c r="BB31" s="3">
        <v>-4</v>
      </c>
      <c r="BC31" s="3">
        <v>-5</v>
      </c>
      <c r="BD31" s="3">
        <v>-6</v>
      </c>
      <c r="BE31" s="3">
        <v>-10</v>
      </c>
      <c r="BF31" s="3">
        <v>-7</v>
      </c>
    </row>
    <row r="32" spans="1:58" x14ac:dyDescent="0.25">
      <c r="A32" s="6"/>
      <c r="B32" s="1" t="s">
        <v>11</v>
      </c>
      <c r="C32" s="3">
        <v>-61</v>
      </c>
      <c r="D32" s="3">
        <v>-61</v>
      </c>
      <c r="E32" s="3">
        <v>-61</v>
      </c>
      <c r="F32" s="3">
        <v>-59</v>
      </c>
      <c r="G32" s="3">
        <v>-62</v>
      </c>
      <c r="H32" s="3">
        <v>-64</v>
      </c>
      <c r="I32" s="3">
        <v>-63</v>
      </c>
      <c r="J32" s="3">
        <v>-51</v>
      </c>
      <c r="K32" s="3">
        <v>-51</v>
      </c>
      <c r="L32" s="3">
        <v>-52</v>
      </c>
      <c r="M32" s="3">
        <v>-50</v>
      </c>
      <c r="N32" s="3">
        <v>-52</v>
      </c>
      <c r="O32" s="3">
        <v>-52</v>
      </c>
      <c r="P32" s="3">
        <v>-50</v>
      </c>
      <c r="Q32" s="3">
        <v>-55</v>
      </c>
      <c r="R32" s="3">
        <v>-51</v>
      </c>
      <c r="S32" s="3">
        <v>-46</v>
      </c>
      <c r="T32" s="3">
        <v>-44</v>
      </c>
      <c r="U32" s="3">
        <v>-50</v>
      </c>
      <c r="V32" s="3">
        <v>-51</v>
      </c>
      <c r="W32" s="3">
        <v>-48</v>
      </c>
      <c r="X32" s="3">
        <v>-45</v>
      </c>
      <c r="Y32" s="3">
        <v>-46</v>
      </c>
      <c r="Z32" s="3">
        <v>-47</v>
      </c>
      <c r="AA32" s="3">
        <v>-44</v>
      </c>
      <c r="AB32" s="3">
        <v>-32</v>
      </c>
      <c r="AC32" s="3">
        <v>-70</v>
      </c>
      <c r="AD32" s="3">
        <v>-64</v>
      </c>
      <c r="AE32" s="3">
        <v>-62</v>
      </c>
      <c r="AF32" s="3">
        <v>-59</v>
      </c>
      <c r="AG32" s="3">
        <v>-32</v>
      </c>
      <c r="AH32" s="3">
        <v>-42</v>
      </c>
      <c r="AI32" s="3">
        <v>-45</v>
      </c>
      <c r="AJ32" s="3">
        <v>-50</v>
      </c>
      <c r="AK32" s="3">
        <v>-36</v>
      </c>
      <c r="AL32" s="3">
        <v>-35</v>
      </c>
      <c r="AM32" s="3">
        <v>-29</v>
      </c>
      <c r="AN32" s="3">
        <v>-29</v>
      </c>
      <c r="AO32" s="3">
        <v>-27</v>
      </c>
      <c r="AP32" s="3">
        <v>-30</v>
      </c>
      <c r="AQ32" s="3">
        <v>-35</v>
      </c>
      <c r="AR32" s="3">
        <v>-21</v>
      </c>
      <c r="AS32" s="3">
        <v>-20</v>
      </c>
      <c r="AT32" s="3">
        <v>-17</v>
      </c>
      <c r="AU32" s="3">
        <v>-18</v>
      </c>
      <c r="AV32" s="3">
        <v>-14</v>
      </c>
      <c r="AW32" s="3">
        <v>-15</v>
      </c>
      <c r="AX32" s="3">
        <v>-25</v>
      </c>
      <c r="AY32" s="3">
        <v>-12</v>
      </c>
      <c r="AZ32" s="3">
        <v>-13</v>
      </c>
      <c r="BA32" s="3">
        <v>-11</v>
      </c>
      <c r="BB32" s="3">
        <v>-12</v>
      </c>
      <c r="BC32" s="3">
        <v>-10</v>
      </c>
      <c r="BD32" s="3">
        <v>-12</v>
      </c>
      <c r="BE32" s="3">
        <v>-17</v>
      </c>
      <c r="BF32" s="3">
        <v>-12</v>
      </c>
    </row>
    <row r="33" spans="1:58" x14ac:dyDescent="0.25">
      <c r="A33" s="6"/>
      <c r="B33" s="1" t="s">
        <v>12</v>
      </c>
      <c r="C33" s="3">
        <v>-60</v>
      </c>
      <c r="D33" s="3">
        <v>-61</v>
      </c>
      <c r="E33" s="3">
        <v>-63</v>
      </c>
      <c r="F33" s="3">
        <v>-60</v>
      </c>
      <c r="G33" s="3">
        <v>-61</v>
      </c>
      <c r="H33" s="3">
        <v>-59</v>
      </c>
      <c r="I33" s="3">
        <v>-62</v>
      </c>
      <c r="J33" s="3">
        <v>-52</v>
      </c>
      <c r="K33" s="3">
        <v>-52</v>
      </c>
      <c r="L33" s="3">
        <v>-52</v>
      </c>
      <c r="M33" s="3">
        <v>-52</v>
      </c>
      <c r="N33" s="3">
        <v>-56</v>
      </c>
      <c r="O33" s="3">
        <v>-52</v>
      </c>
      <c r="P33" s="3">
        <v>-54</v>
      </c>
      <c r="Q33" s="3">
        <v>-54</v>
      </c>
      <c r="R33" s="3">
        <v>-52</v>
      </c>
      <c r="S33" s="3">
        <v>-47</v>
      </c>
      <c r="T33" s="3">
        <v>-48</v>
      </c>
      <c r="U33" s="3">
        <v>-54</v>
      </c>
      <c r="V33" s="3">
        <v>-50</v>
      </c>
      <c r="W33" s="3">
        <v>-53</v>
      </c>
      <c r="X33" s="3">
        <v>-53</v>
      </c>
      <c r="Y33" s="3">
        <v>-55</v>
      </c>
      <c r="Z33" s="3">
        <v>-53</v>
      </c>
      <c r="AA33" s="3">
        <v>-50</v>
      </c>
      <c r="AB33" s="3">
        <v>-53</v>
      </c>
      <c r="AC33" s="3">
        <v>-49</v>
      </c>
      <c r="AD33" s="3">
        <v>-52</v>
      </c>
      <c r="AE33" s="3">
        <v>-51</v>
      </c>
      <c r="AF33" s="3">
        <v>-49</v>
      </c>
      <c r="AG33" s="3">
        <v>-49</v>
      </c>
      <c r="AH33" s="3">
        <v>-48</v>
      </c>
      <c r="AI33" s="3">
        <v>-48</v>
      </c>
      <c r="AJ33" s="3">
        <v>-45</v>
      </c>
      <c r="AK33" s="3">
        <v>-46</v>
      </c>
      <c r="AL33" s="3">
        <v>-44</v>
      </c>
      <c r="AM33" s="3">
        <v>-33</v>
      </c>
      <c r="AN33" s="3">
        <v>-34</v>
      </c>
      <c r="AO33" s="3">
        <v>-30</v>
      </c>
      <c r="AP33" s="3">
        <v>-36</v>
      </c>
      <c r="AQ33" s="3">
        <v>-31</v>
      </c>
      <c r="AR33" s="3">
        <v>-33</v>
      </c>
      <c r="AS33" s="3">
        <v>-32</v>
      </c>
      <c r="AT33" s="3">
        <v>-31</v>
      </c>
      <c r="AU33" s="3">
        <v>-31</v>
      </c>
      <c r="AV33" s="3">
        <v>-29</v>
      </c>
      <c r="AW33" s="3">
        <v>-32</v>
      </c>
      <c r="AX33" s="3">
        <v>-31</v>
      </c>
      <c r="AY33" s="3">
        <v>-30</v>
      </c>
      <c r="AZ33" s="3">
        <v>-24</v>
      </c>
      <c r="BA33" s="3">
        <v>-19</v>
      </c>
      <c r="BB33" s="3">
        <v>-20</v>
      </c>
      <c r="BC33" s="3">
        <v>-20</v>
      </c>
      <c r="BD33" s="3">
        <v>-19</v>
      </c>
      <c r="BE33" s="3">
        <v>-18</v>
      </c>
      <c r="BF33" s="3">
        <v>-24</v>
      </c>
    </row>
    <row r="34" spans="1:58" x14ac:dyDescent="0.25">
      <c r="A34" s="6"/>
      <c r="B34" s="1" t="s">
        <v>13</v>
      </c>
      <c r="C34" s="3">
        <v>-60</v>
      </c>
      <c r="D34" s="3">
        <v>-62</v>
      </c>
      <c r="E34" s="3">
        <v>-62</v>
      </c>
      <c r="F34" s="3">
        <v>-60</v>
      </c>
      <c r="G34" s="3">
        <v>-61</v>
      </c>
      <c r="H34" s="3">
        <v>-62</v>
      </c>
      <c r="I34" s="3">
        <v>-58</v>
      </c>
      <c r="J34" s="3">
        <v>-46</v>
      </c>
      <c r="K34" s="3">
        <v>-39</v>
      </c>
      <c r="L34" s="3">
        <v>-51</v>
      </c>
      <c r="M34" s="3">
        <v>-50</v>
      </c>
      <c r="N34" s="3">
        <v>-51</v>
      </c>
      <c r="O34" s="3">
        <v>-51</v>
      </c>
      <c r="P34" s="3">
        <v>-47</v>
      </c>
      <c r="Q34" s="3">
        <v>-47</v>
      </c>
      <c r="R34" s="3">
        <v>-42</v>
      </c>
      <c r="S34" s="3">
        <v>-32</v>
      </c>
      <c r="T34" s="3">
        <v>-32</v>
      </c>
      <c r="U34" s="3">
        <v>-39</v>
      </c>
      <c r="V34" s="3">
        <v>-40</v>
      </c>
      <c r="W34" s="3">
        <v>-36</v>
      </c>
      <c r="X34" s="3">
        <v>-35</v>
      </c>
      <c r="Y34" s="3">
        <v>-36</v>
      </c>
      <c r="Z34" s="3">
        <v>-36</v>
      </c>
      <c r="AA34" s="3">
        <v>-35</v>
      </c>
      <c r="AB34" s="3">
        <v>-39</v>
      </c>
      <c r="AC34" s="3">
        <v>-42</v>
      </c>
      <c r="AD34" s="3">
        <v>-37</v>
      </c>
      <c r="AE34" s="3">
        <v>-34</v>
      </c>
      <c r="AF34" s="3">
        <v>-35</v>
      </c>
      <c r="AG34" s="3">
        <v>-36</v>
      </c>
      <c r="AH34" s="3">
        <v>-37</v>
      </c>
      <c r="AI34" s="3">
        <v>-36</v>
      </c>
      <c r="AJ34" s="3">
        <v>-38</v>
      </c>
      <c r="AK34" s="3">
        <v>-27</v>
      </c>
      <c r="AL34" s="3">
        <v>-27</v>
      </c>
      <c r="AM34" s="3">
        <v>-23</v>
      </c>
      <c r="AN34" s="3">
        <v>-24</v>
      </c>
      <c r="AO34" s="3">
        <v>-20</v>
      </c>
      <c r="AP34" s="3">
        <v>-24</v>
      </c>
      <c r="AQ34" s="3">
        <v>-29</v>
      </c>
      <c r="AR34" s="3">
        <v>-20</v>
      </c>
      <c r="AS34" s="3">
        <v>-18</v>
      </c>
      <c r="AT34" s="3">
        <v>-18</v>
      </c>
      <c r="AU34" s="3">
        <v>-17</v>
      </c>
      <c r="AV34" s="3">
        <v>-12</v>
      </c>
      <c r="AW34" s="3">
        <v>-15</v>
      </c>
      <c r="AX34" s="3">
        <v>-19</v>
      </c>
      <c r="AY34" s="3">
        <v>-10</v>
      </c>
      <c r="AZ34" s="3">
        <v>-8</v>
      </c>
      <c r="BA34" s="3">
        <v>-6</v>
      </c>
      <c r="BB34" s="3">
        <v>-5</v>
      </c>
      <c r="BC34" s="3">
        <v>-4</v>
      </c>
      <c r="BD34" s="3">
        <v>-7</v>
      </c>
      <c r="BE34" s="3">
        <v>-13</v>
      </c>
      <c r="BF34" s="3">
        <v>-11</v>
      </c>
    </row>
    <row r="35" spans="1:58" x14ac:dyDescent="0.25">
      <c r="A35" s="6"/>
      <c r="B35" s="1" t="s">
        <v>14</v>
      </c>
      <c r="C35" s="3">
        <v>-60</v>
      </c>
      <c r="D35" s="3">
        <v>-59</v>
      </c>
      <c r="E35" s="3">
        <v>-58</v>
      </c>
      <c r="F35" s="3">
        <v>-58</v>
      </c>
      <c r="G35" s="3">
        <v>-59</v>
      </c>
      <c r="H35" s="3">
        <v>-57</v>
      </c>
      <c r="I35" s="3">
        <v>-58</v>
      </c>
      <c r="J35" s="3">
        <v>-48</v>
      </c>
      <c r="K35" s="3">
        <v>-46</v>
      </c>
      <c r="L35" s="3">
        <v>-46</v>
      </c>
      <c r="M35" s="3">
        <v>-47</v>
      </c>
      <c r="N35" s="3">
        <v>-47</v>
      </c>
      <c r="O35" s="3">
        <v>-46</v>
      </c>
      <c r="P35" s="3">
        <v>-48</v>
      </c>
      <c r="Q35" s="3">
        <v>-49</v>
      </c>
      <c r="R35" s="3">
        <v>-48</v>
      </c>
      <c r="S35" s="3">
        <v>-37</v>
      </c>
      <c r="T35" s="3">
        <v>-39</v>
      </c>
      <c r="U35" s="3">
        <v>-45</v>
      </c>
      <c r="V35" s="3">
        <v>-43</v>
      </c>
      <c r="W35" s="3">
        <v>-45</v>
      </c>
      <c r="X35" s="3">
        <v>-49</v>
      </c>
      <c r="Y35" s="3">
        <v>-41</v>
      </c>
      <c r="Z35" s="3">
        <v>-44</v>
      </c>
      <c r="AA35" s="3">
        <v>-43</v>
      </c>
      <c r="AB35" s="3">
        <v>-44</v>
      </c>
      <c r="AC35" s="3">
        <v>-43</v>
      </c>
      <c r="AD35" s="3">
        <v>-45</v>
      </c>
      <c r="AE35" s="3">
        <v>-46</v>
      </c>
      <c r="AF35" s="3">
        <v>-38</v>
      </c>
      <c r="AG35" s="3">
        <v>-38</v>
      </c>
      <c r="AH35" s="3">
        <v>-45</v>
      </c>
      <c r="AI35" s="3">
        <v>-40</v>
      </c>
      <c r="AJ35" s="3">
        <v>-38</v>
      </c>
      <c r="AK35" s="3">
        <v>-38</v>
      </c>
      <c r="AL35" s="3">
        <v>-37</v>
      </c>
      <c r="AM35" s="3">
        <v>-32</v>
      </c>
      <c r="AN35" s="3">
        <v>-32</v>
      </c>
      <c r="AO35" s="3">
        <v>-32</v>
      </c>
      <c r="AP35" s="3">
        <v>-35</v>
      </c>
      <c r="AQ35" s="3">
        <v>-35</v>
      </c>
      <c r="AR35" s="3">
        <v>-31</v>
      </c>
      <c r="AS35" s="3">
        <v>-32</v>
      </c>
      <c r="AT35" s="3">
        <v>-29</v>
      </c>
      <c r="AU35" s="3">
        <v>-29</v>
      </c>
      <c r="AV35" s="3">
        <v>-27</v>
      </c>
      <c r="AW35" s="3">
        <v>-29</v>
      </c>
      <c r="AX35" s="3">
        <v>-27</v>
      </c>
      <c r="AY35" s="3">
        <v>-26</v>
      </c>
      <c r="AZ35" s="3">
        <v>-27</v>
      </c>
      <c r="BA35" s="3">
        <v>-58</v>
      </c>
      <c r="BB35" s="3">
        <v>-51</v>
      </c>
      <c r="BC35" s="3">
        <v>-34</v>
      </c>
      <c r="BD35" s="3">
        <v>-29</v>
      </c>
      <c r="BE35" s="3">
        <v>-24</v>
      </c>
      <c r="BF35" s="3">
        <v>-30</v>
      </c>
    </row>
    <row r="38" spans="1:58" x14ac:dyDescent="0.25">
      <c r="A38" s="6" t="s">
        <v>74</v>
      </c>
      <c r="B38" s="2" t="s">
        <v>15</v>
      </c>
      <c r="C38" s="4" t="s">
        <v>16</v>
      </c>
      <c r="D38" s="4" t="s">
        <v>17</v>
      </c>
      <c r="E38" s="4" t="s">
        <v>18</v>
      </c>
      <c r="F38" s="4" t="s">
        <v>19</v>
      </c>
      <c r="G38" s="4" t="s">
        <v>20</v>
      </c>
      <c r="H38" s="4" t="s">
        <v>21</v>
      </c>
      <c r="I38" s="4" t="s">
        <v>22</v>
      </c>
      <c r="J38" s="4" t="s">
        <v>23</v>
      </c>
      <c r="K38" s="4" t="s">
        <v>24</v>
      </c>
      <c r="L38" s="4" t="s">
        <v>25</v>
      </c>
      <c r="M38" s="4" t="s">
        <v>26</v>
      </c>
      <c r="N38" s="4" t="s">
        <v>27</v>
      </c>
      <c r="O38" s="4" t="s">
        <v>28</v>
      </c>
      <c r="P38" s="4" t="s">
        <v>29</v>
      </c>
      <c r="Q38" s="4" t="s">
        <v>30</v>
      </c>
      <c r="R38" s="4" t="s">
        <v>31</v>
      </c>
      <c r="S38" s="4" t="s">
        <v>32</v>
      </c>
      <c r="T38" s="4" t="s">
        <v>33</v>
      </c>
      <c r="U38" s="4" t="s">
        <v>34</v>
      </c>
      <c r="V38" s="4" t="s">
        <v>35</v>
      </c>
      <c r="W38" s="4" t="s">
        <v>36</v>
      </c>
      <c r="X38" s="4" t="s">
        <v>37</v>
      </c>
      <c r="Y38" s="4" t="s">
        <v>38</v>
      </c>
      <c r="Z38" s="4" t="s">
        <v>39</v>
      </c>
      <c r="AA38" s="4" t="s">
        <v>40</v>
      </c>
      <c r="AB38" s="4" t="s">
        <v>41</v>
      </c>
      <c r="AC38" s="4" t="s">
        <v>42</v>
      </c>
      <c r="AD38" s="4" t="s">
        <v>43</v>
      </c>
      <c r="AE38" s="4" t="s">
        <v>44</v>
      </c>
      <c r="AF38" s="4" t="s">
        <v>45</v>
      </c>
      <c r="AG38" s="4" t="s">
        <v>46</v>
      </c>
      <c r="AH38" s="4" t="s">
        <v>47</v>
      </c>
      <c r="AI38" s="4" t="s">
        <v>48</v>
      </c>
      <c r="AJ38" s="4" t="s">
        <v>49</v>
      </c>
      <c r="AK38" s="4" t="s">
        <v>50</v>
      </c>
      <c r="AL38" s="4" t="s">
        <v>51</v>
      </c>
      <c r="AM38" s="4" t="s">
        <v>52</v>
      </c>
      <c r="AN38" s="4" t="s">
        <v>53</v>
      </c>
      <c r="AO38" s="4" t="s">
        <v>54</v>
      </c>
      <c r="AP38" s="4" t="s">
        <v>55</v>
      </c>
      <c r="AQ38" s="4" t="s">
        <v>56</v>
      </c>
      <c r="AR38" s="4" t="s">
        <v>57</v>
      </c>
      <c r="AS38" s="4" t="s">
        <v>58</v>
      </c>
      <c r="AT38" s="4" t="s">
        <v>59</v>
      </c>
      <c r="AU38" s="4" t="s">
        <v>60</v>
      </c>
      <c r="AV38" s="4" t="s">
        <v>61</v>
      </c>
      <c r="AW38" s="4" t="s">
        <v>62</v>
      </c>
      <c r="AX38" s="4" t="s">
        <v>63</v>
      </c>
      <c r="AY38" s="4" t="s">
        <v>64</v>
      </c>
      <c r="AZ38" s="4" t="s">
        <v>65</v>
      </c>
      <c r="BA38" s="4" t="s">
        <v>66</v>
      </c>
      <c r="BB38" s="4" t="s">
        <v>67</v>
      </c>
      <c r="BC38" s="4" t="s">
        <v>68</v>
      </c>
      <c r="BD38" s="4" t="s">
        <v>69</v>
      </c>
      <c r="BE38" s="4" t="s">
        <v>70</v>
      </c>
      <c r="BF38" s="4" t="s">
        <v>71</v>
      </c>
    </row>
    <row r="39" spans="1:58" x14ac:dyDescent="0.25">
      <c r="A39" s="6"/>
      <c r="B39" s="1" t="s">
        <v>0</v>
      </c>
      <c r="C39" s="3">
        <v>-43</v>
      </c>
      <c r="D39" s="3">
        <v>-44</v>
      </c>
      <c r="E39" s="3">
        <v>-47</v>
      </c>
      <c r="F39" s="3">
        <v>-45</v>
      </c>
      <c r="G39" s="3">
        <v>-46</v>
      </c>
      <c r="H39" s="3">
        <v>-48</v>
      </c>
      <c r="I39" s="3">
        <v>-43</v>
      </c>
      <c r="J39" s="3">
        <v>-42</v>
      </c>
      <c r="K39" s="3">
        <v>-43</v>
      </c>
      <c r="L39" s="3">
        <v>-44</v>
      </c>
      <c r="M39" s="3">
        <v>-44</v>
      </c>
      <c r="N39" s="3">
        <v>-47</v>
      </c>
      <c r="O39" s="3">
        <v>-50</v>
      </c>
      <c r="P39" s="3">
        <v>-44</v>
      </c>
      <c r="Q39" s="3">
        <v>-43</v>
      </c>
      <c r="R39" s="3">
        <v>-42</v>
      </c>
      <c r="S39" s="3">
        <v>-58</v>
      </c>
      <c r="T39" s="3">
        <v>-58</v>
      </c>
      <c r="U39" s="3">
        <v>-63</v>
      </c>
      <c r="V39" s="3">
        <v>-64</v>
      </c>
      <c r="W39" s="3">
        <v>-60</v>
      </c>
      <c r="X39" s="3">
        <v>-59</v>
      </c>
      <c r="Y39" s="3">
        <v>-60</v>
      </c>
      <c r="Z39" s="3">
        <v>-61</v>
      </c>
      <c r="AA39" s="3">
        <v>-61</v>
      </c>
      <c r="AB39" s="3">
        <v>-64</v>
      </c>
      <c r="AC39" s="3">
        <v>-65</v>
      </c>
      <c r="AD39" s="3">
        <v>-62</v>
      </c>
      <c r="AE39" s="3">
        <v>-60</v>
      </c>
      <c r="AF39" s="3">
        <v>-60</v>
      </c>
      <c r="AG39" s="3">
        <v>-60</v>
      </c>
      <c r="AH39" s="3">
        <v>-61</v>
      </c>
      <c r="AI39" s="3">
        <v>-63</v>
      </c>
      <c r="AJ39" s="3">
        <v>-65</v>
      </c>
      <c r="AK39" s="3">
        <v>-59</v>
      </c>
      <c r="AL39" s="3">
        <v>-58</v>
      </c>
      <c r="AM39" s="3">
        <v>-58</v>
      </c>
      <c r="AN39" s="3">
        <v>-58</v>
      </c>
      <c r="AO39" s="3">
        <v>-58</v>
      </c>
      <c r="AP39" s="3">
        <v>-61</v>
      </c>
      <c r="AQ39" s="3">
        <v>-62</v>
      </c>
      <c r="AR39" s="3">
        <v>-58</v>
      </c>
      <c r="AS39" s="3">
        <v>-57</v>
      </c>
      <c r="AT39" s="3">
        <v>-57</v>
      </c>
      <c r="AU39" s="3">
        <v>-58</v>
      </c>
      <c r="AV39" s="3">
        <v>-58</v>
      </c>
      <c r="AW39" s="3">
        <v>-59</v>
      </c>
      <c r="AX39" s="3">
        <v>-61</v>
      </c>
      <c r="AY39" s="3">
        <v>-57</v>
      </c>
      <c r="AZ39" s="3">
        <v>-56</v>
      </c>
      <c r="BA39" s="3">
        <v>-53</v>
      </c>
      <c r="BB39" s="3">
        <v>-54</v>
      </c>
      <c r="BC39" s="3">
        <v>-55</v>
      </c>
      <c r="BD39" s="3">
        <v>-56</v>
      </c>
      <c r="BE39" s="3">
        <v>-56</v>
      </c>
      <c r="BF39" s="3">
        <v>-53</v>
      </c>
    </row>
    <row r="40" spans="1:58" x14ac:dyDescent="0.25">
      <c r="A40" s="6"/>
      <c r="B40" s="1" t="s">
        <v>1</v>
      </c>
      <c r="C40" s="3">
        <v>-29</v>
      </c>
      <c r="D40" s="3">
        <v>-29</v>
      </c>
      <c r="E40" s="3">
        <v>-30</v>
      </c>
      <c r="F40" s="3">
        <v>-28</v>
      </c>
      <c r="G40" s="3">
        <v>-29</v>
      </c>
      <c r="H40" s="3">
        <v>-32</v>
      </c>
      <c r="I40" s="3">
        <v>-26</v>
      </c>
      <c r="J40" s="3">
        <v>-10</v>
      </c>
      <c r="K40" s="3">
        <v>-12</v>
      </c>
      <c r="L40" s="3">
        <v>-13</v>
      </c>
      <c r="M40" s="3">
        <v>-12</v>
      </c>
      <c r="N40" s="3">
        <v>-15</v>
      </c>
      <c r="O40" s="3">
        <v>-18</v>
      </c>
      <c r="P40" s="3">
        <v>-14</v>
      </c>
      <c r="Q40" s="3">
        <v>-11</v>
      </c>
      <c r="R40" s="3">
        <v>-8</v>
      </c>
      <c r="S40" s="3">
        <v>-9</v>
      </c>
      <c r="T40" s="3">
        <v>-9</v>
      </c>
      <c r="U40" s="3">
        <v>-20</v>
      </c>
      <c r="V40" s="3">
        <v>-24</v>
      </c>
      <c r="W40" s="3">
        <v>-17</v>
      </c>
      <c r="X40" s="3">
        <v>-17</v>
      </c>
      <c r="Y40" s="3">
        <v>-14</v>
      </c>
      <c r="Z40" s="3">
        <v>-16</v>
      </c>
      <c r="AA40" s="3">
        <v>-13</v>
      </c>
      <c r="AB40" s="3">
        <v>-18</v>
      </c>
      <c r="AC40" s="3">
        <v>-23</v>
      </c>
      <c r="AD40" s="3">
        <v>-17</v>
      </c>
      <c r="AE40" s="3">
        <v>-15</v>
      </c>
      <c r="AF40" s="3">
        <v>-13</v>
      </c>
      <c r="AG40" s="3">
        <v>-13</v>
      </c>
      <c r="AH40" s="3">
        <v>-16</v>
      </c>
      <c r="AI40" s="3">
        <v>-17</v>
      </c>
      <c r="AJ40" s="3">
        <v>-22</v>
      </c>
      <c r="AK40" s="3">
        <v>-16</v>
      </c>
      <c r="AL40" s="3">
        <v>-14</v>
      </c>
      <c r="AM40" s="3">
        <v>-12</v>
      </c>
      <c r="AN40" s="3">
        <v>-14</v>
      </c>
      <c r="AO40" s="3">
        <v>-9</v>
      </c>
      <c r="AP40" s="3">
        <v>-14</v>
      </c>
      <c r="AQ40" s="3">
        <v>-19</v>
      </c>
      <c r="AR40" s="3">
        <v>-12</v>
      </c>
      <c r="AS40" s="3">
        <v>-8</v>
      </c>
      <c r="AT40" s="3">
        <v>-8</v>
      </c>
      <c r="AU40" s="3">
        <v>-7</v>
      </c>
      <c r="AV40" s="3">
        <v>-3</v>
      </c>
      <c r="AW40" s="3">
        <v>-8</v>
      </c>
      <c r="AX40" s="3">
        <v>-14</v>
      </c>
      <c r="AY40" s="3">
        <v>-6</v>
      </c>
      <c r="AZ40" s="3">
        <v>-3</v>
      </c>
      <c r="BA40" s="3">
        <v>-1</v>
      </c>
      <c r="BB40" s="3">
        <v>-2</v>
      </c>
      <c r="BC40" s="3">
        <v>1</v>
      </c>
      <c r="BD40" s="3">
        <v>-3</v>
      </c>
      <c r="BE40" s="3">
        <v>-7</v>
      </c>
      <c r="BF40" s="3">
        <v>1</v>
      </c>
    </row>
    <row r="41" spans="1:58" x14ac:dyDescent="0.25">
      <c r="A41" s="6"/>
      <c r="B41" s="1" t="s">
        <v>2</v>
      </c>
      <c r="C41" s="3">
        <v>-76</v>
      </c>
      <c r="D41" s="3">
        <v>-77</v>
      </c>
      <c r="E41" s="3">
        <v>-78</v>
      </c>
      <c r="F41" s="3">
        <v>-76</v>
      </c>
      <c r="G41" s="3">
        <v>-77</v>
      </c>
      <c r="H41" s="3">
        <v>-79</v>
      </c>
      <c r="I41" s="3">
        <v>-76</v>
      </c>
      <c r="J41" s="3">
        <v>-73</v>
      </c>
      <c r="K41" s="3">
        <v>-73</v>
      </c>
      <c r="L41" s="3">
        <v>-75</v>
      </c>
      <c r="M41" s="3">
        <v>-76</v>
      </c>
      <c r="N41" s="3">
        <v>-77</v>
      </c>
      <c r="O41" s="3">
        <v>-79</v>
      </c>
      <c r="P41" s="3">
        <v>-76</v>
      </c>
      <c r="Q41" s="3">
        <v>-75</v>
      </c>
      <c r="R41" s="3">
        <v>-76</v>
      </c>
      <c r="S41" s="3">
        <v>-98</v>
      </c>
      <c r="T41" s="3">
        <v>-98</v>
      </c>
      <c r="U41" s="3">
        <v>-98</v>
      </c>
      <c r="V41" s="3">
        <v>-98</v>
      </c>
      <c r="W41" s="3">
        <v>-98</v>
      </c>
      <c r="X41" s="3">
        <v>-98</v>
      </c>
      <c r="Y41" s="3">
        <v>-98</v>
      </c>
      <c r="Z41" s="3">
        <v>-98</v>
      </c>
      <c r="AA41" s="3">
        <v>-98</v>
      </c>
      <c r="AB41" s="3">
        <v>-98</v>
      </c>
      <c r="AC41" s="3">
        <v>-98</v>
      </c>
      <c r="AD41" s="3">
        <v>-98</v>
      </c>
      <c r="AE41" s="3">
        <v>-98</v>
      </c>
      <c r="AF41" s="3">
        <v>-98</v>
      </c>
      <c r="AG41" s="3">
        <v>-96</v>
      </c>
      <c r="AH41" s="3">
        <v>-96</v>
      </c>
      <c r="AI41" s="3">
        <v>-96</v>
      </c>
      <c r="AJ41" s="3">
        <v>-97</v>
      </c>
      <c r="AK41" s="3">
        <v>-95</v>
      </c>
      <c r="AL41" s="3">
        <v>-95</v>
      </c>
      <c r="AM41" s="3">
        <v>-95</v>
      </c>
      <c r="AN41" s="3">
        <v>-95</v>
      </c>
      <c r="AO41" s="3">
        <v>-95</v>
      </c>
      <c r="AP41" s="3">
        <v>-95</v>
      </c>
      <c r="AQ41" s="3">
        <v>-96</v>
      </c>
      <c r="AR41" s="3">
        <v>-95</v>
      </c>
      <c r="AS41" s="3">
        <v>-95</v>
      </c>
      <c r="AT41" s="3">
        <v>-94</v>
      </c>
      <c r="AU41" s="3">
        <v>-94</v>
      </c>
      <c r="AV41" s="3">
        <v>-94</v>
      </c>
      <c r="AW41" s="3">
        <v>-94</v>
      </c>
      <c r="AX41" s="3">
        <v>-95</v>
      </c>
      <c r="AY41" s="3">
        <v>-93</v>
      </c>
      <c r="AZ41" s="3">
        <v>-92</v>
      </c>
      <c r="BA41" s="3">
        <v>-91</v>
      </c>
      <c r="BB41" s="3">
        <v>-92</v>
      </c>
      <c r="BC41" s="3">
        <v>-91</v>
      </c>
      <c r="BD41" s="3">
        <v>-92</v>
      </c>
      <c r="BE41" s="3">
        <v>-93</v>
      </c>
      <c r="BF41" s="3">
        <v>-92</v>
      </c>
    </row>
    <row r="42" spans="1:58" x14ac:dyDescent="0.25">
      <c r="A42" s="6"/>
      <c r="B42" s="1" t="s">
        <v>3</v>
      </c>
      <c r="C42" s="3">
        <v>-59</v>
      </c>
      <c r="D42" s="3">
        <v>-58</v>
      </c>
      <c r="E42" s="3">
        <v>-59</v>
      </c>
      <c r="F42" s="3">
        <v>-57</v>
      </c>
      <c r="G42" s="3">
        <v>-59</v>
      </c>
      <c r="H42" s="3">
        <v>-65</v>
      </c>
      <c r="I42" s="3">
        <v>-58</v>
      </c>
      <c r="J42" s="3">
        <v>-61</v>
      </c>
      <c r="K42" s="3">
        <v>-61</v>
      </c>
      <c r="L42" s="3">
        <v>-62</v>
      </c>
      <c r="M42" s="3">
        <v>-62</v>
      </c>
      <c r="N42" s="3">
        <v>-64</v>
      </c>
      <c r="O42" s="3">
        <v>-69</v>
      </c>
      <c r="P42" s="3">
        <v>-62</v>
      </c>
      <c r="Q42" s="3">
        <v>-62</v>
      </c>
      <c r="R42" s="3">
        <v>-61</v>
      </c>
      <c r="S42" s="3">
        <v>-67</v>
      </c>
      <c r="T42" s="3">
        <v>-67</v>
      </c>
      <c r="U42" s="3">
        <v>-71</v>
      </c>
      <c r="V42" s="3">
        <v>-75</v>
      </c>
      <c r="W42" s="3">
        <v>-69</v>
      </c>
      <c r="X42" s="3">
        <v>-69</v>
      </c>
      <c r="Y42" s="3">
        <v>-70</v>
      </c>
      <c r="Z42" s="3">
        <v>-70</v>
      </c>
      <c r="AA42" s="3">
        <v>-69</v>
      </c>
      <c r="AB42" s="3">
        <v>-71</v>
      </c>
      <c r="AC42" s="3">
        <v>-75</v>
      </c>
      <c r="AD42" s="3">
        <v>-69</v>
      </c>
      <c r="AE42" s="3">
        <v>-69</v>
      </c>
      <c r="AF42" s="3">
        <v>-68</v>
      </c>
      <c r="AG42" s="3">
        <v>-68</v>
      </c>
      <c r="AH42" s="3">
        <v>-69</v>
      </c>
      <c r="AI42" s="3">
        <v>-70</v>
      </c>
      <c r="AJ42" s="3">
        <v>-74</v>
      </c>
      <c r="AK42" s="3">
        <v>-68</v>
      </c>
      <c r="AL42" s="3">
        <v>-68</v>
      </c>
      <c r="AM42" s="3">
        <v>-68</v>
      </c>
      <c r="AN42" s="3">
        <v>-68</v>
      </c>
      <c r="AO42" s="3">
        <v>-68</v>
      </c>
      <c r="AP42" s="3">
        <v>-70</v>
      </c>
      <c r="AQ42" s="3">
        <v>-74</v>
      </c>
      <c r="AR42" s="3">
        <v>-67</v>
      </c>
      <c r="AS42" s="3">
        <v>-68</v>
      </c>
      <c r="AT42" s="3">
        <v>-67</v>
      </c>
      <c r="AU42" s="3">
        <v>-67</v>
      </c>
      <c r="AV42" s="3">
        <v>-66</v>
      </c>
      <c r="AW42" s="3">
        <v>-68</v>
      </c>
      <c r="AX42" s="3">
        <v>-73</v>
      </c>
      <c r="AY42" s="3">
        <v>-66</v>
      </c>
      <c r="AZ42" s="3">
        <v>-66</v>
      </c>
      <c r="BA42" s="3">
        <v>-65</v>
      </c>
      <c r="BB42" s="3">
        <v>-65</v>
      </c>
      <c r="BC42" s="3">
        <v>-65</v>
      </c>
      <c r="BD42" s="3">
        <v>-67</v>
      </c>
      <c r="BE42" s="3">
        <v>-71</v>
      </c>
      <c r="BF42" s="3">
        <v>-64</v>
      </c>
    </row>
    <row r="43" spans="1:58" x14ac:dyDescent="0.25">
      <c r="A43" s="6"/>
      <c r="B43" s="1" t="s">
        <v>4</v>
      </c>
      <c r="C43" s="3">
        <v>-57</v>
      </c>
      <c r="D43" s="3">
        <v>-59</v>
      </c>
      <c r="E43" s="3">
        <v>-59</v>
      </c>
      <c r="F43" s="3">
        <v>-58</v>
      </c>
      <c r="G43" s="3">
        <v>-60</v>
      </c>
      <c r="H43" s="3">
        <v>-61</v>
      </c>
      <c r="I43" s="3">
        <v>-56</v>
      </c>
      <c r="J43" s="3">
        <v>-50</v>
      </c>
      <c r="K43" s="3">
        <v>-53</v>
      </c>
      <c r="L43" s="3">
        <v>-54</v>
      </c>
      <c r="M43" s="3">
        <v>-53</v>
      </c>
      <c r="N43" s="3">
        <v>-56</v>
      </c>
      <c r="O43" s="3">
        <v>-59</v>
      </c>
      <c r="P43" s="3">
        <v>-52</v>
      </c>
      <c r="Q43" s="3">
        <v>-51</v>
      </c>
      <c r="R43" s="3">
        <v>-55</v>
      </c>
      <c r="S43" s="3">
        <v>-90</v>
      </c>
      <c r="T43" s="3">
        <v>-90</v>
      </c>
      <c r="U43" s="3">
        <v>-91</v>
      </c>
      <c r="V43" s="3">
        <v>-91</v>
      </c>
      <c r="W43" s="3">
        <v>-90</v>
      </c>
      <c r="X43" s="3">
        <v>-90</v>
      </c>
      <c r="Y43" s="3">
        <v>-90</v>
      </c>
      <c r="Z43" s="3">
        <v>-90</v>
      </c>
      <c r="AA43" s="3">
        <v>-90</v>
      </c>
      <c r="AB43" s="3">
        <v>-90</v>
      </c>
      <c r="AC43" s="3">
        <v>-91</v>
      </c>
      <c r="AD43" s="3">
        <v>-90</v>
      </c>
      <c r="AE43" s="3">
        <v>-90</v>
      </c>
      <c r="AF43" s="3">
        <v>-89</v>
      </c>
      <c r="AG43" s="3">
        <v>-88</v>
      </c>
      <c r="AH43" s="3">
        <v>-89</v>
      </c>
      <c r="AI43" s="3">
        <v>-89</v>
      </c>
      <c r="AJ43" s="3">
        <v>-90</v>
      </c>
      <c r="AK43" s="3">
        <v>-87</v>
      </c>
      <c r="AL43" s="3">
        <v>-87</v>
      </c>
      <c r="AM43" s="3">
        <v>-87</v>
      </c>
      <c r="AN43" s="3">
        <v>-87</v>
      </c>
      <c r="AO43" s="3">
        <v>-87</v>
      </c>
      <c r="AP43" s="3">
        <v>-88</v>
      </c>
      <c r="AQ43" s="3">
        <v>-89</v>
      </c>
      <c r="AR43" s="3">
        <v>-86</v>
      </c>
      <c r="AS43" s="3">
        <v>-86</v>
      </c>
      <c r="AT43" s="3">
        <v>-86</v>
      </c>
      <c r="AU43" s="3">
        <v>-86</v>
      </c>
      <c r="AV43" s="3">
        <v>-86</v>
      </c>
      <c r="AW43" s="3">
        <v>-87</v>
      </c>
      <c r="AX43" s="3">
        <v>-88</v>
      </c>
      <c r="AY43" s="3">
        <v>-85</v>
      </c>
      <c r="AZ43" s="3">
        <v>-85</v>
      </c>
      <c r="BA43" s="3">
        <v>-84</v>
      </c>
      <c r="BB43" s="3">
        <v>-84</v>
      </c>
      <c r="BC43" s="3">
        <v>-84</v>
      </c>
      <c r="BD43" s="3">
        <v>-85</v>
      </c>
      <c r="BE43" s="3">
        <v>-87</v>
      </c>
      <c r="BF43" s="3">
        <v>-83</v>
      </c>
    </row>
    <row r="44" spans="1:58" x14ac:dyDescent="0.25">
      <c r="A44" s="6"/>
      <c r="B44" s="1" t="s">
        <v>5</v>
      </c>
      <c r="C44" s="3">
        <v>-55</v>
      </c>
      <c r="D44" s="3">
        <v>-55</v>
      </c>
      <c r="E44" s="3">
        <v>-55</v>
      </c>
      <c r="F44" s="3">
        <v>-54</v>
      </c>
      <c r="G44" s="3">
        <v>-57</v>
      </c>
      <c r="H44" s="3">
        <v>-58</v>
      </c>
      <c r="I44" s="3">
        <v>-53</v>
      </c>
      <c r="J44" s="3">
        <v>-50</v>
      </c>
      <c r="K44" s="3">
        <v>-51</v>
      </c>
      <c r="L44" s="3">
        <v>-52</v>
      </c>
      <c r="M44" s="3">
        <v>-50</v>
      </c>
      <c r="N44" s="3">
        <v>-55</v>
      </c>
      <c r="O44" s="3">
        <v>-56</v>
      </c>
      <c r="P44" s="3">
        <v>-52</v>
      </c>
      <c r="Q44" s="3">
        <v>-51</v>
      </c>
      <c r="R44" s="3">
        <v>-52</v>
      </c>
      <c r="S44" s="3">
        <v>-70</v>
      </c>
      <c r="T44" s="3">
        <v>-70</v>
      </c>
      <c r="U44" s="3">
        <v>-75</v>
      </c>
      <c r="V44" s="3">
        <v>-75</v>
      </c>
      <c r="W44" s="3">
        <v>-71</v>
      </c>
      <c r="X44" s="3">
        <v>-71</v>
      </c>
      <c r="Y44" s="3">
        <v>-72</v>
      </c>
      <c r="Z44" s="3">
        <v>-72</v>
      </c>
      <c r="AA44" s="3">
        <v>-72</v>
      </c>
      <c r="AB44" s="3">
        <v>-74</v>
      </c>
      <c r="AC44" s="3">
        <v>-75</v>
      </c>
      <c r="AD44" s="3">
        <v>-71</v>
      </c>
      <c r="AE44" s="3">
        <v>-71</v>
      </c>
      <c r="AF44" s="3">
        <v>-71</v>
      </c>
      <c r="AG44" s="3">
        <v>-70</v>
      </c>
      <c r="AH44" s="3">
        <v>-71</v>
      </c>
      <c r="AI44" s="3">
        <v>-74</v>
      </c>
      <c r="AJ44" s="3">
        <v>-74</v>
      </c>
      <c r="AK44" s="3">
        <v>-69</v>
      </c>
      <c r="AL44" s="3">
        <v>-70</v>
      </c>
      <c r="AM44" s="3">
        <v>-70</v>
      </c>
      <c r="AN44" s="3">
        <v>-69</v>
      </c>
      <c r="AO44" s="3">
        <v>-69</v>
      </c>
      <c r="AP44" s="3">
        <v>-72</v>
      </c>
      <c r="AQ44" s="3">
        <v>-73</v>
      </c>
      <c r="AR44" s="3">
        <v>-69</v>
      </c>
      <c r="AS44" s="3">
        <v>-69</v>
      </c>
      <c r="AT44" s="3">
        <v>-69</v>
      </c>
      <c r="AU44" s="3">
        <v>-68</v>
      </c>
      <c r="AV44" s="3">
        <v>-68</v>
      </c>
      <c r="AW44" s="3">
        <v>-71</v>
      </c>
      <c r="AX44" s="3">
        <v>-72</v>
      </c>
      <c r="AY44" s="3">
        <v>-68</v>
      </c>
      <c r="AZ44" s="3">
        <v>-69</v>
      </c>
      <c r="BA44" s="3">
        <v>-68</v>
      </c>
      <c r="BB44" s="3">
        <v>-68</v>
      </c>
      <c r="BC44" s="3">
        <v>-68</v>
      </c>
      <c r="BD44" s="3">
        <v>-70</v>
      </c>
      <c r="BE44" s="3">
        <v>-75</v>
      </c>
      <c r="BF44" s="3">
        <v>-67</v>
      </c>
    </row>
    <row r="45" spans="1:58" x14ac:dyDescent="0.25">
      <c r="A45" s="6"/>
      <c r="B45" s="1" t="s">
        <v>6</v>
      </c>
      <c r="C45" s="3">
        <v>-43</v>
      </c>
      <c r="D45" s="3">
        <v>-41</v>
      </c>
      <c r="E45" s="3">
        <v>-42</v>
      </c>
      <c r="F45" s="3">
        <v>-47</v>
      </c>
      <c r="G45" s="3">
        <v>-51</v>
      </c>
      <c r="H45" s="3">
        <v>-56</v>
      </c>
      <c r="I45" s="3">
        <v>-36</v>
      </c>
      <c r="J45" s="3">
        <v>-20</v>
      </c>
      <c r="K45" s="3">
        <v>-21</v>
      </c>
      <c r="L45" s="3">
        <v>-23</v>
      </c>
      <c r="M45" s="3">
        <v>-31</v>
      </c>
      <c r="N45" s="3">
        <v>-33</v>
      </c>
      <c r="O45" s="3">
        <v>-39</v>
      </c>
      <c r="P45" s="3">
        <v>-21</v>
      </c>
      <c r="Q45" s="3">
        <v>-21</v>
      </c>
      <c r="R45" s="3">
        <v>-13</v>
      </c>
      <c r="S45" s="3">
        <v>-7</v>
      </c>
      <c r="T45" s="3">
        <v>-16</v>
      </c>
      <c r="U45" s="3">
        <v>-25</v>
      </c>
      <c r="V45" s="3">
        <v>-31</v>
      </c>
      <c r="W45" s="3">
        <v>-9</v>
      </c>
      <c r="X45" s="3">
        <v>-8</v>
      </c>
      <c r="Y45" s="3">
        <v>-7</v>
      </c>
      <c r="Z45" s="3">
        <v>-9</v>
      </c>
      <c r="AA45" s="3">
        <v>-19</v>
      </c>
      <c r="AB45" s="3">
        <v>-25</v>
      </c>
      <c r="AC45" s="3">
        <v>-32</v>
      </c>
      <c r="AD45" s="3">
        <v>-11</v>
      </c>
      <c r="AE45" s="3">
        <v>-10</v>
      </c>
      <c r="AF45" s="3">
        <v>-6</v>
      </c>
      <c r="AG45" s="3">
        <v>-8</v>
      </c>
      <c r="AH45" s="3">
        <v>-19</v>
      </c>
      <c r="AI45" s="3">
        <v>-24</v>
      </c>
      <c r="AJ45" s="3">
        <v>-31</v>
      </c>
      <c r="AK45" s="3">
        <v>-9</v>
      </c>
      <c r="AL45" s="3">
        <v>-6</v>
      </c>
      <c r="AM45" s="3">
        <v>-2</v>
      </c>
      <c r="AN45" s="3">
        <v>-2</v>
      </c>
      <c r="AO45" s="3">
        <v>-10</v>
      </c>
      <c r="AP45" s="3">
        <v>-16</v>
      </c>
      <c r="AQ45" s="3">
        <v>-32</v>
      </c>
      <c r="AR45" s="3">
        <v>-1</v>
      </c>
      <c r="AS45" s="3">
        <v>1</v>
      </c>
      <c r="AT45" s="3">
        <v>3</v>
      </c>
      <c r="AU45" s="3">
        <v>-1</v>
      </c>
      <c r="AV45" s="3">
        <v>-8</v>
      </c>
      <c r="AW45" s="3">
        <v>-12</v>
      </c>
      <c r="AX45" s="3">
        <v>-33</v>
      </c>
      <c r="AY45" s="3">
        <v>-2</v>
      </c>
      <c r="AZ45" s="3">
        <v>0</v>
      </c>
      <c r="BA45" s="3">
        <v>4</v>
      </c>
      <c r="BB45" s="3">
        <v>1</v>
      </c>
      <c r="BC45" s="3">
        <v>-8</v>
      </c>
      <c r="BD45" s="3">
        <v>-12</v>
      </c>
      <c r="BE45" s="3">
        <v>-18</v>
      </c>
      <c r="BF45" s="3">
        <v>5</v>
      </c>
    </row>
    <row r="46" spans="1:58" x14ac:dyDescent="0.25">
      <c r="A46" s="6"/>
      <c r="B46" s="1" t="s">
        <v>7</v>
      </c>
      <c r="C46" s="3">
        <v>-51</v>
      </c>
      <c r="D46" s="3">
        <v>-53</v>
      </c>
      <c r="E46" s="3">
        <v>-51</v>
      </c>
      <c r="F46" s="3">
        <v>-50</v>
      </c>
      <c r="G46" s="3">
        <v>-52</v>
      </c>
      <c r="H46" s="3">
        <v>-53</v>
      </c>
      <c r="I46" s="3">
        <v>-53</v>
      </c>
      <c r="J46" s="3">
        <v>-54</v>
      </c>
      <c r="K46" s="3">
        <v>-56</v>
      </c>
      <c r="L46" s="3">
        <v>-55</v>
      </c>
      <c r="M46" s="3">
        <v>-56</v>
      </c>
      <c r="N46" s="3">
        <v>-57</v>
      </c>
      <c r="O46" s="3">
        <v>-59</v>
      </c>
      <c r="P46" s="3">
        <v>-56</v>
      </c>
      <c r="Q46" s="3">
        <v>-54</v>
      </c>
      <c r="R46" s="3">
        <v>-54</v>
      </c>
      <c r="S46" s="3">
        <v>-70</v>
      </c>
      <c r="T46" s="3">
        <v>-70</v>
      </c>
      <c r="U46" s="3">
        <v>-73</v>
      </c>
      <c r="V46" s="3">
        <v>-75</v>
      </c>
      <c r="W46" s="3">
        <v>-72</v>
      </c>
      <c r="X46" s="3">
        <v>-72</v>
      </c>
      <c r="Y46" s="3">
        <v>-72</v>
      </c>
      <c r="Z46" s="3">
        <v>-71</v>
      </c>
      <c r="AA46" s="3">
        <v>-72</v>
      </c>
      <c r="AB46" s="3">
        <v>-73</v>
      </c>
      <c r="AC46" s="3">
        <v>-75</v>
      </c>
      <c r="AD46" s="3">
        <v>-72</v>
      </c>
      <c r="AE46" s="3">
        <v>-71</v>
      </c>
      <c r="AF46" s="3">
        <v>-71</v>
      </c>
      <c r="AG46" s="3">
        <v>-69</v>
      </c>
      <c r="AH46" s="3">
        <v>-70</v>
      </c>
      <c r="AI46" s="3">
        <v>-71</v>
      </c>
      <c r="AJ46" s="3">
        <v>-73</v>
      </c>
      <c r="AK46" s="3">
        <v>-70</v>
      </c>
      <c r="AL46" s="3">
        <v>-69</v>
      </c>
      <c r="AM46" s="3">
        <v>-69</v>
      </c>
      <c r="AN46" s="3">
        <v>-67</v>
      </c>
      <c r="AO46" s="3">
        <v>-68</v>
      </c>
      <c r="AP46" s="3">
        <v>-69</v>
      </c>
      <c r="AQ46" s="3">
        <v>-72</v>
      </c>
      <c r="AR46" s="3">
        <v>-67</v>
      </c>
      <c r="AS46" s="3">
        <v>-67</v>
      </c>
      <c r="AT46" s="3">
        <v>-67</v>
      </c>
      <c r="AU46" s="3">
        <v>-65</v>
      </c>
      <c r="AV46" s="3">
        <v>-65</v>
      </c>
      <c r="AW46" s="3">
        <v>-67</v>
      </c>
      <c r="AX46" s="3">
        <v>-70</v>
      </c>
      <c r="AY46" s="3">
        <v>-66</v>
      </c>
      <c r="AZ46" s="3">
        <v>-65</v>
      </c>
      <c r="BA46" s="3">
        <v>-65</v>
      </c>
      <c r="BB46" s="3">
        <v>-64</v>
      </c>
      <c r="BC46" s="3">
        <v>-64</v>
      </c>
      <c r="BD46" s="3">
        <v>-66</v>
      </c>
      <c r="BE46" s="3">
        <v>-69</v>
      </c>
      <c r="BF46" s="3">
        <v>-65</v>
      </c>
    </row>
    <row r="47" spans="1:58" x14ac:dyDescent="0.25">
      <c r="A47" s="6"/>
      <c r="B47" s="1" t="s">
        <v>8</v>
      </c>
      <c r="C47" s="3">
        <v>-61</v>
      </c>
      <c r="D47" s="3">
        <v>-61</v>
      </c>
      <c r="E47" s="3">
        <v>-62</v>
      </c>
      <c r="F47" s="3">
        <v>-61</v>
      </c>
      <c r="G47" s="3">
        <v>-64</v>
      </c>
      <c r="H47" s="3">
        <v>-67</v>
      </c>
      <c r="I47" s="3">
        <v>-61</v>
      </c>
      <c r="J47" s="3">
        <v>-64</v>
      </c>
      <c r="K47" s="3">
        <v>-65</v>
      </c>
      <c r="L47" s="3">
        <v>-65</v>
      </c>
      <c r="M47" s="3">
        <v>-66</v>
      </c>
      <c r="N47" s="3">
        <v>-69</v>
      </c>
      <c r="O47" s="3">
        <v>-71</v>
      </c>
      <c r="P47" s="3">
        <v>-65</v>
      </c>
      <c r="Q47" s="3">
        <v>-65</v>
      </c>
      <c r="R47" s="3">
        <v>-64</v>
      </c>
      <c r="S47" s="3">
        <v>-73</v>
      </c>
      <c r="T47" s="3">
        <v>-73</v>
      </c>
      <c r="U47" s="3">
        <v>-78</v>
      </c>
      <c r="V47" s="3">
        <v>-79</v>
      </c>
      <c r="W47" s="3">
        <v>-74</v>
      </c>
      <c r="X47" s="3">
        <v>-74</v>
      </c>
      <c r="Y47" s="3">
        <v>-74</v>
      </c>
      <c r="Z47" s="3">
        <v>-75</v>
      </c>
      <c r="AA47" s="3">
        <v>-75</v>
      </c>
      <c r="AB47" s="3">
        <v>-78</v>
      </c>
      <c r="AC47" s="3">
        <v>-79</v>
      </c>
      <c r="AD47" s="3">
        <v>-74</v>
      </c>
      <c r="AE47" s="3">
        <v>-74</v>
      </c>
      <c r="AF47" s="3">
        <v>-74</v>
      </c>
      <c r="AG47" s="3">
        <v>-74</v>
      </c>
      <c r="AH47" s="3">
        <v>-75</v>
      </c>
      <c r="AI47" s="3">
        <v>-77</v>
      </c>
      <c r="AJ47" s="3">
        <v>-79</v>
      </c>
      <c r="AK47" s="3">
        <v>-73</v>
      </c>
      <c r="AL47" s="3">
        <v>-73</v>
      </c>
      <c r="AM47" s="3">
        <v>-72</v>
      </c>
      <c r="AN47" s="3">
        <v>-72</v>
      </c>
      <c r="AO47" s="3">
        <v>-72</v>
      </c>
      <c r="AP47" s="3">
        <v>-75</v>
      </c>
      <c r="AQ47" s="3">
        <v>-77</v>
      </c>
      <c r="AR47" s="3">
        <v>-71</v>
      </c>
      <c r="AS47" s="3">
        <v>-71</v>
      </c>
      <c r="AT47" s="3">
        <v>-71</v>
      </c>
      <c r="AU47" s="3">
        <v>-71</v>
      </c>
      <c r="AV47" s="3">
        <v>-70</v>
      </c>
      <c r="AW47" s="3">
        <v>-73</v>
      </c>
      <c r="AX47" s="3">
        <v>-76</v>
      </c>
      <c r="AY47" s="3">
        <v>-70</v>
      </c>
      <c r="AZ47" s="3">
        <v>-71</v>
      </c>
      <c r="BA47" s="3">
        <v>-70</v>
      </c>
      <c r="BB47" s="3">
        <v>-70</v>
      </c>
      <c r="BC47" s="3">
        <v>-71</v>
      </c>
      <c r="BD47" s="3">
        <v>-74</v>
      </c>
      <c r="BE47" s="3">
        <v>-75</v>
      </c>
      <c r="BF47" s="3">
        <v>-70</v>
      </c>
    </row>
    <row r="48" spans="1:58" x14ac:dyDescent="0.25">
      <c r="A48" s="6"/>
      <c r="B48" s="1" t="s">
        <v>9</v>
      </c>
      <c r="C48" s="3">
        <v>-56</v>
      </c>
      <c r="D48" s="3">
        <v>-56</v>
      </c>
      <c r="E48" s="3">
        <v>-58</v>
      </c>
      <c r="F48" s="3">
        <v>-56</v>
      </c>
      <c r="G48" s="3">
        <v>-58</v>
      </c>
      <c r="H48" s="3">
        <v>-59</v>
      </c>
      <c r="I48" s="3">
        <v>-51</v>
      </c>
      <c r="J48" s="3">
        <v>-48</v>
      </c>
      <c r="K48" s="3">
        <v>-49</v>
      </c>
      <c r="L48" s="3">
        <v>-50</v>
      </c>
      <c r="M48" s="3">
        <v>-50</v>
      </c>
      <c r="N48" s="3">
        <v>-52</v>
      </c>
      <c r="O48" s="3">
        <v>-54</v>
      </c>
      <c r="P48" s="3">
        <v>-46</v>
      </c>
      <c r="Q48" s="3">
        <v>-48</v>
      </c>
      <c r="R48" s="3">
        <v>-50</v>
      </c>
      <c r="S48" s="3">
        <v>-75</v>
      </c>
      <c r="T48" s="3">
        <v>-74</v>
      </c>
      <c r="U48" s="3">
        <v>-78</v>
      </c>
      <c r="V48" s="3">
        <v>-79</v>
      </c>
      <c r="W48" s="3">
        <v>-75</v>
      </c>
      <c r="X48" s="3">
        <v>-75</v>
      </c>
      <c r="Y48" s="3">
        <v>-77</v>
      </c>
      <c r="Z48" s="3">
        <v>-76</v>
      </c>
      <c r="AA48" s="3">
        <v>-76</v>
      </c>
      <c r="AB48" s="3">
        <v>-77</v>
      </c>
      <c r="AC48" s="3">
        <v>-79</v>
      </c>
      <c r="AD48" s="3">
        <v>-74</v>
      </c>
      <c r="AE48" s="3">
        <v>-75</v>
      </c>
      <c r="AF48" s="3">
        <v>-75</v>
      </c>
      <c r="AG48" s="3">
        <v>-75</v>
      </c>
      <c r="AH48" s="3">
        <v>-75</v>
      </c>
      <c r="AI48" s="3">
        <v>-76</v>
      </c>
      <c r="AJ48" s="3">
        <v>-78</v>
      </c>
      <c r="AK48" s="3">
        <v>-72</v>
      </c>
      <c r="AL48" s="3">
        <v>-73</v>
      </c>
      <c r="AM48" s="3">
        <v>-74</v>
      </c>
      <c r="AN48" s="3">
        <v>-73</v>
      </c>
      <c r="AO48" s="3">
        <v>-73</v>
      </c>
      <c r="AP48" s="3">
        <v>-74</v>
      </c>
      <c r="AQ48" s="3">
        <v>-76</v>
      </c>
      <c r="AR48" s="3">
        <v>-70</v>
      </c>
      <c r="AS48" s="3">
        <v>-71</v>
      </c>
      <c r="AT48" s="3">
        <v>-72</v>
      </c>
      <c r="AU48" s="3">
        <v>-72</v>
      </c>
      <c r="AV48" s="3">
        <v>-71</v>
      </c>
      <c r="AW48" s="3">
        <v>-73</v>
      </c>
      <c r="AX48" s="3">
        <v>-75</v>
      </c>
      <c r="AY48" s="3">
        <v>-69</v>
      </c>
      <c r="AZ48" s="3">
        <v>-70</v>
      </c>
      <c r="BA48" s="3">
        <v>-70</v>
      </c>
      <c r="BB48" s="3">
        <v>-71</v>
      </c>
      <c r="BC48" s="3">
        <v>-71</v>
      </c>
      <c r="BD48" s="3">
        <v>-73</v>
      </c>
      <c r="BE48" s="3">
        <v>-74</v>
      </c>
      <c r="BF48" s="3">
        <v>-68</v>
      </c>
    </row>
    <row r="49" spans="1:58" x14ac:dyDescent="0.25">
      <c r="A49" s="6"/>
      <c r="B49" s="1" t="s">
        <v>10</v>
      </c>
      <c r="C49" s="3">
        <v>-51</v>
      </c>
      <c r="D49" s="3">
        <v>-53</v>
      </c>
      <c r="E49" s="3">
        <v>-54</v>
      </c>
      <c r="F49" s="3">
        <v>-54</v>
      </c>
      <c r="G49" s="3">
        <v>-55</v>
      </c>
      <c r="H49" s="3">
        <v>-57</v>
      </c>
      <c r="I49" s="3">
        <v>-55</v>
      </c>
      <c r="J49" s="3">
        <v>-58</v>
      </c>
      <c r="K49" s="3">
        <v>-59</v>
      </c>
      <c r="L49" s="3">
        <v>-60</v>
      </c>
      <c r="M49" s="3">
        <v>-60</v>
      </c>
      <c r="N49" s="3">
        <v>-61</v>
      </c>
      <c r="O49" s="3">
        <v>-63</v>
      </c>
      <c r="P49" s="3">
        <v>-60</v>
      </c>
      <c r="Q49" s="3">
        <v>-57</v>
      </c>
      <c r="R49" s="3">
        <v>-60</v>
      </c>
      <c r="S49" s="3">
        <v>-76</v>
      </c>
      <c r="T49" s="3">
        <v>-76</v>
      </c>
      <c r="U49" s="3">
        <v>-79</v>
      </c>
      <c r="V49" s="3">
        <v>-81</v>
      </c>
      <c r="W49" s="3">
        <v>-77</v>
      </c>
      <c r="X49" s="3">
        <v>-76</v>
      </c>
      <c r="Y49" s="3">
        <v>-78</v>
      </c>
      <c r="Z49" s="3">
        <v>-78</v>
      </c>
      <c r="AA49" s="3">
        <v>-78</v>
      </c>
      <c r="AB49" s="3">
        <v>-79</v>
      </c>
      <c r="AC49" s="3">
        <v>-81</v>
      </c>
      <c r="AD49" s="3">
        <v>-78</v>
      </c>
      <c r="AE49" s="3">
        <v>-77</v>
      </c>
      <c r="AF49" s="3">
        <v>-77</v>
      </c>
      <c r="AG49" s="3">
        <v>-76</v>
      </c>
      <c r="AH49" s="3">
        <v>-77</v>
      </c>
      <c r="AI49" s="3">
        <v>-78</v>
      </c>
      <c r="AJ49" s="3">
        <v>-80</v>
      </c>
      <c r="AK49" s="3">
        <v>-76</v>
      </c>
      <c r="AL49" s="3">
        <v>-75</v>
      </c>
      <c r="AM49" s="3">
        <v>-75</v>
      </c>
      <c r="AN49" s="3">
        <v>-74</v>
      </c>
      <c r="AO49" s="3">
        <v>-75</v>
      </c>
      <c r="AP49" s="3">
        <v>-76</v>
      </c>
      <c r="AQ49" s="3">
        <v>-78</v>
      </c>
      <c r="AR49" s="3">
        <v>-74</v>
      </c>
      <c r="AS49" s="3">
        <v>-73</v>
      </c>
      <c r="AT49" s="3">
        <v>-73</v>
      </c>
      <c r="AU49" s="3">
        <v>-73</v>
      </c>
      <c r="AV49" s="3">
        <v>-72</v>
      </c>
      <c r="AW49" s="3">
        <v>-73</v>
      </c>
      <c r="AX49" s="3">
        <v>-76</v>
      </c>
      <c r="AY49" s="3">
        <v>-72</v>
      </c>
      <c r="AZ49" s="3">
        <v>-71</v>
      </c>
      <c r="BA49" s="3">
        <v>-71</v>
      </c>
      <c r="BB49" s="3">
        <v>-71</v>
      </c>
      <c r="BC49" s="3">
        <v>-71</v>
      </c>
      <c r="BD49" s="3">
        <v>-73</v>
      </c>
      <c r="BE49" s="3">
        <v>-74</v>
      </c>
      <c r="BF49" s="3">
        <v>-71</v>
      </c>
    </row>
    <row r="50" spans="1:58" x14ac:dyDescent="0.25">
      <c r="A50" s="6"/>
      <c r="B50" s="1" t="s">
        <v>11</v>
      </c>
      <c r="C50" s="3">
        <v>-38</v>
      </c>
      <c r="D50" s="3">
        <v>-40</v>
      </c>
      <c r="E50" s="3">
        <v>-40</v>
      </c>
      <c r="F50" s="3">
        <v>-39</v>
      </c>
      <c r="G50" s="3">
        <v>-46</v>
      </c>
      <c r="H50" s="3">
        <v>-50</v>
      </c>
      <c r="I50" s="3">
        <v>-37</v>
      </c>
      <c r="J50" s="3">
        <v>-27</v>
      </c>
      <c r="K50" s="3">
        <v>-29</v>
      </c>
      <c r="L50" s="3">
        <v>-31</v>
      </c>
      <c r="M50" s="3">
        <v>-30</v>
      </c>
      <c r="N50" s="3">
        <v>-38</v>
      </c>
      <c r="O50" s="3">
        <v>-41</v>
      </c>
      <c r="P50" s="3">
        <v>-31</v>
      </c>
      <c r="Q50" s="3">
        <v>-29</v>
      </c>
      <c r="R50" s="3">
        <v>-28</v>
      </c>
      <c r="S50" s="3">
        <v>-40</v>
      </c>
      <c r="T50" s="3">
        <v>-40</v>
      </c>
      <c r="U50" s="3">
        <v>-50</v>
      </c>
      <c r="V50" s="3">
        <v>-53</v>
      </c>
      <c r="W50" s="3">
        <v>-43</v>
      </c>
      <c r="X50" s="3">
        <v>-41</v>
      </c>
      <c r="Y50" s="3">
        <v>-42</v>
      </c>
      <c r="Z50" s="3">
        <v>-43</v>
      </c>
      <c r="AA50" s="3">
        <v>-43</v>
      </c>
      <c r="AB50" s="3">
        <v>-50</v>
      </c>
      <c r="AC50" s="3">
        <v>-55</v>
      </c>
      <c r="AD50" s="3">
        <v>-45</v>
      </c>
      <c r="AE50" s="3">
        <v>-42</v>
      </c>
      <c r="AF50" s="3">
        <v>-42</v>
      </c>
      <c r="AG50" s="3">
        <v>-41</v>
      </c>
      <c r="AH50" s="3">
        <v>-43</v>
      </c>
      <c r="AI50" s="3">
        <v>-49</v>
      </c>
      <c r="AJ50" s="3">
        <v>-53</v>
      </c>
      <c r="AK50" s="3">
        <v>-42</v>
      </c>
      <c r="AL50" s="3">
        <v>-40</v>
      </c>
      <c r="AM50" s="3">
        <v>-41</v>
      </c>
      <c r="AN50" s="3">
        <v>-39</v>
      </c>
      <c r="AO50" s="3">
        <v>-40</v>
      </c>
      <c r="AP50" s="3">
        <v>-47</v>
      </c>
      <c r="AQ50" s="3">
        <v>-50</v>
      </c>
      <c r="AR50" s="3">
        <v>-41</v>
      </c>
      <c r="AS50" s="3">
        <v>-39</v>
      </c>
      <c r="AT50" s="3">
        <v>-39</v>
      </c>
      <c r="AU50" s="3">
        <v>-40</v>
      </c>
      <c r="AV50" s="3">
        <v>-39</v>
      </c>
      <c r="AW50" s="3">
        <v>-44</v>
      </c>
      <c r="AX50" s="3">
        <v>-49</v>
      </c>
      <c r="AY50" s="3">
        <v>-40</v>
      </c>
      <c r="AZ50" s="3">
        <v>-38</v>
      </c>
      <c r="BA50" s="3">
        <v>-38</v>
      </c>
      <c r="BB50" s="3">
        <v>-39</v>
      </c>
      <c r="BC50" s="3">
        <v>-39</v>
      </c>
      <c r="BD50" s="3">
        <v>-45</v>
      </c>
      <c r="BE50" s="3">
        <v>-46</v>
      </c>
      <c r="BF50" s="3">
        <v>-37</v>
      </c>
    </row>
    <row r="51" spans="1:58" x14ac:dyDescent="0.25">
      <c r="A51" s="6"/>
      <c r="B51" s="1" t="s">
        <v>12</v>
      </c>
      <c r="C51" s="3">
        <v>-55</v>
      </c>
      <c r="D51" s="3">
        <v>-55</v>
      </c>
      <c r="E51" s="3">
        <v>-57</v>
      </c>
      <c r="F51" s="3">
        <v>-54</v>
      </c>
      <c r="G51" s="3">
        <v>-59</v>
      </c>
      <c r="H51" s="3">
        <v>-58</v>
      </c>
      <c r="I51" s="3">
        <v>-54</v>
      </c>
      <c r="J51" s="3">
        <v>-52</v>
      </c>
      <c r="K51" s="3">
        <v>-53</v>
      </c>
      <c r="L51" s="3">
        <v>-54</v>
      </c>
      <c r="M51" s="3">
        <v>-53</v>
      </c>
      <c r="N51" s="3">
        <v>-58</v>
      </c>
      <c r="O51" s="3">
        <v>-57</v>
      </c>
      <c r="P51" s="3">
        <v>-53</v>
      </c>
      <c r="Q51" s="3">
        <v>-53</v>
      </c>
      <c r="R51" s="3">
        <v>-52</v>
      </c>
      <c r="S51" s="3">
        <v>-67</v>
      </c>
      <c r="T51" s="3">
        <v>-66</v>
      </c>
      <c r="U51" s="3">
        <v>-72</v>
      </c>
      <c r="V51" s="3">
        <v>-71</v>
      </c>
      <c r="W51" s="3">
        <v>-68</v>
      </c>
      <c r="X51" s="3">
        <v>-68</v>
      </c>
      <c r="Y51" s="3">
        <v>-68</v>
      </c>
      <c r="Z51" s="3">
        <v>-69</v>
      </c>
      <c r="AA51" s="3">
        <v>-68</v>
      </c>
      <c r="AB51" s="3">
        <v>-72</v>
      </c>
      <c r="AC51" s="3">
        <v>-72</v>
      </c>
      <c r="AD51" s="3">
        <v>-69</v>
      </c>
      <c r="AE51" s="3">
        <v>-68</v>
      </c>
      <c r="AF51" s="3">
        <v>-67</v>
      </c>
      <c r="AG51" s="3">
        <v>-67</v>
      </c>
      <c r="AH51" s="3">
        <v>-68</v>
      </c>
      <c r="AI51" s="3">
        <v>-72</v>
      </c>
      <c r="AJ51" s="3">
        <v>-71</v>
      </c>
      <c r="AK51" s="3">
        <v>-67</v>
      </c>
      <c r="AL51" s="3">
        <v>-66</v>
      </c>
      <c r="AM51" s="3">
        <v>-65</v>
      </c>
      <c r="AN51" s="3">
        <v>-65</v>
      </c>
      <c r="AO51" s="3">
        <v>-65</v>
      </c>
      <c r="AP51" s="3">
        <v>-70</v>
      </c>
      <c r="AQ51" s="3">
        <v>-68</v>
      </c>
      <c r="AR51" s="3">
        <v>-65</v>
      </c>
      <c r="AS51" s="3">
        <v>-65</v>
      </c>
      <c r="AT51" s="3">
        <v>-65</v>
      </c>
      <c r="AU51" s="3">
        <v>-65</v>
      </c>
      <c r="AV51" s="3">
        <v>-64</v>
      </c>
      <c r="AW51" s="3">
        <v>-69</v>
      </c>
      <c r="AX51" s="3">
        <v>-68</v>
      </c>
      <c r="AY51" s="3">
        <v>-65</v>
      </c>
      <c r="AZ51" s="3">
        <v>-64</v>
      </c>
      <c r="BA51" s="3">
        <v>-63</v>
      </c>
      <c r="BB51" s="3">
        <v>-64</v>
      </c>
      <c r="BC51" s="3">
        <v>-64</v>
      </c>
      <c r="BD51" s="3">
        <v>-68</v>
      </c>
      <c r="BE51" s="3">
        <v>-66</v>
      </c>
      <c r="BF51" s="3">
        <v>-63</v>
      </c>
    </row>
    <row r="52" spans="1:58" x14ac:dyDescent="0.25">
      <c r="A52" s="6"/>
      <c r="B52" s="1" t="s">
        <v>13</v>
      </c>
      <c r="C52" s="3">
        <v>-42</v>
      </c>
      <c r="D52" s="3">
        <v>-44</v>
      </c>
      <c r="E52" s="3">
        <v>-43</v>
      </c>
      <c r="F52" s="3">
        <v>-41</v>
      </c>
      <c r="G52" s="3">
        <v>-44</v>
      </c>
      <c r="H52" s="3">
        <v>-47</v>
      </c>
      <c r="I52" s="3">
        <v>-41</v>
      </c>
      <c r="J52" s="3">
        <v>-33</v>
      </c>
      <c r="K52" s="3">
        <v>-33</v>
      </c>
      <c r="L52" s="3">
        <v>-38</v>
      </c>
      <c r="M52" s="3">
        <v>-36</v>
      </c>
      <c r="N52" s="3">
        <v>-38</v>
      </c>
      <c r="O52" s="3">
        <v>-42</v>
      </c>
      <c r="P52" s="3">
        <v>-36</v>
      </c>
      <c r="Q52" s="3">
        <v>-33</v>
      </c>
      <c r="R52" s="3">
        <v>-34</v>
      </c>
      <c r="S52" s="3">
        <v>-55</v>
      </c>
      <c r="T52" s="3">
        <v>-54</v>
      </c>
      <c r="U52" s="3">
        <v>-60</v>
      </c>
      <c r="V52" s="3">
        <v>-64</v>
      </c>
      <c r="W52" s="3">
        <v>-57</v>
      </c>
      <c r="X52" s="3">
        <v>-57</v>
      </c>
      <c r="Y52" s="3">
        <v>-58</v>
      </c>
      <c r="Z52" s="3">
        <v>-57</v>
      </c>
      <c r="AA52" s="3">
        <v>-57</v>
      </c>
      <c r="AB52" s="3">
        <v>-60</v>
      </c>
      <c r="AC52" s="3">
        <v>-64</v>
      </c>
      <c r="AD52" s="3">
        <v>-57</v>
      </c>
      <c r="AE52" s="3">
        <v>-57</v>
      </c>
      <c r="AF52" s="3">
        <v>-56</v>
      </c>
      <c r="AG52" s="3">
        <v>-56</v>
      </c>
      <c r="AH52" s="3">
        <v>-56</v>
      </c>
      <c r="AI52" s="3">
        <v>-58</v>
      </c>
      <c r="AJ52" s="3">
        <v>-62</v>
      </c>
      <c r="AK52" s="3">
        <v>-55</v>
      </c>
      <c r="AL52" s="3">
        <v>-56</v>
      </c>
      <c r="AM52" s="3">
        <v>-54</v>
      </c>
      <c r="AN52" s="3">
        <v>-54</v>
      </c>
      <c r="AO52" s="3">
        <v>-53</v>
      </c>
      <c r="AP52" s="3">
        <v>-56</v>
      </c>
      <c r="AQ52" s="3">
        <v>-60</v>
      </c>
      <c r="AR52" s="3">
        <v>-52</v>
      </c>
      <c r="AS52" s="3">
        <v>-51</v>
      </c>
      <c r="AT52" s="3">
        <v>-51</v>
      </c>
      <c r="AU52" s="3">
        <v>-49</v>
      </c>
      <c r="AV52" s="3">
        <v>-47</v>
      </c>
      <c r="AW52" s="3">
        <v>-50</v>
      </c>
      <c r="AX52" s="3">
        <v>-55</v>
      </c>
      <c r="AY52" s="3">
        <v>-47</v>
      </c>
      <c r="AZ52" s="3">
        <v>-46</v>
      </c>
      <c r="BA52" s="3">
        <v>-47</v>
      </c>
      <c r="BB52" s="3">
        <v>-46</v>
      </c>
      <c r="BC52" s="3">
        <v>-45</v>
      </c>
      <c r="BD52" s="3">
        <v>-49</v>
      </c>
      <c r="BE52" s="3">
        <v>-53</v>
      </c>
      <c r="BF52" s="3">
        <v>-45</v>
      </c>
    </row>
    <row r="53" spans="1:58" x14ac:dyDescent="0.25">
      <c r="A53" s="6"/>
      <c r="B53" s="1" t="s">
        <v>14</v>
      </c>
      <c r="C53" s="3">
        <v>-54</v>
      </c>
      <c r="D53" s="3">
        <v>-55</v>
      </c>
      <c r="E53" s="3">
        <v>-54</v>
      </c>
      <c r="F53" s="3">
        <v>-54</v>
      </c>
      <c r="G53" s="3">
        <v>-55</v>
      </c>
      <c r="H53" s="3">
        <v>-56</v>
      </c>
      <c r="I53" s="3">
        <v>-52</v>
      </c>
      <c r="J53" s="3">
        <v>-46</v>
      </c>
      <c r="K53" s="3">
        <v>-47</v>
      </c>
      <c r="L53" s="3">
        <v>-47</v>
      </c>
      <c r="M53" s="3">
        <v>-47</v>
      </c>
      <c r="N53" s="3">
        <v>-49</v>
      </c>
      <c r="O53" s="3">
        <v>-51</v>
      </c>
      <c r="P53" s="3">
        <v>-47</v>
      </c>
      <c r="Q53" s="3">
        <v>-46</v>
      </c>
      <c r="R53" s="3">
        <v>-46</v>
      </c>
      <c r="S53" s="3">
        <v>-53</v>
      </c>
      <c r="T53" s="3">
        <v>-53</v>
      </c>
      <c r="U53" s="3">
        <v>-58</v>
      </c>
      <c r="V53" s="3">
        <v>-59</v>
      </c>
      <c r="W53" s="3">
        <v>-56</v>
      </c>
      <c r="X53" s="3">
        <v>-55</v>
      </c>
      <c r="Y53" s="3">
        <v>-55</v>
      </c>
      <c r="Z53" s="3">
        <v>-57</v>
      </c>
      <c r="AA53" s="3">
        <v>-56</v>
      </c>
      <c r="AB53" s="3">
        <v>-58</v>
      </c>
      <c r="AC53" s="3">
        <v>-60</v>
      </c>
      <c r="AD53" s="3">
        <v>-57</v>
      </c>
      <c r="AE53" s="3">
        <v>-55</v>
      </c>
      <c r="AF53" s="3">
        <v>-54</v>
      </c>
      <c r="AG53" s="3">
        <v>-53</v>
      </c>
      <c r="AH53" s="3">
        <v>-56</v>
      </c>
      <c r="AI53" s="3">
        <v>-56</v>
      </c>
      <c r="AJ53" s="3">
        <v>-58</v>
      </c>
      <c r="AK53" s="3">
        <v>-54</v>
      </c>
      <c r="AL53" s="3">
        <v>-53</v>
      </c>
      <c r="AM53" s="3">
        <v>-52</v>
      </c>
      <c r="AN53" s="3">
        <v>-52</v>
      </c>
      <c r="AO53" s="3">
        <v>-52</v>
      </c>
      <c r="AP53" s="3">
        <v>-54</v>
      </c>
      <c r="AQ53" s="3">
        <v>-57</v>
      </c>
      <c r="AR53" s="3">
        <v>-51</v>
      </c>
      <c r="AS53" s="3">
        <v>-51</v>
      </c>
      <c r="AT53" s="3">
        <v>-51</v>
      </c>
      <c r="AU53" s="3">
        <v>-50</v>
      </c>
      <c r="AV53" s="3">
        <v>-48</v>
      </c>
      <c r="AW53" s="3">
        <v>-51</v>
      </c>
      <c r="AX53" s="3">
        <v>-53</v>
      </c>
      <c r="AY53" s="3">
        <v>-48</v>
      </c>
      <c r="AZ53" s="3">
        <v>-49</v>
      </c>
      <c r="BA53" s="3">
        <v>-59</v>
      </c>
      <c r="BB53" s="3">
        <v>-57</v>
      </c>
      <c r="BC53" s="3">
        <v>-53</v>
      </c>
      <c r="BD53" s="3">
        <v>-53</v>
      </c>
      <c r="BE53" s="3">
        <v>-53</v>
      </c>
      <c r="BF53" s="3">
        <v>-48</v>
      </c>
    </row>
    <row r="55" spans="1:58" x14ac:dyDescent="0.25">
      <c r="B55" s="2" t="s">
        <v>15</v>
      </c>
      <c r="C55" s="4" t="s">
        <v>16</v>
      </c>
      <c r="D55" s="4" t="s">
        <v>17</v>
      </c>
      <c r="E55" s="4" t="s">
        <v>18</v>
      </c>
      <c r="F55" s="4" t="s">
        <v>19</v>
      </c>
      <c r="G55" s="4" t="s">
        <v>20</v>
      </c>
      <c r="H55" s="4" t="s">
        <v>21</v>
      </c>
      <c r="I55" s="4" t="s">
        <v>22</v>
      </c>
      <c r="J55" s="4" t="s">
        <v>23</v>
      </c>
      <c r="K55" s="4" t="s">
        <v>24</v>
      </c>
      <c r="L55" s="4" t="s">
        <v>25</v>
      </c>
      <c r="M55" s="4" t="s">
        <v>26</v>
      </c>
      <c r="N55" s="4" t="s">
        <v>27</v>
      </c>
      <c r="O55" s="4" t="s">
        <v>28</v>
      </c>
      <c r="P55" s="4" t="s">
        <v>29</v>
      </c>
      <c r="Q55" s="4" t="s">
        <v>30</v>
      </c>
      <c r="R55" s="4" t="s">
        <v>31</v>
      </c>
      <c r="S55" s="4" t="s">
        <v>32</v>
      </c>
      <c r="T55" s="4" t="s">
        <v>33</v>
      </c>
      <c r="U55" s="4" t="s">
        <v>34</v>
      </c>
      <c r="V55" s="4" t="s">
        <v>35</v>
      </c>
      <c r="W55" s="4" t="s">
        <v>36</v>
      </c>
      <c r="X55" s="4" t="s">
        <v>37</v>
      </c>
      <c r="Y55" s="4" t="s">
        <v>38</v>
      </c>
      <c r="Z55" s="4" t="s">
        <v>39</v>
      </c>
      <c r="AA55" s="4" t="s">
        <v>40</v>
      </c>
      <c r="AB55" s="4" t="s">
        <v>41</v>
      </c>
      <c r="AC55" s="4" t="s">
        <v>42</v>
      </c>
      <c r="AD55" s="4" t="s">
        <v>43</v>
      </c>
      <c r="AE55" s="4" t="s">
        <v>44</v>
      </c>
      <c r="AF55" s="4" t="s">
        <v>45</v>
      </c>
      <c r="AG55" s="4" t="s">
        <v>46</v>
      </c>
      <c r="AH55" s="4" t="s">
        <v>47</v>
      </c>
      <c r="AI55" s="4" t="s">
        <v>48</v>
      </c>
      <c r="AJ55" s="4" t="s">
        <v>49</v>
      </c>
      <c r="AK55" s="4" t="s">
        <v>50</v>
      </c>
      <c r="AL55" s="4" t="s">
        <v>51</v>
      </c>
      <c r="AM55" s="4" t="s">
        <v>52</v>
      </c>
      <c r="AN55" s="4" t="s">
        <v>53</v>
      </c>
      <c r="AO55" s="4" t="s">
        <v>54</v>
      </c>
      <c r="AP55" s="4" t="s">
        <v>55</v>
      </c>
      <c r="AQ55" s="4" t="s">
        <v>56</v>
      </c>
      <c r="AR55" s="4" t="s">
        <v>57</v>
      </c>
      <c r="AS55" s="4" t="s">
        <v>58</v>
      </c>
      <c r="AT55" s="4" t="s">
        <v>59</v>
      </c>
      <c r="AU55" s="4" t="s">
        <v>60</v>
      </c>
      <c r="AV55" s="4" t="s">
        <v>61</v>
      </c>
      <c r="AW55" s="4" t="s">
        <v>62</v>
      </c>
      <c r="AX55" s="4" t="s">
        <v>63</v>
      </c>
      <c r="AY55" s="4" t="s">
        <v>64</v>
      </c>
      <c r="AZ55" s="4" t="s">
        <v>65</v>
      </c>
      <c r="BA55" s="4" t="s">
        <v>66</v>
      </c>
      <c r="BB55" s="4" t="s">
        <v>67</v>
      </c>
      <c r="BC55" s="4" t="s">
        <v>68</v>
      </c>
      <c r="BD55" s="4" t="s">
        <v>69</v>
      </c>
      <c r="BE55" s="4" t="s">
        <v>70</v>
      </c>
      <c r="BF55" s="4" t="s">
        <v>71</v>
      </c>
    </row>
    <row r="56" spans="1:58" x14ac:dyDescent="0.25">
      <c r="A56" s="6" t="s">
        <v>75</v>
      </c>
      <c r="B56" s="1" t="s">
        <v>0</v>
      </c>
      <c r="C56" s="3">
        <v>-55</v>
      </c>
      <c r="D56" s="3">
        <v>-57</v>
      </c>
      <c r="E56" s="3">
        <v>-60</v>
      </c>
      <c r="F56" s="3">
        <v>-56</v>
      </c>
      <c r="G56" s="3">
        <v>-52</v>
      </c>
      <c r="H56" s="3">
        <v>-32</v>
      </c>
      <c r="I56" s="3">
        <v>-54</v>
      </c>
      <c r="J56" s="3">
        <v>-56</v>
      </c>
      <c r="K56" s="3">
        <v>-55</v>
      </c>
      <c r="L56" s="3">
        <v>-56</v>
      </c>
      <c r="M56" s="3">
        <v>-60</v>
      </c>
      <c r="N56" s="3">
        <v>-57</v>
      </c>
      <c r="O56" s="3">
        <v>-36</v>
      </c>
      <c r="P56" s="3">
        <v>-53</v>
      </c>
      <c r="Q56" s="3">
        <v>-58</v>
      </c>
      <c r="R56" s="3">
        <v>-52</v>
      </c>
      <c r="S56" s="3">
        <v>-54</v>
      </c>
      <c r="T56" s="3">
        <v>-53</v>
      </c>
      <c r="U56" s="3">
        <v>-51</v>
      </c>
      <c r="V56" s="3">
        <v>-33</v>
      </c>
      <c r="W56" s="3">
        <v>-51</v>
      </c>
      <c r="X56" s="3">
        <v>-52</v>
      </c>
      <c r="Y56" s="3">
        <v>-53</v>
      </c>
      <c r="Z56" s="3">
        <v>-53</v>
      </c>
      <c r="AA56" s="3">
        <v>-52</v>
      </c>
      <c r="AB56" s="3">
        <v>-52</v>
      </c>
      <c r="AC56" s="3">
        <v>-32</v>
      </c>
      <c r="AD56" s="3">
        <v>-51</v>
      </c>
      <c r="AE56" s="3">
        <v>-51</v>
      </c>
      <c r="AF56" s="3">
        <v>-51</v>
      </c>
      <c r="AG56" s="3">
        <v>-50</v>
      </c>
      <c r="AH56" s="3">
        <v>-54</v>
      </c>
      <c r="AI56" s="3">
        <v>-47</v>
      </c>
      <c r="AJ56" s="3">
        <v>-28</v>
      </c>
      <c r="AK56" s="3">
        <v>-44</v>
      </c>
      <c r="AL56" s="3">
        <v>-45</v>
      </c>
      <c r="AM56" s="3">
        <v>-43</v>
      </c>
      <c r="AN56" s="3">
        <v>-43</v>
      </c>
      <c r="AO56" s="3">
        <v>-42</v>
      </c>
      <c r="AP56" s="3">
        <v>-44</v>
      </c>
      <c r="AQ56" s="3">
        <v>-21</v>
      </c>
      <c r="AR56" s="3">
        <v>-39</v>
      </c>
      <c r="AS56" s="3">
        <v>-40</v>
      </c>
      <c r="AT56" s="3">
        <v>-39</v>
      </c>
      <c r="AU56" s="3">
        <v>-39</v>
      </c>
      <c r="AV56" s="3">
        <v>-38</v>
      </c>
      <c r="AW56" s="3">
        <v>-35</v>
      </c>
      <c r="AX56" s="3">
        <v>-17</v>
      </c>
      <c r="AY56" s="3">
        <v>-34</v>
      </c>
      <c r="AZ56" s="3">
        <v>-35</v>
      </c>
      <c r="BA56" s="3">
        <v>-34</v>
      </c>
      <c r="BB56" s="3">
        <v>-33</v>
      </c>
      <c r="BC56" s="3">
        <v>-31</v>
      </c>
      <c r="BD56" s="3">
        <v>-31</v>
      </c>
      <c r="BE56" s="3">
        <v>-11</v>
      </c>
      <c r="BF56" s="3">
        <v>-42</v>
      </c>
    </row>
    <row r="57" spans="1:58" x14ac:dyDescent="0.25">
      <c r="A57" s="6"/>
      <c r="B57" s="1" t="s">
        <v>1</v>
      </c>
      <c r="C57" s="3">
        <v>-44</v>
      </c>
      <c r="D57" s="3">
        <v>-44</v>
      </c>
      <c r="E57" s="3">
        <v>-47</v>
      </c>
      <c r="F57" s="3">
        <v>-42</v>
      </c>
      <c r="G57" s="3">
        <v>-38</v>
      </c>
      <c r="H57" s="3">
        <v>-23</v>
      </c>
      <c r="I57" s="3">
        <v>-42</v>
      </c>
      <c r="J57" s="3">
        <v>-42</v>
      </c>
      <c r="K57" s="3">
        <v>-41</v>
      </c>
      <c r="L57" s="3">
        <v>-44</v>
      </c>
      <c r="M57" s="3">
        <v>-45</v>
      </c>
      <c r="N57" s="3">
        <v>-41</v>
      </c>
      <c r="O57" s="3">
        <v>-26</v>
      </c>
      <c r="P57" s="3">
        <v>-41</v>
      </c>
      <c r="Q57" s="3">
        <v>-44</v>
      </c>
      <c r="R57" s="3">
        <v>-39</v>
      </c>
      <c r="S57" s="3">
        <v>-41</v>
      </c>
      <c r="T57" s="3">
        <v>-41</v>
      </c>
      <c r="U57" s="3">
        <v>-39</v>
      </c>
      <c r="V57" s="3">
        <v>-27</v>
      </c>
      <c r="W57" s="3">
        <v>-38</v>
      </c>
      <c r="X57" s="3">
        <v>-40</v>
      </c>
      <c r="Y57" s="3">
        <v>-37</v>
      </c>
      <c r="Z57" s="3">
        <v>-40</v>
      </c>
      <c r="AA57" s="3">
        <v>-37</v>
      </c>
      <c r="AB57" s="3">
        <v>-36</v>
      </c>
      <c r="AC57" s="3">
        <v>-24</v>
      </c>
      <c r="AD57" s="3">
        <v>-36</v>
      </c>
      <c r="AE57" s="3">
        <v>-38</v>
      </c>
      <c r="AF57" s="3">
        <v>-35</v>
      </c>
      <c r="AG57" s="3">
        <v>-36</v>
      </c>
      <c r="AH57" s="3">
        <v>-42</v>
      </c>
      <c r="AI57" s="3">
        <v>-33</v>
      </c>
      <c r="AJ57" s="3">
        <v>-21</v>
      </c>
      <c r="AK57" s="3">
        <v>-32</v>
      </c>
      <c r="AL57" s="3">
        <v>-35</v>
      </c>
      <c r="AM57" s="3">
        <v>-30</v>
      </c>
      <c r="AN57" s="3">
        <v>-34</v>
      </c>
      <c r="AO57" s="3">
        <v>-27</v>
      </c>
      <c r="AP57" s="3">
        <v>-28</v>
      </c>
      <c r="AQ57" s="3">
        <v>-15</v>
      </c>
      <c r="AR57" s="3">
        <v>-26</v>
      </c>
      <c r="AS57" s="3">
        <v>-27</v>
      </c>
      <c r="AT57" s="3">
        <v>-23</v>
      </c>
      <c r="AU57" s="3">
        <v>-25</v>
      </c>
      <c r="AV57" s="3">
        <v>-22</v>
      </c>
      <c r="AW57" s="3">
        <v>-20</v>
      </c>
      <c r="AX57" s="3">
        <v>-10</v>
      </c>
      <c r="AY57" s="3">
        <v>-20</v>
      </c>
      <c r="AZ57" s="3">
        <v>-22</v>
      </c>
      <c r="BA57" s="3">
        <v>-18</v>
      </c>
      <c r="BB57" s="3">
        <v>-22</v>
      </c>
      <c r="BC57" s="3">
        <v>-19</v>
      </c>
      <c r="BD57" s="3">
        <v>-19</v>
      </c>
      <c r="BE57" s="3">
        <v>-8</v>
      </c>
      <c r="BF57" s="3">
        <v>-29</v>
      </c>
    </row>
    <row r="58" spans="1:58" x14ac:dyDescent="0.25">
      <c r="A58" s="6"/>
      <c r="B58" s="1" t="s">
        <v>2</v>
      </c>
      <c r="C58" s="3">
        <v>-83</v>
      </c>
      <c r="D58" s="3">
        <v>-83</v>
      </c>
      <c r="E58" s="3">
        <v>-84</v>
      </c>
      <c r="F58" s="3">
        <v>-82</v>
      </c>
      <c r="G58" s="3">
        <v>-78</v>
      </c>
      <c r="H58" s="3">
        <v>-67</v>
      </c>
      <c r="I58" s="3">
        <v>-84</v>
      </c>
      <c r="J58" s="3">
        <v>-82</v>
      </c>
      <c r="K58" s="3">
        <v>-82</v>
      </c>
      <c r="L58" s="3">
        <v>-83</v>
      </c>
      <c r="M58" s="3">
        <v>-85</v>
      </c>
      <c r="N58" s="3">
        <v>-80</v>
      </c>
      <c r="O58" s="3">
        <v>-69</v>
      </c>
      <c r="P58" s="3">
        <v>-82</v>
      </c>
      <c r="Q58" s="3">
        <v>-84</v>
      </c>
      <c r="R58" s="3">
        <v>-81</v>
      </c>
      <c r="S58" s="3">
        <v>-82</v>
      </c>
      <c r="T58" s="3">
        <v>-81</v>
      </c>
      <c r="U58" s="3">
        <v>-78</v>
      </c>
      <c r="V58" s="3">
        <v>-69</v>
      </c>
      <c r="W58" s="3">
        <v>-81</v>
      </c>
      <c r="X58" s="3">
        <v>-82</v>
      </c>
      <c r="Y58" s="3">
        <v>-82</v>
      </c>
      <c r="Z58" s="3">
        <v>-82</v>
      </c>
      <c r="AA58" s="3">
        <v>-81</v>
      </c>
      <c r="AB58" s="3">
        <v>-79</v>
      </c>
      <c r="AC58" s="3">
        <v>-68</v>
      </c>
      <c r="AD58" s="3">
        <v>-80</v>
      </c>
      <c r="AE58" s="3">
        <v>-81</v>
      </c>
      <c r="AF58" s="3">
        <v>-81</v>
      </c>
      <c r="AG58" s="3">
        <v>-81</v>
      </c>
      <c r="AH58" s="3">
        <v>-81</v>
      </c>
      <c r="AI58" s="3">
        <v>-77</v>
      </c>
      <c r="AJ58" s="3">
        <v>-67</v>
      </c>
      <c r="AK58" s="3">
        <v>-75</v>
      </c>
      <c r="AL58" s="3">
        <v>-75</v>
      </c>
      <c r="AM58" s="3">
        <v>-73</v>
      </c>
      <c r="AN58" s="3">
        <v>-77</v>
      </c>
      <c r="AO58" s="3">
        <v>-72</v>
      </c>
      <c r="AP58" s="3">
        <v>-70</v>
      </c>
      <c r="AQ58" s="3">
        <v>-59</v>
      </c>
      <c r="AR58" s="3">
        <v>-70</v>
      </c>
      <c r="AS58" s="3">
        <v>-71</v>
      </c>
      <c r="AT58" s="3">
        <v>-70</v>
      </c>
      <c r="AU58" s="3">
        <v>-70</v>
      </c>
      <c r="AV58" s="3">
        <v>-68</v>
      </c>
      <c r="AW58" s="3">
        <v>-64</v>
      </c>
      <c r="AX58" s="3">
        <v>-54</v>
      </c>
      <c r="AY58" s="3">
        <v>-63</v>
      </c>
      <c r="AZ58" s="3">
        <v>-60</v>
      </c>
      <c r="BA58" s="3">
        <v>-59</v>
      </c>
      <c r="BB58" s="3">
        <v>-58</v>
      </c>
      <c r="BC58" s="3">
        <v>-57</v>
      </c>
      <c r="BD58" s="3">
        <v>-52</v>
      </c>
      <c r="BE58" s="3">
        <v>-43</v>
      </c>
      <c r="BF58" s="3">
        <v>-66</v>
      </c>
    </row>
    <row r="59" spans="1:58" x14ac:dyDescent="0.25">
      <c r="A59" s="6"/>
      <c r="B59" s="1" t="s">
        <v>3</v>
      </c>
      <c r="C59" s="3">
        <v>-73</v>
      </c>
      <c r="D59" s="3">
        <v>-73</v>
      </c>
      <c r="E59" s="3">
        <v>-75</v>
      </c>
      <c r="F59" s="3">
        <v>-71</v>
      </c>
      <c r="G59" s="3">
        <v>-69</v>
      </c>
      <c r="H59" s="3">
        <v>-55</v>
      </c>
      <c r="I59" s="3">
        <v>-74</v>
      </c>
      <c r="J59" s="3">
        <v>-72</v>
      </c>
      <c r="K59" s="3">
        <v>-73</v>
      </c>
      <c r="L59" s="3">
        <v>-73</v>
      </c>
      <c r="M59" s="3">
        <v>-74</v>
      </c>
      <c r="N59" s="3">
        <v>-73</v>
      </c>
      <c r="O59" s="3">
        <v>-57</v>
      </c>
      <c r="P59" s="3">
        <v>-72</v>
      </c>
      <c r="Q59" s="3">
        <v>-74</v>
      </c>
      <c r="R59" s="3">
        <v>-70</v>
      </c>
      <c r="S59" s="3">
        <v>-71</v>
      </c>
      <c r="T59" s="3">
        <v>-70</v>
      </c>
      <c r="U59" s="3">
        <v>-68</v>
      </c>
      <c r="V59" s="3">
        <v>-54</v>
      </c>
      <c r="W59" s="3">
        <v>-69</v>
      </c>
      <c r="X59" s="3">
        <v>-69</v>
      </c>
      <c r="Y59" s="3">
        <v>-69</v>
      </c>
      <c r="Z59" s="3">
        <v>-69</v>
      </c>
      <c r="AA59" s="3">
        <v>-68</v>
      </c>
      <c r="AB59" s="3">
        <v>-67</v>
      </c>
      <c r="AC59" s="3">
        <v>-47</v>
      </c>
      <c r="AD59" s="3">
        <v>-65</v>
      </c>
      <c r="AE59" s="3">
        <v>-65</v>
      </c>
      <c r="AF59" s="3">
        <v>-65</v>
      </c>
      <c r="AG59" s="3">
        <v>-64</v>
      </c>
      <c r="AH59" s="3">
        <v>-64</v>
      </c>
      <c r="AI59" s="3">
        <v>-60</v>
      </c>
      <c r="AJ59" s="3">
        <v>-46</v>
      </c>
      <c r="AK59" s="3">
        <v>-60</v>
      </c>
      <c r="AL59" s="3">
        <v>-61</v>
      </c>
      <c r="AM59" s="3">
        <v>-60</v>
      </c>
      <c r="AN59" s="3">
        <v>-61</v>
      </c>
      <c r="AO59" s="3">
        <v>-60</v>
      </c>
      <c r="AP59" s="3">
        <v>-60</v>
      </c>
      <c r="AQ59" s="3">
        <v>-43</v>
      </c>
      <c r="AR59" s="3">
        <v>-60</v>
      </c>
      <c r="AS59" s="3">
        <v>-60</v>
      </c>
      <c r="AT59" s="3">
        <v>-59</v>
      </c>
      <c r="AU59" s="3">
        <v>-59</v>
      </c>
      <c r="AV59" s="3">
        <v>-57</v>
      </c>
      <c r="AW59" s="3">
        <v>-53</v>
      </c>
      <c r="AX59" s="3">
        <v>-37</v>
      </c>
      <c r="AY59" s="3">
        <v>-54</v>
      </c>
      <c r="AZ59" s="3">
        <v>-49</v>
      </c>
      <c r="BA59" s="3">
        <v>-47</v>
      </c>
      <c r="BB59" s="3">
        <v>-46</v>
      </c>
      <c r="BC59" s="3">
        <v>-44</v>
      </c>
      <c r="BD59" s="3">
        <v>-43</v>
      </c>
      <c r="BE59" s="3">
        <v>-25</v>
      </c>
      <c r="BF59" s="3">
        <v>-49</v>
      </c>
    </row>
    <row r="60" spans="1:58" x14ac:dyDescent="0.25">
      <c r="A60" s="6"/>
      <c r="B60" s="1" t="s">
        <v>4</v>
      </c>
      <c r="C60" s="3">
        <v>-73</v>
      </c>
      <c r="D60" s="3">
        <v>-74</v>
      </c>
      <c r="E60" s="3">
        <v>-74</v>
      </c>
      <c r="F60" s="3">
        <v>-72</v>
      </c>
      <c r="G60" s="3">
        <v>-67</v>
      </c>
      <c r="H60" s="3">
        <v>-47</v>
      </c>
      <c r="I60" s="3">
        <v>-73</v>
      </c>
      <c r="J60" s="3">
        <v>-72</v>
      </c>
      <c r="K60" s="3">
        <v>-73</v>
      </c>
      <c r="L60" s="3">
        <v>-72</v>
      </c>
      <c r="M60" s="3">
        <v>-72</v>
      </c>
      <c r="N60" s="3">
        <v>-68</v>
      </c>
      <c r="O60" s="3">
        <v>-47</v>
      </c>
      <c r="P60" s="3">
        <v>-71</v>
      </c>
      <c r="Q60" s="3">
        <v>-73</v>
      </c>
      <c r="R60" s="3">
        <v>-70</v>
      </c>
      <c r="S60" s="3">
        <v>-70</v>
      </c>
      <c r="T60" s="3">
        <v>-70</v>
      </c>
      <c r="U60" s="3">
        <v>-64</v>
      </c>
      <c r="V60" s="3">
        <v>-44</v>
      </c>
      <c r="W60" s="3">
        <v>-67</v>
      </c>
      <c r="X60" s="3">
        <v>-68</v>
      </c>
      <c r="Y60" s="3">
        <v>-69</v>
      </c>
      <c r="Z60" s="3">
        <v>-68</v>
      </c>
      <c r="AA60" s="3">
        <v>-67</v>
      </c>
      <c r="AB60" s="3">
        <v>-63</v>
      </c>
      <c r="AC60" s="3">
        <v>-42</v>
      </c>
      <c r="AD60" s="3">
        <v>-66</v>
      </c>
      <c r="AE60" s="3">
        <v>-66</v>
      </c>
      <c r="AF60" s="3">
        <v>-66</v>
      </c>
      <c r="AG60" s="3">
        <v>-65</v>
      </c>
      <c r="AH60" s="3">
        <v>-65</v>
      </c>
      <c r="AI60" s="3">
        <v>-59</v>
      </c>
      <c r="AJ60" s="3">
        <v>-39</v>
      </c>
      <c r="AK60" s="3">
        <v>-59</v>
      </c>
      <c r="AL60" s="3">
        <v>-58</v>
      </c>
      <c r="AM60" s="3">
        <v>-57</v>
      </c>
      <c r="AN60" s="3">
        <v>-56</v>
      </c>
      <c r="AO60" s="3">
        <v>-53</v>
      </c>
      <c r="AP60" s="3">
        <v>-48</v>
      </c>
      <c r="AQ60" s="3">
        <v>-33</v>
      </c>
      <c r="AR60" s="3">
        <v>-50</v>
      </c>
      <c r="AS60" s="3">
        <v>-51</v>
      </c>
      <c r="AT60" s="3">
        <v>-50</v>
      </c>
      <c r="AU60" s="3">
        <v>-49</v>
      </c>
      <c r="AV60" s="3">
        <v>-47</v>
      </c>
      <c r="AW60" s="3">
        <v>-41</v>
      </c>
      <c r="AX60" s="3">
        <v>-28</v>
      </c>
      <c r="AY60" s="3">
        <v>-44</v>
      </c>
      <c r="AZ60" s="3">
        <v>-45</v>
      </c>
      <c r="BA60" s="3">
        <v>-44</v>
      </c>
      <c r="BB60" s="3">
        <v>-42</v>
      </c>
      <c r="BC60" s="3">
        <v>-41</v>
      </c>
      <c r="BD60" s="3">
        <v>-36</v>
      </c>
      <c r="BE60" s="3">
        <v>-24</v>
      </c>
      <c r="BF60" s="3">
        <v>-48</v>
      </c>
    </row>
    <row r="61" spans="1:58" x14ac:dyDescent="0.25">
      <c r="A61" s="6"/>
      <c r="B61" s="1" t="s">
        <v>5</v>
      </c>
      <c r="C61" s="3">
        <v>-75</v>
      </c>
      <c r="D61" s="3">
        <v>-76</v>
      </c>
      <c r="E61" s="3">
        <v>-75</v>
      </c>
      <c r="F61" s="3">
        <v>-74</v>
      </c>
      <c r="G61" s="3">
        <v>-64</v>
      </c>
      <c r="H61" s="3">
        <v>-44</v>
      </c>
      <c r="I61" s="3">
        <v>-75</v>
      </c>
      <c r="J61" s="3">
        <v>-74</v>
      </c>
      <c r="K61" s="3">
        <v>-74</v>
      </c>
      <c r="L61" s="3">
        <v>-74</v>
      </c>
      <c r="M61" s="3">
        <v>-76</v>
      </c>
      <c r="N61" s="3">
        <v>-67</v>
      </c>
      <c r="O61" s="3">
        <v>-44</v>
      </c>
      <c r="P61" s="3">
        <v>-73</v>
      </c>
      <c r="Q61" s="3">
        <v>-75</v>
      </c>
      <c r="R61" s="3">
        <v>-72</v>
      </c>
      <c r="S61" s="3">
        <v>-72</v>
      </c>
      <c r="T61" s="3">
        <v>-71</v>
      </c>
      <c r="U61" s="3">
        <v>-62</v>
      </c>
      <c r="V61" s="3">
        <v>-42</v>
      </c>
      <c r="W61" s="3">
        <v>-70</v>
      </c>
      <c r="X61" s="3">
        <v>-71</v>
      </c>
      <c r="Y61" s="3">
        <v>-71</v>
      </c>
      <c r="Z61" s="3">
        <v>-70</v>
      </c>
      <c r="AA61" s="3">
        <v>-69</v>
      </c>
      <c r="AB61" s="3">
        <v>-62</v>
      </c>
      <c r="AC61" s="3">
        <v>-39</v>
      </c>
      <c r="AD61" s="3">
        <v>-68</v>
      </c>
      <c r="AE61" s="3">
        <v>-68</v>
      </c>
      <c r="AF61" s="3">
        <v>-68</v>
      </c>
      <c r="AG61" s="3">
        <v>-67</v>
      </c>
      <c r="AH61" s="3">
        <v>-72</v>
      </c>
      <c r="AI61" s="3">
        <v>-54</v>
      </c>
      <c r="AJ61" s="3">
        <v>-34</v>
      </c>
      <c r="AK61" s="3">
        <v>-57</v>
      </c>
      <c r="AL61" s="3">
        <v>-57</v>
      </c>
      <c r="AM61" s="3">
        <v>-55</v>
      </c>
      <c r="AN61" s="3">
        <v>-55</v>
      </c>
      <c r="AO61" s="3">
        <v>-53</v>
      </c>
      <c r="AP61" s="3">
        <v>-43</v>
      </c>
      <c r="AQ61" s="3">
        <v>-24</v>
      </c>
      <c r="AR61" s="3">
        <v>-51</v>
      </c>
      <c r="AS61" s="3">
        <v>-52</v>
      </c>
      <c r="AT61" s="3">
        <v>-51</v>
      </c>
      <c r="AU61" s="3">
        <v>-51</v>
      </c>
      <c r="AV61" s="3">
        <v>-49</v>
      </c>
      <c r="AW61" s="3">
        <v>-33</v>
      </c>
      <c r="AX61" s="3">
        <v>-20</v>
      </c>
      <c r="AY61" s="3">
        <v>-47</v>
      </c>
      <c r="AZ61" s="3">
        <v>-48</v>
      </c>
      <c r="BA61" s="3">
        <v>-47</v>
      </c>
      <c r="BB61" s="3">
        <v>-46</v>
      </c>
      <c r="BC61" s="3">
        <v>-45</v>
      </c>
      <c r="BD61" s="3">
        <v>-33</v>
      </c>
      <c r="BE61" s="3">
        <v>-40</v>
      </c>
      <c r="BF61" s="3">
        <v>-57</v>
      </c>
    </row>
    <row r="62" spans="1:58" x14ac:dyDescent="0.25">
      <c r="A62" s="6"/>
      <c r="B62" s="1" t="s">
        <v>6</v>
      </c>
      <c r="C62" s="3">
        <v>-63</v>
      </c>
      <c r="D62" s="3">
        <v>-64</v>
      </c>
      <c r="E62" s="3">
        <v>-63</v>
      </c>
      <c r="F62" s="3">
        <v>-62</v>
      </c>
      <c r="G62" s="3">
        <v>-54</v>
      </c>
      <c r="H62" s="3">
        <v>-25</v>
      </c>
      <c r="I62" s="3">
        <v>-61</v>
      </c>
      <c r="J62" s="3">
        <v>-63</v>
      </c>
      <c r="K62" s="3">
        <v>-63</v>
      </c>
      <c r="L62" s="3">
        <v>-64</v>
      </c>
      <c r="M62" s="3">
        <v>-67</v>
      </c>
      <c r="N62" s="3">
        <v>-56</v>
      </c>
      <c r="O62" s="3">
        <v>-20</v>
      </c>
      <c r="P62" s="3">
        <v>-59</v>
      </c>
      <c r="Q62" s="3">
        <v>-68</v>
      </c>
      <c r="R62" s="3">
        <v>-60</v>
      </c>
      <c r="S62" s="3">
        <v>-59</v>
      </c>
      <c r="T62" s="3">
        <v>-58</v>
      </c>
      <c r="U62" s="3">
        <v>-50</v>
      </c>
      <c r="V62" s="3">
        <v>-16</v>
      </c>
      <c r="W62" s="3">
        <v>-53</v>
      </c>
      <c r="X62" s="3">
        <v>-55</v>
      </c>
      <c r="Y62" s="3">
        <v>-55</v>
      </c>
      <c r="Z62" s="3">
        <v>-55</v>
      </c>
      <c r="AA62" s="3">
        <v>-54</v>
      </c>
      <c r="AB62" s="3">
        <v>-48</v>
      </c>
      <c r="AC62" s="3">
        <v>-14</v>
      </c>
      <c r="AD62" s="3">
        <v>-49</v>
      </c>
      <c r="AE62" s="3">
        <v>-52</v>
      </c>
      <c r="AF62" s="3">
        <v>-51</v>
      </c>
      <c r="AG62" s="3">
        <v>-50</v>
      </c>
      <c r="AH62" s="3">
        <v>-58</v>
      </c>
      <c r="AI62" s="3">
        <v>-41</v>
      </c>
      <c r="AJ62" s="3">
        <v>-14</v>
      </c>
      <c r="AK62" s="3">
        <v>-41</v>
      </c>
      <c r="AL62" s="3">
        <v>-43</v>
      </c>
      <c r="AM62" s="3">
        <v>-41</v>
      </c>
      <c r="AN62" s="3">
        <v>-41</v>
      </c>
      <c r="AO62" s="3">
        <v>-38</v>
      </c>
      <c r="AP62" s="3">
        <v>-33</v>
      </c>
      <c r="AQ62" s="3">
        <v>-22</v>
      </c>
      <c r="AR62" s="3">
        <v>-34</v>
      </c>
      <c r="AS62" s="3">
        <v>-37</v>
      </c>
      <c r="AT62" s="3">
        <v>-36</v>
      </c>
      <c r="AU62" s="3">
        <v>-35</v>
      </c>
      <c r="AV62" s="3">
        <v>-33</v>
      </c>
      <c r="AW62" s="3">
        <v>-24</v>
      </c>
      <c r="AX62" s="3">
        <v>-19</v>
      </c>
      <c r="AY62" s="3">
        <v>-30</v>
      </c>
      <c r="AZ62" s="3">
        <v>-32</v>
      </c>
      <c r="BA62" s="3">
        <v>-31</v>
      </c>
      <c r="BB62" s="3">
        <v>-30</v>
      </c>
      <c r="BC62" s="3">
        <v>-28</v>
      </c>
      <c r="BD62" s="3">
        <v>-23</v>
      </c>
      <c r="BE62" s="3">
        <v>-12</v>
      </c>
      <c r="BF62" s="3">
        <v>-30</v>
      </c>
    </row>
    <row r="63" spans="1:58" x14ac:dyDescent="0.25">
      <c r="A63" s="6"/>
      <c r="B63" s="1" t="s">
        <v>7</v>
      </c>
      <c r="C63" s="3">
        <v>-62</v>
      </c>
      <c r="D63" s="3">
        <v>-64</v>
      </c>
      <c r="E63" s="3">
        <v>-65</v>
      </c>
      <c r="F63" s="3">
        <v>-61</v>
      </c>
      <c r="G63" s="3">
        <v>-58</v>
      </c>
      <c r="H63" s="3">
        <v>-39</v>
      </c>
      <c r="I63" s="3">
        <v>-64</v>
      </c>
      <c r="J63" s="3">
        <v>-62</v>
      </c>
      <c r="K63" s="3">
        <v>-63</v>
      </c>
      <c r="L63" s="3">
        <v>-64</v>
      </c>
      <c r="M63" s="3">
        <v>-65</v>
      </c>
      <c r="N63" s="3">
        <v>-62</v>
      </c>
      <c r="O63" s="3">
        <v>-42</v>
      </c>
      <c r="P63" s="3">
        <v>-61</v>
      </c>
      <c r="Q63" s="3">
        <v>-63</v>
      </c>
      <c r="R63" s="3">
        <v>-58</v>
      </c>
      <c r="S63" s="3">
        <v>-60</v>
      </c>
      <c r="T63" s="3">
        <v>-59</v>
      </c>
      <c r="U63" s="3">
        <v>-57</v>
      </c>
      <c r="V63" s="3">
        <v>-40</v>
      </c>
      <c r="W63" s="3">
        <v>-58</v>
      </c>
      <c r="X63" s="3">
        <v>-58</v>
      </c>
      <c r="Y63" s="3">
        <v>-57</v>
      </c>
      <c r="Z63" s="3">
        <v>-58</v>
      </c>
      <c r="AA63" s="3">
        <v>-57</v>
      </c>
      <c r="AB63" s="3">
        <v>-56</v>
      </c>
      <c r="AC63" s="3">
        <v>-38</v>
      </c>
      <c r="AD63" s="3">
        <v>-57</v>
      </c>
      <c r="AE63" s="3">
        <v>-57</v>
      </c>
      <c r="AF63" s="3">
        <v>-55</v>
      </c>
      <c r="AG63" s="3">
        <v>-55</v>
      </c>
      <c r="AH63" s="3">
        <v>-55</v>
      </c>
      <c r="AI63" s="3">
        <v>-52</v>
      </c>
      <c r="AJ63" s="3">
        <v>-35</v>
      </c>
      <c r="AK63" s="3">
        <v>-51</v>
      </c>
      <c r="AL63" s="3">
        <v>-51</v>
      </c>
      <c r="AM63" s="3">
        <v>-49</v>
      </c>
      <c r="AN63" s="3">
        <v>-53</v>
      </c>
      <c r="AO63" s="3">
        <v>-48</v>
      </c>
      <c r="AP63" s="3">
        <v>-49</v>
      </c>
      <c r="AQ63" s="3">
        <v>-29</v>
      </c>
      <c r="AR63" s="3">
        <v>-47</v>
      </c>
      <c r="AS63" s="3">
        <v>-47</v>
      </c>
      <c r="AT63" s="3">
        <v>-45</v>
      </c>
      <c r="AU63" s="3">
        <v>-45</v>
      </c>
      <c r="AV63" s="3">
        <v>-44</v>
      </c>
      <c r="AW63" s="3">
        <v>-42</v>
      </c>
      <c r="AX63" s="3">
        <v>-25</v>
      </c>
      <c r="AY63" s="3">
        <v>-42</v>
      </c>
      <c r="AZ63" s="3">
        <v>-43</v>
      </c>
      <c r="BA63" s="3">
        <v>-41</v>
      </c>
      <c r="BB63" s="3">
        <v>-40</v>
      </c>
      <c r="BC63" s="3">
        <v>-39</v>
      </c>
      <c r="BD63" s="3">
        <v>-38</v>
      </c>
      <c r="BE63" s="3">
        <v>-20</v>
      </c>
      <c r="BF63" s="3">
        <v>-48</v>
      </c>
    </row>
    <row r="64" spans="1:58" x14ac:dyDescent="0.25">
      <c r="A64" s="6"/>
      <c r="B64" s="1" t="s">
        <v>8</v>
      </c>
      <c r="C64" s="3">
        <v>-76</v>
      </c>
      <c r="D64" s="3">
        <v>-77</v>
      </c>
      <c r="E64" s="3">
        <v>-79</v>
      </c>
      <c r="F64" s="3">
        <v>-76</v>
      </c>
      <c r="G64" s="3">
        <v>-71</v>
      </c>
      <c r="H64" s="3">
        <v>-55</v>
      </c>
      <c r="I64" s="3">
        <v>-78</v>
      </c>
      <c r="J64" s="3">
        <v>-76</v>
      </c>
      <c r="K64" s="3">
        <v>-76</v>
      </c>
      <c r="L64" s="3">
        <v>-77</v>
      </c>
      <c r="M64" s="3">
        <v>-79</v>
      </c>
      <c r="N64" s="3">
        <v>-73</v>
      </c>
      <c r="O64" s="3">
        <v>-56</v>
      </c>
      <c r="P64" s="3">
        <v>-75</v>
      </c>
      <c r="Q64" s="3">
        <v>-78</v>
      </c>
      <c r="R64" s="3">
        <v>-74</v>
      </c>
      <c r="S64" s="3">
        <v>-75</v>
      </c>
      <c r="T64" s="3">
        <v>-74</v>
      </c>
      <c r="U64" s="3">
        <v>-69</v>
      </c>
      <c r="V64" s="3">
        <v>-53</v>
      </c>
      <c r="W64" s="3">
        <v>-73</v>
      </c>
      <c r="X64" s="3">
        <v>-74</v>
      </c>
      <c r="Y64" s="3">
        <v>-74</v>
      </c>
      <c r="Z64" s="3">
        <v>-74</v>
      </c>
      <c r="AA64" s="3">
        <v>-74</v>
      </c>
      <c r="AB64" s="3">
        <v>-70</v>
      </c>
      <c r="AC64" s="3">
        <v>-53</v>
      </c>
      <c r="AD64" s="3">
        <v>-73</v>
      </c>
      <c r="AE64" s="3">
        <v>-74</v>
      </c>
      <c r="AF64" s="3">
        <v>-73</v>
      </c>
      <c r="AG64" s="3">
        <v>-73</v>
      </c>
      <c r="AH64" s="3">
        <v>-77</v>
      </c>
      <c r="AI64" s="3">
        <v>-67</v>
      </c>
      <c r="AJ64" s="3">
        <v>-50</v>
      </c>
      <c r="AK64" s="3">
        <v>-70</v>
      </c>
      <c r="AL64" s="3">
        <v>-70</v>
      </c>
      <c r="AM64" s="3">
        <v>-68</v>
      </c>
      <c r="AN64" s="3">
        <v>-71</v>
      </c>
      <c r="AO64" s="3">
        <v>-67</v>
      </c>
      <c r="AP64" s="3">
        <v>-64</v>
      </c>
      <c r="AQ64" s="3">
        <v>-44</v>
      </c>
      <c r="AR64" s="3">
        <v>-67</v>
      </c>
      <c r="AS64" s="3">
        <v>-67</v>
      </c>
      <c r="AT64" s="3">
        <v>-66</v>
      </c>
      <c r="AU64" s="3">
        <v>-66</v>
      </c>
      <c r="AV64" s="3">
        <v>-65</v>
      </c>
      <c r="AW64" s="3">
        <v>-59</v>
      </c>
      <c r="AX64" s="3">
        <v>-41</v>
      </c>
      <c r="AY64" s="3">
        <v>-63</v>
      </c>
      <c r="AZ64" s="3">
        <v>-64</v>
      </c>
      <c r="BA64" s="3">
        <v>-63</v>
      </c>
      <c r="BB64" s="3">
        <v>-63</v>
      </c>
      <c r="BC64" s="3">
        <v>-61</v>
      </c>
      <c r="BD64" s="3">
        <v>-57</v>
      </c>
      <c r="BE64" s="3">
        <v>-36</v>
      </c>
      <c r="BF64" s="3">
        <v>-67</v>
      </c>
    </row>
    <row r="65" spans="1:58" x14ac:dyDescent="0.25">
      <c r="A65" s="6"/>
      <c r="B65" s="1" t="s">
        <v>9</v>
      </c>
      <c r="C65" s="3">
        <v>-68</v>
      </c>
      <c r="D65" s="3">
        <v>-69</v>
      </c>
      <c r="E65" s="3">
        <v>-70</v>
      </c>
      <c r="F65" s="3">
        <v>-66</v>
      </c>
      <c r="G65" s="3">
        <v>-62</v>
      </c>
      <c r="H65" s="3">
        <v>-43</v>
      </c>
      <c r="I65" s="3">
        <v>-67</v>
      </c>
      <c r="J65" s="3">
        <v>-67</v>
      </c>
      <c r="K65" s="3">
        <v>-67</v>
      </c>
      <c r="L65" s="3">
        <v>-67</v>
      </c>
      <c r="M65" s="3">
        <v>-69</v>
      </c>
      <c r="N65" s="3">
        <v>-64</v>
      </c>
      <c r="O65" s="3">
        <v>-43</v>
      </c>
      <c r="P65" s="3">
        <v>-65</v>
      </c>
      <c r="Q65" s="3">
        <v>-69</v>
      </c>
      <c r="R65" s="3">
        <v>-64</v>
      </c>
      <c r="S65" s="3">
        <v>-64</v>
      </c>
      <c r="T65" s="3">
        <v>-63</v>
      </c>
      <c r="U65" s="3">
        <v>-59</v>
      </c>
      <c r="V65" s="3">
        <v>-41</v>
      </c>
      <c r="W65" s="3">
        <v>-63</v>
      </c>
      <c r="X65" s="3">
        <v>-64</v>
      </c>
      <c r="Y65" s="3">
        <v>-64</v>
      </c>
      <c r="Z65" s="3">
        <v>-64</v>
      </c>
      <c r="AA65" s="3">
        <v>-62</v>
      </c>
      <c r="AB65" s="3">
        <v>-60</v>
      </c>
      <c r="AC65" s="3">
        <v>-39</v>
      </c>
      <c r="AD65" s="3">
        <v>-61</v>
      </c>
      <c r="AE65" s="3">
        <v>-62</v>
      </c>
      <c r="AF65" s="3">
        <v>-61</v>
      </c>
      <c r="AG65" s="3">
        <v>-61</v>
      </c>
      <c r="AH65" s="3">
        <v>-60</v>
      </c>
      <c r="AI65" s="3">
        <v>-54</v>
      </c>
      <c r="AJ65" s="3">
        <v>-37</v>
      </c>
      <c r="AK65" s="3">
        <v>-55</v>
      </c>
      <c r="AL65" s="3">
        <v>-56</v>
      </c>
      <c r="AM65" s="3">
        <v>-53</v>
      </c>
      <c r="AN65" s="3">
        <v>-52</v>
      </c>
      <c r="AO65" s="3">
        <v>-49</v>
      </c>
      <c r="AP65" s="3">
        <v>-46</v>
      </c>
      <c r="AQ65" s="3">
        <v>-30</v>
      </c>
      <c r="AR65" s="3">
        <v>-44</v>
      </c>
      <c r="AS65" s="3">
        <v>-46</v>
      </c>
      <c r="AT65" s="3">
        <v>-44</v>
      </c>
      <c r="AU65" s="3">
        <v>-43</v>
      </c>
      <c r="AV65" s="3">
        <v>-39</v>
      </c>
      <c r="AW65" s="3">
        <v>-34</v>
      </c>
      <c r="AX65" s="3">
        <v>-22</v>
      </c>
      <c r="AY65" s="3">
        <v>-34</v>
      </c>
      <c r="AZ65" s="3">
        <v>-36</v>
      </c>
      <c r="BA65" s="3">
        <v>-34</v>
      </c>
      <c r="BB65" s="3">
        <v>-33</v>
      </c>
      <c r="BC65" s="3">
        <v>-32</v>
      </c>
      <c r="BD65" s="3">
        <v>-29</v>
      </c>
      <c r="BE65" s="3">
        <v>-19</v>
      </c>
      <c r="BF65" s="3">
        <v>-39</v>
      </c>
    </row>
    <row r="66" spans="1:58" x14ac:dyDescent="0.25">
      <c r="A66" s="6"/>
      <c r="B66" s="1" t="s">
        <v>10</v>
      </c>
      <c r="C66" s="3">
        <v>-62</v>
      </c>
      <c r="D66" s="3">
        <v>-63</v>
      </c>
      <c r="E66" s="3">
        <v>-65</v>
      </c>
      <c r="F66" s="3">
        <v>-61</v>
      </c>
      <c r="G66" s="3">
        <v>-59</v>
      </c>
      <c r="H66" s="3">
        <v>-44</v>
      </c>
      <c r="I66" s="3">
        <v>-64</v>
      </c>
      <c r="J66" s="3">
        <v>-62</v>
      </c>
      <c r="K66" s="3">
        <v>-61</v>
      </c>
      <c r="L66" s="3">
        <v>-62</v>
      </c>
      <c r="M66" s="3">
        <v>-62</v>
      </c>
      <c r="N66" s="3">
        <v>-61</v>
      </c>
      <c r="O66" s="3">
        <v>-45</v>
      </c>
      <c r="P66" s="3">
        <v>-61</v>
      </c>
      <c r="Q66" s="3">
        <v>-62</v>
      </c>
      <c r="R66" s="3">
        <v>-58</v>
      </c>
      <c r="S66" s="3">
        <v>-60</v>
      </c>
      <c r="T66" s="3">
        <v>-59</v>
      </c>
      <c r="U66" s="3">
        <v>-57</v>
      </c>
      <c r="V66" s="3">
        <v>-43</v>
      </c>
      <c r="W66" s="3">
        <v>-58</v>
      </c>
      <c r="X66" s="3">
        <v>-57</v>
      </c>
      <c r="Y66" s="3">
        <v>-57</v>
      </c>
      <c r="Z66" s="3">
        <v>-58</v>
      </c>
      <c r="AA66" s="3">
        <v>-56</v>
      </c>
      <c r="AB66" s="3">
        <v>-56</v>
      </c>
      <c r="AC66" s="3">
        <v>-40</v>
      </c>
      <c r="AD66" s="3">
        <v>-56</v>
      </c>
      <c r="AE66" s="3">
        <v>-55</v>
      </c>
      <c r="AF66" s="3">
        <v>-54</v>
      </c>
      <c r="AG66" s="3">
        <v>-54</v>
      </c>
      <c r="AH66" s="3">
        <v>-54</v>
      </c>
      <c r="AI66" s="3">
        <v>-51</v>
      </c>
      <c r="AJ66" s="3">
        <v>-36</v>
      </c>
      <c r="AK66" s="3">
        <v>-48</v>
      </c>
      <c r="AL66" s="3">
        <v>-47</v>
      </c>
      <c r="AM66" s="3">
        <v>-45</v>
      </c>
      <c r="AN66" s="3">
        <v>-46</v>
      </c>
      <c r="AO66" s="3">
        <v>-44</v>
      </c>
      <c r="AP66" s="3">
        <v>-46</v>
      </c>
      <c r="AQ66" s="3">
        <v>-30</v>
      </c>
      <c r="AR66" s="3">
        <v>-44</v>
      </c>
      <c r="AS66" s="3">
        <v>-44</v>
      </c>
      <c r="AT66" s="3">
        <v>-42</v>
      </c>
      <c r="AU66" s="3">
        <v>-42</v>
      </c>
      <c r="AV66" s="3">
        <v>-39</v>
      </c>
      <c r="AW66" s="3">
        <v>-37</v>
      </c>
      <c r="AX66" s="3">
        <v>-23</v>
      </c>
      <c r="AY66" s="3">
        <v>-37</v>
      </c>
      <c r="AZ66" s="3">
        <v>-35</v>
      </c>
      <c r="BA66" s="3">
        <v>-33</v>
      </c>
      <c r="BB66" s="3">
        <v>-34</v>
      </c>
      <c r="BC66" s="3">
        <v>-33</v>
      </c>
      <c r="BD66" s="3">
        <v>-32</v>
      </c>
      <c r="BE66" s="3">
        <v>-17</v>
      </c>
      <c r="BF66" s="3">
        <v>-41</v>
      </c>
    </row>
    <row r="67" spans="1:58" x14ac:dyDescent="0.25">
      <c r="A67" s="6"/>
      <c r="B67" s="1" t="s">
        <v>11</v>
      </c>
      <c r="C67" s="3">
        <v>-72</v>
      </c>
      <c r="D67" s="3">
        <v>-72</v>
      </c>
      <c r="E67" s="3">
        <v>-72</v>
      </c>
      <c r="F67" s="3">
        <v>-71</v>
      </c>
      <c r="G67" s="3">
        <v>-64</v>
      </c>
      <c r="H67" s="3">
        <v>-41</v>
      </c>
      <c r="I67" s="3">
        <v>-72</v>
      </c>
      <c r="J67" s="3">
        <v>-71</v>
      </c>
      <c r="K67" s="3">
        <v>-71</v>
      </c>
      <c r="L67" s="3">
        <v>-71</v>
      </c>
      <c r="M67" s="3">
        <v>-73</v>
      </c>
      <c r="N67" s="3">
        <v>-65</v>
      </c>
      <c r="O67" s="3">
        <v>-41</v>
      </c>
      <c r="P67" s="3">
        <v>-69</v>
      </c>
      <c r="Q67" s="3">
        <v>-74</v>
      </c>
      <c r="R67" s="3">
        <v>-69</v>
      </c>
      <c r="S67" s="3">
        <v>-69</v>
      </c>
      <c r="T67" s="3">
        <v>-69</v>
      </c>
      <c r="U67" s="3">
        <v>-61</v>
      </c>
      <c r="V67" s="3">
        <v>-39</v>
      </c>
      <c r="W67" s="3">
        <v>-66</v>
      </c>
      <c r="X67" s="3">
        <v>-68</v>
      </c>
      <c r="Y67" s="3">
        <v>-67</v>
      </c>
      <c r="Z67" s="3">
        <v>-67</v>
      </c>
      <c r="AA67" s="3">
        <v>-67</v>
      </c>
      <c r="AB67" s="3">
        <v>-62</v>
      </c>
      <c r="AC67" s="3">
        <v>-44</v>
      </c>
      <c r="AD67" s="3">
        <v>-70</v>
      </c>
      <c r="AE67" s="3">
        <v>-71</v>
      </c>
      <c r="AF67" s="3">
        <v>-69</v>
      </c>
      <c r="AG67" s="3">
        <v>-65</v>
      </c>
      <c r="AH67" s="3">
        <v>-70</v>
      </c>
      <c r="AI67" s="3">
        <v>-58</v>
      </c>
      <c r="AJ67" s="3">
        <v>-35</v>
      </c>
      <c r="AK67" s="3">
        <v>-58</v>
      </c>
      <c r="AL67" s="3">
        <v>-60</v>
      </c>
      <c r="AM67" s="3">
        <v>-57</v>
      </c>
      <c r="AN67" s="3">
        <v>-56</v>
      </c>
      <c r="AO67" s="3">
        <v>-55</v>
      </c>
      <c r="AP67" s="3">
        <v>-47</v>
      </c>
      <c r="AQ67" s="3">
        <v>-25</v>
      </c>
      <c r="AR67" s="3">
        <v>-48</v>
      </c>
      <c r="AS67" s="3">
        <v>-50</v>
      </c>
      <c r="AT67" s="3">
        <v>-47</v>
      </c>
      <c r="AU67" s="3">
        <v>-47</v>
      </c>
      <c r="AV67" s="3">
        <v>-46</v>
      </c>
      <c r="AW67" s="3">
        <v>-35</v>
      </c>
      <c r="AX67" s="3">
        <v>-19</v>
      </c>
      <c r="AY67" s="3">
        <v>-41</v>
      </c>
      <c r="AZ67" s="3">
        <v>-44</v>
      </c>
      <c r="BA67" s="3">
        <v>-42</v>
      </c>
      <c r="BB67" s="3">
        <v>-42</v>
      </c>
      <c r="BC67" s="3">
        <v>-41</v>
      </c>
      <c r="BD67" s="3">
        <v>-31</v>
      </c>
      <c r="BE67" s="3">
        <v>-15</v>
      </c>
      <c r="BF67" s="3">
        <v>-48</v>
      </c>
    </row>
    <row r="68" spans="1:58" x14ac:dyDescent="0.25">
      <c r="A68" s="6"/>
      <c r="B68" s="1" t="s">
        <v>12</v>
      </c>
      <c r="C68" s="3">
        <v>-72</v>
      </c>
      <c r="D68" s="3">
        <v>-72</v>
      </c>
      <c r="E68" s="3">
        <v>-75</v>
      </c>
      <c r="F68" s="3">
        <v>-71</v>
      </c>
      <c r="G68" s="3">
        <v>-65</v>
      </c>
      <c r="H68" s="3">
        <v>-46</v>
      </c>
      <c r="I68" s="3">
        <v>-71</v>
      </c>
      <c r="J68" s="3">
        <v>-71</v>
      </c>
      <c r="K68" s="3">
        <v>-71</v>
      </c>
      <c r="L68" s="3">
        <v>-71</v>
      </c>
      <c r="M68" s="3">
        <v>-73</v>
      </c>
      <c r="N68" s="3">
        <v>-67</v>
      </c>
      <c r="O68" s="3">
        <v>-47</v>
      </c>
      <c r="P68" s="3">
        <v>-70</v>
      </c>
      <c r="Q68" s="3">
        <v>-73</v>
      </c>
      <c r="R68" s="3">
        <v>-69</v>
      </c>
      <c r="S68" s="3">
        <v>-70</v>
      </c>
      <c r="T68" s="3">
        <v>-70</v>
      </c>
      <c r="U68" s="3">
        <v>-63</v>
      </c>
      <c r="V68" s="3">
        <v>-46</v>
      </c>
      <c r="W68" s="3">
        <v>-69</v>
      </c>
      <c r="X68" s="3">
        <v>-70</v>
      </c>
      <c r="Y68" s="3">
        <v>-70</v>
      </c>
      <c r="Z68" s="3">
        <v>-71</v>
      </c>
      <c r="AA68" s="3">
        <v>-70</v>
      </c>
      <c r="AB68" s="3">
        <v>-65</v>
      </c>
      <c r="AC68" s="3">
        <v>-46</v>
      </c>
      <c r="AD68" s="3">
        <v>-69</v>
      </c>
      <c r="AE68" s="3">
        <v>-70</v>
      </c>
      <c r="AF68" s="3">
        <v>-68</v>
      </c>
      <c r="AG68" s="3">
        <v>-68</v>
      </c>
      <c r="AH68" s="3">
        <v>-71</v>
      </c>
      <c r="AI68" s="3">
        <v>-60</v>
      </c>
      <c r="AJ68" s="3">
        <v>-42</v>
      </c>
      <c r="AK68" s="3">
        <v>-65</v>
      </c>
      <c r="AL68" s="3">
        <v>-65</v>
      </c>
      <c r="AM68" s="3">
        <v>-62</v>
      </c>
      <c r="AN68" s="3">
        <v>-61</v>
      </c>
      <c r="AO68" s="3">
        <v>-59</v>
      </c>
      <c r="AP68" s="3">
        <v>-55</v>
      </c>
      <c r="AQ68" s="3">
        <v>-35</v>
      </c>
      <c r="AR68" s="3">
        <v>-57</v>
      </c>
      <c r="AS68" s="3">
        <v>-58</v>
      </c>
      <c r="AT68" s="3">
        <v>-56</v>
      </c>
      <c r="AU68" s="3">
        <v>-57</v>
      </c>
      <c r="AV68" s="3">
        <v>-56</v>
      </c>
      <c r="AW68" s="3">
        <v>-47</v>
      </c>
      <c r="AX68" s="3">
        <v>-32</v>
      </c>
      <c r="AY68" s="3">
        <v>-53</v>
      </c>
      <c r="AZ68" s="3">
        <v>-52</v>
      </c>
      <c r="BA68" s="3">
        <v>-49</v>
      </c>
      <c r="BB68" s="3">
        <v>-50</v>
      </c>
      <c r="BC68" s="3">
        <v>-48</v>
      </c>
      <c r="BD68" s="3">
        <v>-40</v>
      </c>
      <c r="BE68" s="3">
        <v>-25</v>
      </c>
      <c r="BF68" s="3">
        <v>-60</v>
      </c>
    </row>
    <row r="69" spans="1:58" x14ac:dyDescent="0.25">
      <c r="A69" s="6"/>
      <c r="B69" s="1" t="s">
        <v>13</v>
      </c>
      <c r="C69" s="3">
        <v>-61</v>
      </c>
      <c r="D69" s="3">
        <v>-62</v>
      </c>
      <c r="E69" s="3">
        <v>-61</v>
      </c>
      <c r="F69" s="3">
        <v>-59</v>
      </c>
      <c r="G69" s="3">
        <v>-55</v>
      </c>
      <c r="H69" s="3">
        <v>-38</v>
      </c>
      <c r="I69" s="3">
        <v>-60</v>
      </c>
      <c r="J69" s="3">
        <v>-60</v>
      </c>
      <c r="K69" s="3">
        <v>-61</v>
      </c>
      <c r="L69" s="3">
        <v>-62</v>
      </c>
      <c r="M69" s="3">
        <v>-62</v>
      </c>
      <c r="N69" s="3">
        <v>-59</v>
      </c>
      <c r="O69" s="3">
        <v>-41</v>
      </c>
      <c r="P69" s="3">
        <v>-59</v>
      </c>
      <c r="Q69" s="3">
        <v>-61</v>
      </c>
      <c r="R69" s="3">
        <v>-58</v>
      </c>
      <c r="S69" s="3">
        <v>-58</v>
      </c>
      <c r="T69" s="3">
        <v>-58</v>
      </c>
      <c r="U69" s="3">
        <v>-55</v>
      </c>
      <c r="V69" s="3">
        <v>-39</v>
      </c>
      <c r="W69" s="3">
        <v>-57</v>
      </c>
      <c r="X69" s="3">
        <v>-58</v>
      </c>
      <c r="Y69" s="3">
        <v>-58</v>
      </c>
      <c r="Z69" s="3">
        <v>-58</v>
      </c>
      <c r="AA69" s="3">
        <v>-57</v>
      </c>
      <c r="AB69" s="3">
        <v>-55</v>
      </c>
      <c r="AC69" s="3">
        <v>-39</v>
      </c>
      <c r="AD69" s="3">
        <v>-57</v>
      </c>
      <c r="AE69" s="3">
        <v>-57</v>
      </c>
      <c r="AF69" s="3">
        <v>-57</v>
      </c>
      <c r="AG69" s="3">
        <v>-56</v>
      </c>
      <c r="AH69" s="3">
        <v>-56</v>
      </c>
      <c r="AI69" s="3">
        <v>-51</v>
      </c>
      <c r="AJ69" s="3">
        <v>-36</v>
      </c>
      <c r="AK69" s="3">
        <v>-51</v>
      </c>
      <c r="AL69" s="3">
        <v>-51</v>
      </c>
      <c r="AM69" s="3">
        <v>-49</v>
      </c>
      <c r="AN69" s="3">
        <v>-52</v>
      </c>
      <c r="AO69" s="3">
        <v>-46</v>
      </c>
      <c r="AP69" s="3">
        <v>-46</v>
      </c>
      <c r="AQ69" s="3">
        <v>-29</v>
      </c>
      <c r="AR69" s="3">
        <v>-45</v>
      </c>
      <c r="AS69" s="3">
        <v>-46</v>
      </c>
      <c r="AT69" s="3">
        <v>-45</v>
      </c>
      <c r="AU69" s="3">
        <v>-43</v>
      </c>
      <c r="AV69" s="3">
        <v>-41</v>
      </c>
      <c r="AW69" s="3">
        <v>-37</v>
      </c>
      <c r="AX69" s="3">
        <v>-23</v>
      </c>
      <c r="AY69" s="3">
        <v>-40</v>
      </c>
      <c r="AZ69" s="3">
        <v>-39</v>
      </c>
      <c r="BA69" s="3">
        <v>-38</v>
      </c>
      <c r="BB69" s="3">
        <v>-37</v>
      </c>
      <c r="BC69" s="3">
        <v>-36</v>
      </c>
      <c r="BD69" s="3">
        <v>-33</v>
      </c>
      <c r="BE69" s="3">
        <v>-20</v>
      </c>
      <c r="BF69" s="3">
        <v>-48</v>
      </c>
    </row>
    <row r="70" spans="1:58" x14ac:dyDescent="0.25">
      <c r="A70" s="6"/>
      <c r="B70" s="1" t="s">
        <v>14</v>
      </c>
      <c r="C70" s="3">
        <v>-64</v>
      </c>
      <c r="D70" s="3">
        <v>-62</v>
      </c>
      <c r="E70" s="3">
        <v>-62</v>
      </c>
      <c r="F70" s="3">
        <v>-62</v>
      </c>
      <c r="G70" s="3">
        <v>-55</v>
      </c>
      <c r="H70" s="3">
        <v>-37</v>
      </c>
      <c r="I70" s="3">
        <v>-62</v>
      </c>
      <c r="J70" s="3">
        <v>-62</v>
      </c>
      <c r="K70" s="3">
        <v>-60</v>
      </c>
      <c r="L70" s="3">
        <v>-61</v>
      </c>
      <c r="M70" s="3">
        <v>-63</v>
      </c>
      <c r="N70" s="3">
        <v>-56</v>
      </c>
      <c r="O70" s="3">
        <v>-37</v>
      </c>
      <c r="P70" s="3">
        <v>-61</v>
      </c>
      <c r="Q70" s="3">
        <v>-64</v>
      </c>
      <c r="R70" s="3">
        <v>-58</v>
      </c>
      <c r="S70" s="3">
        <v>-60</v>
      </c>
      <c r="T70" s="3">
        <v>-60</v>
      </c>
      <c r="U70" s="3">
        <v>-55</v>
      </c>
      <c r="V70" s="3">
        <v>-38</v>
      </c>
      <c r="W70" s="3">
        <v>-60</v>
      </c>
      <c r="X70" s="3">
        <v>-63</v>
      </c>
      <c r="Y70" s="3">
        <v>-58</v>
      </c>
      <c r="Z70" s="3">
        <v>-60</v>
      </c>
      <c r="AA70" s="3">
        <v>-60</v>
      </c>
      <c r="AB70" s="3">
        <v>-56</v>
      </c>
      <c r="AC70" s="3">
        <v>-37</v>
      </c>
      <c r="AD70" s="3">
        <v>-60</v>
      </c>
      <c r="AE70" s="3">
        <v>-61</v>
      </c>
      <c r="AF70" s="3">
        <v>-56</v>
      </c>
      <c r="AG70" s="3">
        <v>-57</v>
      </c>
      <c r="AH70" s="3">
        <v>-63</v>
      </c>
      <c r="AI70" s="3">
        <v>-51</v>
      </c>
      <c r="AJ70" s="3">
        <v>-34</v>
      </c>
      <c r="AK70" s="3">
        <v>-56</v>
      </c>
      <c r="AL70" s="3">
        <v>-56</v>
      </c>
      <c r="AM70" s="3">
        <v>-52</v>
      </c>
      <c r="AN70" s="3">
        <v>-56</v>
      </c>
      <c r="AO70" s="3">
        <v>-55</v>
      </c>
      <c r="AP70" s="3">
        <v>-48</v>
      </c>
      <c r="AQ70" s="3">
        <v>-29</v>
      </c>
      <c r="AR70" s="3">
        <v>-52</v>
      </c>
      <c r="AS70" s="3">
        <v>-53</v>
      </c>
      <c r="AT70" s="3">
        <v>-48</v>
      </c>
      <c r="AU70" s="3">
        <v>-50</v>
      </c>
      <c r="AV70" s="3">
        <v>-49</v>
      </c>
      <c r="AW70" s="3">
        <v>-42</v>
      </c>
      <c r="AX70" s="3">
        <v>-24</v>
      </c>
      <c r="AY70" s="3">
        <v>-47</v>
      </c>
      <c r="AZ70" s="3">
        <v>-49</v>
      </c>
      <c r="BA70" s="3">
        <v>-61</v>
      </c>
      <c r="BB70" s="3">
        <v>-62</v>
      </c>
      <c r="BC70" s="3">
        <v>-53</v>
      </c>
      <c r="BD70" s="3">
        <v>-45</v>
      </c>
      <c r="BE70" s="3">
        <v>-24</v>
      </c>
      <c r="BF70" s="3">
        <v>-55</v>
      </c>
    </row>
    <row r="73" spans="1:58" x14ac:dyDescent="0.25">
      <c r="A73" s="6" t="s">
        <v>76</v>
      </c>
      <c r="B73" s="2" t="s">
        <v>15</v>
      </c>
      <c r="C73" s="4" t="s">
        <v>16</v>
      </c>
      <c r="D73" s="4" t="s">
        <v>17</v>
      </c>
      <c r="E73" s="4" t="s">
        <v>18</v>
      </c>
      <c r="F73" s="4" t="s">
        <v>19</v>
      </c>
      <c r="G73" s="4" t="s">
        <v>20</v>
      </c>
      <c r="H73" s="4" t="s">
        <v>21</v>
      </c>
      <c r="I73" s="4" t="s">
        <v>22</v>
      </c>
      <c r="J73" s="4" t="s">
        <v>23</v>
      </c>
      <c r="K73" s="4" t="s">
        <v>24</v>
      </c>
      <c r="L73" s="4" t="s">
        <v>25</v>
      </c>
      <c r="M73" s="4" t="s">
        <v>26</v>
      </c>
      <c r="N73" s="4" t="s">
        <v>27</v>
      </c>
      <c r="O73" s="4" t="s">
        <v>28</v>
      </c>
      <c r="P73" s="4" t="s">
        <v>29</v>
      </c>
      <c r="Q73" s="4" t="s">
        <v>30</v>
      </c>
      <c r="R73" s="4" t="s">
        <v>31</v>
      </c>
      <c r="S73" s="4" t="s">
        <v>32</v>
      </c>
      <c r="T73" s="4" t="s">
        <v>33</v>
      </c>
      <c r="U73" s="4" t="s">
        <v>34</v>
      </c>
      <c r="V73" s="4" t="s">
        <v>35</v>
      </c>
      <c r="W73" s="4" t="s">
        <v>36</v>
      </c>
      <c r="X73" s="4" t="s">
        <v>37</v>
      </c>
      <c r="Y73" s="4" t="s">
        <v>38</v>
      </c>
      <c r="Z73" s="4" t="s">
        <v>39</v>
      </c>
      <c r="AA73" s="4" t="s">
        <v>40</v>
      </c>
      <c r="AB73" s="4" t="s">
        <v>41</v>
      </c>
      <c r="AC73" s="4" t="s">
        <v>42</v>
      </c>
      <c r="AD73" s="4" t="s">
        <v>43</v>
      </c>
      <c r="AE73" s="4" t="s">
        <v>44</v>
      </c>
      <c r="AF73" s="4" t="s">
        <v>45</v>
      </c>
      <c r="AG73" s="4" t="s">
        <v>46</v>
      </c>
      <c r="AH73" s="4" t="s">
        <v>47</v>
      </c>
      <c r="AI73" s="4" t="s">
        <v>48</v>
      </c>
      <c r="AJ73" s="4" t="s">
        <v>49</v>
      </c>
      <c r="AK73" s="4" t="s">
        <v>50</v>
      </c>
      <c r="AL73" s="4" t="s">
        <v>51</v>
      </c>
      <c r="AM73" s="4" t="s">
        <v>52</v>
      </c>
      <c r="AN73" s="4" t="s">
        <v>53</v>
      </c>
      <c r="AO73" s="4" t="s">
        <v>54</v>
      </c>
      <c r="AP73" s="4" t="s">
        <v>55</v>
      </c>
      <c r="AQ73" s="4" t="s">
        <v>56</v>
      </c>
      <c r="AR73" s="4" t="s">
        <v>57</v>
      </c>
      <c r="AS73" s="4" t="s">
        <v>58</v>
      </c>
      <c r="AT73" s="4" t="s">
        <v>59</v>
      </c>
      <c r="AU73" s="4" t="s">
        <v>60</v>
      </c>
      <c r="AV73" s="4" t="s">
        <v>61</v>
      </c>
      <c r="AW73" s="4" t="s">
        <v>62</v>
      </c>
      <c r="AX73" s="4" t="s">
        <v>63</v>
      </c>
      <c r="AY73" s="4" t="s">
        <v>64</v>
      </c>
      <c r="AZ73" s="4" t="s">
        <v>65</v>
      </c>
      <c r="BA73" s="4" t="s">
        <v>66</v>
      </c>
      <c r="BB73" s="4" t="s">
        <v>67</v>
      </c>
      <c r="BC73" s="4" t="s">
        <v>68</v>
      </c>
      <c r="BD73" s="4" t="s">
        <v>69</v>
      </c>
      <c r="BE73" s="4" t="s">
        <v>70</v>
      </c>
      <c r="BF73" s="4" t="s">
        <v>71</v>
      </c>
    </row>
    <row r="74" spans="1:58" x14ac:dyDescent="0.25">
      <c r="A74" s="6"/>
      <c r="B74" s="1" t="s">
        <v>0</v>
      </c>
      <c r="C74" s="3">
        <v>25</v>
      </c>
      <c r="D74" s="3">
        <v>26</v>
      </c>
      <c r="E74" s="3">
        <v>29</v>
      </c>
      <c r="F74" s="3">
        <v>28</v>
      </c>
      <c r="G74" s="3">
        <v>27</v>
      </c>
      <c r="H74" s="3">
        <v>20</v>
      </c>
      <c r="I74" s="3">
        <v>28</v>
      </c>
      <c r="J74" s="3">
        <v>26</v>
      </c>
      <c r="K74" s="3">
        <v>26</v>
      </c>
      <c r="L74" s="3">
        <v>28</v>
      </c>
      <c r="M74" s="3">
        <v>30</v>
      </c>
      <c r="N74" s="3">
        <v>30</v>
      </c>
      <c r="O74" s="3">
        <v>22</v>
      </c>
      <c r="P74" s="3">
        <v>28</v>
      </c>
      <c r="Q74" s="3">
        <v>27</v>
      </c>
      <c r="R74" s="3">
        <v>26</v>
      </c>
      <c r="S74" s="3">
        <v>27</v>
      </c>
      <c r="T74" s="3">
        <v>28</v>
      </c>
      <c r="U74" s="3">
        <v>28</v>
      </c>
      <c r="V74" s="3">
        <v>21</v>
      </c>
      <c r="W74" s="3">
        <v>28</v>
      </c>
      <c r="X74" s="3">
        <v>26</v>
      </c>
      <c r="Y74" s="3">
        <v>27</v>
      </c>
      <c r="Z74" s="3">
        <v>28</v>
      </c>
      <c r="AA74" s="3">
        <v>29</v>
      </c>
      <c r="AB74" s="3">
        <v>29</v>
      </c>
      <c r="AC74" s="3">
        <v>22</v>
      </c>
      <c r="AD74" s="3">
        <v>29</v>
      </c>
      <c r="AE74" s="3">
        <v>25</v>
      </c>
      <c r="AF74" s="3">
        <v>26</v>
      </c>
      <c r="AG74" s="3">
        <v>28</v>
      </c>
      <c r="AH74" s="3">
        <v>29</v>
      </c>
      <c r="AI74" s="3">
        <v>27</v>
      </c>
      <c r="AJ74" s="3">
        <v>21</v>
      </c>
      <c r="AK74" s="3">
        <v>25</v>
      </c>
      <c r="AL74" s="3">
        <v>24</v>
      </c>
      <c r="AM74" s="3">
        <v>24</v>
      </c>
      <c r="AN74" s="3">
        <v>24</v>
      </c>
      <c r="AO74" s="3">
        <v>25</v>
      </c>
      <c r="AP74" s="3">
        <v>26</v>
      </c>
      <c r="AQ74" s="3">
        <v>18</v>
      </c>
      <c r="AR74" s="3">
        <v>24</v>
      </c>
      <c r="AS74" s="3">
        <v>23</v>
      </c>
      <c r="AT74" s="3">
        <v>22</v>
      </c>
      <c r="AU74" s="3">
        <v>22</v>
      </c>
      <c r="AV74" s="3">
        <v>24</v>
      </c>
      <c r="AW74" s="3">
        <v>23</v>
      </c>
      <c r="AX74" s="3">
        <v>17</v>
      </c>
      <c r="AY74" s="3">
        <v>22</v>
      </c>
      <c r="AZ74" s="3">
        <v>21</v>
      </c>
      <c r="BA74" s="3">
        <v>21</v>
      </c>
      <c r="BB74" s="3">
        <v>22</v>
      </c>
      <c r="BC74" s="3">
        <v>22</v>
      </c>
      <c r="BD74" s="3">
        <v>21</v>
      </c>
      <c r="BE74" s="3">
        <v>15</v>
      </c>
      <c r="BF74" s="3">
        <v>22</v>
      </c>
    </row>
    <row r="75" spans="1:58" x14ac:dyDescent="0.25">
      <c r="A75" s="6"/>
      <c r="B75" s="1" t="s">
        <v>1</v>
      </c>
      <c r="C75" s="3">
        <v>16</v>
      </c>
      <c r="D75" s="3">
        <v>16</v>
      </c>
      <c r="E75" s="3">
        <v>17</v>
      </c>
      <c r="F75" s="3">
        <v>16</v>
      </c>
      <c r="G75" s="3">
        <v>16</v>
      </c>
      <c r="H75" s="3">
        <v>12</v>
      </c>
      <c r="I75" s="3">
        <v>17</v>
      </c>
      <c r="J75" s="3">
        <v>15</v>
      </c>
      <c r="K75" s="3">
        <v>16</v>
      </c>
      <c r="L75" s="3">
        <v>16</v>
      </c>
      <c r="M75" s="3">
        <v>17</v>
      </c>
      <c r="N75" s="3">
        <v>17</v>
      </c>
      <c r="O75" s="3">
        <v>13</v>
      </c>
      <c r="P75" s="3">
        <v>17</v>
      </c>
      <c r="Q75" s="3">
        <v>16</v>
      </c>
      <c r="R75" s="3">
        <v>16</v>
      </c>
      <c r="S75" s="3">
        <v>16</v>
      </c>
      <c r="T75" s="3">
        <v>17</v>
      </c>
      <c r="U75" s="3">
        <v>16</v>
      </c>
      <c r="V75" s="3">
        <v>13</v>
      </c>
      <c r="W75" s="3">
        <v>16</v>
      </c>
      <c r="X75" s="3">
        <v>15</v>
      </c>
      <c r="Y75" s="3">
        <v>14</v>
      </c>
      <c r="Z75" s="3">
        <v>15</v>
      </c>
      <c r="AA75" s="3">
        <v>14</v>
      </c>
      <c r="AB75" s="3">
        <v>16</v>
      </c>
      <c r="AC75" s="3">
        <v>13</v>
      </c>
      <c r="AD75" s="3">
        <v>16</v>
      </c>
      <c r="AE75" s="3">
        <v>15</v>
      </c>
      <c r="AF75" s="3">
        <v>15</v>
      </c>
      <c r="AG75" s="3">
        <v>15</v>
      </c>
      <c r="AH75" s="3">
        <v>17</v>
      </c>
      <c r="AI75" s="3">
        <v>15</v>
      </c>
      <c r="AJ75" s="3">
        <v>11</v>
      </c>
      <c r="AK75" s="3">
        <v>14</v>
      </c>
      <c r="AL75" s="3">
        <v>14</v>
      </c>
      <c r="AM75" s="3">
        <v>13</v>
      </c>
      <c r="AN75" s="3">
        <v>13</v>
      </c>
      <c r="AO75" s="3">
        <v>11</v>
      </c>
      <c r="AP75" s="3">
        <v>13</v>
      </c>
      <c r="AQ75" s="3">
        <v>9</v>
      </c>
      <c r="AR75" s="3">
        <v>12</v>
      </c>
      <c r="AS75" s="3">
        <v>11</v>
      </c>
      <c r="AT75" s="3">
        <v>11</v>
      </c>
      <c r="AU75" s="3">
        <v>10</v>
      </c>
      <c r="AV75" s="3">
        <v>10</v>
      </c>
      <c r="AW75" s="3">
        <v>11</v>
      </c>
      <c r="AX75" s="3">
        <v>8</v>
      </c>
      <c r="AY75" s="3">
        <v>10</v>
      </c>
      <c r="AZ75" s="3">
        <v>10</v>
      </c>
      <c r="BA75" s="3">
        <v>9</v>
      </c>
      <c r="BB75" s="3">
        <v>10</v>
      </c>
      <c r="BC75" s="3">
        <v>8</v>
      </c>
      <c r="BD75" s="3">
        <v>9</v>
      </c>
      <c r="BE75" s="3">
        <v>6</v>
      </c>
      <c r="BF75" s="3">
        <v>11</v>
      </c>
    </row>
    <row r="76" spans="1:58" x14ac:dyDescent="0.25">
      <c r="A76" s="6"/>
      <c r="B76" s="1" t="s">
        <v>2</v>
      </c>
      <c r="C76" s="3">
        <v>34</v>
      </c>
      <c r="D76" s="3">
        <v>34</v>
      </c>
      <c r="E76" s="3">
        <v>36</v>
      </c>
      <c r="F76" s="3">
        <v>35</v>
      </c>
      <c r="G76" s="3">
        <v>31</v>
      </c>
      <c r="H76" s="3">
        <v>23</v>
      </c>
      <c r="I76" s="3">
        <v>35</v>
      </c>
      <c r="J76" s="3">
        <v>33</v>
      </c>
      <c r="K76" s="3">
        <v>34</v>
      </c>
      <c r="L76" s="3">
        <v>35</v>
      </c>
      <c r="M76" s="3">
        <v>37</v>
      </c>
      <c r="N76" s="3">
        <v>32</v>
      </c>
      <c r="O76" s="3">
        <v>24</v>
      </c>
      <c r="P76" s="3">
        <v>35</v>
      </c>
      <c r="Q76" s="3">
        <v>34</v>
      </c>
      <c r="R76" s="3">
        <v>34</v>
      </c>
      <c r="S76" s="3">
        <v>35</v>
      </c>
      <c r="T76" s="3">
        <v>36</v>
      </c>
      <c r="U76" s="3">
        <v>32</v>
      </c>
      <c r="V76" s="3">
        <v>24</v>
      </c>
      <c r="W76" s="3">
        <v>35</v>
      </c>
      <c r="X76" s="3">
        <v>35</v>
      </c>
      <c r="Y76" s="3">
        <v>35</v>
      </c>
      <c r="Z76" s="3">
        <v>36</v>
      </c>
      <c r="AA76" s="3">
        <v>37</v>
      </c>
      <c r="AB76" s="3">
        <v>33</v>
      </c>
      <c r="AC76" s="3">
        <v>25</v>
      </c>
      <c r="AD76" s="3">
        <v>35</v>
      </c>
      <c r="AE76" s="3">
        <v>34</v>
      </c>
      <c r="AF76" s="3">
        <v>35</v>
      </c>
      <c r="AG76" s="3">
        <v>35</v>
      </c>
      <c r="AH76" s="3">
        <v>36</v>
      </c>
      <c r="AI76" s="3">
        <v>32</v>
      </c>
      <c r="AJ76" s="3">
        <v>24</v>
      </c>
      <c r="AK76" s="3">
        <v>32</v>
      </c>
      <c r="AL76" s="3">
        <v>32</v>
      </c>
      <c r="AM76" s="3">
        <v>32</v>
      </c>
      <c r="AN76" s="3">
        <v>33</v>
      </c>
      <c r="AO76" s="3">
        <v>32</v>
      </c>
      <c r="AP76" s="3">
        <v>29</v>
      </c>
      <c r="AQ76" s="3">
        <v>22</v>
      </c>
      <c r="AR76" s="3">
        <v>31</v>
      </c>
      <c r="AS76" s="3">
        <v>31</v>
      </c>
      <c r="AT76" s="3">
        <v>30</v>
      </c>
      <c r="AU76" s="3">
        <v>30</v>
      </c>
      <c r="AV76" s="3">
        <v>30</v>
      </c>
      <c r="AW76" s="3">
        <v>27</v>
      </c>
      <c r="AX76" s="3">
        <v>21</v>
      </c>
      <c r="AY76" s="3">
        <v>28</v>
      </c>
      <c r="AZ76" s="3">
        <v>27</v>
      </c>
      <c r="BA76" s="3">
        <v>26</v>
      </c>
      <c r="BB76" s="3">
        <v>26</v>
      </c>
      <c r="BC76" s="3">
        <v>26</v>
      </c>
      <c r="BD76" s="3">
        <v>24</v>
      </c>
      <c r="BE76" s="3">
        <v>18</v>
      </c>
      <c r="BF76" s="3">
        <v>28</v>
      </c>
    </row>
    <row r="77" spans="1:58" x14ac:dyDescent="0.25">
      <c r="A77" s="6"/>
      <c r="B77" s="1" t="s">
        <v>3</v>
      </c>
      <c r="C77" s="3">
        <v>33</v>
      </c>
      <c r="D77" s="3">
        <v>33</v>
      </c>
      <c r="E77" s="3">
        <v>35</v>
      </c>
      <c r="F77" s="3">
        <v>33</v>
      </c>
      <c r="G77" s="3">
        <v>33</v>
      </c>
      <c r="H77" s="3">
        <v>26</v>
      </c>
      <c r="I77" s="3">
        <v>35</v>
      </c>
      <c r="J77" s="3">
        <v>33</v>
      </c>
      <c r="K77" s="3">
        <v>33</v>
      </c>
      <c r="L77" s="3">
        <v>36</v>
      </c>
      <c r="M77" s="3">
        <v>36</v>
      </c>
      <c r="N77" s="3">
        <v>37</v>
      </c>
      <c r="O77" s="3">
        <v>28</v>
      </c>
      <c r="P77" s="3">
        <v>37</v>
      </c>
      <c r="Q77" s="3">
        <v>35</v>
      </c>
      <c r="R77" s="3">
        <v>34</v>
      </c>
      <c r="S77" s="3">
        <v>35</v>
      </c>
      <c r="T77" s="3">
        <v>35</v>
      </c>
      <c r="U77" s="3">
        <v>35</v>
      </c>
      <c r="V77" s="3">
        <v>28</v>
      </c>
      <c r="W77" s="3">
        <v>36</v>
      </c>
      <c r="X77" s="3">
        <v>34</v>
      </c>
      <c r="Y77" s="3">
        <v>34</v>
      </c>
      <c r="Z77" s="3">
        <v>36</v>
      </c>
      <c r="AA77" s="3">
        <v>35</v>
      </c>
      <c r="AB77" s="3">
        <v>36</v>
      </c>
      <c r="AC77" s="3">
        <v>27</v>
      </c>
      <c r="AD77" s="3">
        <v>35</v>
      </c>
      <c r="AE77" s="3">
        <v>32</v>
      </c>
      <c r="AF77" s="3">
        <v>33</v>
      </c>
      <c r="AG77" s="3">
        <v>34</v>
      </c>
      <c r="AH77" s="3">
        <v>33</v>
      </c>
      <c r="AI77" s="3">
        <v>33</v>
      </c>
      <c r="AJ77" s="3">
        <v>26</v>
      </c>
      <c r="AK77" s="3">
        <v>32</v>
      </c>
      <c r="AL77" s="3">
        <v>31</v>
      </c>
      <c r="AM77" s="3">
        <v>30</v>
      </c>
      <c r="AN77" s="3">
        <v>31</v>
      </c>
      <c r="AO77" s="3">
        <v>31</v>
      </c>
      <c r="AP77" s="3">
        <v>33</v>
      </c>
      <c r="AQ77" s="3">
        <v>25</v>
      </c>
      <c r="AR77" s="3">
        <v>32</v>
      </c>
      <c r="AS77" s="3">
        <v>31</v>
      </c>
      <c r="AT77" s="3">
        <v>30</v>
      </c>
      <c r="AU77" s="3">
        <v>29</v>
      </c>
      <c r="AV77" s="3">
        <v>29</v>
      </c>
      <c r="AW77" s="3">
        <v>30</v>
      </c>
      <c r="AX77" s="3">
        <v>24</v>
      </c>
      <c r="AY77" s="3">
        <v>29</v>
      </c>
      <c r="AZ77" s="3">
        <v>25</v>
      </c>
      <c r="BA77" s="3">
        <v>24</v>
      </c>
      <c r="BB77" s="3">
        <v>24</v>
      </c>
      <c r="BC77" s="3">
        <v>24</v>
      </c>
      <c r="BD77" s="3">
        <v>24</v>
      </c>
      <c r="BE77" s="3">
        <v>19</v>
      </c>
      <c r="BF77" s="3">
        <v>25</v>
      </c>
    </row>
    <row r="78" spans="1:58" x14ac:dyDescent="0.25">
      <c r="A78" s="6"/>
      <c r="B78" s="1" t="s">
        <v>4</v>
      </c>
      <c r="C78" s="3">
        <v>29</v>
      </c>
      <c r="D78" s="3">
        <v>31</v>
      </c>
      <c r="E78" s="3">
        <v>31</v>
      </c>
      <c r="F78" s="3">
        <v>31</v>
      </c>
      <c r="G78" s="3">
        <v>28</v>
      </c>
      <c r="H78" s="3">
        <v>20</v>
      </c>
      <c r="I78" s="3">
        <v>31</v>
      </c>
      <c r="J78" s="3">
        <v>29</v>
      </c>
      <c r="K78" s="3">
        <v>31</v>
      </c>
      <c r="L78" s="3">
        <v>32</v>
      </c>
      <c r="M78" s="3">
        <v>33</v>
      </c>
      <c r="N78" s="3">
        <v>30</v>
      </c>
      <c r="O78" s="3">
        <v>21</v>
      </c>
      <c r="P78" s="3">
        <v>32</v>
      </c>
      <c r="Q78" s="3">
        <v>30</v>
      </c>
      <c r="R78" s="3">
        <v>30</v>
      </c>
      <c r="S78" s="3">
        <v>31</v>
      </c>
      <c r="T78" s="3">
        <v>33</v>
      </c>
      <c r="U78" s="3">
        <v>28</v>
      </c>
      <c r="V78" s="3">
        <v>21</v>
      </c>
      <c r="W78" s="3">
        <v>31</v>
      </c>
      <c r="X78" s="3">
        <v>29</v>
      </c>
      <c r="Y78" s="3">
        <v>30</v>
      </c>
      <c r="Z78" s="3">
        <v>31</v>
      </c>
      <c r="AA78" s="3">
        <v>32</v>
      </c>
      <c r="AB78" s="3">
        <v>29</v>
      </c>
      <c r="AC78" s="3">
        <v>21</v>
      </c>
      <c r="AD78" s="3">
        <v>31</v>
      </c>
      <c r="AE78" s="3">
        <v>28</v>
      </c>
      <c r="AF78" s="3">
        <v>30</v>
      </c>
      <c r="AG78" s="3">
        <v>30</v>
      </c>
      <c r="AH78" s="3">
        <v>31</v>
      </c>
      <c r="AI78" s="3">
        <v>28</v>
      </c>
      <c r="AJ78" s="3">
        <v>20</v>
      </c>
      <c r="AK78" s="3">
        <v>27</v>
      </c>
      <c r="AL78" s="3">
        <v>26</v>
      </c>
      <c r="AM78" s="3">
        <v>26</v>
      </c>
      <c r="AN78" s="3">
        <v>27</v>
      </c>
      <c r="AO78" s="3">
        <v>27</v>
      </c>
      <c r="AP78" s="3">
        <v>24</v>
      </c>
      <c r="AQ78" s="3">
        <v>18</v>
      </c>
      <c r="AR78" s="3">
        <v>24</v>
      </c>
      <c r="AS78" s="3">
        <v>23</v>
      </c>
      <c r="AT78" s="3">
        <v>24</v>
      </c>
      <c r="AU78" s="3">
        <v>23</v>
      </c>
      <c r="AV78" s="3">
        <v>23</v>
      </c>
      <c r="AW78" s="3">
        <v>21</v>
      </c>
      <c r="AX78" s="3">
        <v>16</v>
      </c>
      <c r="AY78" s="3">
        <v>21</v>
      </c>
      <c r="AZ78" s="3">
        <v>20</v>
      </c>
      <c r="BA78" s="3">
        <v>21</v>
      </c>
      <c r="BB78" s="3">
        <v>21</v>
      </c>
      <c r="BC78" s="3">
        <v>21</v>
      </c>
      <c r="BD78" s="3">
        <v>18</v>
      </c>
      <c r="BE78" s="3">
        <v>15</v>
      </c>
      <c r="BF78" s="3">
        <v>21</v>
      </c>
    </row>
    <row r="79" spans="1:58" x14ac:dyDescent="0.25">
      <c r="A79" s="6"/>
      <c r="B79" s="1" t="s">
        <v>5</v>
      </c>
      <c r="C79" s="3">
        <v>33</v>
      </c>
      <c r="D79" s="3">
        <v>33</v>
      </c>
      <c r="E79" s="3">
        <v>34</v>
      </c>
      <c r="F79" s="3">
        <v>34</v>
      </c>
      <c r="G79" s="3">
        <v>28</v>
      </c>
      <c r="H79" s="3">
        <v>21</v>
      </c>
      <c r="I79" s="3">
        <v>34</v>
      </c>
      <c r="J79" s="3">
        <v>31</v>
      </c>
      <c r="K79" s="3">
        <v>32</v>
      </c>
      <c r="L79" s="3">
        <v>34</v>
      </c>
      <c r="M79" s="3">
        <v>34</v>
      </c>
      <c r="N79" s="3">
        <v>29</v>
      </c>
      <c r="O79" s="3">
        <v>22</v>
      </c>
      <c r="P79" s="3">
        <v>35</v>
      </c>
      <c r="Q79" s="3">
        <v>33</v>
      </c>
      <c r="R79" s="3">
        <v>33</v>
      </c>
      <c r="S79" s="3">
        <v>34</v>
      </c>
      <c r="T79" s="3">
        <v>34</v>
      </c>
      <c r="U79" s="3">
        <v>28</v>
      </c>
      <c r="V79" s="3">
        <v>21</v>
      </c>
      <c r="W79" s="3">
        <v>34</v>
      </c>
      <c r="X79" s="3">
        <v>32</v>
      </c>
      <c r="Y79" s="3">
        <v>33</v>
      </c>
      <c r="Z79" s="3">
        <v>34</v>
      </c>
      <c r="AA79" s="3">
        <v>33</v>
      </c>
      <c r="AB79" s="3">
        <v>29</v>
      </c>
      <c r="AC79" s="3">
        <v>21</v>
      </c>
      <c r="AD79" s="3">
        <v>33</v>
      </c>
      <c r="AE79" s="3">
        <v>31</v>
      </c>
      <c r="AF79" s="3">
        <v>32</v>
      </c>
      <c r="AG79" s="3">
        <v>32</v>
      </c>
      <c r="AH79" s="3">
        <v>33</v>
      </c>
      <c r="AI79" s="3">
        <v>26</v>
      </c>
      <c r="AJ79" s="3">
        <v>19</v>
      </c>
      <c r="AK79" s="3">
        <v>26</v>
      </c>
      <c r="AL79" s="3">
        <v>25</v>
      </c>
      <c r="AM79" s="3">
        <v>25</v>
      </c>
      <c r="AN79" s="3">
        <v>26</v>
      </c>
      <c r="AO79" s="3">
        <v>25</v>
      </c>
      <c r="AP79" s="3">
        <v>21</v>
      </c>
      <c r="AQ79" s="3">
        <v>16</v>
      </c>
      <c r="AR79" s="3">
        <v>25</v>
      </c>
      <c r="AS79" s="3">
        <v>24</v>
      </c>
      <c r="AT79" s="3">
        <v>23</v>
      </c>
      <c r="AU79" s="3">
        <v>23</v>
      </c>
      <c r="AV79" s="3">
        <v>23</v>
      </c>
      <c r="AW79" s="3">
        <v>18</v>
      </c>
      <c r="AX79" s="3">
        <v>14</v>
      </c>
      <c r="AY79" s="3">
        <v>23</v>
      </c>
      <c r="AZ79" s="3">
        <v>22</v>
      </c>
      <c r="BA79" s="3">
        <v>21</v>
      </c>
      <c r="BB79" s="3">
        <v>22</v>
      </c>
      <c r="BC79" s="3">
        <v>22</v>
      </c>
      <c r="BD79" s="3">
        <v>15</v>
      </c>
      <c r="BE79" s="3">
        <v>21</v>
      </c>
      <c r="BF79" s="3">
        <v>22</v>
      </c>
    </row>
    <row r="80" spans="1:58" x14ac:dyDescent="0.25">
      <c r="A80" s="6"/>
      <c r="B80" s="1" t="s">
        <v>6</v>
      </c>
      <c r="C80" s="3">
        <v>32</v>
      </c>
      <c r="D80" s="3">
        <v>32</v>
      </c>
      <c r="E80" s="3">
        <v>33</v>
      </c>
      <c r="F80" s="3">
        <v>34</v>
      </c>
      <c r="G80" s="3">
        <v>33</v>
      </c>
      <c r="H80" s="3">
        <v>27</v>
      </c>
      <c r="I80" s="3">
        <v>34</v>
      </c>
      <c r="J80" s="3">
        <v>31</v>
      </c>
      <c r="K80" s="3">
        <v>32</v>
      </c>
      <c r="L80" s="3">
        <v>34</v>
      </c>
      <c r="M80" s="3">
        <v>38</v>
      </c>
      <c r="N80" s="3">
        <v>34</v>
      </c>
      <c r="O80" s="3">
        <v>27</v>
      </c>
      <c r="P80" s="3">
        <v>34</v>
      </c>
      <c r="Q80" s="3">
        <v>34</v>
      </c>
      <c r="R80" s="3">
        <v>31</v>
      </c>
      <c r="S80" s="3">
        <v>32</v>
      </c>
      <c r="T80" s="3">
        <v>33</v>
      </c>
      <c r="U80" s="3">
        <v>32</v>
      </c>
      <c r="V80" s="3">
        <v>25</v>
      </c>
      <c r="W80" s="3">
        <v>31</v>
      </c>
      <c r="X80" s="3">
        <v>29</v>
      </c>
      <c r="Y80" s="3">
        <v>29</v>
      </c>
      <c r="Z80" s="3">
        <v>30</v>
      </c>
      <c r="AA80" s="3">
        <v>32</v>
      </c>
      <c r="AB80" s="3">
        <v>32</v>
      </c>
      <c r="AC80" s="3">
        <v>25</v>
      </c>
      <c r="AD80" s="3">
        <v>30</v>
      </c>
      <c r="AE80" s="3">
        <v>27</v>
      </c>
      <c r="AF80" s="3">
        <v>28</v>
      </c>
      <c r="AG80" s="3">
        <v>29</v>
      </c>
      <c r="AH80" s="3">
        <v>33</v>
      </c>
      <c r="AI80" s="3">
        <v>29</v>
      </c>
      <c r="AJ80" s="3">
        <v>25</v>
      </c>
      <c r="AK80" s="3">
        <v>26</v>
      </c>
      <c r="AL80" s="3">
        <v>24</v>
      </c>
      <c r="AM80" s="3">
        <v>23</v>
      </c>
      <c r="AN80" s="3">
        <v>23</v>
      </c>
      <c r="AO80" s="3">
        <v>23</v>
      </c>
      <c r="AP80" s="3">
        <v>23</v>
      </c>
      <c r="AQ80" s="3">
        <v>28</v>
      </c>
      <c r="AR80" s="3">
        <v>21</v>
      </c>
      <c r="AS80" s="3">
        <v>21</v>
      </c>
      <c r="AT80" s="3">
        <v>20</v>
      </c>
      <c r="AU80" s="3">
        <v>20</v>
      </c>
      <c r="AV80" s="3">
        <v>21</v>
      </c>
      <c r="AW80" s="3">
        <v>19</v>
      </c>
      <c r="AX80" s="3">
        <v>27</v>
      </c>
      <c r="AY80" s="3">
        <v>20</v>
      </c>
      <c r="AZ80" s="3">
        <v>19</v>
      </c>
      <c r="BA80" s="3">
        <v>18</v>
      </c>
      <c r="BB80" s="3">
        <v>19</v>
      </c>
      <c r="BC80" s="3">
        <v>19</v>
      </c>
      <c r="BD80" s="3">
        <v>18</v>
      </c>
      <c r="BE80" s="3">
        <v>19</v>
      </c>
      <c r="BF80" s="3">
        <v>18</v>
      </c>
    </row>
    <row r="81" spans="1:58" x14ac:dyDescent="0.25">
      <c r="A81" s="6"/>
      <c r="B81" s="1" t="s">
        <v>7</v>
      </c>
      <c r="C81" s="3">
        <v>26</v>
      </c>
      <c r="D81" s="3">
        <v>26</v>
      </c>
      <c r="E81" s="3">
        <v>27</v>
      </c>
      <c r="F81" s="3">
        <v>26</v>
      </c>
      <c r="G81" s="3">
        <v>26</v>
      </c>
      <c r="H81" s="3">
        <v>19</v>
      </c>
      <c r="I81" s="3">
        <v>27</v>
      </c>
      <c r="J81" s="3">
        <v>26</v>
      </c>
      <c r="K81" s="3">
        <v>27</v>
      </c>
      <c r="L81" s="3">
        <v>28</v>
      </c>
      <c r="M81" s="3">
        <v>29</v>
      </c>
      <c r="N81" s="3">
        <v>29</v>
      </c>
      <c r="O81" s="3">
        <v>22</v>
      </c>
      <c r="P81" s="3">
        <v>29</v>
      </c>
      <c r="Q81" s="3">
        <v>27</v>
      </c>
      <c r="R81" s="3">
        <v>26</v>
      </c>
      <c r="S81" s="3">
        <v>27</v>
      </c>
      <c r="T81" s="3">
        <v>28</v>
      </c>
      <c r="U81" s="3">
        <v>27</v>
      </c>
      <c r="V81" s="3">
        <v>21</v>
      </c>
      <c r="W81" s="3">
        <v>27</v>
      </c>
      <c r="X81" s="3">
        <v>26</v>
      </c>
      <c r="Y81" s="3">
        <v>26</v>
      </c>
      <c r="Z81" s="3">
        <v>27</v>
      </c>
      <c r="AA81" s="3">
        <v>27</v>
      </c>
      <c r="AB81" s="3">
        <v>28</v>
      </c>
      <c r="AC81" s="3">
        <v>22</v>
      </c>
      <c r="AD81" s="3">
        <v>28</v>
      </c>
      <c r="AE81" s="3">
        <v>26</v>
      </c>
      <c r="AF81" s="3">
        <v>26</v>
      </c>
      <c r="AG81" s="3">
        <v>27</v>
      </c>
      <c r="AH81" s="3">
        <v>27</v>
      </c>
      <c r="AI81" s="3">
        <v>26</v>
      </c>
      <c r="AJ81" s="3">
        <v>20</v>
      </c>
      <c r="AK81" s="3">
        <v>25</v>
      </c>
      <c r="AL81" s="3">
        <v>24</v>
      </c>
      <c r="AM81" s="3">
        <v>23</v>
      </c>
      <c r="AN81" s="3">
        <v>24</v>
      </c>
      <c r="AO81" s="3">
        <v>24</v>
      </c>
      <c r="AP81" s="3">
        <v>24</v>
      </c>
      <c r="AQ81" s="3">
        <v>18</v>
      </c>
      <c r="AR81" s="3">
        <v>23</v>
      </c>
      <c r="AS81" s="3">
        <v>23</v>
      </c>
      <c r="AT81" s="3">
        <v>22</v>
      </c>
      <c r="AU81" s="3">
        <v>21</v>
      </c>
      <c r="AV81" s="3">
        <v>21</v>
      </c>
      <c r="AW81" s="3">
        <v>22</v>
      </c>
      <c r="AX81" s="3">
        <v>17</v>
      </c>
      <c r="AY81" s="3">
        <v>21</v>
      </c>
      <c r="AZ81" s="3">
        <v>21</v>
      </c>
      <c r="BA81" s="3">
        <v>21</v>
      </c>
      <c r="BB81" s="3">
        <v>21</v>
      </c>
      <c r="BC81" s="3">
        <v>20</v>
      </c>
      <c r="BD81" s="3">
        <v>20</v>
      </c>
      <c r="BE81" s="3">
        <v>16</v>
      </c>
      <c r="BF81" s="3">
        <v>23</v>
      </c>
    </row>
    <row r="82" spans="1:58" x14ac:dyDescent="0.25">
      <c r="A82" s="6"/>
      <c r="B82" s="1" t="s">
        <v>8</v>
      </c>
      <c r="C82" s="3">
        <v>35</v>
      </c>
      <c r="D82" s="3">
        <v>35</v>
      </c>
      <c r="E82" s="3">
        <v>37</v>
      </c>
      <c r="F82" s="3">
        <v>36</v>
      </c>
      <c r="G82" s="3">
        <v>34</v>
      </c>
      <c r="H82" s="3">
        <v>25</v>
      </c>
      <c r="I82" s="3">
        <v>36</v>
      </c>
      <c r="J82" s="3">
        <v>35</v>
      </c>
      <c r="K82" s="3">
        <v>35</v>
      </c>
      <c r="L82" s="3">
        <v>37</v>
      </c>
      <c r="M82" s="3">
        <v>39</v>
      </c>
      <c r="N82" s="3">
        <v>36</v>
      </c>
      <c r="O82" s="3">
        <v>25</v>
      </c>
      <c r="P82" s="3">
        <v>37</v>
      </c>
      <c r="Q82" s="3">
        <v>37</v>
      </c>
      <c r="R82" s="3">
        <v>35</v>
      </c>
      <c r="S82" s="3">
        <v>36</v>
      </c>
      <c r="T82" s="3">
        <v>37</v>
      </c>
      <c r="U82" s="3">
        <v>34</v>
      </c>
      <c r="V82" s="3">
        <v>25</v>
      </c>
      <c r="W82" s="3">
        <v>36</v>
      </c>
      <c r="X82" s="3">
        <v>36</v>
      </c>
      <c r="Y82" s="3">
        <v>36</v>
      </c>
      <c r="Z82" s="3">
        <v>37</v>
      </c>
      <c r="AA82" s="3">
        <v>37</v>
      </c>
      <c r="AB82" s="3">
        <v>35</v>
      </c>
      <c r="AC82" s="3">
        <v>26</v>
      </c>
      <c r="AD82" s="3">
        <v>37</v>
      </c>
      <c r="AE82" s="3">
        <v>36</v>
      </c>
      <c r="AF82" s="3">
        <v>36</v>
      </c>
      <c r="AG82" s="3">
        <v>36</v>
      </c>
      <c r="AH82" s="3">
        <v>38</v>
      </c>
      <c r="AI82" s="3">
        <v>34</v>
      </c>
      <c r="AJ82" s="3">
        <v>25</v>
      </c>
      <c r="AK82" s="3">
        <v>34</v>
      </c>
      <c r="AL82" s="3">
        <v>34</v>
      </c>
      <c r="AM82" s="3">
        <v>33</v>
      </c>
      <c r="AN82" s="3">
        <v>34</v>
      </c>
      <c r="AO82" s="3">
        <v>34</v>
      </c>
      <c r="AP82" s="3">
        <v>32</v>
      </c>
      <c r="AQ82" s="3">
        <v>23</v>
      </c>
      <c r="AR82" s="3">
        <v>33</v>
      </c>
      <c r="AS82" s="3">
        <v>33</v>
      </c>
      <c r="AT82" s="3">
        <v>32</v>
      </c>
      <c r="AU82" s="3">
        <v>31</v>
      </c>
      <c r="AV82" s="3">
        <v>32</v>
      </c>
      <c r="AW82" s="3">
        <v>29</v>
      </c>
      <c r="AX82" s="3">
        <v>21</v>
      </c>
      <c r="AY82" s="3">
        <v>31</v>
      </c>
      <c r="AZ82" s="3">
        <v>31</v>
      </c>
      <c r="BA82" s="3">
        <v>31</v>
      </c>
      <c r="BB82" s="3">
        <v>31</v>
      </c>
      <c r="BC82" s="3">
        <v>31</v>
      </c>
      <c r="BD82" s="3">
        <v>29</v>
      </c>
      <c r="BE82" s="3">
        <v>20</v>
      </c>
      <c r="BF82" s="3">
        <v>32</v>
      </c>
    </row>
    <row r="83" spans="1:58" x14ac:dyDescent="0.25">
      <c r="A83" s="6"/>
      <c r="B83" s="1" t="s">
        <v>9</v>
      </c>
      <c r="C83" s="3">
        <v>24</v>
      </c>
      <c r="D83" s="3">
        <v>26</v>
      </c>
      <c r="E83" s="3">
        <v>28</v>
      </c>
      <c r="F83" s="3">
        <v>27</v>
      </c>
      <c r="G83" s="3">
        <v>26</v>
      </c>
      <c r="H83" s="3">
        <v>20</v>
      </c>
      <c r="I83" s="3">
        <v>25</v>
      </c>
      <c r="J83" s="3">
        <v>24</v>
      </c>
      <c r="K83" s="3">
        <v>27</v>
      </c>
      <c r="L83" s="3">
        <v>27</v>
      </c>
      <c r="M83" s="3">
        <v>29</v>
      </c>
      <c r="N83" s="3">
        <v>27</v>
      </c>
      <c r="O83" s="3">
        <v>20</v>
      </c>
      <c r="P83" s="3">
        <v>26</v>
      </c>
      <c r="Q83" s="3">
        <v>25</v>
      </c>
      <c r="R83" s="3">
        <v>26</v>
      </c>
      <c r="S83" s="3">
        <v>26</v>
      </c>
      <c r="T83" s="3">
        <v>27</v>
      </c>
      <c r="U83" s="3">
        <v>25</v>
      </c>
      <c r="V83" s="3">
        <v>20</v>
      </c>
      <c r="W83" s="3">
        <v>25</v>
      </c>
      <c r="X83" s="3">
        <v>23</v>
      </c>
      <c r="Y83" s="3">
        <v>25</v>
      </c>
      <c r="Z83" s="3">
        <v>26</v>
      </c>
      <c r="AA83" s="3">
        <v>27</v>
      </c>
      <c r="AB83" s="3">
        <v>26</v>
      </c>
      <c r="AC83" s="3">
        <v>20</v>
      </c>
      <c r="AD83" s="3">
        <v>25</v>
      </c>
      <c r="AE83" s="3">
        <v>23</v>
      </c>
      <c r="AF83" s="3">
        <v>25</v>
      </c>
      <c r="AG83" s="3">
        <v>26</v>
      </c>
      <c r="AH83" s="3">
        <v>26</v>
      </c>
      <c r="AI83" s="3">
        <v>24</v>
      </c>
      <c r="AJ83" s="3">
        <v>19</v>
      </c>
      <c r="AK83" s="3">
        <v>22</v>
      </c>
      <c r="AL83" s="3">
        <v>22</v>
      </c>
      <c r="AM83" s="3">
        <v>23</v>
      </c>
      <c r="AN83" s="3">
        <v>23</v>
      </c>
      <c r="AO83" s="3">
        <v>22</v>
      </c>
      <c r="AP83" s="3">
        <v>21</v>
      </c>
      <c r="AQ83" s="3">
        <v>16</v>
      </c>
      <c r="AR83" s="3">
        <v>18</v>
      </c>
      <c r="AS83" s="3">
        <v>18</v>
      </c>
      <c r="AT83" s="3">
        <v>19</v>
      </c>
      <c r="AU83" s="3">
        <v>18</v>
      </c>
      <c r="AV83" s="3">
        <v>17</v>
      </c>
      <c r="AW83" s="3">
        <v>16</v>
      </c>
      <c r="AX83" s="3">
        <v>14</v>
      </c>
      <c r="AY83" s="3">
        <v>14</v>
      </c>
      <c r="AZ83" s="3">
        <v>13</v>
      </c>
      <c r="BA83" s="3">
        <v>15</v>
      </c>
      <c r="BB83" s="3">
        <v>15</v>
      </c>
      <c r="BC83" s="3">
        <v>15</v>
      </c>
      <c r="BD83" s="3">
        <v>14</v>
      </c>
      <c r="BE83" s="3">
        <v>12</v>
      </c>
      <c r="BF83" s="3">
        <v>14</v>
      </c>
    </row>
    <row r="84" spans="1:58" x14ac:dyDescent="0.25">
      <c r="A84" s="6"/>
      <c r="B84" s="1" t="s">
        <v>10</v>
      </c>
      <c r="C84" s="3">
        <v>23</v>
      </c>
      <c r="D84" s="3">
        <v>24</v>
      </c>
      <c r="E84" s="3">
        <v>25</v>
      </c>
      <c r="F84" s="3">
        <v>24</v>
      </c>
      <c r="G84" s="3">
        <v>24</v>
      </c>
      <c r="H84" s="3">
        <v>19</v>
      </c>
      <c r="I84" s="3">
        <v>25</v>
      </c>
      <c r="J84" s="3">
        <v>23</v>
      </c>
      <c r="K84" s="3">
        <v>24</v>
      </c>
      <c r="L84" s="3">
        <v>26</v>
      </c>
      <c r="M84" s="3">
        <v>26</v>
      </c>
      <c r="N84" s="3">
        <v>26</v>
      </c>
      <c r="O84" s="3">
        <v>21</v>
      </c>
      <c r="P84" s="3">
        <v>26</v>
      </c>
      <c r="Q84" s="3">
        <v>25</v>
      </c>
      <c r="R84" s="3">
        <v>25</v>
      </c>
      <c r="S84" s="3">
        <v>26</v>
      </c>
      <c r="T84" s="3">
        <v>26</v>
      </c>
      <c r="U84" s="3">
        <v>25</v>
      </c>
      <c r="V84" s="3">
        <v>21</v>
      </c>
      <c r="W84" s="3">
        <v>25</v>
      </c>
      <c r="X84" s="3">
        <v>24</v>
      </c>
      <c r="Y84" s="3">
        <v>24</v>
      </c>
      <c r="Z84" s="3">
        <v>26</v>
      </c>
      <c r="AA84" s="3">
        <v>25</v>
      </c>
      <c r="AB84" s="3">
        <v>26</v>
      </c>
      <c r="AC84" s="3">
        <v>21</v>
      </c>
      <c r="AD84" s="3">
        <v>25</v>
      </c>
      <c r="AE84" s="3">
        <v>23</v>
      </c>
      <c r="AF84" s="3">
        <v>24</v>
      </c>
      <c r="AG84" s="3">
        <v>24</v>
      </c>
      <c r="AH84" s="3">
        <v>24</v>
      </c>
      <c r="AI84" s="3">
        <v>24</v>
      </c>
      <c r="AJ84" s="3">
        <v>19</v>
      </c>
      <c r="AK84" s="3">
        <v>21</v>
      </c>
      <c r="AL84" s="3">
        <v>20</v>
      </c>
      <c r="AM84" s="3">
        <v>21</v>
      </c>
      <c r="AN84" s="3">
        <v>21</v>
      </c>
      <c r="AO84" s="3">
        <v>21</v>
      </c>
      <c r="AP84" s="3">
        <v>22</v>
      </c>
      <c r="AQ84" s="3">
        <v>17</v>
      </c>
      <c r="AR84" s="3">
        <v>21</v>
      </c>
      <c r="AS84" s="3">
        <v>20</v>
      </c>
      <c r="AT84" s="3">
        <v>19</v>
      </c>
      <c r="AU84" s="3">
        <v>18</v>
      </c>
      <c r="AV84" s="3">
        <v>18</v>
      </c>
      <c r="AW84" s="3">
        <v>18</v>
      </c>
      <c r="AX84" s="3">
        <v>14</v>
      </c>
      <c r="AY84" s="3">
        <v>17</v>
      </c>
      <c r="AZ84" s="3">
        <v>16</v>
      </c>
      <c r="BA84" s="3">
        <v>16</v>
      </c>
      <c r="BB84" s="3">
        <v>17</v>
      </c>
      <c r="BC84" s="3">
        <v>17</v>
      </c>
      <c r="BD84" s="3">
        <v>17</v>
      </c>
      <c r="BE84" s="3">
        <v>13</v>
      </c>
      <c r="BF84" s="3">
        <v>17</v>
      </c>
    </row>
    <row r="85" spans="1:58" x14ac:dyDescent="0.25">
      <c r="A85" s="6"/>
      <c r="B85" s="1" t="s">
        <v>11</v>
      </c>
      <c r="C85" s="3">
        <v>33</v>
      </c>
      <c r="D85" s="3">
        <v>34</v>
      </c>
      <c r="E85" s="3">
        <v>35</v>
      </c>
      <c r="F85" s="3">
        <v>35</v>
      </c>
      <c r="G85" s="3">
        <v>31</v>
      </c>
      <c r="H85" s="3">
        <v>23</v>
      </c>
      <c r="I85" s="3">
        <v>36</v>
      </c>
      <c r="J85" s="3">
        <v>33</v>
      </c>
      <c r="K85" s="3">
        <v>33</v>
      </c>
      <c r="L85" s="3">
        <v>36</v>
      </c>
      <c r="M85" s="3">
        <v>36</v>
      </c>
      <c r="N85" s="3">
        <v>32</v>
      </c>
      <c r="O85" s="3">
        <v>23</v>
      </c>
      <c r="P85" s="3">
        <v>36</v>
      </c>
      <c r="Q85" s="3">
        <v>36</v>
      </c>
      <c r="R85" s="3">
        <v>34</v>
      </c>
      <c r="S85" s="3">
        <v>36</v>
      </c>
      <c r="T85" s="3">
        <v>36</v>
      </c>
      <c r="U85" s="3">
        <v>31</v>
      </c>
      <c r="V85" s="3">
        <v>23</v>
      </c>
      <c r="W85" s="3">
        <v>35</v>
      </c>
      <c r="X85" s="3">
        <v>33</v>
      </c>
      <c r="Y85" s="3">
        <v>33</v>
      </c>
      <c r="Z85" s="3">
        <v>36</v>
      </c>
      <c r="AA85" s="3">
        <v>35</v>
      </c>
      <c r="AB85" s="3">
        <v>30</v>
      </c>
      <c r="AC85" s="3">
        <v>26</v>
      </c>
      <c r="AD85" s="3">
        <v>39</v>
      </c>
      <c r="AE85" s="3">
        <v>35</v>
      </c>
      <c r="AF85" s="3">
        <v>35</v>
      </c>
      <c r="AG85" s="3">
        <v>34</v>
      </c>
      <c r="AH85" s="3">
        <v>36</v>
      </c>
      <c r="AI85" s="3">
        <v>30</v>
      </c>
      <c r="AJ85" s="3">
        <v>22</v>
      </c>
      <c r="AK85" s="3">
        <v>32</v>
      </c>
      <c r="AL85" s="3">
        <v>31</v>
      </c>
      <c r="AM85" s="3">
        <v>29</v>
      </c>
      <c r="AN85" s="3">
        <v>30</v>
      </c>
      <c r="AO85" s="3">
        <v>29</v>
      </c>
      <c r="AP85" s="3">
        <v>26</v>
      </c>
      <c r="AQ85" s="3">
        <v>19</v>
      </c>
      <c r="AR85" s="3">
        <v>28</v>
      </c>
      <c r="AS85" s="3">
        <v>27</v>
      </c>
      <c r="AT85" s="3">
        <v>25</v>
      </c>
      <c r="AU85" s="3">
        <v>26</v>
      </c>
      <c r="AV85" s="3">
        <v>26</v>
      </c>
      <c r="AW85" s="3">
        <v>21</v>
      </c>
      <c r="AX85" s="3">
        <v>17</v>
      </c>
      <c r="AY85" s="3">
        <v>24</v>
      </c>
      <c r="AZ85" s="3">
        <v>23</v>
      </c>
      <c r="BA85" s="3">
        <v>23</v>
      </c>
      <c r="BB85" s="3">
        <v>25</v>
      </c>
      <c r="BC85" s="3">
        <v>24</v>
      </c>
      <c r="BD85" s="3">
        <v>20</v>
      </c>
      <c r="BE85" s="3">
        <v>15</v>
      </c>
      <c r="BF85" s="3">
        <v>25</v>
      </c>
    </row>
    <row r="86" spans="1:58" x14ac:dyDescent="0.25">
      <c r="A86" s="6"/>
      <c r="B86" s="1" t="s">
        <v>12</v>
      </c>
      <c r="C86" s="3">
        <v>33</v>
      </c>
      <c r="D86" s="3">
        <v>33</v>
      </c>
      <c r="E86" s="3">
        <v>35</v>
      </c>
      <c r="F86" s="3">
        <v>35</v>
      </c>
      <c r="G86" s="3">
        <v>31</v>
      </c>
      <c r="H86" s="3">
        <v>23</v>
      </c>
      <c r="I86" s="3">
        <v>35</v>
      </c>
      <c r="J86" s="3">
        <v>33</v>
      </c>
      <c r="K86" s="3">
        <v>32</v>
      </c>
      <c r="L86" s="3">
        <v>34</v>
      </c>
      <c r="M86" s="3">
        <v>36</v>
      </c>
      <c r="N86" s="3">
        <v>33</v>
      </c>
      <c r="O86" s="3">
        <v>23</v>
      </c>
      <c r="P86" s="3">
        <v>35</v>
      </c>
      <c r="Q86" s="3">
        <v>33</v>
      </c>
      <c r="R86" s="3">
        <v>32</v>
      </c>
      <c r="S86" s="3">
        <v>34</v>
      </c>
      <c r="T86" s="3">
        <v>35</v>
      </c>
      <c r="U86" s="3">
        <v>31</v>
      </c>
      <c r="V86" s="3">
        <v>23</v>
      </c>
      <c r="W86" s="3">
        <v>35</v>
      </c>
      <c r="X86" s="3">
        <v>33</v>
      </c>
      <c r="Y86" s="3">
        <v>34</v>
      </c>
      <c r="Z86" s="3">
        <v>35</v>
      </c>
      <c r="AA86" s="3">
        <v>35</v>
      </c>
      <c r="AB86" s="3">
        <v>33</v>
      </c>
      <c r="AC86" s="3">
        <v>24</v>
      </c>
      <c r="AD86" s="3">
        <v>36</v>
      </c>
      <c r="AE86" s="3">
        <v>32</v>
      </c>
      <c r="AF86" s="3">
        <v>32</v>
      </c>
      <c r="AG86" s="3">
        <v>33</v>
      </c>
      <c r="AH86" s="3">
        <v>35</v>
      </c>
      <c r="AI86" s="3">
        <v>30</v>
      </c>
      <c r="AJ86" s="3">
        <v>21</v>
      </c>
      <c r="AK86" s="3">
        <v>32</v>
      </c>
      <c r="AL86" s="3">
        <v>30</v>
      </c>
      <c r="AM86" s="3">
        <v>28</v>
      </c>
      <c r="AN86" s="3">
        <v>29</v>
      </c>
      <c r="AO86" s="3">
        <v>29</v>
      </c>
      <c r="AP86" s="3">
        <v>26</v>
      </c>
      <c r="AQ86" s="3">
        <v>18</v>
      </c>
      <c r="AR86" s="3">
        <v>28</v>
      </c>
      <c r="AS86" s="3">
        <v>26</v>
      </c>
      <c r="AT86" s="3">
        <v>25</v>
      </c>
      <c r="AU86" s="3">
        <v>26</v>
      </c>
      <c r="AV86" s="3">
        <v>27</v>
      </c>
      <c r="AW86" s="3">
        <v>24</v>
      </c>
      <c r="AX86" s="3">
        <v>17</v>
      </c>
      <c r="AY86" s="3">
        <v>26</v>
      </c>
      <c r="AZ86" s="3">
        <v>23</v>
      </c>
      <c r="BA86" s="3">
        <v>22</v>
      </c>
      <c r="BB86" s="3">
        <v>23</v>
      </c>
      <c r="BC86" s="3">
        <v>25</v>
      </c>
      <c r="BD86" s="3">
        <v>20</v>
      </c>
      <c r="BE86" s="3">
        <v>14</v>
      </c>
      <c r="BF86" s="3">
        <v>26</v>
      </c>
    </row>
    <row r="87" spans="1:58" x14ac:dyDescent="0.25">
      <c r="A87" s="6"/>
      <c r="B87" s="1" t="s">
        <v>13</v>
      </c>
      <c r="C87" s="3">
        <v>23</v>
      </c>
      <c r="D87" s="3">
        <v>24</v>
      </c>
      <c r="E87" s="3">
        <v>24</v>
      </c>
      <c r="F87" s="3">
        <v>23</v>
      </c>
      <c r="G87" s="3">
        <v>23</v>
      </c>
      <c r="H87" s="3">
        <v>17</v>
      </c>
      <c r="I87" s="3">
        <v>24</v>
      </c>
      <c r="J87" s="3">
        <v>23</v>
      </c>
      <c r="K87" s="3">
        <v>24</v>
      </c>
      <c r="L87" s="3">
        <v>26</v>
      </c>
      <c r="M87" s="3">
        <v>26</v>
      </c>
      <c r="N87" s="3">
        <v>25</v>
      </c>
      <c r="O87" s="3">
        <v>19</v>
      </c>
      <c r="P87" s="3">
        <v>26</v>
      </c>
      <c r="Q87" s="3">
        <v>24</v>
      </c>
      <c r="R87" s="3">
        <v>24</v>
      </c>
      <c r="S87" s="3">
        <v>24</v>
      </c>
      <c r="T87" s="3">
        <v>25</v>
      </c>
      <c r="U87" s="3">
        <v>24</v>
      </c>
      <c r="V87" s="3">
        <v>18</v>
      </c>
      <c r="W87" s="3">
        <v>25</v>
      </c>
      <c r="X87" s="3">
        <v>24</v>
      </c>
      <c r="Y87" s="3">
        <v>25</v>
      </c>
      <c r="Z87" s="3">
        <v>25</v>
      </c>
      <c r="AA87" s="3">
        <v>25</v>
      </c>
      <c r="AB87" s="3">
        <v>25</v>
      </c>
      <c r="AC87" s="3">
        <v>20</v>
      </c>
      <c r="AD87" s="3">
        <v>26</v>
      </c>
      <c r="AE87" s="3">
        <v>24</v>
      </c>
      <c r="AF87" s="3">
        <v>25</v>
      </c>
      <c r="AG87" s="3">
        <v>25</v>
      </c>
      <c r="AH87" s="3">
        <v>24</v>
      </c>
      <c r="AI87" s="3">
        <v>23</v>
      </c>
      <c r="AJ87" s="3">
        <v>18</v>
      </c>
      <c r="AK87" s="3">
        <v>23</v>
      </c>
      <c r="AL87" s="3">
        <v>22</v>
      </c>
      <c r="AM87" s="3">
        <v>21</v>
      </c>
      <c r="AN87" s="3">
        <v>22</v>
      </c>
      <c r="AO87" s="3">
        <v>21</v>
      </c>
      <c r="AP87" s="3">
        <v>21</v>
      </c>
      <c r="AQ87" s="3">
        <v>16</v>
      </c>
      <c r="AR87" s="3">
        <v>20</v>
      </c>
      <c r="AS87" s="3">
        <v>20</v>
      </c>
      <c r="AT87" s="3">
        <v>20</v>
      </c>
      <c r="AU87" s="3">
        <v>19</v>
      </c>
      <c r="AV87" s="3">
        <v>18</v>
      </c>
      <c r="AW87" s="3">
        <v>18</v>
      </c>
      <c r="AX87" s="3">
        <v>14</v>
      </c>
      <c r="AY87" s="3">
        <v>19</v>
      </c>
      <c r="AZ87" s="3">
        <v>18</v>
      </c>
      <c r="BA87" s="3">
        <v>18</v>
      </c>
      <c r="BB87" s="3">
        <v>18</v>
      </c>
      <c r="BC87" s="3">
        <v>17</v>
      </c>
      <c r="BD87" s="3">
        <v>17</v>
      </c>
      <c r="BE87" s="3">
        <v>13</v>
      </c>
      <c r="BF87" s="3">
        <v>20</v>
      </c>
    </row>
    <row r="88" spans="1:58" x14ac:dyDescent="0.25">
      <c r="A88" s="6"/>
      <c r="B88" s="1" t="s">
        <v>14</v>
      </c>
      <c r="C88" s="3">
        <v>27</v>
      </c>
      <c r="D88" s="3">
        <v>25</v>
      </c>
      <c r="E88" s="3">
        <v>26</v>
      </c>
      <c r="F88" s="3">
        <v>27</v>
      </c>
      <c r="G88" s="3">
        <v>25</v>
      </c>
      <c r="H88" s="3">
        <v>20</v>
      </c>
      <c r="I88" s="3">
        <v>27</v>
      </c>
      <c r="J88" s="3">
        <v>26</v>
      </c>
      <c r="K88" s="3">
        <v>24</v>
      </c>
      <c r="L88" s="3">
        <v>26</v>
      </c>
      <c r="M88" s="3">
        <v>27</v>
      </c>
      <c r="N88" s="3">
        <v>26</v>
      </c>
      <c r="O88" s="3">
        <v>20</v>
      </c>
      <c r="P88" s="3">
        <v>28</v>
      </c>
      <c r="Q88" s="3">
        <v>27</v>
      </c>
      <c r="R88" s="3">
        <v>25</v>
      </c>
      <c r="S88" s="3">
        <v>26</v>
      </c>
      <c r="T88" s="3">
        <v>27</v>
      </c>
      <c r="U88" s="3">
        <v>25</v>
      </c>
      <c r="V88" s="3">
        <v>21</v>
      </c>
      <c r="W88" s="3">
        <v>27</v>
      </c>
      <c r="X88" s="3">
        <v>27</v>
      </c>
      <c r="Y88" s="3">
        <v>24</v>
      </c>
      <c r="Z88" s="3">
        <v>27</v>
      </c>
      <c r="AA88" s="3">
        <v>27</v>
      </c>
      <c r="AB88" s="3">
        <v>26</v>
      </c>
      <c r="AC88" s="3">
        <v>22</v>
      </c>
      <c r="AD88" s="3">
        <v>29</v>
      </c>
      <c r="AE88" s="3">
        <v>27</v>
      </c>
      <c r="AF88" s="3">
        <v>25</v>
      </c>
      <c r="AG88" s="3">
        <v>26</v>
      </c>
      <c r="AH88" s="3">
        <v>28</v>
      </c>
      <c r="AI88" s="3">
        <v>25</v>
      </c>
      <c r="AJ88" s="3">
        <v>20</v>
      </c>
      <c r="AK88" s="3">
        <v>26</v>
      </c>
      <c r="AL88" s="3">
        <v>25</v>
      </c>
      <c r="AM88" s="3">
        <v>22</v>
      </c>
      <c r="AN88" s="3">
        <v>25</v>
      </c>
      <c r="AO88" s="3">
        <v>25</v>
      </c>
      <c r="AP88" s="3">
        <v>23</v>
      </c>
      <c r="AQ88" s="3">
        <v>19</v>
      </c>
      <c r="AR88" s="3">
        <v>24</v>
      </c>
      <c r="AS88" s="3">
        <v>25</v>
      </c>
      <c r="AT88" s="3">
        <v>21</v>
      </c>
      <c r="AU88" s="3">
        <v>22</v>
      </c>
      <c r="AV88" s="3">
        <v>22</v>
      </c>
      <c r="AW88" s="3">
        <v>21</v>
      </c>
      <c r="AX88" s="3">
        <v>16</v>
      </c>
      <c r="AY88" s="3">
        <v>23</v>
      </c>
      <c r="AZ88" s="3">
        <v>23</v>
      </c>
      <c r="BA88" s="3">
        <v>22</v>
      </c>
      <c r="BB88" s="3">
        <v>13</v>
      </c>
      <c r="BC88" s="3">
        <v>10</v>
      </c>
      <c r="BD88" s="3">
        <v>12</v>
      </c>
      <c r="BE88" s="3">
        <v>10</v>
      </c>
      <c r="BF88" s="3">
        <v>19</v>
      </c>
    </row>
  </sheetData>
  <mergeCells count="5">
    <mergeCell ref="A2:A17"/>
    <mergeCell ref="A21:A35"/>
    <mergeCell ref="A38:A53"/>
    <mergeCell ref="A56:A70"/>
    <mergeCell ref="A73:A8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104"/>
    </sheetView>
  </sheetViews>
  <sheetFormatPr defaultRowHeight="15" x14ac:dyDescent="0.25"/>
  <cols>
    <col min="1" max="1" width="15.7109375" bestFit="1" customWidth="1"/>
  </cols>
  <sheetData>
    <row r="1" spans="1:41" x14ac:dyDescent="0.25">
      <c r="A1" s="8"/>
      <c r="B1" s="8"/>
      <c r="G1" s="5"/>
      <c r="H1" s="9" t="s">
        <v>77</v>
      </c>
      <c r="I1" s="5" t="s">
        <v>78</v>
      </c>
      <c r="J1" s="5" t="s">
        <v>79</v>
      </c>
      <c r="K1" s="5" t="s">
        <v>80</v>
      </c>
      <c r="L1" s="5" t="s">
        <v>81</v>
      </c>
      <c r="AL1" t="s">
        <v>82</v>
      </c>
      <c r="AM1" t="s">
        <v>83</v>
      </c>
    </row>
    <row r="2" spans="1:41" x14ac:dyDescent="0.25">
      <c r="A2" s="5" t="s">
        <v>0</v>
      </c>
      <c r="B2" s="14">
        <v>-68</v>
      </c>
      <c r="C2" s="14">
        <v>-45</v>
      </c>
      <c r="D2" s="14">
        <v>-39</v>
      </c>
      <c r="E2" s="14">
        <v>-54</v>
      </c>
      <c r="F2" s="14">
        <v>23</v>
      </c>
      <c r="H2" s="10">
        <f>B2^2</f>
        <v>4624</v>
      </c>
      <c r="I2" s="10">
        <f t="shared" ref="I2:L17" si="0">C2^2</f>
        <v>2025</v>
      </c>
      <c r="J2" s="10">
        <f t="shared" si="0"/>
        <v>1521</v>
      </c>
      <c r="K2" s="10">
        <f t="shared" si="0"/>
        <v>2916</v>
      </c>
      <c r="L2" s="10">
        <f t="shared" si="0"/>
        <v>529</v>
      </c>
      <c r="N2" s="11">
        <f>B2/SQRT(SUM($H$2:$H$18))</f>
        <v>-0.23815270484140094</v>
      </c>
      <c r="O2" s="11">
        <f>C2/SQRT(SUM($I$2:$I$18))</f>
        <v>-0.19891457942143639</v>
      </c>
      <c r="P2" s="11">
        <f>D2/SQRT(SUM($J$2:$J$18))</f>
        <v>-0.18630667728482739</v>
      </c>
      <c r="Q2" s="11">
        <f>E2/SQRT(SUM($K$2:$K$18))</f>
        <v>-0.19848112800331077</v>
      </c>
      <c r="R2" s="11">
        <f>F2/SQRT(SUM($L$2:$L$18))</f>
        <v>0.1622375633688373</v>
      </c>
      <c r="S2" s="12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-4.7630540968280191E-2</v>
      </c>
      <c r="AA2">
        <f>O2*U2</f>
        <v>-3.9782915884287284E-2</v>
      </c>
      <c r="AB2">
        <f>P2*V2</f>
        <v>-3.7261335456965479E-2</v>
      </c>
      <c r="AC2">
        <f>Q2*W2</f>
        <v>-3.9696225600662161E-2</v>
      </c>
      <c r="AD2">
        <f>R2*X2</f>
        <v>3.2447512673767463E-2</v>
      </c>
      <c r="AF2">
        <f>Z17</f>
        <v>-7.0044913188647348E-2</v>
      </c>
      <c r="AG2">
        <f t="shared" ref="AG2:AJ2" si="1">AA17</f>
        <v>-8.840647974286063E-2</v>
      </c>
      <c r="AH2">
        <f t="shared" si="1"/>
        <v>-9.5541885787090983E-2</v>
      </c>
      <c r="AI2">
        <f t="shared" si="1"/>
        <v>-7.3511528890115099E-2</v>
      </c>
      <c r="AJ2">
        <f t="shared" si="1"/>
        <v>0.14107614205985852</v>
      </c>
      <c r="AL2">
        <f>SQRT((AF2-Z2)^2+(AG2-AA2)^2+(AH2-AB2)^2+(AI2-AC2)^2+(AJ2-AD2)^2)</f>
        <v>0.13858907406423723</v>
      </c>
      <c r="AM2">
        <f>AL22</f>
        <v>8.8703930887400778E-2</v>
      </c>
      <c r="AO2">
        <f>(AL2/(AL2+AM2))*100</f>
        <v>60.973752401102423</v>
      </c>
    </row>
    <row r="3" spans="1:41" x14ac:dyDescent="0.25">
      <c r="A3" s="5" t="s">
        <v>1</v>
      </c>
      <c r="B3" s="14">
        <v>-54</v>
      </c>
      <c r="C3" s="14">
        <v>-42</v>
      </c>
      <c r="D3" s="14">
        <v>-21</v>
      </c>
      <c r="E3" s="14">
        <v>-41</v>
      </c>
      <c r="F3" s="14">
        <v>13</v>
      </c>
      <c r="H3" s="10">
        <f t="shared" ref="H3:L18" si="2">B3^2</f>
        <v>2916</v>
      </c>
      <c r="I3" s="10">
        <f t="shared" si="0"/>
        <v>1764</v>
      </c>
      <c r="J3" s="10">
        <f t="shared" si="0"/>
        <v>441</v>
      </c>
      <c r="K3" s="10">
        <f t="shared" si="0"/>
        <v>1681</v>
      </c>
      <c r="L3" s="10">
        <f t="shared" si="0"/>
        <v>169</v>
      </c>
      <c r="N3" s="11">
        <f t="shared" ref="N3:N18" si="3">B3/SQRT(SUM($H$2:$H$18))</f>
        <v>-0.18912126560934781</v>
      </c>
      <c r="O3" s="11">
        <f t="shared" ref="O3:O18" si="4">C3/SQRT(SUM($I$2:$I$18))</f>
        <v>-0.18565360746000731</v>
      </c>
      <c r="P3" s="11">
        <f t="shared" ref="P3:P18" si="5">D3/SQRT(SUM($J$2:$J$18))</f>
        <v>-0.10031898007644552</v>
      </c>
      <c r="Q3" s="11">
        <f t="shared" ref="Q3:Q18" si="6">E3/SQRT(SUM($K$2:$K$18))</f>
        <v>-0.15069863422473595</v>
      </c>
      <c r="R3" s="11">
        <f t="shared" ref="R3:R18" si="7">F3/SQRT(SUM($L$2:$L$18))</f>
        <v>9.1699492338908048E-2</v>
      </c>
      <c r="S3" s="12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-3.7824253121869565E-2</v>
      </c>
      <c r="AA3">
        <f t="shared" si="8"/>
        <v>-3.7130721492001466E-2</v>
      </c>
      <c r="AB3">
        <f t="shared" si="8"/>
        <v>-2.0063796015289105E-2</v>
      </c>
      <c r="AC3">
        <f t="shared" si="8"/>
        <v>-3.0139726844947191E-2</v>
      </c>
      <c r="AD3">
        <f t="shared" si="8"/>
        <v>1.8339898467781609E-2</v>
      </c>
      <c r="AF3">
        <f>AF2</f>
        <v>-7.0044913188647348E-2</v>
      </c>
      <c r="AG3">
        <f>AG2</f>
        <v>-8.840647974286063E-2</v>
      </c>
      <c r="AH3">
        <f>AH2</f>
        <v>-9.5541885787090983E-2</v>
      </c>
      <c r="AI3">
        <f>AI2</f>
        <v>-7.3511528890115099E-2</v>
      </c>
      <c r="AJ3">
        <f>AJ2</f>
        <v>0.14107614205985852</v>
      </c>
      <c r="AL3">
        <f t="shared" ref="AL3:AL18" si="9">SQRT((AF3-Z3)^2+(AG3-AA3)^2+(AH3-AB3)^2+(AI3-AC3)^2+(AJ3-AD3)^2)</f>
        <v>0.16220238918918073</v>
      </c>
      <c r="AM3">
        <f t="shared" ref="AM3:AM18" si="10">AL23</f>
        <v>6.675833673320164E-2</v>
      </c>
      <c r="AO3">
        <f t="shared" ref="AO3:AO18" si="11">(AL3/(AL3+AM3))*100</f>
        <v>70.842887371071356</v>
      </c>
    </row>
    <row r="4" spans="1:41" x14ac:dyDescent="0.25">
      <c r="A4" s="5" t="s">
        <v>2</v>
      </c>
      <c r="B4" s="14">
        <v>-80</v>
      </c>
      <c r="C4" s="14">
        <v>-66</v>
      </c>
      <c r="D4" s="14">
        <v>-71</v>
      </c>
      <c r="E4" s="14">
        <v>-82</v>
      </c>
      <c r="F4" s="14">
        <v>32</v>
      </c>
      <c r="H4" s="10">
        <f t="shared" si="2"/>
        <v>6400</v>
      </c>
      <c r="I4" s="10">
        <f t="shared" si="0"/>
        <v>4356</v>
      </c>
      <c r="J4" s="10">
        <f t="shared" si="0"/>
        <v>5041</v>
      </c>
      <c r="K4" s="10">
        <f t="shared" si="0"/>
        <v>6724</v>
      </c>
      <c r="L4" s="10">
        <f t="shared" si="0"/>
        <v>1024</v>
      </c>
      <c r="N4" s="11">
        <f t="shared" si="3"/>
        <v>-0.28017965275458934</v>
      </c>
      <c r="O4" s="11">
        <f t="shared" si="4"/>
        <v>-0.29174138315144005</v>
      </c>
      <c r="P4" s="11">
        <f t="shared" si="5"/>
        <v>-0.33917369454417295</v>
      </c>
      <c r="Q4" s="11">
        <f t="shared" si="6"/>
        <v>-0.3013972684494719</v>
      </c>
      <c r="R4" s="11">
        <f t="shared" si="7"/>
        <v>0.22572182729577364</v>
      </c>
      <c r="S4" s="12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-5.6035930550917872E-2</v>
      </c>
      <c r="AA4">
        <f t="shared" si="8"/>
        <v>-5.8348276630288014E-2</v>
      </c>
      <c r="AB4">
        <f t="shared" si="8"/>
        <v>-6.7834738908834596E-2</v>
      </c>
      <c r="AC4">
        <f t="shared" si="8"/>
        <v>-6.0279453689894381E-2</v>
      </c>
      <c r="AD4">
        <f t="shared" si="8"/>
        <v>4.5144365459154734E-2</v>
      </c>
      <c r="AF4">
        <f t="shared" ref="AF4:AJ18" si="12">AF3</f>
        <v>-7.0044913188647348E-2</v>
      </c>
      <c r="AG4">
        <f t="shared" si="12"/>
        <v>-8.840647974286063E-2</v>
      </c>
      <c r="AH4">
        <f t="shared" si="12"/>
        <v>-9.5541885787090983E-2</v>
      </c>
      <c r="AI4">
        <f t="shared" si="12"/>
        <v>-7.3511528890115099E-2</v>
      </c>
      <c r="AJ4">
        <f t="shared" si="12"/>
        <v>0.14107614205985852</v>
      </c>
      <c r="AL4">
        <f t="shared" si="9"/>
        <v>0.10604445639874714</v>
      </c>
      <c r="AM4">
        <f t="shared" si="10"/>
        <v>0.1296831715031812</v>
      </c>
      <c r="AO4">
        <f t="shared" si="11"/>
        <v>44.98601090698866</v>
      </c>
    </row>
    <row r="5" spans="1:41" x14ac:dyDescent="0.25">
      <c r="A5" s="5" t="s">
        <v>3</v>
      </c>
      <c r="B5" s="14">
        <v>-74</v>
      </c>
      <c r="C5" s="14">
        <v>-58</v>
      </c>
      <c r="D5" s="14">
        <v>-54</v>
      </c>
      <c r="E5" s="14">
        <v>-71</v>
      </c>
      <c r="F5" s="14">
        <v>31</v>
      </c>
      <c r="H5" s="10">
        <f t="shared" si="2"/>
        <v>5476</v>
      </c>
      <c r="I5" s="10">
        <f t="shared" si="0"/>
        <v>3364</v>
      </c>
      <c r="J5" s="10">
        <f t="shared" si="0"/>
        <v>2916</v>
      </c>
      <c r="K5" s="10">
        <f t="shared" si="0"/>
        <v>5041</v>
      </c>
      <c r="L5" s="10">
        <f t="shared" si="0"/>
        <v>961</v>
      </c>
      <c r="N5" s="11">
        <f t="shared" si="3"/>
        <v>-0.25916617879799514</v>
      </c>
      <c r="O5" s="11">
        <f t="shared" si="4"/>
        <v>-0.2563787912542958</v>
      </c>
      <c r="P5" s="11">
        <f t="shared" si="5"/>
        <v>-0.25796309162514564</v>
      </c>
      <c r="Q5" s="11">
        <f t="shared" si="6"/>
        <v>-0.26096592755990861</v>
      </c>
      <c r="R5" s="11">
        <f t="shared" si="7"/>
        <v>0.21866802019278073</v>
      </c>
      <c r="S5" s="12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-5.1833235759599028E-2</v>
      </c>
      <c r="AA5">
        <f t="shared" si="8"/>
        <v>-5.1275758250859164E-2</v>
      </c>
      <c r="AB5">
        <f t="shared" si="8"/>
        <v>-5.1592618325029128E-2</v>
      </c>
      <c r="AC5">
        <f t="shared" si="8"/>
        <v>-5.2193185511981724E-2</v>
      </c>
      <c r="AD5">
        <f t="shared" si="8"/>
        <v>4.3733604038556147E-2</v>
      </c>
      <c r="AF5">
        <f t="shared" si="12"/>
        <v>-7.0044913188647348E-2</v>
      </c>
      <c r="AG5">
        <f t="shared" si="12"/>
        <v>-8.840647974286063E-2</v>
      </c>
      <c r="AH5">
        <f t="shared" si="12"/>
        <v>-9.5541885787090983E-2</v>
      </c>
      <c r="AI5">
        <f t="shared" si="12"/>
        <v>-7.3511528890115099E-2</v>
      </c>
      <c r="AJ5">
        <f t="shared" si="12"/>
        <v>0.14107614205985852</v>
      </c>
      <c r="AL5">
        <f t="shared" si="9"/>
        <v>0.11649864916197458</v>
      </c>
      <c r="AM5">
        <f t="shared" si="10"/>
        <v>0.11231403614523081</v>
      </c>
      <c r="AO5">
        <f t="shared" si="11"/>
        <v>50.914418929860794</v>
      </c>
    </row>
    <row r="6" spans="1:41" x14ac:dyDescent="0.25">
      <c r="A6" s="5" t="s">
        <v>4</v>
      </c>
      <c r="B6" s="14">
        <v>-66</v>
      </c>
      <c r="C6" s="14">
        <v>-50</v>
      </c>
      <c r="D6" s="14">
        <v>-48</v>
      </c>
      <c r="E6" s="14">
        <v>-71</v>
      </c>
      <c r="F6" s="14">
        <v>26</v>
      </c>
      <c r="H6" s="10">
        <f t="shared" si="2"/>
        <v>4356</v>
      </c>
      <c r="I6" s="10">
        <f t="shared" si="0"/>
        <v>2500</v>
      </c>
      <c r="J6" s="10">
        <f t="shared" si="0"/>
        <v>2304</v>
      </c>
      <c r="K6" s="10">
        <f t="shared" si="0"/>
        <v>5041</v>
      </c>
      <c r="L6" s="10">
        <f t="shared" si="0"/>
        <v>676</v>
      </c>
      <c r="N6" s="11">
        <f t="shared" si="3"/>
        <v>-0.23114821352253623</v>
      </c>
      <c r="O6" s="11">
        <f t="shared" si="4"/>
        <v>-0.22101619935715155</v>
      </c>
      <c r="P6" s="11">
        <f t="shared" si="5"/>
        <v>-0.22930052588901834</v>
      </c>
      <c r="Q6" s="11">
        <f t="shared" si="6"/>
        <v>-0.26096592755990861</v>
      </c>
      <c r="R6" s="11">
        <f t="shared" si="7"/>
        <v>0.1833989846778161</v>
      </c>
      <c r="S6" s="12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-4.6229642704507246E-2</v>
      </c>
      <c r="AA6">
        <f t="shared" si="8"/>
        <v>-4.4203239871430315E-2</v>
      </c>
      <c r="AB6">
        <f t="shared" si="8"/>
        <v>-4.5860105177803673E-2</v>
      </c>
      <c r="AC6">
        <f t="shared" si="8"/>
        <v>-5.2193185511981724E-2</v>
      </c>
      <c r="AD6">
        <f t="shared" si="8"/>
        <v>3.6679796935563218E-2</v>
      </c>
      <c r="AF6">
        <f t="shared" si="12"/>
        <v>-7.0044913188647348E-2</v>
      </c>
      <c r="AG6">
        <f t="shared" si="12"/>
        <v>-8.840647974286063E-2</v>
      </c>
      <c r="AH6">
        <f t="shared" si="12"/>
        <v>-9.5541885787090983E-2</v>
      </c>
      <c r="AI6">
        <f t="shared" si="12"/>
        <v>-7.3511528890115099E-2</v>
      </c>
      <c r="AJ6">
        <f t="shared" si="12"/>
        <v>0.14107614205985852</v>
      </c>
      <c r="AL6">
        <f t="shared" si="9"/>
        <v>0.12783755898628654</v>
      </c>
      <c r="AM6">
        <f t="shared" si="10"/>
        <v>0.10131037283397547</v>
      </c>
      <c r="AO6">
        <f t="shared" si="11"/>
        <v>55.788222905087871</v>
      </c>
    </row>
    <row r="7" spans="1:41" x14ac:dyDescent="0.25">
      <c r="A7" s="5" t="s">
        <v>5</v>
      </c>
      <c r="B7" s="14">
        <v>-73</v>
      </c>
      <c r="C7" s="14">
        <v>-43</v>
      </c>
      <c r="D7" s="14">
        <v>-49</v>
      </c>
      <c r="E7" s="14">
        <v>-73</v>
      </c>
      <c r="F7" s="14">
        <v>28</v>
      </c>
      <c r="H7" s="10">
        <f t="shared" si="2"/>
        <v>5329</v>
      </c>
      <c r="I7" s="10">
        <f t="shared" si="0"/>
        <v>1849</v>
      </c>
      <c r="J7" s="10">
        <f t="shared" si="0"/>
        <v>2401</v>
      </c>
      <c r="K7" s="10">
        <f t="shared" si="0"/>
        <v>5329</v>
      </c>
      <c r="L7" s="10">
        <f t="shared" si="0"/>
        <v>784</v>
      </c>
      <c r="N7" s="11">
        <f t="shared" si="3"/>
        <v>-0.25566393313856278</v>
      </c>
      <c r="O7" s="11">
        <f t="shared" si="4"/>
        <v>-0.19007393144715032</v>
      </c>
      <c r="P7" s="11">
        <f t="shared" si="5"/>
        <v>-0.23407762017837289</v>
      </c>
      <c r="Q7" s="11">
        <f t="shared" si="6"/>
        <v>-0.26831708044892011</v>
      </c>
      <c r="R7" s="11">
        <f t="shared" si="7"/>
        <v>0.19750659888380193</v>
      </c>
      <c r="S7" s="12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-5.1132786627712562E-2</v>
      </c>
      <c r="AA7">
        <f t="shared" si="8"/>
        <v>-3.8014786289430065E-2</v>
      </c>
      <c r="AB7">
        <f t="shared" si="8"/>
        <v>-4.6815524035674579E-2</v>
      </c>
      <c r="AC7">
        <f t="shared" si="8"/>
        <v>-5.3663416089784026E-2</v>
      </c>
      <c r="AD7">
        <f t="shared" si="8"/>
        <v>3.9501319776760385E-2</v>
      </c>
      <c r="AF7">
        <f t="shared" si="12"/>
        <v>-7.0044913188647348E-2</v>
      </c>
      <c r="AG7">
        <f t="shared" si="12"/>
        <v>-8.840647974286063E-2</v>
      </c>
      <c r="AH7">
        <f t="shared" si="12"/>
        <v>-9.5541885787090983E-2</v>
      </c>
      <c r="AI7">
        <f t="shared" si="12"/>
        <v>-7.3511528890115099E-2</v>
      </c>
      <c r="AJ7">
        <f t="shared" si="12"/>
        <v>0.14107614205985852</v>
      </c>
      <c r="AL7">
        <f t="shared" si="9"/>
        <v>0.12642247321290967</v>
      </c>
      <c r="AM7">
        <f t="shared" si="10"/>
        <v>0.10339968871429071</v>
      </c>
      <c r="AO7">
        <f t="shared" si="11"/>
        <v>55.008826021293757</v>
      </c>
    </row>
    <row r="8" spans="1:41" x14ac:dyDescent="0.25">
      <c r="A8" s="5" t="s">
        <v>6</v>
      </c>
      <c r="B8" s="14">
        <v>-70</v>
      </c>
      <c r="C8" s="14">
        <v>-52</v>
      </c>
      <c r="D8" s="14">
        <v>-35</v>
      </c>
      <c r="E8" s="14">
        <v>-59</v>
      </c>
      <c r="F8" s="14">
        <v>26</v>
      </c>
      <c r="H8" s="10">
        <f t="shared" si="2"/>
        <v>4900</v>
      </c>
      <c r="I8" s="10">
        <f t="shared" si="0"/>
        <v>2704</v>
      </c>
      <c r="J8" s="10">
        <f t="shared" si="0"/>
        <v>1225</v>
      </c>
      <c r="K8" s="10">
        <f t="shared" si="0"/>
        <v>3481</v>
      </c>
      <c r="L8" s="10">
        <f t="shared" si="0"/>
        <v>676</v>
      </c>
      <c r="N8" s="11">
        <f t="shared" si="3"/>
        <v>-0.24515719616026568</v>
      </c>
      <c r="O8" s="11">
        <f t="shared" si="4"/>
        <v>-0.2298568473314376</v>
      </c>
      <c r="P8" s="11">
        <f t="shared" si="5"/>
        <v>-0.16719830012740922</v>
      </c>
      <c r="Q8" s="11">
        <f t="shared" si="6"/>
        <v>-0.21685901022583953</v>
      </c>
      <c r="R8" s="11">
        <f t="shared" si="7"/>
        <v>0.1833989846778161</v>
      </c>
      <c r="S8" s="12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-4.9031439232053137E-2</v>
      </c>
      <c r="AA8">
        <f t="shared" si="8"/>
        <v>-4.5971369466287521E-2</v>
      </c>
      <c r="AB8">
        <f t="shared" si="8"/>
        <v>-3.3439660025481842E-2</v>
      </c>
      <c r="AC8">
        <f t="shared" si="8"/>
        <v>-4.3371802045167912E-2</v>
      </c>
      <c r="AD8">
        <f t="shared" si="8"/>
        <v>3.6679796935563218E-2</v>
      </c>
      <c r="AF8">
        <f t="shared" si="12"/>
        <v>-7.0044913188647348E-2</v>
      </c>
      <c r="AG8">
        <f t="shared" si="12"/>
        <v>-8.840647974286063E-2</v>
      </c>
      <c r="AH8">
        <f t="shared" si="12"/>
        <v>-9.5541885787090983E-2</v>
      </c>
      <c r="AI8">
        <f t="shared" si="12"/>
        <v>-7.3511528890115099E-2</v>
      </c>
      <c r="AJ8">
        <f t="shared" si="12"/>
        <v>0.14107614205985852</v>
      </c>
      <c r="AL8">
        <f t="shared" si="9"/>
        <v>0.1338132696187275</v>
      </c>
      <c r="AM8">
        <f t="shared" si="10"/>
        <v>9.4139154565311578E-2</v>
      </c>
      <c r="AO8">
        <f t="shared" si="11"/>
        <v>58.702279696175708</v>
      </c>
    </row>
    <row r="9" spans="1:41" x14ac:dyDescent="0.25">
      <c r="A9" s="5" t="s">
        <v>7</v>
      </c>
      <c r="B9" s="14">
        <v>-67</v>
      </c>
      <c r="C9" s="14">
        <v>-60</v>
      </c>
      <c r="D9" s="14">
        <v>-45</v>
      </c>
      <c r="E9" s="14">
        <v>-60</v>
      </c>
      <c r="F9" s="14">
        <v>23</v>
      </c>
      <c r="H9" s="10">
        <f t="shared" si="2"/>
        <v>4489</v>
      </c>
      <c r="I9" s="10">
        <f t="shared" si="0"/>
        <v>3600</v>
      </c>
      <c r="J9" s="10">
        <f t="shared" si="0"/>
        <v>2025</v>
      </c>
      <c r="K9" s="10">
        <f t="shared" si="0"/>
        <v>3600</v>
      </c>
      <c r="L9" s="10">
        <f t="shared" si="0"/>
        <v>529</v>
      </c>
      <c r="N9" s="11">
        <f t="shared" si="3"/>
        <v>-0.23465045918196858</v>
      </c>
      <c r="O9" s="11">
        <f t="shared" si="4"/>
        <v>-0.26521943922858188</v>
      </c>
      <c r="P9" s="11">
        <f t="shared" si="5"/>
        <v>-0.21496924302095469</v>
      </c>
      <c r="Q9" s="11">
        <f t="shared" si="6"/>
        <v>-0.22053458667034528</v>
      </c>
      <c r="R9" s="11">
        <f t="shared" si="7"/>
        <v>0.1622375633688373</v>
      </c>
      <c r="S9" s="12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-4.6930091836393718E-2</v>
      </c>
      <c r="AA9">
        <f t="shared" si="8"/>
        <v>-5.3043887845716377E-2</v>
      </c>
      <c r="AB9">
        <f t="shared" si="8"/>
        <v>-4.2993848604190942E-2</v>
      </c>
      <c r="AC9">
        <f t="shared" si="8"/>
        <v>-4.410691733406906E-2</v>
      </c>
      <c r="AD9">
        <f t="shared" si="8"/>
        <v>3.2447512673767463E-2</v>
      </c>
      <c r="AF9">
        <f t="shared" si="12"/>
        <v>-7.0044913188647348E-2</v>
      </c>
      <c r="AG9">
        <f t="shared" si="12"/>
        <v>-8.840647974286063E-2</v>
      </c>
      <c r="AH9">
        <f t="shared" si="12"/>
        <v>-9.5541885787090983E-2</v>
      </c>
      <c r="AI9">
        <f t="shared" si="12"/>
        <v>-7.3511528890115099E-2</v>
      </c>
      <c r="AJ9">
        <f t="shared" si="12"/>
        <v>0.14107614205985852</v>
      </c>
      <c r="AL9">
        <f t="shared" si="9"/>
        <v>0.13119037459611393</v>
      </c>
      <c r="AM9">
        <f t="shared" si="10"/>
        <v>9.9311730479284654E-2</v>
      </c>
      <c r="AO9">
        <f t="shared" si="11"/>
        <v>56.915044031029908</v>
      </c>
    </row>
    <row r="10" spans="1:41" x14ac:dyDescent="0.25">
      <c r="A10" s="5" t="s">
        <v>8</v>
      </c>
      <c r="B10" s="14">
        <v>-76</v>
      </c>
      <c r="C10" s="14">
        <v>-50</v>
      </c>
      <c r="D10" s="14">
        <v>-58</v>
      </c>
      <c r="E10" s="14">
        <v>-77</v>
      </c>
      <c r="F10" s="14">
        <v>34</v>
      </c>
      <c r="H10" s="10">
        <f t="shared" si="2"/>
        <v>5776</v>
      </c>
      <c r="I10" s="10">
        <f t="shared" si="0"/>
        <v>2500</v>
      </c>
      <c r="J10" s="10">
        <f t="shared" si="0"/>
        <v>3364</v>
      </c>
      <c r="K10" s="10">
        <f t="shared" si="0"/>
        <v>5929</v>
      </c>
      <c r="L10" s="10">
        <f t="shared" si="0"/>
        <v>1156</v>
      </c>
      <c r="N10" s="11">
        <f t="shared" si="3"/>
        <v>-0.26617067011685991</v>
      </c>
      <c r="O10" s="11">
        <f t="shared" si="4"/>
        <v>-0.22101619935715155</v>
      </c>
      <c r="P10" s="11">
        <f t="shared" si="5"/>
        <v>-0.27707146878256383</v>
      </c>
      <c r="Q10" s="11">
        <f t="shared" si="6"/>
        <v>-0.28301938622694311</v>
      </c>
      <c r="R10" s="11">
        <f t="shared" si="7"/>
        <v>0.2398294415017595</v>
      </c>
      <c r="S10" s="12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-5.3234134023371987E-2</v>
      </c>
      <c r="AA10">
        <f t="shared" si="8"/>
        <v>-4.4203239871430315E-2</v>
      </c>
      <c r="AB10">
        <f t="shared" si="8"/>
        <v>-5.5414293756512772E-2</v>
      </c>
      <c r="AC10">
        <f t="shared" si="8"/>
        <v>-5.6603877245388623E-2</v>
      </c>
      <c r="AD10">
        <f t="shared" si="8"/>
        <v>4.7965888300351901E-2</v>
      </c>
      <c r="AF10">
        <f t="shared" si="12"/>
        <v>-7.0044913188647348E-2</v>
      </c>
      <c r="AG10">
        <f t="shared" si="12"/>
        <v>-8.840647974286063E-2</v>
      </c>
      <c r="AH10">
        <f t="shared" si="12"/>
        <v>-9.5541885787090983E-2</v>
      </c>
      <c r="AI10">
        <f t="shared" si="12"/>
        <v>-7.3511528890115099E-2</v>
      </c>
      <c r="AJ10">
        <f t="shared" si="12"/>
        <v>0.14107614205985852</v>
      </c>
      <c r="AL10">
        <f t="shared" si="9"/>
        <v>0.11314654388334858</v>
      </c>
      <c r="AM10">
        <f t="shared" si="10"/>
        <v>0.11559960533036213</v>
      </c>
      <c r="AO10">
        <f t="shared" si="11"/>
        <v>49.463802679204505</v>
      </c>
    </row>
    <row r="11" spans="1:41" x14ac:dyDescent="0.25">
      <c r="A11" s="5" t="s">
        <v>9</v>
      </c>
      <c r="B11" s="14">
        <v>-81</v>
      </c>
      <c r="C11" s="14">
        <v>-77</v>
      </c>
      <c r="D11" s="14">
        <v>-58</v>
      </c>
      <c r="E11" s="14">
        <v>-74</v>
      </c>
      <c r="F11" s="14">
        <v>26</v>
      </c>
      <c r="H11" s="10">
        <f t="shared" si="2"/>
        <v>6561</v>
      </c>
      <c r="I11" s="10">
        <f t="shared" si="0"/>
        <v>5929</v>
      </c>
      <c r="J11" s="10">
        <f t="shared" si="0"/>
        <v>3364</v>
      </c>
      <c r="K11" s="10">
        <f t="shared" si="0"/>
        <v>5476</v>
      </c>
      <c r="L11" s="10">
        <f t="shared" si="0"/>
        <v>676</v>
      </c>
      <c r="N11" s="11">
        <f t="shared" si="3"/>
        <v>-0.28368189841402175</v>
      </c>
      <c r="O11" s="11">
        <f t="shared" si="4"/>
        <v>-0.34036494701001341</v>
      </c>
      <c r="P11" s="11">
        <f t="shared" si="5"/>
        <v>-0.27707146878256383</v>
      </c>
      <c r="Q11" s="11">
        <f t="shared" si="6"/>
        <v>-0.27199265689342583</v>
      </c>
      <c r="R11" s="11">
        <f t="shared" si="7"/>
        <v>0.1833989846778161</v>
      </c>
      <c r="S11" s="12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-5.6736379682804351E-2</v>
      </c>
      <c r="AA11">
        <f t="shared" si="8"/>
        <v>-6.8072989402002682E-2</v>
      </c>
      <c r="AB11">
        <f t="shared" si="8"/>
        <v>-5.5414293756512772E-2</v>
      </c>
      <c r="AC11">
        <f t="shared" si="8"/>
        <v>-5.4398531378685167E-2</v>
      </c>
      <c r="AD11">
        <f t="shared" si="8"/>
        <v>3.6679796935563218E-2</v>
      </c>
      <c r="AF11">
        <f t="shared" si="12"/>
        <v>-7.0044913188647348E-2</v>
      </c>
      <c r="AG11">
        <f t="shared" si="12"/>
        <v>-8.840647974286063E-2</v>
      </c>
      <c r="AH11">
        <f t="shared" si="12"/>
        <v>-9.5541885787090983E-2</v>
      </c>
      <c r="AI11">
        <f t="shared" si="12"/>
        <v>-7.3511528890115099E-2</v>
      </c>
      <c r="AJ11">
        <f t="shared" si="12"/>
        <v>0.14107614205985852</v>
      </c>
      <c r="AL11">
        <f t="shared" si="9"/>
        <v>0.11603747276148914</v>
      </c>
      <c r="AM11">
        <f t="shared" si="10"/>
        <v>0.12340299971054813</v>
      </c>
      <c r="AO11">
        <f t="shared" si="11"/>
        <v>48.461929415479425</v>
      </c>
    </row>
    <row r="12" spans="1:41" x14ac:dyDescent="0.25">
      <c r="A12" s="5" t="s">
        <v>10</v>
      </c>
      <c r="B12" s="14">
        <v>-71</v>
      </c>
      <c r="C12" s="14">
        <v>-61</v>
      </c>
      <c r="D12" s="14">
        <v>-50</v>
      </c>
      <c r="E12" s="14">
        <v>-63</v>
      </c>
      <c r="F12" s="14">
        <v>23</v>
      </c>
      <c r="H12" s="10">
        <f t="shared" si="2"/>
        <v>5041</v>
      </c>
      <c r="I12" s="10">
        <f t="shared" si="0"/>
        <v>3721</v>
      </c>
      <c r="J12" s="10">
        <f t="shared" si="0"/>
        <v>2500</v>
      </c>
      <c r="K12" s="10">
        <f t="shared" si="0"/>
        <v>3969</v>
      </c>
      <c r="L12" s="10">
        <f t="shared" si="0"/>
        <v>529</v>
      </c>
      <c r="N12" s="11">
        <f t="shared" si="3"/>
        <v>-0.24865944181969807</v>
      </c>
      <c r="O12" s="11">
        <f t="shared" si="4"/>
        <v>-0.26963976321572486</v>
      </c>
      <c r="P12" s="11">
        <f t="shared" si="5"/>
        <v>-0.23885471446772744</v>
      </c>
      <c r="Q12" s="11">
        <f t="shared" si="6"/>
        <v>-0.23156131600386257</v>
      </c>
      <c r="R12" s="11">
        <f t="shared" si="7"/>
        <v>0.1622375633688373</v>
      </c>
      <c r="S12" s="12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-4.9731888363939616E-2</v>
      </c>
      <c r="AA12">
        <f t="shared" si="8"/>
        <v>-5.3927952643144976E-2</v>
      </c>
      <c r="AB12">
        <f t="shared" si="8"/>
        <v>-4.7770942893545491E-2</v>
      </c>
      <c r="AC12">
        <f t="shared" si="8"/>
        <v>-4.6312263200772516E-2</v>
      </c>
      <c r="AD12">
        <f t="shared" si="8"/>
        <v>3.2447512673767463E-2</v>
      </c>
      <c r="AF12">
        <f t="shared" si="12"/>
        <v>-7.0044913188647348E-2</v>
      </c>
      <c r="AG12">
        <f t="shared" si="12"/>
        <v>-8.840647974286063E-2</v>
      </c>
      <c r="AH12">
        <f t="shared" si="12"/>
        <v>-9.5541885787090983E-2</v>
      </c>
      <c r="AI12">
        <f t="shared" si="12"/>
        <v>-7.3511528890115099E-2</v>
      </c>
      <c r="AJ12">
        <f t="shared" si="12"/>
        <v>0.14107614205985852</v>
      </c>
      <c r="AL12">
        <f t="shared" si="9"/>
        <v>0.12815393076208617</v>
      </c>
      <c r="AM12">
        <f t="shared" si="10"/>
        <v>0.10421715109786368</v>
      </c>
      <c r="AO12">
        <f t="shared" si="11"/>
        <v>55.150550462782874</v>
      </c>
    </row>
    <row r="13" spans="1:41" x14ac:dyDescent="0.25">
      <c r="A13" s="5" t="s">
        <v>11</v>
      </c>
      <c r="B13" s="14">
        <v>-41</v>
      </c>
      <c r="C13" s="14">
        <v>5</v>
      </c>
      <c r="D13" s="14">
        <v>-17</v>
      </c>
      <c r="E13" s="14">
        <v>-48</v>
      </c>
      <c r="F13" s="14">
        <v>17</v>
      </c>
      <c r="H13" s="10">
        <f t="shared" si="2"/>
        <v>1681</v>
      </c>
      <c r="I13" s="10">
        <f t="shared" si="0"/>
        <v>25</v>
      </c>
      <c r="J13" s="10">
        <f t="shared" si="0"/>
        <v>289</v>
      </c>
      <c r="K13" s="10">
        <f t="shared" si="0"/>
        <v>2304</v>
      </c>
      <c r="L13" s="10">
        <f t="shared" si="0"/>
        <v>289</v>
      </c>
      <c r="N13" s="11">
        <f t="shared" si="3"/>
        <v>-0.14359207203672705</v>
      </c>
      <c r="O13" s="11">
        <f t="shared" si="4"/>
        <v>2.2101619935715154E-2</v>
      </c>
      <c r="P13" s="11">
        <f t="shared" si="5"/>
        <v>-8.1210602919027333E-2</v>
      </c>
      <c r="Q13" s="11">
        <f t="shared" si="6"/>
        <v>-0.17642766933627624</v>
      </c>
      <c r="R13" s="11">
        <f t="shared" si="7"/>
        <v>0.11991472075087975</v>
      </c>
      <c r="S13" s="12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-2.8718414407345412E-2</v>
      </c>
      <c r="AA13">
        <f t="shared" si="8"/>
        <v>4.4203239871430308E-3</v>
      </c>
      <c r="AB13">
        <f t="shared" si="8"/>
        <v>-1.6242120583805468E-2</v>
      </c>
      <c r="AC13">
        <f t="shared" si="8"/>
        <v>-3.5285533867255248E-2</v>
      </c>
      <c r="AD13">
        <f t="shared" si="8"/>
        <v>2.3982944150175951E-2</v>
      </c>
      <c r="AF13">
        <f t="shared" si="12"/>
        <v>-7.0044913188647348E-2</v>
      </c>
      <c r="AG13">
        <f t="shared" si="12"/>
        <v>-8.840647974286063E-2</v>
      </c>
      <c r="AH13">
        <f t="shared" si="12"/>
        <v>-9.5541885787090983E-2</v>
      </c>
      <c r="AI13">
        <f t="shared" si="12"/>
        <v>-7.3511528890115099E-2</v>
      </c>
      <c r="AJ13">
        <f t="shared" si="12"/>
        <v>0.14107614205985852</v>
      </c>
      <c r="AL13">
        <f t="shared" si="9"/>
        <v>0.17828401904194774</v>
      </c>
      <c r="AM13">
        <f t="shared" si="10"/>
        <v>5.4114171726913553E-2</v>
      </c>
      <c r="AO13">
        <f t="shared" si="11"/>
        <v>76.714891132377858</v>
      </c>
    </row>
    <row r="14" spans="1:41" x14ac:dyDescent="0.25">
      <c r="A14" s="5" t="s">
        <v>12</v>
      </c>
      <c r="B14" s="14">
        <v>-79</v>
      </c>
      <c r="C14" s="14">
        <v>-45</v>
      </c>
      <c r="D14" s="14">
        <v>-50</v>
      </c>
      <c r="E14" s="14">
        <v>-72</v>
      </c>
      <c r="F14" s="14">
        <v>32</v>
      </c>
      <c r="H14" s="10">
        <f t="shared" si="2"/>
        <v>6241</v>
      </c>
      <c r="I14" s="10">
        <f t="shared" si="0"/>
        <v>2025</v>
      </c>
      <c r="J14" s="10">
        <f t="shared" si="0"/>
        <v>2500</v>
      </c>
      <c r="K14" s="10">
        <f t="shared" si="0"/>
        <v>5184</v>
      </c>
      <c r="L14" s="10">
        <f t="shared" si="0"/>
        <v>1024</v>
      </c>
      <c r="N14" s="11">
        <f t="shared" si="3"/>
        <v>-0.27667740709515698</v>
      </c>
      <c r="O14" s="11">
        <f t="shared" si="4"/>
        <v>-0.19891457942143639</v>
      </c>
      <c r="P14" s="11">
        <f t="shared" si="5"/>
        <v>-0.23885471446772744</v>
      </c>
      <c r="Q14" s="11">
        <f t="shared" si="6"/>
        <v>-0.26464150400441433</v>
      </c>
      <c r="R14" s="11">
        <f t="shared" si="7"/>
        <v>0.22572182729577364</v>
      </c>
      <c r="S14" s="12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-5.5335481419031399E-2</v>
      </c>
      <c r="AA14">
        <f t="shared" si="8"/>
        <v>-3.9782915884287284E-2</v>
      </c>
      <c r="AB14">
        <f t="shared" si="8"/>
        <v>-4.7770942893545491E-2</v>
      </c>
      <c r="AC14">
        <f t="shared" si="8"/>
        <v>-5.2928300800882871E-2</v>
      </c>
      <c r="AD14">
        <f t="shared" si="8"/>
        <v>4.5144365459154734E-2</v>
      </c>
      <c r="AF14">
        <f t="shared" si="12"/>
        <v>-7.0044913188647348E-2</v>
      </c>
      <c r="AG14">
        <f t="shared" si="12"/>
        <v>-8.840647974286063E-2</v>
      </c>
      <c r="AH14">
        <f t="shared" si="12"/>
        <v>-9.5541885787090983E-2</v>
      </c>
      <c r="AI14">
        <f t="shared" si="12"/>
        <v>-7.3511528890115099E-2</v>
      </c>
      <c r="AJ14">
        <f t="shared" si="12"/>
        <v>0.14107614205985852</v>
      </c>
      <c r="AL14">
        <f t="shared" si="9"/>
        <v>0.12037132702837844</v>
      </c>
      <c r="AM14">
        <f t="shared" si="10"/>
        <v>0.1084720131805854</v>
      </c>
      <c r="AO14">
        <f t="shared" si="11"/>
        <v>52.599882049643085</v>
      </c>
    </row>
    <row r="15" spans="1:41" x14ac:dyDescent="0.25">
      <c r="A15" s="5" t="s">
        <v>13</v>
      </c>
      <c r="B15" s="14">
        <v>-57</v>
      </c>
      <c r="C15" s="14">
        <v>-41</v>
      </c>
      <c r="D15" s="14">
        <v>-35</v>
      </c>
      <c r="E15" s="14">
        <v>-57</v>
      </c>
      <c r="F15" s="14">
        <v>20</v>
      </c>
      <c r="H15" s="10">
        <f t="shared" si="2"/>
        <v>3249</v>
      </c>
      <c r="I15" s="10">
        <f t="shared" si="0"/>
        <v>1681</v>
      </c>
      <c r="J15" s="10">
        <f t="shared" si="0"/>
        <v>1225</v>
      </c>
      <c r="K15" s="10">
        <f t="shared" si="0"/>
        <v>3249</v>
      </c>
      <c r="L15" s="10">
        <f t="shared" si="0"/>
        <v>400</v>
      </c>
      <c r="N15" s="11">
        <f t="shared" si="3"/>
        <v>-0.1996280025876449</v>
      </c>
      <c r="O15" s="11">
        <f t="shared" si="4"/>
        <v>-0.18123328347286427</v>
      </c>
      <c r="P15" s="11">
        <f t="shared" si="5"/>
        <v>-0.16719830012740922</v>
      </c>
      <c r="Q15" s="11">
        <f t="shared" si="6"/>
        <v>-0.20950785733682803</v>
      </c>
      <c r="R15" s="11">
        <f t="shared" si="7"/>
        <v>0.14107614205985852</v>
      </c>
      <c r="S15" s="12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-3.9925600517528984E-2</v>
      </c>
      <c r="AA15">
        <f t="shared" si="8"/>
        <v>-3.6246656694572853E-2</v>
      </c>
      <c r="AB15">
        <f t="shared" si="8"/>
        <v>-3.3439660025481842E-2</v>
      </c>
      <c r="AC15">
        <f t="shared" si="8"/>
        <v>-4.190157146736561E-2</v>
      </c>
      <c r="AD15">
        <f t="shared" si="8"/>
        <v>2.8215228411971705E-2</v>
      </c>
      <c r="AF15">
        <f t="shared" si="12"/>
        <v>-7.0044913188647348E-2</v>
      </c>
      <c r="AG15">
        <f t="shared" si="12"/>
        <v>-8.840647974286063E-2</v>
      </c>
      <c r="AH15">
        <f t="shared" si="12"/>
        <v>-9.5541885787090983E-2</v>
      </c>
      <c r="AI15">
        <f t="shared" si="12"/>
        <v>-7.3511528890115099E-2</v>
      </c>
      <c r="AJ15">
        <f t="shared" si="12"/>
        <v>0.14107614205985852</v>
      </c>
      <c r="AL15">
        <f t="shared" si="9"/>
        <v>0.1456752615184162</v>
      </c>
      <c r="AM15">
        <f t="shared" si="10"/>
        <v>8.1104410278441855E-2</v>
      </c>
      <c r="AO15">
        <f t="shared" si="11"/>
        <v>64.236472503985027</v>
      </c>
    </row>
    <row r="16" spans="1:41" x14ac:dyDescent="0.25">
      <c r="A16" s="5" t="s">
        <v>14</v>
      </c>
      <c r="B16" s="14">
        <v>-67</v>
      </c>
      <c r="C16" s="14">
        <v>-56</v>
      </c>
      <c r="D16" s="14">
        <v>-52</v>
      </c>
      <c r="E16" s="14">
        <v>-64</v>
      </c>
      <c r="F16" s="14">
        <v>26</v>
      </c>
      <c r="H16" s="10">
        <f t="shared" si="2"/>
        <v>4489</v>
      </c>
      <c r="I16" s="10">
        <f t="shared" si="0"/>
        <v>3136</v>
      </c>
      <c r="J16" s="10">
        <f t="shared" si="0"/>
        <v>2704</v>
      </c>
      <c r="K16" s="10">
        <f t="shared" si="0"/>
        <v>4096</v>
      </c>
      <c r="L16" s="10">
        <f t="shared" si="0"/>
        <v>676</v>
      </c>
      <c r="N16" s="11">
        <f t="shared" si="3"/>
        <v>-0.23465045918196858</v>
      </c>
      <c r="O16" s="11">
        <f t="shared" si="4"/>
        <v>-0.24753814328000973</v>
      </c>
      <c r="P16" s="11">
        <f t="shared" si="5"/>
        <v>-0.24840890304643654</v>
      </c>
      <c r="Q16" s="11">
        <f t="shared" si="6"/>
        <v>-0.23523689244836832</v>
      </c>
      <c r="R16" s="11">
        <f t="shared" si="7"/>
        <v>0.1833989846778161</v>
      </c>
      <c r="S16" s="12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-4.6930091836393718E-2</v>
      </c>
      <c r="AA16">
        <f t="shared" si="8"/>
        <v>-4.9507628656001945E-2</v>
      </c>
      <c r="AB16">
        <f t="shared" si="8"/>
        <v>-4.968178060928731E-2</v>
      </c>
      <c r="AC16">
        <f t="shared" si="8"/>
        <v>-4.7047378489673664E-2</v>
      </c>
      <c r="AD16">
        <f t="shared" si="8"/>
        <v>3.6679796935563218E-2</v>
      </c>
      <c r="AF16">
        <f t="shared" si="12"/>
        <v>-7.0044913188647348E-2</v>
      </c>
      <c r="AG16">
        <f t="shared" si="12"/>
        <v>-8.840647974286063E-2</v>
      </c>
      <c r="AH16">
        <f t="shared" si="12"/>
        <v>-9.5541885787090983E-2</v>
      </c>
      <c r="AI16">
        <f t="shared" si="12"/>
        <v>-7.3511528890115099E-2</v>
      </c>
      <c r="AJ16">
        <f t="shared" si="12"/>
        <v>0.14107614205985852</v>
      </c>
      <c r="AL16">
        <f t="shared" si="9"/>
        <v>0.12549706355397955</v>
      </c>
      <c r="AM16">
        <f t="shared" si="10"/>
        <v>0.1033468986733857</v>
      </c>
      <c r="AO16">
        <f t="shared" si="11"/>
        <v>54.839578170427508</v>
      </c>
    </row>
    <row r="17" spans="1:41" x14ac:dyDescent="0.25">
      <c r="A17" s="15" t="s">
        <v>84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10">
        <f t="shared" si="2"/>
        <v>10000</v>
      </c>
      <c r="I17" s="10">
        <f t="shared" si="0"/>
        <v>10000</v>
      </c>
      <c r="J17" s="10">
        <f t="shared" si="0"/>
        <v>10000</v>
      </c>
      <c r="K17" s="10">
        <f t="shared" si="0"/>
        <v>10000</v>
      </c>
      <c r="L17" s="10">
        <f t="shared" si="0"/>
        <v>10000</v>
      </c>
      <c r="N17" s="11">
        <f t="shared" si="3"/>
        <v>-0.3502245659432367</v>
      </c>
      <c r="O17" s="11">
        <f t="shared" si="4"/>
        <v>-0.44203239871430311</v>
      </c>
      <c r="P17" s="11">
        <f t="shared" si="5"/>
        <v>-0.47770942893545487</v>
      </c>
      <c r="Q17" s="11">
        <f t="shared" si="6"/>
        <v>-0.36755764445057548</v>
      </c>
      <c r="R17" s="11">
        <f t="shared" si="7"/>
        <v>0.70538071029929261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-7.0044913188647348E-2</v>
      </c>
      <c r="AA17">
        <f t="shared" si="8"/>
        <v>-8.840647974286063E-2</v>
      </c>
      <c r="AB17">
        <f t="shared" si="8"/>
        <v>-9.5541885787090983E-2</v>
      </c>
      <c r="AC17">
        <f t="shared" si="8"/>
        <v>-7.3511528890115099E-2</v>
      </c>
      <c r="AD17">
        <f t="shared" si="8"/>
        <v>0.14107614205985852</v>
      </c>
      <c r="AF17">
        <f t="shared" si="12"/>
        <v>-7.0044913188647348E-2</v>
      </c>
      <c r="AG17">
        <f t="shared" si="12"/>
        <v>-8.840647974286063E-2</v>
      </c>
      <c r="AH17">
        <f t="shared" si="12"/>
        <v>-9.5541885787090983E-2</v>
      </c>
      <c r="AI17">
        <f t="shared" si="12"/>
        <v>-7.3511528890115099E-2</v>
      </c>
      <c r="AJ17">
        <f t="shared" si="12"/>
        <v>0.14107614205985852</v>
      </c>
      <c r="AL17">
        <f t="shared" si="9"/>
        <v>0</v>
      </c>
      <c r="AM17">
        <f t="shared" si="10"/>
        <v>0.21715586614719648</v>
      </c>
      <c r="AO17">
        <f t="shared" si="11"/>
        <v>0</v>
      </c>
    </row>
    <row r="18" spans="1:41" x14ac:dyDescent="0.25">
      <c r="A18" s="15" t="s">
        <v>85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10">
        <f t="shared" si="2"/>
        <v>0</v>
      </c>
      <c r="I18" s="10">
        <f t="shared" si="2"/>
        <v>0</v>
      </c>
      <c r="J18" s="10">
        <f t="shared" si="2"/>
        <v>0</v>
      </c>
      <c r="K18" s="10">
        <f t="shared" si="2"/>
        <v>0</v>
      </c>
      <c r="L18" s="10">
        <f t="shared" si="2"/>
        <v>0</v>
      </c>
      <c r="N18" s="11">
        <f t="shared" si="3"/>
        <v>0</v>
      </c>
      <c r="O18" s="11">
        <f t="shared" si="4"/>
        <v>0</v>
      </c>
      <c r="P18" s="11">
        <f t="shared" si="5"/>
        <v>0</v>
      </c>
      <c r="Q18" s="11">
        <f t="shared" si="6"/>
        <v>0</v>
      </c>
      <c r="R18" s="11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-7.0044913188647348E-2</v>
      </c>
      <c r="AG18">
        <f t="shared" si="12"/>
        <v>-8.840647974286063E-2</v>
      </c>
      <c r="AH18">
        <f t="shared" si="12"/>
        <v>-9.5541885787090983E-2</v>
      </c>
      <c r="AI18">
        <f t="shared" si="12"/>
        <v>-7.3511528890115099E-2</v>
      </c>
      <c r="AJ18">
        <f t="shared" si="12"/>
        <v>0.14107614205985852</v>
      </c>
      <c r="AL18">
        <f t="shared" si="9"/>
        <v>0.21715586614719648</v>
      </c>
      <c r="AM18">
        <f t="shared" si="10"/>
        <v>0</v>
      </c>
      <c r="AO18">
        <f t="shared" si="11"/>
        <v>100</v>
      </c>
    </row>
    <row r="21" spans="1:41" x14ac:dyDescent="0.25">
      <c r="AL21" t="s">
        <v>83</v>
      </c>
    </row>
    <row r="22" spans="1:41" x14ac:dyDescent="0.25">
      <c r="Z22" s="5">
        <f>Z2</f>
        <v>-4.7630540968280191E-2</v>
      </c>
      <c r="AA22" s="5">
        <f t="shared" ref="AA22:AD22" si="13">AA2</f>
        <v>-3.9782915884287284E-2</v>
      </c>
      <c r="AB22" s="5">
        <f t="shared" si="13"/>
        <v>-3.7261335456965479E-2</v>
      </c>
      <c r="AC22" s="5">
        <f t="shared" si="13"/>
        <v>-3.9696225600662161E-2</v>
      </c>
      <c r="AD22" s="5">
        <f t="shared" si="13"/>
        <v>3.2447512673767463E-2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8.8703930887400778E-2</v>
      </c>
    </row>
    <row r="23" spans="1:41" x14ac:dyDescent="0.25">
      <c r="Z23" s="5">
        <f t="shared" ref="Z23:AD38" si="14">Z3</f>
        <v>-3.7824253121869565E-2</v>
      </c>
      <c r="AA23" s="5">
        <f t="shared" si="14"/>
        <v>-3.7130721492001466E-2</v>
      </c>
      <c r="AB23" s="5">
        <f t="shared" si="14"/>
        <v>-2.0063796015289105E-2</v>
      </c>
      <c r="AC23" s="5">
        <f t="shared" si="14"/>
        <v>-3.0139726844947191E-2</v>
      </c>
      <c r="AD23" s="5">
        <f t="shared" si="14"/>
        <v>1.8339898467781609E-2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6.675833673320164E-2</v>
      </c>
    </row>
    <row r="24" spans="1:41" x14ac:dyDescent="0.25">
      <c r="Z24" s="5">
        <f t="shared" si="14"/>
        <v>-5.6035930550917872E-2</v>
      </c>
      <c r="AA24" s="5">
        <f t="shared" si="14"/>
        <v>-5.8348276630288014E-2</v>
      </c>
      <c r="AB24" s="5">
        <f t="shared" si="14"/>
        <v>-6.7834738908834596E-2</v>
      </c>
      <c r="AC24" s="5">
        <f t="shared" si="14"/>
        <v>-6.0279453689894381E-2</v>
      </c>
      <c r="AD24" s="5">
        <f t="shared" si="14"/>
        <v>4.5144365459154734E-2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0.1296831715031812</v>
      </c>
    </row>
    <row r="25" spans="1:41" x14ac:dyDescent="0.25">
      <c r="Z25" s="5">
        <f t="shared" si="14"/>
        <v>-5.1833235759599028E-2</v>
      </c>
      <c r="AA25" s="5">
        <f t="shared" si="14"/>
        <v>-5.1275758250859164E-2</v>
      </c>
      <c r="AB25" s="5">
        <f t="shared" si="14"/>
        <v>-5.1592618325029128E-2</v>
      </c>
      <c r="AC25" s="5">
        <f t="shared" si="14"/>
        <v>-5.2193185511981724E-2</v>
      </c>
      <c r="AD25" s="5">
        <f t="shared" si="14"/>
        <v>4.3733604038556147E-2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0.11231403614523081</v>
      </c>
    </row>
    <row r="26" spans="1:41" x14ac:dyDescent="0.25">
      <c r="Z26" s="5">
        <f t="shared" si="14"/>
        <v>-4.6229642704507246E-2</v>
      </c>
      <c r="AA26" s="5">
        <f t="shared" si="14"/>
        <v>-4.4203239871430315E-2</v>
      </c>
      <c r="AB26" s="5">
        <f t="shared" si="14"/>
        <v>-4.5860105177803673E-2</v>
      </c>
      <c r="AC26" s="5">
        <f t="shared" si="14"/>
        <v>-5.2193185511981724E-2</v>
      </c>
      <c r="AD26" s="5">
        <f t="shared" si="14"/>
        <v>3.6679796935563218E-2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0.10131037283397547</v>
      </c>
    </row>
    <row r="27" spans="1:41" x14ac:dyDescent="0.25">
      <c r="Z27" s="5">
        <f t="shared" si="14"/>
        <v>-5.1132786627712562E-2</v>
      </c>
      <c r="AA27" s="5">
        <f t="shared" si="14"/>
        <v>-3.8014786289430065E-2</v>
      </c>
      <c r="AB27" s="5">
        <f t="shared" si="14"/>
        <v>-4.6815524035674579E-2</v>
      </c>
      <c r="AC27" s="5">
        <f t="shared" si="14"/>
        <v>-5.3663416089784026E-2</v>
      </c>
      <c r="AD27" s="5">
        <f t="shared" si="14"/>
        <v>3.9501319776760385E-2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0.10339968871429071</v>
      </c>
    </row>
    <row r="28" spans="1:41" x14ac:dyDescent="0.25">
      <c r="Z28" s="5">
        <f t="shared" si="14"/>
        <v>-4.9031439232053137E-2</v>
      </c>
      <c r="AA28" s="5">
        <f t="shared" si="14"/>
        <v>-4.5971369466287521E-2</v>
      </c>
      <c r="AB28" s="5">
        <f t="shared" si="14"/>
        <v>-3.3439660025481842E-2</v>
      </c>
      <c r="AC28" s="5">
        <f t="shared" si="14"/>
        <v>-4.3371802045167912E-2</v>
      </c>
      <c r="AD28" s="5">
        <f t="shared" si="14"/>
        <v>3.6679796935563218E-2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9.4139154565311578E-2</v>
      </c>
    </row>
    <row r="29" spans="1:41" x14ac:dyDescent="0.25">
      <c r="Z29" s="5">
        <f t="shared" si="14"/>
        <v>-4.6930091836393718E-2</v>
      </c>
      <c r="AA29" s="5">
        <f t="shared" si="14"/>
        <v>-5.3043887845716377E-2</v>
      </c>
      <c r="AB29" s="5">
        <f t="shared" si="14"/>
        <v>-4.2993848604190942E-2</v>
      </c>
      <c r="AC29" s="5">
        <f t="shared" si="14"/>
        <v>-4.410691733406906E-2</v>
      </c>
      <c r="AD29" s="5">
        <f t="shared" si="14"/>
        <v>3.2447512673767463E-2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9.9311730479284654E-2</v>
      </c>
    </row>
    <row r="30" spans="1:41" x14ac:dyDescent="0.25">
      <c r="Z30" s="5">
        <f t="shared" si="14"/>
        <v>-5.3234134023371987E-2</v>
      </c>
      <c r="AA30" s="5">
        <f t="shared" si="14"/>
        <v>-4.4203239871430315E-2</v>
      </c>
      <c r="AB30" s="5">
        <f t="shared" si="14"/>
        <v>-5.5414293756512772E-2</v>
      </c>
      <c r="AC30" s="5">
        <f t="shared" si="14"/>
        <v>-5.6603877245388623E-2</v>
      </c>
      <c r="AD30" s="5">
        <f t="shared" si="14"/>
        <v>4.7965888300351901E-2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0.11559960533036213</v>
      </c>
    </row>
    <row r="31" spans="1:41" x14ac:dyDescent="0.25">
      <c r="Z31" s="5">
        <f t="shared" si="14"/>
        <v>-5.6736379682804351E-2</v>
      </c>
      <c r="AA31" s="5">
        <f t="shared" si="14"/>
        <v>-6.8072989402002682E-2</v>
      </c>
      <c r="AB31" s="5">
        <f t="shared" si="14"/>
        <v>-5.5414293756512772E-2</v>
      </c>
      <c r="AC31" s="5">
        <f t="shared" si="14"/>
        <v>-5.4398531378685167E-2</v>
      </c>
      <c r="AD31" s="5">
        <f t="shared" si="14"/>
        <v>3.6679796935563218E-2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0.12340299971054813</v>
      </c>
    </row>
    <row r="32" spans="1:41" x14ac:dyDescent="0.25">
      <c r="Z32" s="5">
        <f t="shared" si="14"/>
        <v>-4.9731888363939616E-2</v>
      </c>
      <c r="AA32" s="5">
        <f t="shared" si="14"/>
        <v>-5.3927952643144976E-2</v>
      </c>
      <c r="AB32" s="5">
        <f t="shared" si="14"/>
        <v>-4.7770942893545491E-2</v>
      </c>
      <c r="AC32" s="5">
        <f t="shared" si="14"/>
        <v>-4.6312263200772516E-2</v>
      </c>
      <c r="AD32" s="5">
        <f t="shared" si="14"/>
        <v>3.2447512673767463E-2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0.10421715109786368</v>
      </c>
    </row>
    <row r="33" spans="26:38" x14ac:dyDescent="0.25">
      <c r="Z33" s="5">
        <f t="shared" si="14"/>
        <v>-2.8718414407345412E-2</v>
      </c>
      <c r="AA33" s="5">
        <f t="shared" si="14"/>
        <v>4.4203239871430308E-3</v>
      </c>
      <c r="AB33" s="5">
        <f t="shared" si="14"/>
        <v>-1.6242120583805468E-2</v>
      </c>
      <c r="AC33" s="5">
        <f t="shared" si="14"/>
        <v>-3.5285533867255248E-2</v>
      </c>
      <c r="AD33" s="5">
        <f t="shared" si="14"/>
        <v>2.3982944150175951E-2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5.4114171726913553E-2</v>
      </c>
    </row>
    <row r="34" spans="26:38" x14ac:dyDescent="0.25">
      <c r="Z34" s="5">
        <f t="shared" si="14"/>
        <v>-5.5335481419031399E-2</v>
      </c>
      <c r="AA34" s="5">
        <f t="shared" si="14"/>
        <v>-3.9782915884287284E-2</v>
      </c>
      <c r="AB34" s="5">
        <f t="shared" si="14"/>
        <v>-4.7770942893545491E-2</v>
      </c>
      <c r="AC34" s="5">
        <f t="shared" si="14"/>
        <v>-5.2928300800882871E-2</v>
      </c>
      <c r="AD34" s="5">
        <f t="shared" si="14"/>
        <v>4.5144365459154734E-2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0.1084720131805854</v>
      </c>
    </row>
    <row r="35" spans="26:38" x14ac:dyDescent="0.25">
      <c r="Z35" s="5">
        <f t="shared" si="14"/>
        <v>-3.9925600517528984E-2</v>
      </c>
      <c r="AA35" s="5">
        <f t="shared" si="14"/>
        <v>-3.6246656694572853E-2</v>
      </c>
      <c r="AB35" s="5">
        <f t="shared" si="14"/>
        <v>-3.3439660025481842E-2</v>
      </c>
      <c r="AC35" s="5">
        <f t="shared" si="14"/>
        <v>-4.190157146736561E-2</v>
      </c>
      <c r="AD35" s="5">
        <f t="shared" si="14"/>
        <v>2.8215228411971705E-2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8.1104410278441855E-2</v>
      </c>
    </row>
    <row r="36" spans="26:38" x14ac:dyDescent="0.25">
      <c r="Z36" s="5">
        <f t="shared" si="14"/>
        <v>-4.6930091836393718E-2</v>
      </c>
      <c r="AA36" s="5">
        <f t="shared" si="14"/>
        <v>-4.9507628656001945E-2</v>
      </c>
      <c r="AB36" s="5">
        <f t="shared" si="14"/>
        <v>-4.968178060928731E-2</v>
      </c>
      <c r="AC36" s="5">
        <f t="shared" si="14"/>
        <v>-4.7047378489673664E-2</v>
      </c>
      <c r="AD36" s="5">
        <f t="shared" si="14"/>
        <v>3.6679796935563218E-2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0.1033468986733857</v>
      </c>
    </row>
    <row r="37" spans="26:38" x14ac:dyDescent="0.25">
      <c r="Z37" s="5">
        <f t="shared" si="14"/>
        <v>-7.0044913188647348E-2</v>
      </c>
      <c r="AA37" s="5">
        <f t="shared" si="14"/>
        <v>-8.840647974286063E-2</v>
      </c>
      <c r="AB37" s="5">
        <f t="shared" si="14"/>
        <v>-9.5541885787090983E-2</v>
      </c>
      <c r="AC37" s="5">
        <f t="shared" si="14"/>
        <v>-7.3511528890115099E-2</v>
      </c>
      <c r="AD37" s="5">
        <f t="shared" si="14"/>
        <v>0.14107614205985852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0.21715586614719648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104"/>
    </sheetView>
  </sheetViews>
  <sheetFormatPr defaultRowHeight="15" x14ac:dyDescent="0.25"/>
  <cols>
    <col min="1" max="1" width="15.7109375" bestFit="1" customWidth="1"/>
  </cols>
  <sheetData>
    <row r="1" spans="1:41" x14ac:dyDescent="0.25">
      <c r="A1" s="8"/>
      <c r="B1" s="8"/>
      <c r="G1" s="5"/>
      <c r="H1" s="9" t="s">
        <v>77</v>
      </c>
      <c r="I1" s="5" t="s">
        <v>78</v>
      </c>
      <c r="J1" s="5" t="s">
        <v>79</v>
      </c>
      <c r="K1" s="5" t="s">
        <v>80</v>
      </c>
      <c r="L1" s="5" t="s">
        <v>81</v>
      </c>
      <c r="AL1" t="s">
        <v>82</v>
      </c>
      <c r="AM1" t="s">
        <v>83</v>
      </c>
    </row>
    <row r="2" spans="1:41" x14ac:dyDescent="0.25">
      <c r="A2" s="1" t="s">
        <v>0</v>
      </c>
      <c r="B2" s="3">
        <v>-76</v>
      </c>
      <c r="C2">
        <v>-60</v>
      </c>
      <c r="D2">
        <v>-47</v>
      </c>
      <c r="E2">
        <v>-67</v>
      </c>
      <c r="F2">
        <v>29</v>
      </c>
      <c r="H2" s="10">
        <f>B2^2</f>
        <v>5776</v>
      </c>
      <c r="I2" s="10">
        <f t="shared" ref="I2:L17" si="0">C2^2</f>
        <v>3600</v>
      </c>
      <c r="J2" s="10">
        <f t="shared" si="0"/>
        <v>2209</v>
      </c>
      <c r="K2" s="10">
        <f t="shared" si="0"/>
        <v>4489</v>
      </c>
      <c r="L2" s="10">
        <f t="shared" si="0"/>
        <v>841</v>
      </c>
      <c r="N2" s="11">
        <f>B2/SQRT(SUM($H$2:$H$18))</f>
        <v>-0.24249734888052751</v>
      </c>
      <c r="O2" s="11">
        <f>C2/SQRT(SUM($I$2:$I$18))</f>
        <v>-0.22343928108437588</v>
      </c>
      <c r="P2" s="11">
        <f>D2/SQRT(SUM($J$2:$J$18))</f>
        <v>-0.20241329079955828</v>
      </c>
      <c r="Q2" s="11">
        <f>E2/SQRT(SUM($K$2:$K$18))</f>
        <v>-0.22713430454249123</v>
      </c>
      <c r="R2" s="11">
        <f>F2/SQRT(SUM($L$2:$L$18))</f>
        <v>0.1884468183897054</v>
      </c>
      <c r="S2" s="12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-4.8499469776105503E-2</v>
      </c>
      <c r="AA2">
        <f>O2*U2</f>
        <v>-4.4687856216875183E-2</v>
      </c>
      <c r="AB2">
        <f>P2*V2</f>
        <v>-4.0482658159911658E-2</v>
      </c>
      <c r="AC2">
        <f>Q2*W2</f>
        <v>-4.5426860908498248E-2</v>
      </c>
      <c r="AD2">
        <f>R2*X2</f>
        <v>3.7689363677941082E-2</v>
      </c>
      <c r="AF2">
        <f>Z17</f>
        <v>-6.3815091810665137E-2</v>
      </c>
      <c r="AG2">
        <f t="shared" ref="AG2:AJ2" si="1">AA17</f>
        <v>-7.4479760361458633E-2</v>
      </c>
      <c r="AH2">
        <f t="shared" si="1"/>
        <v>-8.613331523385459E-2</v>
      </c>
      <c r="AI2">
        <f t="shared" si="1"/>
        <v>-6.780128493805708E-2</v>
      </c>
      <c r="AJ2">
        <f t="shared" si="1"/>
        <v>0.12996332302738303</v>
      </c>
      <c r="AL2">
        <f>SQRT((AF2-Z2)^2+(AG2-AA2)^2+(AH2-AB2)^2+(AI2-AC2)^2+(AJ2-AD2)^2)</f>
        <v>0.11054956692282986</v>
      </c>
      <c r="AM2">
        <f>AL22</f>
        <v>9.7324901746489806E-2</v>
      </c>
      <c r="AO2">
        <f>(AL2/(AL2+AM2))*100</f>
        <v>53.180925791655888</v>
      </c>
    </row>
    <row r="3" spans="1:41" x14ac:dyDescent="0.25">
      <c r="A3" s="1" t="s">
        <v>1</v>
      </c>
      <c r="B3" s="3">
        <v>-61</v>
      </c>
      <c r="C3">
        <v>-52</v>
      </c>
      <c r="D3">
        <v>-29</v>
      </c>
      <c r="E3">
        <v>-45</v>
      </c>
      <c r="F3">
        <v>16</v>
      </c>
      <c r="H3" s="10">
        <f t="shared" ref="H3:L18" si="2">B3^2</f>
        <v>3721</v>
      </c>
      <c r="I3" s="10">
        <f t="shared" si="0"/>
        <v>2704</v>
      </c>
      <c r="J3" s="10">
        <f t="shared" si="0"/>
        <v>841</v>
      </c>
      <c r="K3" s="10">
        <f t="shared" si="0"/>
        <v>2025</v>
      </c>
      <c r="L3" s="10">
        <f t="shared" si="0"/>
        <v>256</v>
      </c>
      <c r="N3" s="11">
        <f t="shared" ref="N3:N18" si="3">B3/SQRT(SUM($H$2:$H$18))</f>
        <v>-0.19463603002252866</v>
      </c>
      <c r="O3" s="11">
        <f t="shared" ref="O3:O18" si="4">C3/SQRT(SUM($I$2:$I$18))</f>
        <v>-0.19364737693979245</v>
      </c>
      <c r="P3" s="11">
        <f t="shared" ref="P3:P18" si="5">D3/SQRT(SUM($J$2:$J$18))</f>
        <v>-0.12489330708908916</v>
      </c>
      <c r="Q3" s="11">
        <f t="shared" ref="Q3:Q18" si="6">E3/SQRT(SUM($K$2:$K$18))</f>
        <v>-0.15255289111062842</v>
      </c>
      <c r="R3" s="11">
        <f t="shared" ref="R3:R18" si="7">F3/SQRT(SUM($L$2:$L$18))</f>
        <v>0.10397065842190642</v>
      </c>
      <c r="S3" s="12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-3.8927206004505735E-2</v>
      </c>
      <c r="AA3">
        <f t="shared" si="8"/>
        <v>-3.8729475387958491E-2</v>
      </c>
      <c r="AB3">
        <f t="shared" si="8"/>
        <v>-2.4978661417817835E-2</v>
      </c>
      <c r="AC3">
        <f t="shared" si="8"/>
        <v>-3.0510578222125686E-2</v>
      </c>
      <c r="AD3">
        <f t="shared" si="8"/>
        <v>2.0794131684381285E-2</v>
      </c>
      <c r="AF3">
        <f>AF2</f>
        <v>-6.3815091810665137E-2</v>
      </c>
      <c r="AG3">
        <f>AG2</f>
        <v>-7.4479760361458633E-2</v>
      </c>
      <c r="AH3">
        <f>AH2</f>
        <v>-8.613331523385459E-2</v>
      </c>
      <c r="AI3">
        <f>AI2</f>
        <v>-6.780128493805708E-2</v>
      </c>
      <c r="AJ3">
        <f>AJ2</f>
        <v>0.12996332302738303</v>
      </c>
      <c r="AL3">
        <f t="shared" ref="AL3:AL18" si="9">SQRT((AF3-Z3)^2+(AG3-AA3)^2+(AH3-AB3)^2+(AI3-AC3)^2+(AJ3-AD3)^2)</f>
        <v>0.13764407202929133</v>
      </c>
      <c r="AM3">
        <f t="shared" ref="AM3:AM18" si="10">AL23</f>
        <v>7.072852644672821E-2</v>
      </c>
      <c r="AO3">
        <f t="shared" ref="AO3:AO18" si="11">(AL3/(AL3+AM3))*100</f>
        <v>66.05670468957176</v>
      </c>
    </row>
    <row r="4" spans="1:41" x14ac:dyDescent="0.25">
      <c r="A4" s="1" t="s">
        <v>2</v>
      </c>
      <c r="B4" s="3">
        <v>-86</v>
      </c>
      <c r="C4">
        <v>-76</v>
      </c>
      <c r="D4">
        <v>-78</v>
      </c>
      <c r="E4">
        <v>-85</v>
      </c>
      <c r="F4">
        <v>34</v>
      </c>
      <c r="H4" s="10">
        <f t="shared" si="2"/>
        <v>7396</v>
      </c>
      <c r="I4" s="10">
        <f t="shared" si="0"/>
        <v>5776</v>
      </c>
      <c r="J4" s="10">
        <f t="shared" si="0"/>
        <v>6084</v>
      </c>
      <c r="K4" s="10">
        <f t="shared" si="0"/>
        <v>7225</v>
      </c>
      <c r="L4" s="10">
        <f t="shared" si="0"/>
        <v>1156</v>
      </c>
      <c r="N4" s="11">
        <f t="shared" si="3"/>
        <v>-0.27440489478586005</v>
      </c>
      <c r="O4" s="11">
        <f t="shared" si="4"/>
        <v>-0.28302308937354281</v>
      </c>
      <c r="P4" s="11">
        <f t="shared" si="5"/>
        <v>-0.33591992941203291</v>
      </c>
      <c r="Q4" s="11">
        <f t="shared" si="6"/>
        <v>-0.28815546098674261</v>
      </c>
      <c r="R4" s="11">
        <f t="shared" si="7"/>
        <v>0.22093764914655115</v>
      </c>
      <c r="S4" s="12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-5.4880978957172012E-2</v>
      </c>
      <c r="AA4">
        <f t="shared" si="8"/>
        <v>-5.6604617874708565E-2</v>
      </c>
      <c r="AB4">
        <f t="shared" si="8"/>
        <v>-6.718398588240658E-2</v>
      </c>
      <c r="AC4">
        <f t="shared" si="8"/>
        <v>-5.7631092197348521E-2</v>
      </c>
      <c r="AD4">
        <f t="shared" si="8"/>
        <v>4.4187529829310235E-2</v>
      </c>
      <c r="AF4">
        <f t="shared" ref="AF4:AJ18" si="12">AF3</f>
        <v>-6.3815091810665137E-2</v>
      </c>
      <c r="AG4">
        <f t="shared" si="12"/>
        <v>-7.4479760361458633E-2</v>
      </c>
      <c r="AH4">
        <f t="shared" si="12"/>
        <v>-8.613331523385459E-2</v>
      </c>
      <c r="AI4">
        <f t="shared" si="12"/>
        <v>-6.780128493805708E-2</v>
      </c>
      <c r="AJ4">
        <f t="shared" si="12"/>
        <v>0.12996332302738303</v>
      </c>
      <c r="AL4">
        <f t="shared" si="9"/>
        <v>9.0660552024637103E-2</v>
      </c>
      <c r="AM4">
        <f t="shared" si="10"/>
        <v>0.12650522975498762</v>
      </c>
      <c r="AO4">
        <f t="shared" si="11"/>
        <v>41.747162597023468</v>
      </c>
    </row>
    <row r="5" spans="1:41" x14ac:dyDescent="0.25">
      <c r="A5" s="1" t="s">
        <v>3</v>
      </c>
      <c r="B5" s="3">
        <v>-78</v>
      </c>
      <c r="C5">
        <v>-64</v>
      </c>
      <c r="D5">
        <v>-58</v>
      </c>
      <c r="E5">
        <v>-76</v>
      </c>
      <c r="F5">
        <v>33</v>
      </c>
      <c r="H5" s="10">
        <f t="shared" si="2"/>
        <v>6084</v>
      </c>
      <c r="I5" s="10">
        <f t="shared" si="0"/>
        <v>4096</v>
      </c>
      <c r="J5" s="10">
        <f t="shared" si="0"/>
        <v>3364</v>
      </c>
      <c r="K5" s="10">
        <f t="shared" si="0"/>
        <v>5776</v>
      </c>
      <c r="L5" s="10">
        <f t="shared" si="0"/>
        <v>1089</v>
      </c>
      <c r="N5" s="11">
        <f t="shared" si="3"/>
        <v>-0.24887885806159402</v>
      </c>
      <c r="O5" s="11">
        <f t="shared" si="4"/>
        <v>-0.2383352331566676</v>
      </c>
      <c r="P5" s="11">
        <f t="shared" si="5"/>
        <v>-0.24978661417817832</v>
      </c>
      <c r="Q5" s="11">
        <f t="shared" si="6"/>
        <v>-0.25764488276461689</v>
      </c>
      <c r="R5" s="11">
        <f t="shared" si="7"/>
        <v>0.21443948299518198</v>
      </c>
      <c r="S5" s="12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-4.9775771612318803E-2</v>
      </c>
      <c r="AA5">
        <f t="shared" si="8"/>
        <v>-4.7667046631333525E-2</v>
      </c>
      <c r="AB5">
        <f t="shared" si="8"/>
        <v>-4.995732283563567E-2</v>
      </c>
      <c r="AC5">
        <f t="shared" si="8"/>
        <v>-5.1528976552923378E-2</v>
      </c>
      <c r="AD5">
        <f t="shared" si="8"/>
        <v>4.2887896599036399E-2</v>
      </c>
      <c r="AF5">
        <f t="shared" si="12"/>
        <v>-6.3815091810665137E-2</v>
      </c>
      <c r="AG5">
        <f t="shared" si="12"/>
        <v>-7.4479760361458633E-2</v>
      </c>
      <c r="AH5">
        <f t="shared" si="12"/>
        <v>-8.613331523385459E-2</v>
      </c>
      <c r="AI5">
        <f t="shared" si="12"/>
        <v>-6.780128493805708E-2</v>
      </c>
      <c r="AJ5">
        <f t="shared" si="12"/>
        <v>0.12996332302738303</v>
      </c>
      <c r="AL5">
        <f t="shared" si="9"/>
        <v>0.10035758298733896</v>
      </c>
      <c r="AM5">
        <f t="shared" si="10"/>
        <v>0.10835181575931589</v>
      </c>
      <c r="AO5">
        <f t="shared" si="11"/>
        <v>48.08484121463048</v>
      </c>
    </row>
    <row r="6" spans="1:41" x14ac:dyDescent="0.25">
      <c r="A6" s="1" t="s">
        <v>4</v>
      </c>
      <c r="B6" s="3">
        <v>-76</v>
      </c>
      <c r="C6">
        <v>-68</v>
      </c>
      <c r="D6">
        <v>-59</v>
      </c>
      <c r="E6">
        <v>-76</v>
      </c>
      <c r="F6">
        <v>31</v>
      </c>
      <c r="H6" s="10">
        <f t="shared" si="2"/>
        <v>5776</v>
      </c>
      <c r="I6" s="10">
        <f t="shared" si="0"/>
        <v>4624</v>
      </c>
      <c r="J6" s="10">
        <f t="shared" si="0"/>
        <v>3481</v>
      </c>
      <c r="K6" s="10">
        <f t="shared" si="0"/>
        <v>5776</v>
      </c>
      <c r="L6" s="10">
        <f t="shared" si="0"/>
        <v>961</v>
      </c>
      <c r="N6" s="11">
        <f t="shared" si="3"/>
        <v>-0.24249734888052751</v>
      </c>
      <c r="O6" s="11">
        <f t="shared" si="4"/>
        <v>-0.25323118522895932</v>
      </c>
      <c r="P6" s="11">
        <f t="shared" si="5"/>
        <v>-0.25409327993987102</v>
      </c>
      <c r="Q6" s="11">
        <f t="shared" si="6"/>
        <v>-0.25764488276461689</v>
      </c>
      <c r="R6" s="11">
        <f t="shared" si="7"/>
        <v>0.20144315069244367</v>
      </c>
      <c r="S6" s="12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-4.8499469776105503E-2</v>
      </c>
      <c r="AA6">
        <f t="shared" si="8"/>
        <v>-5.0646237045791867E-2</v>
      </c>
      <c r="AB6">
        <f t="shared" si="8"/>
        <v>-5.0818655987974207E-2</v>
      </c>
      <c r="AC6">
        <f t="shared" si="8"/>
        <v>-5.1528976552923378E-2</v>
      </c>
      <c r="AD6">
        <f t="shared" si="8"/>
        <v>4.028863013848874E-2</v>
      </c>
      <c r="AF6">
        <f t="shared" si="12"/>
        <v>-6.3815091810665137E-2</v>
      </c>
      <c r="AG6">
        <f t="shared" si="12"/>
        <v>-7.4479760361458633E-2</v>
      </c>
      <c r="AH6">
        <f t="shared" si="12"/>
        <v>-8.613331523385459E-2</v>
      </c>
      <c r="AI6">
        <f t="shared" si="12"/>
        <v>-6.780128493805708E-2</v>
      </c>
      <c r="AJ6">
        <f t="shared" si="12"/>
        <v>0.12996332302738303</v>
      </c>
      <c r="AL6">
        <f t="shared" si="9"/>
        <v>0.10176477207017645</v>
      </c>
      <c r="AM6">
        <f t="shared" si="10"/>
        <v>0.10852734602354215</v>
      </c>
      <c r="AO6">
        <f t="shared" si="11"/>
        <v>48.392099995314162</v>
      </c>
    </row>
    <row r="7" spans="1:41" x14ac:dyDescent="0.25">
      <c r="A7" s="1" t="s">
        <v>5</v>
      </c>
      <c r="B7" s="3">
        <v>-81</v>
      </c>
      <c r="C7">
        <v>-65</v>
      </c>
      <c r="D7">
        <v>-56</v>
      </c>
      <c r="E7">
        <v>-81</v>
      </c>
      <c r="F7">
        <v>35</v>
      </c>
      <c r="H7" s="10">
        <f t="shared" si="2"/>
        <v>6561</v>
      </c>
      <c r="I7" s="10">
        <f t="shared" si="0"/>
        <v>4225</v>
      </c>
      <c r="J7" s="10">
        <f t="shared" si="0"/>
        <v>3136</v>
      </c>
      <c r="K7" s="10">
        <f t="shared" si="0"/>
        <v>6561</v>
      </c>
      <c r="L7" s="10">
        <f t="shared" si="0"/>
        <v>1225</v>
      </c>
      <c r="N7" s="11">
        <f t="shared" si="3"/>
        <v>-0.2584511218331938</v>
      </c>
      <c r="O7" s="11">
        <f t="shared" si="4"/>
        <v>-0.24205922117474055</v>
      </c>
      <c r="P7" s="11">
        <f t="shared" si="5"/>
        <v>-0.24117328265479285</v>
      </c>
      <c r="Q7" s="11">
        <f t="shared" si="6"/>
        <v>-0.27459520399913118</v>
      </c>
      <c r="R7" s="11">
        <f t="shared" si="7"/>
        <v>0.22743581529792029</v>
      </c>
      <c r="S7" s="12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-5.1690224366638761E-2</v>
      </c>
      <c r="AA7">
        <f t="shared" si="8"/>
        <v>-4.8411844234948112E-2</v>
      </c>
      <c r="AB7">
        <f t="shared" si="8"/>
        <v>-4.823465653095857E-2</v>
      </c>
      <c r="AC7">
        <f t="shared" si="8"/>
        <v>-5.4919040799826235E-2</v>
      </c>
      <c r="AD7">
        <f t="shared" si="8"/>
        <v>4.5487163059584057E-2</v>
      </c>
      <c r="AF7">
        <f t="shared" si="12"/>
        <v>-6.3815091810665137E-2</v>
      </c>
      <c r="AG7">
        <f t="shared" si="12"/>
        <v>-7.4479760361458633E-2</v>
      </c>
      <c r="AH7">
        <f t="shared" si="12"/>
        <v>-8.613331523385459E-2</v>
      </c>
      <c r="AI7">
        <f t="shared" si="12"/>
        <v>-6.780128493805708E-2</v>
      </c>
      <c r="AJ7">
        <f t="shared" si="12"/>
        <v>0.12996332302738303</v>
      </c>
      <c r="AL7">
        <f t="shared" si="9"/>
        <v>9.7800975507071189E-2</v>
      </c>
      <c r="AM7">
        <f t="shared" si="10"/>
        <v>0.11147802964505628</v>
      </c>
      <c r="AO7">
        <f t="shared" si="11"/>
        <v>46.732339651547207</v>
      </c>
    </row>
    <row r="8" spans="1:41" x14ac:dyDescent="0.25">
      <c r="A8" s="1" t="s">
        <v>6</v>
      </c>
      <c r="B8" s="3">
        <v>-75</v>
      </c>
      <c r="C8">
        <v>-55</v>
      </c>
      <c r="D8">
        <v>-41</v>
      </c>
      <c r="E8">
        <v>-66</v>
      </c>
      <c r="F8">
        <v>31</v>
      </c>
      <c r="H8" s="10">
        <f t="shared" si="2"/>
        <v>5625</v>
      </c>
      <c r="I8" s="10">
        <f t="shared" si="0"/>
        <v>3025</v>
      </c>
      <c r="J8" s="10">
        <f t="shared" si="0"/>
        <v>1681</v>
      </c>
      <c r="K8" s="10">
        <f t="shared" si="0"/>
        <v>4356</v>
      </c>
      <c r="L8" s="10">
        <f t="shared" si="0"/>
        <v>961</v>
      </c>
      <c r="N8" s="11">
        <f t="shared" si="3"/>
        <v>-0.23930659428999426</v>
      </c>
      <c r="O8" s="11">
        <f t="shared" si="4"/>
        <v>-0.20481934099401122</v>
      </c>
      <c r="P8" s="11">
        <f t="shared" si="5"/>
        <v>-0.1765732962294019</v>
      </c>
      <c r="Q8" s="11">
        <f t="shared" si="6"/>
        <v>-0.22374424029558837</v>
      </c>
      <c r="R8" s="11">
        <f t="shared" si="7"/>
        <v>0.20144315069244367</v>
      </c>
      <c r="S8" s="12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-4.7861318857998852E-2</v>
      </c>
      <c r="AA8">
        <f t="shared" si="8"/>
        <v>-4.0963868198802246E-2</v>
      </c>
      <c r="AB8">
        <f t="shared" si="8"/>
        <v>-3.5314659245880384E-2</v>
      </c>
      <c r="AC8">
        <f t="shared" si="8"/>
        <v>-4.4748848059117677E-2</v>
      </c>
      <c r="AD8">
        <f t="shared" si="8"/>
        <v>4.028863013848874E-2</v>
      </c>
      <c r="AF8">
        <f t="shared" si="12"/>
        <v>-6.3815091810665137E-2</v>
      </c>
      <c r="AG8">
        <f t="shared" si="12"/>
        <v>-7.4479760361458633E-2</v>
      </c>
      <c r="AH8">
        <f t="shared" si="12"/>
        <v>-8.613331523385459E-2</v>
      </c>
      <c r="AI8">
        <f t="shared" si="12"/>
        <v>-6.780128493805708E-2</v>
      </c>
      <c r="AJ8">
        <f t="shared" si="12"/>
        <v>0.12996332302738303</v>
      </c>
      <c r="AL8">
        <f t="shared" si="9"/>
        <v>0.11195239651781957</v>
      </c>
      <c r="AM8">
        <f t="shared" si="10"/>
        <v>9.4029264696383036E-2</v>
      </c>
      <c r="AO8">
        <f t="shared" si="11"/>
        <v>54.350662023935733</v>
      </c>
    </row>
    <row r="9" spans="1:41" x14ac:dyDescent="0.25">
      <c r="A9" s="1" t="s">
        <v>7</v>
      </c>
      <c r="B9" s="3">
        <v>-74</v>
      </c>
      <c r="C9">
        <v>-69</v>
      </c>
      <c r="D9">
        <v>-52</v>
      </c>
      <c r="E9">
        <v>-64</v>
      </c>
      <c r="F9">
        <v>26</v>
      </c>
      <c r="H9" s="10">
        <f t="shared" si="2"/>
        <v>5476</v>
      </c>
      <c r="I9" s="10">
        <f t="shared" si="0"/>
        <v>4761</v>
      </c>
      <c r="J9" s="10">
        <f t="shared" si="0"/>
        <v>2704</v>
      </c>
      <c r="K9" s="10">
        <f t="shared" si="0"/>
        <v>4096</v>
      </c>
      <c r="L9" s="10">
        <f t="shared" si="0"/>
        <v>676</v>
      </c>
      <c r="N9" s="11">
        <f t="shared" si="3"/>
        <v>-0.23611583969946098</v>
      </c>
      <c r="O9" s="11">
        <f t="shared" si="4"/>
        <v>-0.25695517324703226</v>
      </c>
      <c r="P9" s="11">
        <f t="shared" si="5"/>
        <v>-0.22394661960802192</v>
      </c>
      <c r="Q9" s="11">
        <f t="shared" si="6"/>
        <v>-0.21696411180178266</v>
      </c>
      <c r="R9" s="11">
        <f t="shared" si="7"/>
        <v>0.16895231993559792</v>
      </c>
      <c r="S9" s="12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-4.7223167939892202E-2</v>
      </c>
      <c r="AA9">
        <f t="shared" si="8"/>
        <v>-5.1391034649406454E-2</v>
      </c>
      <c r="AB9">
        <f t="shared" si="8"/>
        <v>-4.4789323921604389E-2</v>
      </c>
      <c r="AC9">
        <f t="shared" si="8"/>
        <v>-4.3392822360356534E-2</v>
      </c>
      <c r="AD9">
        <f t="shared" si="8"/>
        <v>3.3790463987119587E-2</v>
      </c>
      <c r="AF9">
        <f t="shared" si="12"/>
        <v>-6.3815091810665137E-2</v>
      </c>
      <c r="AG9">
        <f t="shared" si="12"/>
        <v>-7.4479760361458633E-2</v>
      </c>
      <c r="AH9">
        <f t="shared" si="12"/>
        <v>-8.613331523385459E-2</v>
      </c>
      <c r="AI9">
        <f t="shared" si="12"/>
        <v>-6.780128493805708E-2</v>
      </c>
      <c r="AJ9">
        <f t="shared" si="12"/>
        <v>0.12996332302738303</v>
      </c>
      <c r="AL9">
        <f t="shared" si="9"/>
        <v>0.11118767320055184</v>
      </c>
      <c r="AM9">
        <f t="shared" si="10"/>
        <v>9.9508200962696747E-2</v>
      </c>
      <c r="AO9">
        <f t="shared" si="11"/>
        <v>52.771642369419567</v>
      </c>
    </row>
    <row r="10" spans="1:41" x14ac:dyDescent="0.25">
      <c r="A10" s="1" t="s">
        <v>8</v>
      </c>
      <c r="B10" s="3">
        <v>-82</v>
      </c>
      <c r="C10">
        <v>-67</v>
      </c>
      <c r="D10">
        <v>-63</v>
      </c>
      <c r="E10">
        <v>-81</v>
      </c>
      <c r="F10">
        <v>37</v>
      </c>
      <c r="H10" s="10">
        <f t="shared" si="2"/>
        <v>6724</v>
      </c>
      <c r="I10" s="10">
        <f t="shared" si="0"/>
        <v>4489</v>
      </c>
      <c r="J10" s="10">
        <f t="shared" si="0"/>
        <v>3969</v>
      </c>
      <c r="K10" s="10">
        <f t="shared" si="0"/>
        <v>6561</v>
      </c>
      <c r="L10" s="10">
        <f t="shared" si="0"/>
        <v>1369</v>
      </c>
      <c r="N10" s="11">
        <f t="shared" si="3"/>
        <v>-0.26164187642372705</v>
      </c>
      <c r="O10" s="11">
        <f t="shared" si="4"/>
        <v>-0.24950719721088641</v>
      </c>
      <c r="P10" s="11">
        <f t="shared" si="5"/>
        <v>-0.27131994298664197</v>
      </c>
      <c r="Q10" s="11">
        <f t="shared" si="6"/>
        <v>-0.27459520399913118</v>
      </c>
      <c r="R10" s="11">
        <f t="shared" si="7"/>
        <v>0.24043214760065859</v>
      </c>
      <c r="S10" s="12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-5.2328375284745411E-2</v>
      </c>
      <c r="AA10">
        <f t="shared" si="8"/>
        <v>-4.9901439442177287E-2</v>
      </c>
      <c r="AB10">
        <f t="shared" si="8"/>
        <v>-5.4263988597328394E-2</v>
      </c>
      <c r="AC10">
        <f t="shared" si="8"/>
        <v>-5.4919040799826235E-2</v>
      </c>
      <c r="AD10">
        <f t="shared" si="8"/>
        <v>4.8086429520131722E-2</v>
      </c>
      <c r="AF10">
        <f t="shared" si="12"/>
        <v>-6.3815091810665137E-2</v>
      </c>
      <c r="AG10">
        <f t="shared" si="12"/>
        <v>-7.4479760361458633E-2</v>
      </c>
      <c r="AH10">
        <f t="shared" si="12"/>
        <v>-8.613331523385459E-2</v>
      </c>
      <c r="AI10">
        <f t="shared" si="12"/>
        <v>-6.780128493805708E-2</v>
      </c>
      <c r="AJ10">
        <f t="shared" si="12"/>
        <v>0.12996332302738303</v>
      </c>
      <c r="AL10">
        <f t="shared" si="9"/>
        <v>9.285187343537217E-2</v>
      </c>
      <c r="AM10">
        <f t="shared" si="10"/>
        <v>0.11619551937661365</v>
      </c>
      <c r="AO10">
        <f t="shared" si="11"/>
        <v>44.416661784862249</v>
      </c>
    </row>
    <row r="11" spans="1:41" x14ac:dyDescent="0.25">
      <c r="A11" s="1" t="s">
        <v>9</v>
      </c>
      <c r="B11" s="3">
        <v>-81</v>
      </c>
      <c r="C11">
        <v>-76</v>
      </c>
      <c r="D11">
        <v>-60</v>
      </c>
      <c r="E11">
        <v>-74</v>
      </c>
      <c r="F11">
        <v>29</v>
      </c>
      <c r="H11" s="10">
        <f t="shared" si="2"/>
        <v>6561</v>
      </c>
      <c r="I11" s="10">
        <f t="shared" si="0"/>
        <v>5776</v>
      </c>
      <c r="J11" s="10">
        <f t="shared" si="0"/>
        <v>3600</v>
      </c>
      <c r="K11" s="10">
        <f t="shared" si="0"/>
        <v>5476</v>
      </c>
      <c r="L11" s="10">
        <f t="shared" si="0"/>
        <v>841</v>
      </c>
      <c r="N11" s="11">
        <f t="shared" si="3"/>
        <v>-0.2584511218331938</v>
      </c>
      <c r="O11" s="11">
        <f t="shared" si="4"/>
        <v>-0.28302308937354281</v>
      </c>
      <c r="P11" s="11">
        <f t="shared" si="5"/>
        <v>-0.25839994570156377</v>
      </c>
      <c r="Q11" s="11">
        <f t="shared" si="6"/>
        <v>-0.25086475427081117</v>
      </c>
      <c r="R11" s="11">
        <f t="shared" si="7"/>
        <v>0.1884468183897054</v>
      </c>
      <c r="S11" s="12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-5.1690224366638761E-2</v>
      </c>
      <c r="AA11">
        <f t="shared" si="8"/>
        <v>-5.6604617874708565E-2</v>
      </c>
      <c r="AB11">
        <f t="shared" si="8"/>
        <v>-5.1679989140312757E-2</v>
      </c>
      <c r="AC11">
        <f t="shared" si="8"/>
        <v>-5.0172950854162235E-2</v>
      </c>
      <c r="AD11">
        <f t="shared" si="8"/>
        <v>3.7689363677941082E-2</v>
      </c>
      <c r="AF11">
        <f t="shared" si="12"/>
        <v>-6.3815091810665137E-2</v>
      </c>
      <c r="AG11">
        <f t="shared" si="12"/>
        <v>-7.4479760361458633E-2</v>
      </c>
      <c r="AH11">
        <f t="shared" si="12"/>
        <v>-8.613331523385459E-2</v>
      </c>
      <c r="AI11">
        <f t="shared" si="12"/>
        <v>-6.780128493805708E-2</v>
      </c>
      <c r="AJ11">
        <f t="shared" si="12"/>
        <v>0.12996332302738303</v>
      </c>
      <c r="AL11">
        <f t="shared" si="9"/>
        <v>0.10236604195220518</v>
      </c>
      <c r="AM11">
        <f t="shared" si="10"/>
        <v>0.111734490956107</v>
      </c>
      <c r="AO11">
        <f t="shared" si="11"/>
        <v>47.812137859574165</v>
      </c>
    </row>
    <row r="12" spans="1:41" x14ac:dyDescent="0.25">
      <c r="A12" s="1" t="s">
        <v>10</v>
      </c>
      <c r="B12" s="3">
        <v>-74</v>
      </c>
      <c r="C12">
        <v>-65</v>
      </c>
      <c r="D12">
        <v>-54</v>
      </c>
      <c r="E12">
        <v>-66</v>
      </c>
      <c r="F12">
        <v>25</v>
      </c>
      <c r="H12" s="10">
        <f t="shared" si="2"/>
        <v>5476</v>
      </c>
      <c r="I12" s="10">
        <f t="shared" si="0"/>
        <v>4225</v>
      </c>
      <c r="J12" s="10">
        <f t="shared" si="0"/>
        <v>2916</v>
      </c>
      <c r="K12" s="10">
        <f t="shared" si="0"/>
        <v>4356</v>
      </c>
      <c r="L12" s="10">
        <f t="shared" si="0"/>
        <v>625</v>
      </c>
      <c r="N12" s="11">
        <f t="shared" si="3"/>
        <v>-0.23611583969946098</v>
      </c>
      <c r="O12" s="11">
        <f t="shared" si="4"/>
        <v>-0.24205922117474055</v>
      </c>
      <c r="P12" s="11">
        <f t="shared" si="5"/>
        <v>-0.2325599511314074</v>
      </c>
      <c r="Q12" s="11">
        <f t="shared" si="6"/>
        <v>-0.22374424029558837</v>
      </c>
      <c r="R12" s="11">
        <f t="shared" si="7"/>
        <v>0.16245415378422878</v>
      </c>
      <c r="S12" s="12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-4.7223167939892202E-2</v>
      </c>
      <c r="AA12">
        <f t="shared" si="8"/>
        <v>-4.8411844234948112E-2</v>
      </c>
      <c r="AB12">
        <f t="shared" si="8"/>
        <v>-4.6511990226281483E-2</v>
      </c>
      <c r="AC12">
        <f t="shared" si="8"/>
        <v>-4.4748848059117677E-2</v>
      </c>
      <c r="AD12">
        <f t="shared" si="8"/>
        <v>3.2490830756845758E-2</v>
      </c>
      <c r="AF12">
        <f t="shared" si="12"/>
        <v>-6.3815091810665137E-2</v>
      </c>
      <c r="AG12">
        <f t="shared" si="12"/>
        <v>-7.4479760361458633E-2</v>
      </c>
      <c r="AH12">
        <f t="shared" si="12"/>
        <v>-8.613331523385459E-2</v>
      </c>
      <c r="AI12">
        <f t="shared" si="12"/>
        <v>-6.780128493805708E-2</v>
      </c>
      <c r="AJ12">
        <f t="shared" si="12"/>
        <v>0.12996332302738303</v>
      </c>
      <c r="AL12">
        <f t="shared" si="9"/>
        <v>0.11205792778628153</v>
      </c>
      <c r="AM12">
        <f t="shared" si="10"/>
        <v>9.8970768276324089E-2</v>
      </c>
      <c r="AO12">
        <f t="shared" si="11"/>
        <v>53.100800922845792</v>
      </c>
    </row>
    <row r="13" spans="1:41" x14ac:dyDescent="0.25">
      <c r="A13" s="1" t="s">
        <v>11</v>
      </c>
      <c r="B13" s="3">
        <v>-79</v>
      </c>
      <c r="C13">
        <v>-65</v>
      </c>
      <c r="D13">
        <v>-39</v>
      </c>
      <c r="E13">
        <v>-75</v>
      </c>
      <c r="F13">
        <v>34</v>
      </c>
      <c r="H13" s="10">
        <f t="shared" si="2"/>
        <v>6241</v>
      </c>
      <c r="I13" s="10">
        <f t="shared" si="0"/>
        <v>4225</v>
      </c>
      <c r="J13" s="10">
        <f t="shared" si="0"/>
        <v>1521</v>
      </c>
      <c r="K13" s="10">
        <f t="shared" si="0"/>
        <v>5625</v>
      </c>
      <c r="L13" s="10">
        <f t="shared" si="0"/>
        <v>1156</v>
      </c>
      <c r="N13" s="11">
        <f t="shared" si="3"/>
        <v>-0.2520696126521273</v>
      </c>
      <c r="O13" s="11">
        <f t="shared" si="4"/>
        <v>-0.24205922117474055</v>
      </c>
      <c r="P13" s="11">
        <f t="shared" si="5"/>
        <v>-0.16795996470601646</v>
      </c>
      <c r="Q13" s="11">
        <f t="shared" si="6"/>
        <v>-0.25425481851771403</v>
      </c>
      <c r="R13" s="11">
        <f t="shared" si="7"/>
        <v>0.22093764914655115</v>
      </c>
      <c r="S13" s="12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-5.041392253042546E-2</v>
      </c>
      <c r="AA13">
        <f t="shared" si="8"/>
        <v>-4.8411844234948112E-2</v>
      </c>
      <c r="AB13">
        <f t="shared" si="8"/>
        <v>-3.359199294120329E-2</v>
      </c>
      <c r="AC13">
        <f t="shared" si="8"/>
        <v>-5.0850963703542806E-2</v>
      </c>
      <c r="AD13">
        <f t="shared" si="8"/>
        <v>4.4187529829310235E-2</v>
      </c>
      <c r="AF13">
        <f t="shared" si="12"/>
        <v>-6.3815091810665137E-2</v>
      </c>
      <c r="AG13">
        <f t="shared" si="12"/>
        <v>-7.4479760361458633E-2</v>
      </c>
      <c r="AH13">
        <f t="shared" si="12"/>
        <v>-8.613331523385459E-2</v>
      </c>
      <c r="AI13">
        <f t="shared" si="12"/>
        <v>-6.780128493805708E-2</v>
      </c>
      <c r="AJ13">
        <f t="shared" si="12"/>
        <v>0.12996332302738303</v>
      </c>
      <c r="AL13">
        <f t="shared" si="9"/>
        <v>0.10613443468652603</v>
      </c>
      <c r="AM13">
        <f t="shared" si="10"/>
        <v>0.10272317430302512</v>
      </c>
      <c r="AO13">
        <f t="shared" si="11"/>
        <v>50.816647380003189</v>
      </c>
    </row>
    <row r="14" spans="1:41" x14ac:dyDescent="0.25">
      <c r="A14" s="1" t="s">
        <v>12</v>
      </c>
      <c r="B14" s="3">
        <v>-82</v>
      </c>
      <c r="C14">
        <v>-57</v>
      </c>
      <c r="D14">
        <v>-57</v>
      </c>
      <c r="E14">
        <v>-79</v>
      </c>
      <c r="F14">
        <v>35</v>
      </c>
      <c r="H14" s="10">
        <f t="shared" si="2"/>
        <v>6724</v>
      </c>
      <c r="I14" s="10">
        <f t="shared" si="0"/>
        <v>3249</v>
      </c>
      <c r="J14" s="10">
        <f t="shared" si="0"/>
        <v>3249</v>
      </c>
      <c r="K14" s="10">
        <f t="shared" si="0"/>
        <v>6241</v>
      </c>
      <c r="L14" s="10">
        <f t="shared" si="0"/>
        <v>1225</v>
      </c>
      <c r="N14" s="11">
        <f t="shared" si="3"/>
        <v>-0.26164187642372705</v>
      </c>
      <c r="O14" s="11">
        <f t="shared" si="4"/>
        <v>-0.21226731703015708</v>
      </c>
      <c r="P14" s="11">
        <f t="shared" si="5"/>
        <v>-0.24547994841648557</v>
      </c>
      <c r="Q14" s="11">
        <f t="shared" si="6"/>
        <v>-0.26781507550532546</v>
      </c>
      <c r="R14" s="11">
        <f t="shared" si="7"/>
        <v>0.22743581529792029</v>
      </c>
      <c r="S14" s="12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-5.2328375284745411E-2</v>
      </c>
      <c r="AA14">
        <f t="shared" si="8"/>
        <v>-4.2453463406031421E-2</v>
      </c>
      <c r="AB14">
        <f t="shared" si="8"/>
        <v>-4.909598968329712E-2</v>
      </c>
      <c r="AC14">
        <f t="shared" si="8"/>
        <v>-5.3563015101065092E-2</v>
      </c>
      <c r="AD14">
        <f t="shared" si="8"/>
        <v>4.5487163059584057E-2</v>
      </c>
      <c r="AF14">
        <f t="shared" si="12"/>
        <v>-6.3815091810665137E-2</v>
      </c>
      <c r="AG14">
        <f t="shared" si="12"/>
        <v>-7.4479760361458633E-2</v>
      </c>
      <c r="AH14">
        <f t="shared" si="12"/>
        <v>-8.613331523385459E-2</v>
      </c>
      <c r="AI14">
        <f t="shared" si="12"/>
        <v>-6.780128493805708E-2</v>
      </c>
      <c r="AJ14">
        <f t="shared" si="12"/>
        <v>0.12996332302738303</v>
      </c>
      <c r="AL14">
        <f t="shared" si="9"/>
        <v>9.9339527721940477E-2</v>
      </c>
      <c r="AM14">
        <f t="shared" si="10"/>
        <v>0.10903692130657824</v>
      </c>
      <c r="AO14">
        <f t="shared" si="11"/>
        <v>47.673107102590428</v>
      </c>
    </row>
    <row r="15" spans="1:41" x14ac:dyDescent="0.25">
      <c r="A15" s="1" t="s">
        <v>13</v>
      </c>
      <c r="B15" s="3">
        <v>-71</v>
      </c>
      <c r="C15">
        <v>-63</v>
      </c>
      <c r="D15">
        <v>-45</v>
      </c>
      <c r="E15">
        <v>-65</v>
      </c>
      <c r="F15">
        <v>25</v>
      </c>
      <c r="H15" s="10">
        <f t="shared" si="2"/>
        <v>5041</v>
      </c>
      <c r="I15" s="10">
        <f t="shared" si="0"/>
        <v>3969</v>
      </c>
      <c r="J15" s="10">
        <f t="shared" si="0"/>
        <v>2025</v>
      </c>
      <c r="K15" s="10">
        <f t="shared" si="0"/>
        <v>4225</v>
      </c>
      <c r="L15" s="10">
        <f t="shared" si="0"/>
        <v>625</v>
      </c>
      <c r="N15" s="11">
        <f t="shared" si="3"/>
        <v>-0.22654357592786123</v>
      </c>
      <c r="O15" s="11">
        <f t="shared" si="4"/>
        <v>-0.23461124513859469</v>
      </c>
      <c r="P15" s="11">
        <f t="shared" si="5"/>
        <v>-0.19379995927617283</v>
      </c>
      <c r="Q15" s="11">
        <f t="shared" si="6"/>
        <v>-0.22035417604868551</v>
      </c>
      <c r="R15" s="11">
        <f t="shared" si="7"/>
        <v>0.16245415378422878</v>
      </c>
      <c r="S15" s="12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-4.5308715185572251E-2</v>
      </c>
      <c r="AA15">
        <f t="shared" si="8"/>
        <v>-4.6922249027718937E-2</v>
      </c>
      <c r="AB15">
        <f t="shared" si="8"/>
        <v>-3.8759991855234571E-2</v>
      </c>
      <c r="AC15">
        <f t="shared" si="8"/>
        <v>-4.4070835209737105E-2</v>
      </c>
      <c r="AD15">
        <f t="shared" si="8"/>
        <v>3.2490830756845758E-2</v>
      </c>
      <c r="AF15">
        <f t="shared" si="12"/>
        <v>-6.3815091810665137E-2</v>
      </c>
      <c r="AG15">
        <f t="shared" si="12"/>
        <v>-7.4479760361458633E-2</v>
      </c>
      <c r="AH15">
        <f t="shared" si="12"/>
        <v>-8.613331523385459E-2</v>
      </c>
      <c r="AI15">
        <f t="shared" si="12"/>
        <v>-6.780128493805708E-2</v>
      </c>
      <c r="AJ15">
        <f t="shared" si="12"/>
        <v>0.12996332302738303</v>
      </c>
      <c r="AL15">
        <f t="shared" si="9"/>
        <v>0.11580222436711894</v>
      </c>
      <c r="AM15">
        <f t="shared" si="10"/>
        <v>9.3567123999609106E-2</v>
      </c>
      <c r="AO15">
        <f t="shared" si="11"/>
        <v>55.310018047284359</v>
      </c>
    </row>
    <row r="16" spans="1:41" x14ac:dyDescent="0.25">
      <c r="A16" s="1" t="s">
        <v>14</v>
      </c>
      <c r="B16" s="3">
        <v>-71</v>
      </c>
      <c r="C16">
        <v>-58</v>
      </c>
      <c r="D16">
        <v>-56</v>
      </c>
      <c r="E16">
        <v>-65</v>
      </c>
      <c r="F16">
        <v>26</v>
      </c>
      <c r="H16" s="10">
        <f t="shared" si="2"/>
        <v>5041</v>
      </c>
      <c r="I16" s="10">
        <f t="shared" si="0"/>
        <v>3364</v>
      </c>
      <c r="J16" s="10">
        <f t="shared" si="0"/>
        <v>3136</v>
      </c>
      <c r="K16" s="10">
        <f t="shared" si="0"/>
        <v>4225</v>
      </c>
      <c r="L16" s="10">
        <f t="shared" si="0"/>
        <v>676</v>
      </c>
      <c r="N16" s="11">
        <f t="shared" si="3"/>
        <v>-0.22654357592786123</v>
      </c>
      <c r="O16" s="11">
        <f t="shared" si="4"/>
        <v>-0.21599130504823003</v>
      </c>
      <c r="P16" s="11">
        <f t="shared" si="5"/>
        <v>-0.24117328265479285</v>
      </c>
      <c r="Q16" s="11">
        <f t="shared" si="6"/>
        <v>-0.22035417604868551</v>
      </c>
      <c r="R16" s="11">
        <f t="shared" si="7"/>
        <v>0.16895231993559792</v>
      </c>
      <c r="S16" s="12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-4.5308715185572251E-2</v>
      </c>
      <c r="AA16">
        <f t="shared" si="8"/>
        <v>-4.3198261009646008E-2</v>
      </c>
      <c r="AB16">
        <f t="shared" si="8"/>
        <v>-4.823465653095857E-2</v>
      </c>
      <c r="AC16">
        <f t="shared" si="8"/>
        <v>-4.4070835209737105E-2</v>
      </c>
      <c r="AD16">
        <f t="shared" si="8"/>
        <v>3.3790463987119587E-2</v>
      </c>
      <c r="AF16">
        <f t="shared" si="12"/>
        <v>-6.3815091810665137E-2</v>
      </c>
      <c r="AG16">
        <f t="shared" si="12"/>
        <v>-7.4479760361458633E-2</v>
      </c>
      <c r="AH16">
        <f t="shared" si="12"/>
        <v>-8.613331523385459E-2</v>
      </c>
      <c r="AI16">
        <f t="shared" si="12"/>
        <v>-6.780128493805708E-2</v>
      </c>
      <c r="AJ16">
        <f t="shared" si="12"/>
        <v>0.12996332302738303</v>
      </c>
      <c r="AL16">
        <f t="shared" si="9"/>
        <v>0.11211458232207146</v>
      </c>
      <c r="AM16">
        <f t="shared" si="10"/>
        <v>9.6589779424289923E-2</v>
      </c>
      <c r="AO16">
        <f t="shared" si="11"/>
        <v>53.719328807475733</v>
      </c>
    </row>
    <row r="17" spans="1:41" x14ac:dyDescent="0.25">
      <c r="A17" s="13" t="s">
        <v>84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10">
        <f t="shared" si="2"/>
        <v>10000</v>
      </c>
      <c r="I17" s="10">
        <f t="shared" si="0"/>
        <v>10000</v>
      </c>
      <c r="J17" s="10">
        <f t="shared" si="0"/>
        <v>10000</v>
      </c>
      <c r="K17" s="10">
        <f t="shared" si="0"/>
        <v>10000</v>
      </c>
      <c r="L17" s="10">
        <f t="shared" si="0"/>
        <v>10000</v>
      </c>
      <c r="N17" s="11">
        <f t="shared" si="3"/>
        <v>-0.31907545905332568</v>
      </c>
      <c r="O17" s="11">
        <f t="shared" si="4"/>
        <v>-0.37239880180729312</v>
      </c>
      <c r="P17" s="11">
        <f t="shared" si="5"/>
        <v>-0.43066657616927295</v>
      </c>
      <c r="Q17" s="11">
        <f t="shared" si="6"/>
        <v>-0.33900642469028541</v>
      </c>
      <c r="R17" s="11">
        <f t="shared" si="7"/>
        <v>0.64981661513691513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-6.3815091810665137E-2</v>
      </c>
      <c r="AA17">
        <f t="shared" si="8"/>
        <v>-7.4479760361458633E-2</v>
      </c>
      <c r="AB17">
        <f t="shared" si="8"/>
        <v>-8.613331523385459E-2</v>
      </c>
      <c r="AC17">
        <f t="shared" si="8"/>
        <v>-6.780128493805708E-2</v>
      </c>
      <c r="AD17">
        <f t="shared" si="8"/>
        <v>0.12996332302738303</v>
      </c>
      <c r="AF17">
        <f t="shared" si="12"/>
        <v>-6.3815091810665137E-2</v>
      </c>
      <c r="AG17">
        <f t="shared" si="12"/>
        <v>-7.4479760361458633E-2</v>
      </c>
      <c r="AH17">
        <f t="shared" si="12"/>
        <v>-8.613331523385459E-2</v>
      </c>
      <c r="AI17">
        <f t="shared" si="12"/>
        <v>-6.780128493805708E-2</v>
      </c>
      <c r="AJ17">
        <f t="shared" si="12"/>
        <v>0.12996332302738303</v>
      </c>
      <c r="AL17">
        <f t="shared" si="9"/>
        <v>0</v>
      </c>
      <c r="AM17">
        <f t="shared" si="10"/>
        <v>0.19628048352052224</v>
      </c>
      <c r="AO17">
        <f t="shared" si="11"/>
        <v>0</v>
      </c>
    </row>
    <row r="18" spans="1:41" x14ac:dyDescent="0.25">
      <c r="A18" s="13" t="s">
        <v>85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10">
        <f t="shared" si="2"/>
        <v>0</v>
      </c>
      <c r="I18" s="10">
        <f t="shared" si="2"/>
        <v>0</v>
      </c>
      <c r="J18" s="10">
        <f t="shared" si="2"/>
        <v>0</v>
      </c>
      <c r="K18" s="10">
        <f t="shared" si="2"/>
        <v>0</v>
      </c>
      <c r="L18" s="10">
        <f t="shared" si="2"/>
        <v>0</v>
      </c>
      <c r="N18" s="11">
        <f t="shared" si="3"/>
        <v>0</v>
      </c>
      <c r="O18" s="11">
        <f t="shared" si="4"/>
        <v>0</v>
      </c>
      <c r="P18" s="11">
        <f t="shared" si="5"/>
        <v>0</v>
      </c>
      <c r="Q18" s="11">
        <f t="shared" si="6"/>
        <v>0</v>
      </c>
      <c r="R18" s="11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-6.3815091810665137E-2</v>
      </c>
      <c r="AG18">
        <f t="shared" si="12"/>
        <v>-7.4479760361458633E-2</v>
      </c>
      <c r="AH18">
        <f t="shared" si="12"/>
        <v>-8.613331523385459E-2</v>
      </c>
      <c r="AI18">
        <f t="shared" si="12"/>
        <v>-6.780128493805708E-2</v>
      </c>
      <c r="AJ18">
        <f t="shared" si="12"/>
        <v>0.12996332302738303</v>
      </c>
      <c r="AL18">
        <f t="shared" si="9"/>
        <v>0.19628048352052224</v>
      </c>
      <c r="AM18">
        <f t="shared" si="10"/>
        <v>0</v>
      </c>
      <c r="AO18">
        <f t="shared" si="11"/>
        <v>100</v>
      </c>
    </row>
    <row r="21" spans="1:41" x14ac:dyDescent="0.25">
      <c r="AL21" t="s">
        <v>83</v>
      </c>
    </row>
    <row r="22" spans="1:41" x14ac:dyDescent="0.25">
      <c r="Z22" s="5">
        <f>Z2</f>
        <v>-4.8499469776105503E-2</v>
      </c>
      <c r="AA22" s="5">
        <f t="shared" ref="AA22:AD22" si="13">AA2</f>
        <v>-4.4687856216875183E-2</v>
      </c>
      <c r="AB22" s="5">
        <f t="shared" si="13"/>
        <v>-4.0482658159911658E-2</v>
      </c>
      <c r="AC22" s="5">
        <f t="shared" si="13"/>
        <v>-4.5426860908498248E-2</v>
      </c>
      <c r="AD22" s="5">
        <f t="shared" si="13"/>
        <v>3.7689363677941082E-2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9.7324901746489806E-2</v>
      </c>
    </row>
    <row r="23" spans="1:41" x14ac:dyDescent="0.25">
      <c r="Z23" s="5">
        <f t="shared" ref="Z23:AD38" si="14">Z3</f>
        <v>-3.8927206004505735E-2</v>
      </c>
      <c r="AA23" s="5">
        <f t="shared" si="14"/>
        <v>-3.8729475387958491E-2</v>
      </c>
      <c r="AB23" s="5">
        <f t="shared" si="14"/>
        <v>-2.4978661417817835E-2</v>
      </c>
      <c r="AC23" s="5">
        <f t="shared" si="14"/>
        <v>-3.0510578222125686E-2</v>
      </c>
      <c r="AD23" s="5">
        <f t="shared" si="14"/>
        <v>2.0794131684381285E-2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7.072852644672821E-2</v>
      </c>
    </row>
    <row r="24" spans="1:41" x14ac:dyDescent="0.25">
      <c r="Z24" s="5">
        <f t="shared" si="14"/>
        <v>-5.4880978957172012E-2</v>
      </c>
      <c r="AA24" s="5">
        <f t="shared" si="14"/>
        <v>-5.6604617874708565E-2</v>
      </c>
      <c r="AB24" s="5">
        <f t="shared" si="14"/>
        <v>-6.718398588240658E-2</v>
      </c>
      <c r="AC24" s="5">
        <f t="shared" si="14"/>
        <v>-5.7631092197348521E-2</v>
      </c>
      <c r="AD24" s="5">
        <f t="shared" si="14"/>
        <v>4.4187529829310235E-2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0.12650522975498762</v>
      </c>
    </row>
    <row r="25" spans="1:41" x14ac:dyDescent="0.25">
      <c r="Z25" s="5">
        <f t="shared" si="14"/>
        <v>-4.9775771612318803E-2</v>
      </c>
      <c r="AA25" s="5">
        <f t="shared" si="14"/>
        <v>-4.7667046631333525E-2</v>
      </c>
      <c r="AB25" s="5">
        <f t="shared" si="14"/>
        <v>-4.995732283563567E-2</v>
      </c>
      <c r="AC25" s="5">
        <f t="shared" si="14"/>
        <v>-5.1528976552923378E-2</v>
      </c>
      <c r="AD25" s="5">
        <f t="shared" si="14"/>
        <v>4.2887896599036399E-2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0.10835181575931589</v>
      </c>
    </row>
    <row r="26" spans="1:41" x14ac:dyDescent="0.25">
      <c r="Z26" s="5">
        <f t="shared" si="14"/>
        <v>-4.8499469776105503E-2</v>
      </c>
      <c r="AA26" s="5">
        <f t="shared" si="14"/>
        <v>-5.0646237045791867E-2</v>
      </c>
      <c r="AB26" s="5">
        <f t="shared" si="14"/>
        <v>-5.0818655987974207E-2</v>
      </c>
      <c r="AC26" s="5">
        <f t="shared" si="14"/>
        <v>-5.1528976552923378E-2</v>
      </c>
      <c r="AD26" s="5">
        <f t="shared" si="14"/>
        <v>4.028863013848874E-2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0.10852734602354215</v>
      </c>
    </row>
    <row r="27" spans="1:41" x14ac:dyDescent="0.25">
      <c r="Z27" s="5">
        <f t="shared" si="14"/>
        <v>-5.1690224366638761E-2</v>
      </c>
      <c r="AA27" s="5">
        <f t="shared" si="14"/>
        <v>-4.8411844234948112E-2</v>
      </c>
      <c r="AB27" s="5">
        <f t="shared" si="14"/>
        <v>-4.823465653095857E-2</v>
      </c>
      <c r="AC27" s="5">
        <f t="shared" si="14"/>
        <v>-5.4919040799826235E-2</v>
      </c>
      <c r="AD27" s="5">
        <f t="shared" si="14"/>
        <v>4.5487163059584057E-2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0.11147802964505628</v>
      </c>
    </row>
    <row r="28" spans="1:41" x14ac:dyDescent="0.25">
      <c r="Z28" s="5">
        <f t="shared" si="14"/>
        <v>-4.7861318857998852E-2</v>
      </c>
      <c r="AA28" s="5">
        <f t="shared" si="14"/>
        <v>-4.0963868198802246E-2</v>
      </c>
      <c r="AB28" s="5">
        <f t="shared" si="14"/>
        <v>-3.5314659245880384E-2</v>
      </c>
      <c r="AC28" s="5">
        <f t="shared" si="14"/>
        <v>-4.4748848059117677E-2</v>
      </c>
      <c r="AD28" s="5">
        <f t="shared" si="14"/>
        <v>4.028863013848874E-2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9.4029264696383036E-2</v>
      </c>
    </row>
    <row r="29" spans="1:41" x14ac:dyDescent="0.25">
      <c r="Z29" s="5">
        <f t="shared" si="14"/>
        <v>-4.7223167939892202E-2</v>
      </c>
      <c r="AA29" s="5">
        <f t="shared" si="14"/>
        <v>-5.1391034649406454E-2</v>
      </c>
      <c r="AB29" s="5">
        <f t="shared" si="14"/>
        <v>-4.4789323921604389E-2</v>
      </c>
      <c r="AC29" s="5">
        <f t="shared" si="14"/>
        <v>-4.3392822360356534E-2</v>
      </c>
      <c r="AD29" s="5">
        <f t="shared" si="14"/>
        <v>3.3790463987119587E-2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9.9508200962696747E-2</v>
      </c>
    </row>
    <row r="30" spans="1:41" x14ac:dyDescent="0.25">
      <c r="Z30" s="5">
        <f t="shared" si="14"/>
        <v>-5.2328375284745411E-2</v>
      </c>
      <c r="AA30" s="5">
        <f t="shared" si="14"/>
        <v>-4.9901439442177287E-2</v>
      </c>
      <c r="AB30" s="5">
        <f t="shared" si="14"/>
        <v>-5.4263988597328394E-2</v>
      </c>
      <c r="AC30" s="5">
        <f t="shared" si="14"/>
        <v>-5.4919040799826235E-2</v>
      </c>
      <c r="AD30" s="5">
        <f t="shared" si="14"/>
        <v>4.8086429520131722E-2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0.11619551937661365</v>
      </c>
    </row>
    <row r="31" spans="1:41" x14ac:dyDescent="0.25">
      <c r="Z31" s="5">
        <f t="shared" si="14"/>
        <v>-5.1690224366638761E-2</v>
      </c>
      <c r="AA31" s="5">
        <f t="shared" si="14"/>
        <v>-5.6604617874708565E-2</v>
      </c>
      <c r="AB31" s="5">
        <f t="shared" si="14"/>
        <v>-5.1679989140312757E-2</v>
      </c>
      <c r="AC31" s="5">
        <f t="shared" si="14"/>
        <v>-5.0172950854162235E-2</v>
      </c>
      <c r="AD31" s="5">
        <f t="shared" si="14"/>
        <v>3.7689363677941082E-2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0.111734490956107</v>
      </c>
    </row>
    <row r="32" spans="1:41" x14ac:dyDescent="0.25">
      <c r="Z32" s="5">
        <f t="shared" si="14"/>
        <v>-4.7223167939892202E-2</v>
      </c>
      <c r="AA32" s="5">
        <f t="shared" si="14"/>
        <v>-4.8411844234948112E-2</v>
      </c>
      <c r="AB32" s="5">
        <f t="shared" si="14"/>
        <v>-4.6511990226281483E-2</v>
      </c>
      <c r="AC32" s="5">
        <f t="shared" si="14"/>
        <v>-4.4748848059117677E-2</v>
      </c>
      <c r="AD32" s="5">
        <f t="shared" si="14"/>
        <v>3.2490830756845758E-2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9.8970768276324089E-2</v>
      </c>
    </row>
    <row r="33" spans="26:38" x14ac:dyDescent="0.25">
      <c r="Z33" s="5">
        <f t="shared" si="14"/>
        <v>-5.041392253042546E-2</v>
      </c>
      <c r="AA33" s="5">
        <f t="shared" si="14"/>
        <v>-4.8411844234948112E-2</v>
      </c>
      <c r="AB33" s="5">
        <f t="shared" si="14"/>
        <v>-3.359199294120329E-2</v>
      </c>
      <c r="AC33" s="5">
        <f t="shared" si="14"/>
        <v>-5.0850963703542806E-2</v>
      </c>
      <c r="AD33" s="5">
        <f t="shared" si="14"/>
        <v>4.4187529829310235E-2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0.10272317430302512</v>
      </c>
    </row>
    <row r="34" spans="26:38" x14ac:dyDescent="0.25">
      <c r="Z34" s="5">
        <f t="shared" si="14"/>
        <v>-5.2328375284745411E-2</v>
      </c>
      <c r="AA34" s="5">
        <f t="shared" si="14"/>
        <v>-4.2453463406031421E-2</v>
      </c>
      <c r="AB34" s="5">
        <f t="shared" si="14"/>
        <v>-4.909598968329712E-2</v>
      </c>
      <c r="AC34" s="5">
        <f t="shared" si="14"/>
        <v>-5.3563015101065092E-2</v>
      </c>
      <c r="AD34" s="5">
        <f t="shared" si="14"/>
        <v>4.5487163059584057E-2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0.10903692130657824</v>
      </c>
    </row>
    <row r="35" spans="26:38" x14ac:dyDescent="0.25">
      <c r="Z35" s="5">
        <f t="shared" si="14"/>
        <v>-4.5308715185572251E-2</v>
      </c>
      <c r="AA35" s="5">
        <f t="shared" si="14"/>
        <v>-4.6922249027718937E-2</v>
      </c>
      <c r="AB35" s="5">
        <f t="shared" si="14"/>
        <v>-3.8759991855234571E-2</v>
      </c>
      <c r="AC35" s="5">
        <f t="shared" si="14"/>
        <v>-4.4070835209737105E-2</v>
      </c>
      <c r="AD35" s="5">
        <f t="shared" si="14"/>
        <v>3.2490830756845758E-2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9.3567123999609106E-2</v>
      </c>
    </row>
    <row r="36" spans="26:38" x14ac:dyDescent="0.25">
      <c r="Z36" s="5">
        <f t="shared" si="14"/>
        <v>-4.5308715185572251E-2</v>
      </c>
      <c r="AA36" s="5">
        <f t="shared" si="14"/>
        <v>-4.3198261009646008E-2</v>
      </c>
      <c r="AB36" s="5">
        <f t="shared" si="14"/>
        <v>-4.823465653095857E-2</v>
      </c>
      <c r="AC36" s="5">
        <f t="shared" si="14"/>
        <v>-4.4070835209737105E-2</v>
      </c>
      <c r="AD36" s="5">
        <f t="shared" si="14"/>
        <v>3.3790463987119587E-2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9.6589779424289923E-2</v>
      </c>
    </row>
    <row r="37" spans="26:38" x14ac:dyDescent="0.25">
      <c r="Z37" s="5">
        <f t="shared" si="14"/>
        <v>-6.3815091810665137E-2</v>
      </c>
      <c r="AA37" s="5">
        <f t="shared" si="14"/>
        <v>-7.4479760361458633E-2</v>
      </c>
      <c r="AB37" s="5">
        <f t="shared" si="14"/>
        <v>-8.613331523385459E-2</v>
      </c>
      <c r="AC37" s="5">
        <f t="shared" si="14"/>
        <v>-6.780128493805708E-2</v>
      </c>
      <c r="AD37" s="5">
        <f t="shared" si="14"/>
        <v>0.12996332302738303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0.19628048352052224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104"/>
    </sheetView>
  </sheetViews>
  <sheetFormatPr defaultRowHeight="15" x14ac:dyDescent="0.25"/>
  <cols>
    <col min="1" max="1" width="15.7109375" bestFit="1" customWidth="1"/>
  </cols>
  <sheetData>
    <row r="1" spans="1:41" x14ac:dyDescent="0.25">
      <c r="A1" s="8"/>
      <c r="B1" s="8"/>
      <c r="G1" s="5"/>
      <c r="H1" s="9" t="s">
        <v>77</v>
      </c>
      <c r="I1" s="5" t="s">
        <v>78</v>
      </c>
      <c r="J1" s="5" t="s">
        <v>79</v>
      </c>
      <c r="K1" s="5" t="s">
        <v>80</v>
      </c>
      <c r="L1" s="5" t="s">
        <v>81</v>
      </c>
      <c r="AL1" t="s">
        <v>82</v>
      </c>
      <c r="AM1" t="s">
        <v>83</v>
      </c>
    </row>
    <row r="2" spans="1:41" x14ac:dyDescent="0.25">
      <c r="A2" s="1" t="s">
        <v>0</v>
      </c>
      <c r="B2" s="3">
        <v>-74</v>
      </c>
      <c r="C2">
        <v>-56</v>
      </c>
      <c r="D2">
        <v>-46</v>
      </c>
      <c r="E2">
        <v>-60</v>
      </c>
      <c r="F2">
        <v>28</v>
      </c>
      <c r="H2" s="10">
        <f>B2^2</f>
        <v>5476</v>
      </c>
      <c r="I2" s="10">
        <f t="shared" ref="I2:L17" si="0">C2^2</f>
        <v>3136</v>
      </c>
      <c r="J2" s="10">
        <f t="shared" si="0"/>
        <v>2116</v>
      </c>
      <c r="K2" s="10">
        <f t="shared" si="0"/>
        <v>3600</v>
      </c>
      <c r="L2" s="10">
        <f t="shared" si="0"/>
        <v>784</v>
      </c>
      <c r="N2" s="11">
        <f>B2/SQRT(SUM($H$2:$H$18))</f>
        <v>-0.23712346733649084</v>
      </c>
      <c r="O2" s="11">
        <f>C2/SQRT(SUM($I$2:$I$18))</f>
        <v>-0.20961877498276896</v>
      </c>
      <c r="P2" s="11">
        <f>D2/SQRT(SUM($J$2:$J$18))</f>
        <v>-0.19949530060225326</v>
      </c>
      <c r="Q2" s="11">
        <f>E2/SQRT(SUM($K$2:$K$18))</f>
        <v>-0.20772191632120551</v>
      </c>
      <c r="R2" s="11">
        <f>F2/SQRT(SUM($L$2:$L$18))</f>
        <v>0.18071287078405288</v>
      </c>
      <c r="S2" s="12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-4.7424693467298169E-2</v>
      </c>
      <c r="AA2">
        <f>O2*U2</f>
        <v>-4.1923754996553791E-2</v>
      </c>
      <c r="AB2">
        <f>P2*V2</f>
        <v>-3.9899060120450656E-2</v>
      </c>
      <c r="AC2">
        <f>Q2*W2</f>
        <v>-4.1544383264241105E-2</v>
      </c>
      <c r="AD2">
        <f>R2*X2</f>
        <v>3.6142574156810575E-2</v>
      </c>
      <c r="AF2">
        <f>Z17</f>
        <v>-6.4087423604456989E-2</v>
      </c>
      <c r="AG2">
        <f t="shared" ref="AG2:AJ2" si="1">AA17</f>
        <v>-7.4863848208131772E-2</v>
      </c>
      <c r="AH2">
        <f t="shared" si="1"/>
        <v>-8.6737087218370978E-2</v>
      </c>
      <c r="AI2">
        <f t="shared" si="1"/>
        <v>-6.9240638773735166E-2</v>
      </c>
      <c r="AJ2">
        <f t="shared" si="1"/>
        <v>0.1290806219886092</v>
      </c>
      <c r="AL2">
        <f>SQRT((AF2-Z2)^2+(AG2-AA2)^2+(AH2-AB2)^2+(AI2-AC2)^2+(AJ2-AD2)^2)</f>
        <v>0.11384665301566672</v>
      </c>
      <c r="AM2">
        <f>AL22</f>
        <v>9.2902417780487856E-2</v>
      </c>
      <c r="AO2">
        <f>(AL2/(AL2+AM2))*100</f>
        <v>55.065134066752094</v>
      </c>
    </row>
    <row r="3" spans="1:41" x14ac:dyDescent="0.25">
      <c r="A3" s="1" t="s">
        <v>1</v>
      </c>
      <c r="B3" s="3">
        <v>-63</v>
      </c>
      <c r="C3">
        <v>-55</v>
      </c>
      <c r="D3">
        <v>-29</v>
      </c>
      <c r="E3">
        <v>-47</v>
      </c>
      <c r="F3">
        <v>17</v>
      </c>
      <c r="H3" s="10">
        <f t="shared" ref="H3:L18" si="2">B3^2</f>
        <v>3969</v>
      </c>
      <c r="I3" s="10">
        <f t="shared" si="0"/>
        <v>3025</v>
      </c>
      <c r="J3" s="10">
        <f t="shared" si="0"/>
        <v>841</v>
      </c>
      <c r="K3" s="10">
        <f t="shared" si="0"/>
        <v>2209</v>
      </c>
      <c r="L3" s="10">
        <f t="shared" si="0"/>
        <v>289</v>
      </c>
      <c r="N3" s="11">
        <f t="shared" ref="N3:N18" si="3">B3/SQRT(SUM($H$2:$H$18))</f>
        <v>-0.20187538435403951</v>
      </c>
      <c r="O3" s="11">
        <f t="shared" ref="O3:O18" si="4">C3/SQRT(SUM($I$2:$I$18))</f>
        <v>-0.20587558257236238</v>
      </c>
      <c r="P3" s="11">
        <f t="shared" ref="P3:P18" si="5">D3/SQRT(SUM($J$2:$J$18))</f>
        <v>-0.12576877646663792</v>
      </c>
      <c r="Q3" s="11">
        <f t="shared" ref="Q3:Q18" si="6">E3/SQRT(SUM($K$2:$K$18))</f>
        <v>-0.16271550111827765</v>
      </c>
      <c r="R3" s="11">
        <f t="shared" ref="R3:R18" si="7">F3/SQRT(SUM($L$2:$L$18))</f>
        <v>0.10971852869031781</v>
      </c>
      <c r="S3" s="12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-4.0375076870807908E-2</v>
      </c>
      <c r="AA3">
        <f t="shared" si="8"/>
        <v>-4.1175116514472476E-2</v>
      </c>
      <c r="AB3">
        <f t="shared" si="8"/>
        <v>-2.5153755293327584E-2</v>
      </c>
      <c r="AC3">
        <f t="shared" si="8"/>
        <v>-3.254310022365553E-2</v>
      </c>
      <c r="AD3">
        <f t="shared" si="8"/>
        <v>2.1943705738063563E-2</v>
      </c>
      <c r="AF3">
        <f>AF2</f>
        <v>-6.4087423604456989E-2</v>
      </c>
      <c r="AG3">
        <f>AG2</f>
        <v>-7.4863848208131772E-2</v>
      </c>
      <c r="AH3">
        <f>AH2</f>
        <v>-8.6737087218370978E-2</v>
      </c>
      <c r="AI3">
        <f>AI2</f>
        <v>-6.9240638773735166E-2</v>
      </c>
      <c r="AJ3">
        <f>AJ2</f>
        <v>0.1290806219886092</v>
      </c>
      <c r="AL3">
        <f t="shared" ref="AL3:AL18" si="9">SQRT((AF3-Z3)^2+(AG3-AA3)^2+(AH3-AB3)^2+(AI3-AC3)^2+(AJ3-AD3)^2)</f>
        <v>0.13533196577691925</v>
      </c>
      <c r="AM3">
        <f t="shared" ref="AM3:AM18" si="10">AL23</f>
        <v>7.4154083173795959E-2</v>
      </c>
      <c r="AO3">
        <f t="shared" ref="AO3:AO18" si="11">(AL3/(AL3+AM3))*100</f>
        <v>64.601899007011269</v>
      </c>
    </row>
    <row r="4" spans="1:41" x14ac:dyDescent="0.25">
      <c r="A4" s="1" t="s">
        <v>2</v>
      </c>
      <c r="B4" s="3">
        <v>-86</v>
      </c>
      <c r="C4">
        <v>-76</v>
      </c>
      <c r="D4">
        <v>-78</v>
      </c>
      <c r="E4">
        <v>-84</v>
      </c>
      <c r="F4">
        <v>35</v>
      </c>
      <c r="H4" s="10">
        <f t="shared" si="2"/>
        <v>7396</v>
      </c>
      <c r="I4" s="10">
        <f t="shared" si="0"/>
        <v>5776</v>
      </c>
      <c r="J4" s="10">
        <f t="shared" si="0"/>
        <v>6084</v>
      </c>
      <c r="K4" s="10">
        <f t="shared" si="0"/>
        <v>7056</v>
      </c>
      <c r="L4" s="10">
        <f t="shared" si="0"/>
        <v>1225</v>
      </c>
      <c r="N4" s="11">
        <f t="shared" si="3"/>
        <v>-0.27557592149916504</v>
      </c>
      <c r="O4" s="11">
        <f t="shared" si="4"/>
        <v>-0.28448262319090073</v>
      </c>
      <c r="P4" s="11">
        <f t="shared" si="5"/>
        <v>-0.33827464015164682</v>
      </c>
      <c r="Q4" s="11">
        <f t="shared" si="6"/>
        <v>-0.2908106828496877</v>
      </c>
      <c r="R4" s="11">
        <f t="shared" si="7"/>
        <v>0.22589108848006609</v>
      </c>
      <c r="S4" s="12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-5.511518429983301E-2</v>
      </c>
      <c r="AA4">
        <f t="shared" si="8"/>
        <v>-5.6896524638180151E-2</v>
      </c>
      <c r="AB4">
        <f t="shared" si="8"/>
        <v>-6.7654928030329367E-2</v>
      </c>
      <c r="AC4">
        <f t="shared" si="8"/>
        <v>-5.8162136569937545E-2</v>
      </c>
      <c r="AD4">
        <f t="shared" si="8"/>
        <v>4.5178217696013219E-2</v>
      </c>
      <c r="AF4">
        <f t="shared" ref="AF4:AJ18" si="12">AF3</f>
        <v>-6.4087423604456989E-2</v>
      </c>
      <c r="AG4">
        <f t="shared" si="12"/>
        <v>-7.4863848208131772E-2</v>
      </c>
      <c r="AH4">
        <f t="shared" si="12"/>
        <v>-8.6737087218370978E-2</v>
      </c>
      <c r="AI4">
        <f t="shared" si="12"/>
        <v>-6.9240638773735166E-2</v>
      </c>
      <c r="AJ4">
        <f t="shared" si="12"/>
        <v>0.1290806219886092</v>
      </c>
      <c r="AL4">
        <f t="shared" si="9"/>
        <v>8.904943150207259E-2</v>
      </c>
      <c r="AM4">
        <f t="shared" si="10"/>
        <v>0.12757739936080009</v>
      </c>
      <c r="AO4">
        <f t="shared" si="11"/>
        <v>41.107295503225046</v>
      </c>
    </row>
    <row r="5" spans="1:41" x14ac:dyDescent="0.25">
      <c r="A5" s="1" t="s">
        <v>3</v>
      </c>
      <c r="B5" s="3">
        <v>-78</v>
      </c>
      <c r="C5">
        <v>-64</v>
      </c>
      <c r="D5">
        <v>-58</v>
      </c>
      <c r="E5">
        <v>-75</v>
      </c>
      <c r="F5">
        <v>34</v>
      </c>
      <c r="H5" s="10">
        <f t="shared" si="2"/>
        <v>6084</v>
      </c>
      <c r="I5" s="10">
        <f t="shared" si="0"/>
        <v>4096</v>
      </c>
      <c r="J5" s="10">
        <f t="shared" si="0"/>
        <v>3364</v>
      </c>
      <c r="K5" s="10">
        <f t="shared" si="0"/>
        <v>5625</v>
      </c>
      <c r="L5" s="10">
        <f t="shared" si="0"/>
        <v>1156</v>
      </c>
      <c r="N5" s="11">
        <f t="shared" si="3"/>
        <v>-0.24994095205738223</v>
      </c>
      <c r="O5" s="11">
        <f t="shared" si="4"/>
        <v>-0.23956431426602168</v>
      </c>
      <c r="P5" s="11">
        <f t="shared" si="5"/>
        <v>-0.25153755293327584</v>
      </c>
      <c r="Q5" s="11">
        <f t="shared" si="6"/>
        <v>-0.25965239540150686</v>
      </c>
      <c r="R5" s="11">
        <f t="shared" si="7"/>
        <v>0.21943705738063563</v>
      </c>
      <c r="S5" s="12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-4.9988190411476452E-2</v>
      </c>
      <c r="AA5">
        <f t="shared" si="8"/>
        <v>-4.7912862853204341E-2</v>
      </c>
      <c r="AB5">
        <f t="shared" si="8"/>
        <v>-5.0307510586655169E-2</v>
      </c>
      <c r="AC5">
        <f t="shared" si="8"/>
        <v>-5.1930479080301378E-2</v>
      </c>
      <c r="AD5">
        <f t="shared" si="8"/>
        <v>4.3887411476127125E-2</v>
      </c>
      <c r="AF5">
        <f t="shared" si="12"/>
        <v>-6.4087423604456989E-2</v>
      </c>
      <c r="AG5">
        <f t="shared" si="12"/>
        <v>-7.4863848208131772E-2</v>
      </c>
      <c r="AH5">
        <f t="shared" si="12"/>
        <v>-8.6737087218370978E-2</v>
      </c>
      <c r="AI5">
        <f t="shared" si="12"/>
        <v>-6.9240638773735166E-2</v>
      </c>
      <c r="AJ5">
        <f t="shared" si="12"/>
        <v>0.1290806219886092</v>
      </c>
      <c r="AL5">
        <f t="shared" si="9"/>
        <v>9.9044347581443926E-2</v>
      </c>
      <c r="AM5">
        <f t="shared" si="10"/>
        <v>0.10930776172081712</v>
      </c>
      <c r="AO5">
        <f t="shared" si="11"/>
        <v>47.537002583332658</v>
      </c>
    </row>
    <row r="6" spans="1:41" x14ac:dyDescent="0.25">
      <c r="A6" s="1" t="s">
        <v>4</v>
      </c>
      <c r="B6" s="3">
        <v>-75</v>
      </c>
      <c r="C6">
        <v>-67</v>
      </c>
      <c r="D6">
        <v>-59</v>
      </c>
      <c r="E6">
        <v>-75</v>
      </c>
      <c r="F6">
        <v>32</v>
      </c>
      <c r="H6" s="10">
        <f t="shared" si="2"/>
        <v>5625</v>
      </c>
      <c r="I6" s="10">
        <f t="shared" si="0"/>
        <v>4489</v>
      </c>
      <c r="J6" s="10">
        <f t="shared" si="0"/>
        <v>3481</v>
      </c>
      <c r="K6" s="10">
        <f t="shared" si="0"/>
        <v>5625</v>
      </c>
      <c r="L6" s="10">
        <f t="shared" si="0"/>
        <v>1024</v>
      </c>
      <c r="N6" s="11">
        <f t="shared" si="3"/>
        <v>-0.24032783851671369</v>
      </c>
      <c r="O6" s="11">
        <f t="shared" si="4"/>
        <v>-0.25079389149724146</v>
      </c>
      <c r="P6" s="11">
        <f t="shared" si="5"/>
        <v>-0.25587440729419442</v>
      </c>
      <c r="Q6" s="11">
        <f t="shared" si="6"/>
        <v>-0.25965239540150686</v>
      </c>
      <c r="R6" s="11">
        <f t="shared" si="7"/>
        <v>0.2065289951817747</v>
      </c>
      <c r="S6" s="12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-4.8065567703342742E-2</v>
      </c>
      <c r="AA6">
        <f t="shared" si="8"/>
        <v>-5.0158778299448294E-2</v>
      </c>
      <c r="AB6">
        <f t="shared" si="8"/>
        <v>-5.1174881458838889E-2</v>
      </c>
      <c r="AC6">
        <f t="shared" si="8"/>
        <v>-5.1930479080301378E-2</v>
      </c>
      <c r="AD6">
        <f t="shared" si="8"/>
        <v>4.1305799036354944E-2</v>
      </c>
      <c r="AF6">
        <f t="shared" si="12"/>
        <v>-6.4087423604456989E-2</v>
      </c>
      <c r="AG6">
        <f t="shared" si="12"/>
        <v>-7.4863848208131772E-2</v>
      </c>
      <c r="AH6">
        <f t="shared" si="12"/>
        <v>-8.6737087218370978E-2</v>
      </c>
      <c r="AI6">
        <f t="shared" si="12"/>
        <v>-6.9240638773735166E-2</v>
      </c>
      <c r="AJ6">
        <f t="shared" si="12"/>
        <v>0.1290806219886092</v>
      </c>
      <c r="AL6">
        <f t="shared" si="9"/>
        <v>0.10067657124229085</v>
      </c>
      <c r="AM6">
        <f t="shared" si="10"/>
        <v>0.10884858300871629</v>
      </c>
      <c r="AO6">
        <f t="shared" si="11"/>
        <v>48.049873344411068</v>
      </c>
    </row>
    <row r="7" spans="1:41" x14ac:dyDescent="0.25">
      <c r="A7" s="1" t="s">
        <v>5</v>
      </c>
      <c r="B7" s="3">
        <v>-80</v>
      </c>
      <c r="C7">
        <v>-61</v>
      </c>
      <c r="D7">
        <v>-55</v>
      </c>
      <c r="E7">
        <v>-77</v>
      </c>
      <c r="F7">
        <v>34</v>
      </c>
      <c r="H7" s="10">
        <f t="shared" si="2"/>
        <v>6400</v>
      </c>
      <c r="I7" s="10">
        <f t="shared" si="0"/>
        <v>3721</v>
      </c>
      <c r="J7" s="10">
        <f t="shared" si="0"/>
        <v>3025</v>
      </c>
      <c r="K7" s="10">
        <f t="shared" si="0"/>
        <v>5929</v>
      </c>
      <c r="L7" s="10">
        <f t="shared" si="0"/>
        <v>1156</v>
      </c>
      <c r="N7" s="11">
        <f t="shared" si="3"/>
        <v>-0.25634969441782796</v>
      </c>
      <c r="O7" s="11">
        <f t="shared" si="4"/>
        <v>-0.22833473703480189</v>
      </c>
      <c r="P7" s="11">
        <f t="shared" si="5"/>
        <v>-0.2385269898505202</v>
      </c>
      <c r="Q7" s="11">
        <f t="shared" si="6"/>
        <v>-0.26657645927888041</v>
      </c>
      <c r="R7" s="11">
        <f t="shared" si="7"/>
        <v>0.21943705738063563</v>
      </c>
      <c r="S7" s="12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-5.1269938883565597E-2</v>
      </c>
      <c r="AA7">
        <f t="shared" si="8"/>
        <v>-4.5666947406960381E-2</v>
      </c>
      <c r="AB7">
        <f t="shared" si="8"/>
        <v>-4.7705397970104042E-2</v>
      </c>
      <c r="AC7">
        <f t="shared" si="8"/>
        <v>-5.3315291855776083E-2</v>
      </c>
      <c r="AD7">
        <f t="shared" si="8"/>
        <v>4.3887411476127125E-2</v>
      </c>
      <c r="AF7">
        <f t="shared" si="12"/>
        <v>-6.4087423604456989E-2</v>
      </c>
      <c r="AG7">
        <f t="shared" si="12"/>
        <v>-7.4863848208131772E-2</v>
      </c>
      <c r="AH7">
        <f t="shared" si="12"/>
        <v>-8.6737087218370978E-2</v>
      </c>
      <c r="AI7">
        <f t="shared" si="12"/>
        <v>-6.9240638773735166E-2</v>
      </c>
      <c r="AJ7">
        <f t="shared" si="12"/>
        <v>0.1290806219886092</v>
      </c>
      <c r="AL7">
        <f t="shared" si="9"/>
        <v>0.10025826394077667</v>
      </c>
      <c r="AM7">
        <f t="shared" si="10"/>
        <v>0.10843664945866836</v>
      </c>
      <c r="AO7">
        <f t="shared" si="11"/>
        <v>48.040588200097112</v>
      </c>
    </row>
    <row r="8" spans="1:41" x14ac:dyDescent="0.25">
      <c r="A8" s="1" t="s">
        <v>6</v>
      </c>
      <c r="B8" s="3">
        <v>-77</v>
      </c>
      <c r="C8">
        <v>-63</v>
      </c>
      <c r="D8">
        <v>-43</v>
      </c>
      <c r="E8">
        <v>-66</v>
      </c>
      <c r="F8">
        <v>33</v>
      </c>
      <c r="H8" s="10">
        <f t="shared" si="2"/>
        <v>5929</v>
      </c>
      <c r="I8" s="10">
        <f t="shared" si="0"/>
        <v>3969</v>
      </c>
      <c r="J8" s="10">
        <f t="shared" si="0"/>
        <v>1849</v>
      </c>
      <c r="K8" s="10">
        <f t="shared" si="0"/>
        <v>4356</v>
      </c>
      <c r="L8" s="10">
        <f t="shared" si="0"/>
        <v>1089</v>
      </c>
      <c r="N8" s="11">
        <f t="shared" si="3"/>
        <v>-0.24673658087715938</v>
      </c>
      <c r="O8" s="11">
        <f t="shared" si="4"/>
        <v>-0.23582112185561507</v>
      </c>
      <c r="P8" s="11">
        <f t="shared" si="5"/>
        <v>-0.1864847375194976</v>
      </c>
      <c r="Q8" s="11">
        <f t="shared" si="6"/>
        <v>-0.22849410795332606</v>
      </c>
      <c r="R8" s="11">
        <f t="shared" si="7"/>
        <v>0.21298302628120516</v>
      </c>
      <c r="S8" s="12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-4.934731617543188E-2</v>
      </c>
      <c r="AA8">
        <f t="shared" si="8"/>
        <v>-4.7164224371123019E-2</v>
      </c>
      <c r="AB8">
        <f t="shared" si="8"/>
        <v>-3.7296947503899523E-2</v>
      </c>
      <c r="AC8">
        <f t="shared" si="8"/>
        <v>-4.5698821590665212E-2</v>
      </c>
      <c r="AD8">
        <f t="shared" si="8"/>
        <v>4.2596605256241038E-2</v>
      </c>
      <c r="AF8">
        <f t="shared" si="12"/>
        <v>-6.4087423604456989E-2</v>
      </c>
      <c r="AG8">
        <f t="shared" si="12"/>
        <v>-7.4863848208131772E-2</v>
      </c>
      <c r="AH8">
        <f t="shared" si="12"/>
        <v>-8.6737087218370978E-2</v>
      </c>
      <c r="AI8">
        <f t="shared" si="12"/>
        <v>-6.9240638773735166E-2</v>
      </c>
      <c r="AJ8">
        <f t="shared" si="12"/>
        <v>0.1290806219886092</v>
      </c>
      <c r="AL8">
        <f t="shared" si="9"/>
        <v>0.1070633907979897</v>
      </c>
      <c r="AM8">
        <f t="shared" si="10"/>
        <v>9.976741472789491E-2</v>
      </c>
      <c r="AO8">
        <f t="shared" si="11"/>
        <v>51.763754691073252</v>
      </c>
    </row>
    <row r="9" spans="1:41" x14ac:dyDescent="0.25">
      <c r="A9" s="1" t="s">
        <v>7</v>
      </c>
      <c r="B9" s="3">
        <v>-73</v>
      </c>
      <c r="C9">
        <v>-66</v>
      </c>
      <c r="D9">
        <v>-49</v>
      </c>
      <c r="E9">
        <v>-63</v>
      </c>
      <c r="F9">
        <v>25</v>
      </c>
      <c r="H9" s="10">
        <f t="shared" si="2"/>
        <v>5329</v>
      </c>
      <c r="I9" s="10">
        <f t="shared" si="0"/>
        <v>4356</v>
      </c>
      <c r="J9" s="10">
        <f t="shared" si="0"/>
        <v>2401</v>
      </c>
      <c r="K9" s="10">
        <f t="shared" si="0"/>
        <v>3969</v>
      </c>
      <c r="L9" s="10">
        <f t="shared" si="0"/>
        <v>625</v>
      </c>
      <c r="N9" s="11">
        <f t="shared" si="3"/>
        <v>-0.23391909615626799</v>
      </c>
      <c r="O9" s="11">
        <f t="shared" si="4"/>
        <v>-0.24705069908683486</v>
      </c>
      <c r="P9" s="11">
        <f t="shared" si="5"/>
        <v>-0.2125058636850089</v>
      </c>
      <c r="Q9" s="11">
        <f t="shared" si="6"/>
        <v>-0.21810801213726577</v>
      </c>
      <c r="R9" s="11">
        <f t="shared" si="7"/>
        <v>0.16135077748576149</v>
      </c>
      <c r="S9" s="12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-4.6783819231253604E-2</v>
      </c>
      <c r="AA9">
        <f t="shared" si="8"/>
        <v>-4.9410139817366971E-2</v>
      </c>
      <c r="AB9">
        <f t="shared" si="8"/>
        <v>-4.2501172737001783E-2</v>
      </c>
      <c r="AC9">
        <f t="shared" si="8"/>
        <v>-4.3621602427453159E-2</v>
      </c>
      <c r="AD9">
        <f t="shared" si="8"/>
        <v>3.22701554971523E-2</v>
      </c>
      <c r="AF9">
        <f t="shared" si="12"/>
        <v>-6.4087423604456989E-2</v>
      </c>
      <c r="AG9">
        <f t="shared" si="12"/>
        <v>-7.4863848208131772E-2</v>
      </c>
      <c r="AH9">
        <f t="shared" si="12"/>
        <v>-8.6737087218370978E-2</v>
      </c>
      <c r="AI9">
        <f t="shared" si="12"/>
        <v>-6.9240638773735166E-2</v>
      </c>
      <c r="AJ9">
        <f t="shared" si="12"/>
        <v>0.1290806219886092</v>
      </c>
      <c r="AL9">
        <f t="shared" si="9"/>
        <v>0.1137221331612939</v>
      </c>
      <c r="AM9">
        <f t="shared" si="10"/>
        <v>9.6853727222053806E-2</v>
      </c>
      <c r="AO9">
        <f t="shared" si="11"/>
        <v>54.005303815102934</v>
      </c>
    </row>
    <row r="10" spans="1:41" x14ac:dyDescent="0.25">
      <c r="A10" s="1" t="s">
        <v>8</v>
      </c>
      <c r="B10" s="3">
        <v>-80</v>
      </c>
      <c r="C10">
        <v>-63</v>
      </c>
      <c r="D10">
        <v>-61</v>
      </c>
      <c r="E10">
        <v>-78</v>
      </c>
      <c r="F10">
        <v>36</v>
      </c>
      <c r="H10" s="10">
        <f t="shared" si="2"/>
        <v>6400</v>
      </c>
      <c r="I10" s="10">
        <f t="shared" si="0"/>
        <v>3969</v>
      </c>
      <c r="J10" s="10">
        <f t="shared" si="0"/>
        <v>3721</v>
      </c>
      <c r="K10" s="10">
        <f t="shared" si="0"/>
        <v>6084</v>
      </c>
      <c r="L10" s="10">
        <f t="shared" si="0"/>
        <v>1296</v>
      </c>
      <c r="N10" s="11">
        <f t="shared" si="3"/>
        <v>-0.25634969441782796</v>
      </c>
      <c r="O10" s="11">
        <f t="shared" si="4"/>
        <v>-0.23582112185561507</v>
      </c>
      <c r="P10" s="11">
        <f t="shared" si="5"/>
        <v>-0.26454811601603151</v>
      </c>
      <c r="Q10" s="11">
        <f t="shared" si="6"/>
        <v>-0.27003849121756718</v>
      </c>
      <c r="R10" s="11">
        <f t="shared" si="7"/>
        <v>0.23234511957949655</v>
      </c>
      <c r="S10" s="12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-5.1269938883565597E-2</v>
      </c>
      <c r="AA10">
        <f t="shared" si="8"/>
        <v>-4.7164224371123019E-2</v>
      </c>
      <c r="AB10">
        <f t="shared" si="8"/>
        <v>-5.2909623203206302E-2</v>
      </c>
      <c r="AC10">
        <f t="shared" si="8"/>
        <v>-5.4007698243513438E-2</v>
      </c>
      <c r="AD10">
        <f t="shared" si="8"/>
        <v>4.6469023915899313E-2</v>
      </c>
      <c r="AF10">
        <f t="shared" si="12"/>
        <v>-6.4087423604456989E-2</v>
      </c>
      <c r="AG10">
        <f t="shared" si="12"/>
        <v>-7.4863848208131772E-2</v>
      </c>
      <c r="AH10">
        <f t="shared" si="12"/>
        <v>-8.6737087218370978E-2</v>
      </c>
      <c r="AI10">
        <f t="shared" si="12"/>
        <v>-6.9240638773735166E-2</v>
      </c>
      <c r="AJ10">
        <f t="shared" si="12"/>
        <v>0.1290806219886092</v>
      </c>
      <c r="AL10">
        <f t="shared" si="9"/>
        <v>9.5564496599435736E-2</v>
      </c>
      <c r="AM10">
        <f t="shared" si="10"/>
        <v>0.11282154304217913</v>
      </c>
      <c r="AO10">
        <f t="shared" si="11"/>
        <v>45.859356396325232</v>
      </c>
    </row>
    <row r="11" spans="1:41" x14ac:dyDescent="0.25">
      <c r="A11" s="1" t="s">
        <v>9</v>
      </c>
      <c r="B11" s="3">
        <v>-79</v>
      </c>
      <c r="C11">
        <v>-73</v>
      </c>
      <c r="D11">
        <v>-59</v>
      </c>
      <c r="E11">
        <v>-73</v>
      </c>
      <c r="F11">
        <v>28</v>
      </c>
      <c r="H11" s="10">
        <f t="shared" si="2"/>
        <v>6241</v>
      </c>
      <c r="I11" s="10">
        <f t="shared" si="0"/>
        <v>5329</v>
      </c>
      <c r="J11" s="10">
        <f t="shared" si="0"/>
        <v>3481</v>
      </c>
      <c r="K11" s="10">
        <f t="shared" si="0"/>
        <v>5329</v>
      </c>
      <c r="L11" s="10">
        <f t="shared" si="0"/>
        <v>784</v>
      </c>
      <c r="N11" s="11">
        <f t="shared" si="3"/>
        <v>-0.25314532323760508</v>
      </c>
      <c r="O11" s="11">
        <f t="shared" si="4"/>
        <v>-0.27325304595968097</v>
      </c>
      <c r="P11" s="11">
        <f t="shared" si="5"/>
        <v>-0.25587440729419442</v>
      </c>
      <c r="Q11" s="11">
        <f t="shared" si="6"/>
        <v>-0.25272833152413338</v>
      </c>
      <c r="R11" s="11">
        <f t="shared" si="7"/>
        <v>0.18071287078405288</v>
      </c>
      <c r="S11" s="12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-5.0629064647521017E-2</v>
      </c>
      <c r="AA11">
        <f t="shared" si="8"/>
        <v>-5.4650609191936199E-2</v>
      </c>
      <c r="AB11">
        <f t="shared" si="8"/>
        <v>-5.1174881458838889E-2</v>
      </c>
      <c r="AC11">
        <f t="shared" si="8"/>
        <v>-5.0545666304826681E-2</v>
      </c>
      <c r="AD11">
        <f t="shared" si="8"/>
        <v>3.6142574156810575E-2</v>
      </c>
      <c r="AF11">
        <f t="shared" si="12"/>
        <v>-6.4087423604456989E-2</v>
      </c>
      <c r="AG11">
        <f t="shared" si="12"/>
        <v>-7.4863848208131772E-2</v>
      </c>
      <c r="AH11">
        <f t="shared" si="12"/>
        <v>-8.6737087218370978E-2</v>
      </c>
      <c r="AI11">
        <f t="shared" si="12"/>
        <v>-6.9240638773735166E-2</v>
      </c>
      <c r="AJ11">
        <f t="shared" si="12"/>
        <v>0.1290806219886092</v>
      </c>
      <c r="AL11">
        <f t="shared" si="9"/>
        <v>0.10412183088200967</v>
      </c>
      <c r="AM11">
        <f t="shared" si="10"/>
        <v>0.10968140140123238</v>
      </c>
      <c r="AO11">
        <f t="shared" si="11"/>
        <v>48.699839459897056</v>
      </c>
    </row>
    <row r="12" spans="1:41" x14ac:dyDescent="0.25">
      <c r="A12" s="1" t="s">
        <v>10</v>
      </c>
      <c r="B12" s="3">
        <v>-74</v>
      </c>
      <c r="C12">
        <v>-65</v>
      </c>
      <c r="D12">
        <v>-54</v>
      </c>
      <c r="E12">
        <v>-65</v>
      </c>
      <c r="F12">
        <v>25</v>
      </c>
      <c r="H12" s="10">
        <f t="shared" si="2"/>
        <v>5476</v>
      </c>
      <c r="I12" s="10">
        <f t="shared" si="0"/>
        <v>4225</v>
      </c>
      <c r="J12" s="10">
        <f t="shared" si="0"/>
        <v>2916</v>
      </c>
      <c r="K12" s="10">
        <f t="shared" si="0"/>
        <v>4225</v>
      </c>
      <c r="L12" s="10">
        <f t="shared" si="0"/>
        <v>625</v>
      </c>
      <c r="N12" s="11">
        <f t="shared" si="3"/>
        <v>-0.23712346733649084</v>
      </c>
      <c r="O12" s="11">
        <f t="shared" si="4"/>
        <v>-0.24330750667642825</v>
      </c>
      <c r="P12" s="11">
        <f t="shared" si="5"/>
        <v>-0.23419013548960166</v>
      </c>
      <c r="Q12" s="11">
        <f t="shared" si="6"/>
        <v>-0.22503207601463929</v>
      </c>
      <c r="R12" s="11">
        <f t="shared" si="7"/>
        <v>0.16135077748576149</v>
      </c>
      <c r="S12" s="12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-4.7424693467298169E-2</v>
      </c>
      <c r="AA12">
        <f t="shared" si="8"/>
        <v>-4.8661501335285656E-2</v>
      </c>
      <c r="AB12">
        <f t="shared" si="8"/>
        <v>-4.6838027097920336E-2</v>
      </c>
      <c r="AC12">
        <f t="shared" si="8"/>
        <v>-4.5006415202927863E-2</v>
      </c>
      <c r="AD12">
        <f t="shared" si="8"/>
        <v>3.22701554971523E-2</v>
      </c>
      <c r="AF12">
        <f t="shared" si="12"/>
        <v>-6.4087423604456989E-2</v>
      </c>
      <c r="AG12">
        <f t="shared" si="12"/>
        <v>-7.4863848208131772E-2</v>
      </c>
      <c r="AH12">
        <f t="shared" si="12"/>
        <v>-8.6737087218370978E-2</v>
      </c>
      <c r="AI12">
        <f t="shared" si="12"/>
        <v>-6.9240638773735166E-2</v>
      </c>
      <c r="AJ12">
        <f t="shared" si="12"/>
        <v>0.1290806219886092</v>
      </c>
      <c r="AL12">
        <f t="shared" si="9"/>
        <v>0.11187362767934825</v>
      </c>
      <c r="AM12">
        <f t="shared" si="10"/>
        <v>9.9387043372491199E-2</v>
      </c>
      <c r="AO12">
        <f t="shared" si="11"/>
        <v>52.955255288333603</v>
      </c>
    </row>
    <row r="13" spans="1:41" x14ac:dyDescent="0.25">
      <c r="A13" s="1" t="s">
        <v>11</v>
      </c>
      <c r="B13" s="3">
        <v>-80</v>
      </c>
      <c r="C13">
        <v>-66</v>
      </c>
      <c r="D13">
        <v>-41</v>
      </c>
      <c r="E13">
        <v>-74</v>
      </c>
      <c r="F13">
        <v>37</v>
      </c>
      <c r="H13" s="10">
        <f t="shared" si="2"/>
        <v>6400</v>
      </c>
      <c r="I13" s="10">
        <f t="shared" si="0"/>
        <v>4356</v>
      </c>
      <c r="J13" s="10">
        <f t="shared" si="0"/>
        <v>1681</v>
      </c>
      <c r="K13" s="10">
        <f t="shared" si="0"/>
        <v>5476</v>
      </c>
      <c r="L13" s="10">
        <f t="shared" si="0"/>
        <v>1369</v>
      </c>
      <c r="N13" s="11">
        <f t="shared" si="3"/>
        <v>-0.25634969441782796</v>
      </c>
      <c r="O13" s="11">
        <f t="shared" si="4"/>
        <v>-0.24705069908683486</v>
      </c>
      <c r="P13" s="11">
        <f t="shared" si="5"/>
        <v>-0.1778110287976605</v>
      </c>
      <c r="Q13" s="11">
        <f t="shared" si="6"/>
        <v>-0.25619036346282015</v>
      </c>
      <c r="R13" s="11">
        <f t="shared" si="7"/>
        <v>0.23879915067892701</v>
      </c>
      <c r="S13" s="12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-5.1269938883565597E-2</v>
      </c>
      <c r="AA13">
        <f t="shared" si="8"/>
        <v>-4.9410139817366971E-2</v>
      </c>
      <c r="AB13">
        <f t="shared" si="8"/>
        <v>-3.5562205759532103E-2</v>
      </c>
      <c r="AC13">
        <f t="shared" si="8"/>
        <v>-5.123807269256403E-2</v>
      </c>
      <c r="AD13">
        <f t="shared" si="8"/>
        <v>4.7759830135785407E-2</v>
      </c>
      <c r="AF13">
        <f t="shared" si="12"/>
        <v>-6.4087423604456989E-2</v>
      </c>
      <c r="AG13">
        <f t="shared" si="12"/>
        <v>-7.4863848208131772E-2</v>
      </c>
      <c r="AH13">
        <f t="shared" si="12"/>
        <v>-8.6737087218370978E-2</v>
      </c>
      <c r="AI13">
        <f t="shared" si="12"/>
        <v>-6.9240638773735166E-2</v>
      </c>
      <c r="AJ13">
        <f t="shared" si="12"/>
        <v>0.1290806219886092</v>
      </c>
      <c r="AL13">
        <f t="shared" si="9"/>
        <v>0.10182441382505382</v>
      </c>
      <c r="AM13">
        <f t="shared" si="10"/>
        <v>0.10602349030392819</v>
      </c>
      <c r="AO13">
        <f t="shared" si="11"/>
        <v>48.989867976665138</v>
      </c>
    </row>
    <row r="14" spans="1:41" x14ac:dyDescent="0.25">
      <c r="A14" s="1" t="s">
        <v>12</v>
      </c>
      <c r="B14" s="3">
        <v>-82</v>
      </c>
      <c r="C14">
        <v>-59</v>
      </c>
      <c r="D14">
        <v>-56</v>
      </c>
      <c r="E14">
        <v>-75</v>
      </c>
      <c r="F14">
        <v>35</v>
      </c>
      <c r="H14" s="10">
        <f t="shared" si="2"/>
        <v>6724</v>
      </c>
      <c r="I14" s="10">
        <f t="shared" si="0"/>
        <v>3481</v>
      </c>
      <c r="J14" s="10">
        <f t="shared" si="0"/>
        <v>3136</v>
      </c>
      <c r="K14" s="10">
        <f t="shared" si="0"/>
        <v>5625</v>
      </c>
      <c r="L14" s="10">
        <f t="shared" si="0"/>
        <v>1225</v>
      </c>
      <c r="N14" s="11">
        <f t="shared" si="3"/>
        <v>-0.26275843677827365</v>
      </c>
      <c r="O14" s="11">
        <f t="shared" si="4"/>
        <v>-0.22084835221398871</v>
      </c>
      <c r="P14" s="11">
        <f t="shared" si="5"/>
        <v>-0.24286384421143875</v>
      </c>
      <c r="Q14" s="11">
        <f t="shared" si="6"/>
        <v>-0.25965239540150686</v>
      </c>
      <c r="R14" s="11">
        <f t="shared" si="7"/>
        <v>0.22589108848006609</v>
      </c>
      <c r="S14" s="12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-5.2551687355654735E-2</v>
      </c>
      <c r="AA14">
        <f t="shared" si="8"/>
        <v>-4.4169670442797744E-2</v>
      </c>
      <c r="AB14">
        <f t="shared" si="8"/>
        <v>-4.8572768842287756E-2</v>
      </c>
      <c r="AC14">
        <f t="shared" si="8"/>
        <v>-5.1930479080301378E-2</v>
      </c>
      <c r="AD14">
        <f t="shared" si="8"/>
        <v>4.5178217696013219E-2</v>
      </c>
      <c r="AF14">
        <f t="shared" si="12"/>
        <v>-6.4087423604456989E-2</v>
      </c>
      <c r="AG14">
        <f t="shared" si="12"/>
        <v>-7.4863848208131772E-2</v>
      </c>
      <c r="AH14">
        <f t="shared" si="12"/>
        <v>-8.6737087218370978E-2</v>
      </c>
      <c r="AI14">
        <f t="shared" si="12"/>
        <v>-6.9240638773735166E-2</v>
      </c>
      <c r="AJ14">
        <f t="shared" si="12"/>
        <v>0.1290806219886092</v>
      </c>
      <c r="AL14">
        <f t="shared" si="9"/>
        <v>9.9352785724876935E-2</v>
      </c>
      <c r="AM14">
        <f t="shared" si="10"/>
        <v>0.10867290147804162</v>
      </c>
      <c r="AO14">
        <f t="shared" si="11"/>
        <v>47.759864207521311</v>
      </c>
    </row>
    <row r="15" spans="1:41" x14ac:dyDescent="0.25">
      <c r="A15" s="1" t="s">
        <v>13</v>
      </c>
      <c r="B15" s="3">
        <v>-70</v>
      </c>
      <c r="C15">
        <v>-61</v>
      </c>
      <c r="D15">
        <v>-44</v>
      </c>
      <c r="E15">
        <v>-63</v>
      </c>
      <c r="F15">
        <v>24</v>
      </c>
      <c r="H15" s="10">
        <f t="shared" si="2"/>
        <v>4900</v>
      </c>
      <c r="I15" s="10">
        <f t="shared" si="0"/>
        <v>3721</v>
      </c>
      <c r="J15" s="10">
        <f t="shared" si="0"/>
        <v>1936</v>
      </c>
      <c r="K15" s="10">
        <f t="shared" si="0"/>
        <v>3969</v>
      </c>
      <c r="L15" s="10">
        <f t="shared" si="0"/>
        <v>576</v>
      </c>
      <c r="N15" s="11">
        <f t="shared" si="3"/>
        <v>-0.22430598261559945</v>
      </c>
      <c r="O15" s="11">
        <f t="shared" si="4"/>
        <v>-0.22833473703480189</v>
      </c>
      <c r="P15" s="11">
        <f t="shared" si="5"/>
        <v>-0.19082159188041617</v>
      </c>
      <c r="Q15" s="11">
        <f t="shared" si="6"/>
        <v>-0.21810801213726577</v>
      </c>
      <c r="R15" s="11">
        <f t="shared" si="7"/>
        <v>0.15489674638633102</v>
      </c>
      <c r="S15" s="12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-4.4861196523119894E-2</v>
      </c>
      <c r="AA15">
        <f t="shared" si="8"/>
        <v>-4.5666947406960381E-2</v>
      </c>
      <c r="AB15">
        <f t="shared" si="8"/>
        <v>-3.8164318376083237E-2</v>
      </c>
      <c r="AC15">
        <f t="shared" si="8"/>
        <v>-4.3621602427453159E-2</v>
      </c>
      <c r="AD15">
        <f t="shared" si="8"/>
        <v>3.0979349277266206E-2</v>
      </c>
      <c r="AF15">
        <f t="shared" si="12"/>
        <v>-6.4087423604456989E-2</v>
      </c>
      <c r="AG15">
        <f t="shared" si="12"/>
        <v>-7.4863848208131772E-2</v>
      </c>
      <c r="AH15">
        <f t="shared" si="12"/>
        <v>-8.6737087218370978E-2</v>
      </c>
      <c r="AI15">
        <f t="shared" si="12"/>
        <v>-6.9240638773735166E-2</v>
      </c>
      <c r="AJ15">
        <f t="shared" si="12"/>
        <v>0.1290806219886092</v>
      </c>
      <c r="AL15">
        <f t="shared" si="9"/>
        <v>0.11773536184205793</v>
      </c>
      <c r="AM15">
        <f t="shared" si="10"/>
        <v>9.1744626633110005E-2</v>
      </c>
      <c r="AO15">
        <f t="shared" si="11"/>
        <v>56.203632002784097</v>
      </c>
    </row>
    <row r="16" spans="1:41" x14ac:dyDescent="0.25">
      <c r="A16" s="1" t="s">
        <v>14</v>
      </c>
      <c r="B16" s="3">
        <v>-71</v>
      </c>
      <c r="C16">
        <v>-61</v>
      </c>
      <c r="D16">
        <v>-56</v>
      </c>
      <c r="E16">
        <v>-66</v>
      </c>
      <c r="F16">
        <v>28</v>
      </c>
      <c r="H16" s="10">
        <f t="shared" si="2"/>
        <v>5041</v>
      </c>
      <c r="I16" s="10">
        <f t="shared" si="0"/>
        <v>3721</v>
      </c>
      <c r="J16" s="10">
        <f t="shared" si="0"/>
        <v>3136</v>
      </c>
      <c r="K16" s="10">
        <f t="shared" si="0"/>
        <v>4356</v>
      </c>
      <c r="L16" s="10">
        <f t="shared" si="0"/>
        <v>784</v>
      </c>
      <c r="N16" s="11">
        <f t="shared" si="3"/>
        <v>-0.2275103537958223</v>
      </c>
      <c r="O16" s="11">
        <f t="shared" si="4"/>
        <v>-0.22833473703480189</v>
      </c>
      <c r="P16" s="11">
        <f t="shared" si="5"/>
        <v>-0.24286384421143875</v>
      </c>
      <c r="Q16" s="11">
        <f t="shared" si="6"/>
        <v>-0.22849410795332606</v>
      </c>
      <c r="R16" s="11">
        <f t="shared" si="7"/>
        <v>0.18071287078405288</v>
      </c>
      <c r="S16" s="12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-4.5502070759164459E-2</v>
      </c>
      <c r="AA16">
        <f t="shared" si="8"/>
        <v>-4.5666947406960381E-2</v>
      </c>
      <c r="AB16">
        <f t="shared" si="8"/>
        <v>-4.8572768842287756E-2</v>
      </c>
      <c r="AC16">
        <f t="shared" si="8"/>
        <v>-4.5698821590665212E-2</v>
      </c>
      <c r="AD16">
        <f t="shared" si="8"/>
        <v>3.6142574156810575E-2</v>
      </c>
      <c r="AF16">
        <f t="shared" si="12"/>
        <v>-6.4087423604456989E-2</v>
      </c>
      <c r="AG16">
        <f t="shared" si="12"/>
        <v>-7.4863848208131772E-2</v>
      </c>
      <c r="AH16">
        <f t="shared" si="12"/>
        <v>-8.6737087218370978E-2</v>
      </c>
      <c r="AI16">
        <f t="shared" si="12"/>
        <v>-6.9240638773735166E-2</v>
      </c>
      <c r="AJ16">
        <f t="shared" si="12"/>
        <v>0.1290806219886092</v>
      </c>
      <c r="AL16">
        <f t="shared" si="9"/>
        <v>0.10883973284125283</v>
      </c>
      <c r="AM16">
        <f t="shared" si="10"/>
        <v>9.9548432249354959E-2</v>
      </c>
      <c r="AO16">
        <f t="shared" si="11"/>
        <v>52.229325400475112</v>
      </c>
    </row>
    <row r="17" spans="1:41" x14ac:dyDescent="0.25">
      <c r="A17" s="13" t="s">
        <v>84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10">
        <f t="shared" si="2"/>
        <v>10000</v>
      </c>
      <c r="I17" s="10">
        <f t="shared" si="0"/>
        <v>10000</v>
      </c>
      <c r="J17" s="10">
        <f t="shared" si="0"/>
        <v>10000</v>
      </c>
      <c r="K17" s="10">
        <f t="shared" si="0"/>
        <v>10000</v>
      </c>
      <c r="L17" s="10">
        <f t="shared" si="0"/>
        <v>10000</v>
      </c>
      <c r="N17" s="11">
        <f t="shared" si="3"/>
        <v>-0.32043711802228492</v>
      </c>
      <c r="O17" s="11">
        <f t="shared" si="4"/>
        <v>-0.37431924104065883</v>
      </c>
      <c r="P17" s="11">
        <f t="shared" si="5"/>
        <v>-0.43368543609185489</v>
      </c>
      <c r="Q17" s="11">
        <f t="shared" si="6"/>
        <v>-0.34620319386867582</v>
      </c>
      <c r="R17" s="11">
        <f t="shared" si="7"/>
        <v>0.64540310994304595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-6.4087423604456989E-2</v>
      </c>
      <c r="AA17">
        <f t="shared" si="8"/>
        <v>-7.4863848208131772E-2</v>
      </c>
      <c r="AB17">
        <f t="shared" si="8"/>
        <v>-8.6737087218370978E-2</v>
      </c>
      <c r="AC17">
        <f t="shared" si="8"/>
        <v>-6.9240638773735166E-2</v>
      </c>
      <c r="AD17">
        <f t="shared" si="8"/>
        <v>0.1290806219886092</v>
      </c>
      <c r="AF17">
        <f t="shared" si="12"/>
        <v>-6.4087423604456989E-2</v>
      </c>
      <c r="AG17">
        <f t="shared" si="12"/>
        <v>-7.4863848208131772E-2</v>
      </c>
      <c r="AH17">
        <f t="shared" si="12"/>
        <v>-8.6737087218370978E-2</v>
      </c>
      <c r="AI17">
        <f t="shared" si="12"/>
        <v>-6.9240638773735166E-2</v>
      </c>
      <c r="AJ17">
        <f t="shared" si="12"/>
        <v>0.1290806219886092</v>
      </c>
      <c r="AL17">
        <f t="shared" si="9"/>
        <v>0</v>
      </c>
      <c r="AM17">
        <f t="shared" si="10"/>
        <v>0.19670075994432687</v>
      </c>
      <c r="AO17">
        <f t="shared" si="11"/>
        <v>0</v>
      </c>
    </row>
    <row r="18" spans="1:41" x14ac:dyDescent="0.25">
      <c r="A18" s="13" t="s">
        <v>85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10">
        <f t="shared" si="2"/>
        <v>0</v>
      </c>
      <c r="I18" s="10">
        <f t="shared" si="2"/>
        <v>0</v>
      </c>
      <c r="J18" s="10">
        <f t="shared" si="2"/>
        <v>0</v>
      </c>
      <c r="K18" s="10">
        <f t="shared" si="2"/>
        <v>0</v>
      </c>
      <c r="L18" s="10">
        <f t="shared" si="2"/>
        <v>0</v>
      </c>
      <c r="N18" s="11">
        <f t="shared" si="3"/>
        <v>0</v>
      </c>
      <c r="O18" s="11">
        <f t="shared" si="4"/>
        <v>0</v>
      </c>
      <c r="P18" s="11">
        <f t="shared" si="5"/>
        <v>0</v>
      </c>
      <c r="Q18" s="11">
        <f t="shared" si="6"/>
        <v>0</v>
      </c>
      <c r="R18" s="11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-6.4087423604456989E-2</v>
      </c>
      <c r="AG18">
        <f t="shared" si="12"/>
        <v>-7.4863848208131772E-2</v>
      </c>
      <c r="AH18">
        <f t="shared" si="12"/>
        <v>-8.6737087218370978E-2</v>
      </c>
      <c r="AI18">
        <f t="shared" si="12"/>
        <v>-6.9240638773735166E-2</v>
      </c>
      <c r="AJ18">
        <f t="shared" si="12"/>
        <v>0.1290806219886092</v>
      </c>
      <c r="AL18">
        <f t="shared" si="9"/>
        <v>0.19670075994432687</v>
      </c>
      <c r="AM18">
        <f t="shared" si="10"/>
        <v>0</v>
      </c>
      <c r="AO18">
        <f t="shared" si="11"/>
        <v>100</v>
      </c>
    </row>
    <row r="21" spans="1:41" x14ac:dyDescent="0.25">
      <c r="AL21" t="s">
        <v>83</v>
      </c>
    </row>
    <row r="22" spans="1:41" x14ac:dyDescent="0.25">
      <c r="Z22" s="5">
        <f>Z2</f>
        <v>-4.7424693467298169E-2</v>
      </c>
      <c r="AA22" s="5">
        <f t="shared" ref="AA22:AD22" si="13">AA2</f>
        <v>-4.1923754996553791E-2</v>
      </c>
      <c r="AB22" s="5">
        <f t="shared" si="13"/>
        <v>-3.9899060120450656E-2</v>
      </c>
      <c r="AC22" s="5">
        <f t="shared" si="13"/>
        <v>-4.1544383264241105E-2</v>
      </c>
      <c r="AD22" s="5">
        <f t="shared" si="13"/>
        <v>3.6142574156810575E-2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9.2902417780487856E-2</v>
      </c>
    </row>
    <row r="23" spans="1:41" x14ac:dyDescent="0.25">
      <c r="Z23" s="5">
        <f t="shared" ref="Z23:AD38" si="14">Z3</f>
        <v>-4.0375076870807908E-2</v>
      </c>
      <c r="AA23" s="5">
        <f t="shared" si="14"/>
        <v>-4.1175116514472476E-2</v>
      </c>
      <c r="AB23" s="5">
        <f t="shared" si="14"/>
        <v>-2.5153755293327584E-2</v>
      </c>
      <c r="AC23" s="5">
        <f t="shared" si="14"/>
        <v>-3.254310022365553E-2</v>
      </c>
      <c r="AD23" s="5">
        <f t="shared" si="14"/>
        <v>2.1943705738063563E-2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7.4154083173795959E-2</v>
      </c>
    </row>
    <row r="24" spans="1:41" x14ac:dyDescent="0.25">
      <c r="Z24" s="5">
        <f t="shared" si="14"/>
        <v>-5.511518429983301E-2</v>
      </c>
      <c r="AA24" s="5">
        <f t="shared" si="14"/>
        <v>-5.6896524638180151E-2</v>
      </c>
      <c r="AB24" s="5">
        <f t="shared" si="14"/>
        <v>-6.7654928030329367E-2</v>
      </c>
      <c r="AC24" s="5">
        <f t="shared" si="14"/>
        <v>-5.8162136569937545E-2</v>
      </c>
      <c r="AD24" s="5">
        <f t="shared" si="14"/>
        <v>4.5178217696013219E-2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0.12757739936080009</v>
      </c>
    </row>
    <row r="25" spans="1:41" x14ac:dyDescent="0.25">
      <c r="Z25" s="5">
        <f t="shared" si="14"/>
        <v>-4.9988190411476452E-2</v>
      </c>
      <c r="AA25" s="5">
        <f t="shared" si="14"/>
        <v>-4.7912862853204341E-2</v>
      </c>
      <c r="AB25" s="5">
        <f t="shared" si="14"/>
        <v>-5.0307510586655169E-2</v>
      </c>
      <c r="AC25" s="5">
        <f t="shared" si="14"/>
        <v>-5.1930479080301378E-2</v>
      </c>
      <c r="AD25" s="5">
        <f t="shared" si="14"/>
        <v>4.3887411476127125E-2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0.10930776172081712</v>
      </c>
    </row>
    <row r="26" spans="1:41" x14ac:dyDescent="0.25">
      <c r="Z26" s="5">
        <f t="shared" si="14"/>
        <v>-4.8065567703342742E-2</v>
      </c>
      <c r="AA26" s="5">
        <f t="shared" si="14"/>
        <v>-5.0158778299448294E-2</v>
      </c>
      <c r="AB26" s="5">
        <f t="shared" si="14"/>
        <v>-5.1174881458838889E-2</v>
      </c>
      <c r="AC26" s="5">
        <f t="shared" si="14"/>
        <v>-5.1930479080301378E-2</v>
      </c>
      <c r="AD26" s="5">
        <f t="shared" si="14"/>
        <v>4.1305799036354944E-2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0.10884858300871629</v>
      </c>
    </row>
    <row r="27" spans="1:41" x14ac:dyDescent="0.25">
      <c r="Z27" s="5">
        <f t="shared" si="14"/>
        <v>-5.1269938883565597E-2</v>
      </c>
      <c r="AA27" s="5">
        <f t="shared" si="14"/>
        <v>-4.5666947406960381E-2</v>
      </c>
      <c r="AB27" s="5">
        <f t="shared" si="14"/>
        <v>-4.7705397970104042E-2</v>
      </c>
      <c r="AC27" s="5">
        <f t="shared" si="14"/>
        <v>-5.3315291855776083E-2</v>
      </c>
      <c r="AD27" s="5">
        <f t="shared" si="14"/>
        <v>4.3887411476127125E-2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0.10843664945866836</v>
      </c>
    </row>
    <row r="28" spans="1:41" x14ac:dyDescent="0.25">
      <c r="Z28" s="5">
        <f t="shared" si="14"/>
        <v>-4.934731617543188E-2</v>
      </c>
      <c r="AA28" s="5">
        <f t="shared" si="14"/>
        <v>-4.7164224371123019E-2</v>
      </c>
      <c r="AB28" s="5">
        <f t="shared" si="14"/>
        <v>-3.7296947503899523E-2</v>
      </c>
      <c r="AC28" s="5">
        <f t="shared" si="14"/>
        <v>-4.5698821590665212E-2</v>
      </c>
      <c r="AD28" s="5">
        <f t="shared" si="14"/>
        <v>4.2596605256241038E-2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9.976741472789491E-2</v>
      </c>
    </row>
    <row r="29" spans="1:41" x14ac:dyDescent="0.25">
      <c r="Z29" s="5">
        <f t="shared" si="14"/>
        <v>-4.6783819231253604E-2</v>
      </c>
      <c r="AA29" s="5">
        <f t="shared" si="14"/>
        <v>-4.9410139817366971E-2</v>
      </c>
      <c r="AB29" s="5">
        <f t="shared" si="14"/>
        <v>-4.2501172737001783E-2</v>
      </c>
      <c r="AC29" s="5">
        <f t="shared" si="14"/>
        <v>-4.3621602427453159E-2</v>
      </c>
      <c r="AD29" s="5">
        <f t="shared" si="14"/>
        <v>3.22701554971523E-2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9.6853727222053806E-2</v>
      </c>
    </row>
    <row r="30" spans="1:41" x14ac:dyDescent="0.25">
      <c r="Z30" s="5">
        <f t="shared" si="14"/>
        <v>-5.1269938883565597E-2</v>
      </c>
      <c r="AA30" s="5">
        <f t="shared" si="14"/>
        <v>-4.7164224371123019E-2</v>
      </c>
      <c r="AB30" s="5">
        <f t="shared" si="14"/>
        <v>-5.2909623203206302E-2</v>
      </c>
      <c r="AC30" s="5">
        <f t="shared" si="14"/>
        <v>-5.4007698243513438E-2</v>
      </c>
      <c r="AD30" s="5">
        <f t="shared" si="14"/>
        <v>4.6469023915899313E-2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0.11282154304217913</v>
      </c>
    </row>
    <row r="31" spans="1:41" x14ac:dyDescent="0.25">
      <c r="Z31" s="5">
        <f t="shared" si="14"/>
        <v>-5.0629064647521017E-2</v>
      </c>
      <c r="AA31" s="5">
        <f t="shared" si="14"/>
        <v>-5.4650609191936199E-2</v>
      </c>
      <c r="AB31" s="5">
        <f t="shared" si="14"/>
        <v>-5.1174881458838889E-2</v>
      </c>
      <c r="AC31" s="5">
        <f t="shared" si="14"/>
        <v>-5.0545666304826681E-2</v>
      </c>
      <c r="AD31" s="5">
        <f t="shared" si="14"/>
        <v>3.6142574156810575E-2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0.10968140140123238</v>
      </c>
    </row>
    <row r="32" spans="1:41" x14ac:dyDescent="0.25">
      <c r="Z32" s="5">
        <f t="shared" si="14"/>
        <v>-4.7424693467298169E-2</v>
      </c>
      <c r="AA32" s="5">
        <f t="shared" si="14"/>
        <v>-4.8661501335285656E-2</v>
      </c>
      <c r="AB32" s="5">
        <f t="shared" si="14"/>
        <v>-4.6838027097920336E-2</v>
      </c>
      <c r="AC32" s="5">
        <f t="shared" si="14"/>
        <v>-4.5006415202927863E-2</v>
      </c>
      <c r="AD32" s="5">
        <f t="shared" si="14"/>
        <v>3.22701554971523E-2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9.9387043372491199E-2</v>
      </c>
    </row>
    <row r="33" spans="26:38" x14ac:dyDescent="0.25">
      <c r="Z33" s="5">
        <f t="shared" si="14"/>
        <v>-5.1269938883565597E-2</v>
      </c>
      <c r="AA33" s="5">
        <f t="shared" si="14"/>
        <v>-4.9410139817366971E-2</v>
      </c>
      <c r="AB33" s="5">
        <f t="shared" si="14"/>
        <v>-3.5562205759532103E-2</v>
      </c>
      <c r="AC33" s="5">
        <f t="shared" si="14"/>
        <v>-5.123807269256403E-2</v>
      </c>
      <c r="AD33" s="5">
        <f t="shared" si="14"/>
        <v>4.7759830135785407E-2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0.10602349030392819</v>
      </c>
    </row>
    <row r="34" spans="26:38" x14ac:dyDescent="0.25">
      <c r="Z34" s="5">
        <f t="shared" si="14"/>
        <v>-5.2551687355654735E-2</v>
      </c>
      <c r="AA34" s="5">
        <f t="shared" si="14"/>
        <v>-4.4169670442797744E-2</v>
      </c>
      <c r="AB34" s="5">
        <f t="shared" si="14"/>
        <v>-4.8572768842287756E-2</v>
      </c>
      <c r="AC34" s="5">
        <f t="shared" si="14"/>
        <v>-5.1930479080301378E-2</v>
      </c>
      <c r="AD34" s="5">
        <f t="shared" si="14"/>
        <v>4.5178217696013219E-2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0.10867290147804162</v>
      </c>
    </row>
    <row r="35" spans="26:38" x14ac:dyDescent="0.25">
      <c r="Z35" s="5">
        <f t="shared" si="14"/>
        <v>-4.4861196523119894E-2</v>
      </c>
      <c r="AA35" s="5">
        <f t="shared" si="14"/>
        <v>-4.5666947406960381E-2</v>
      </c>
      <c r="AB35" s="5">
        <f t="shared" si="14"/>
        <v>-3.8164318376083237E-2</v>
      </c>
      <c r="AC35" s="5">
        <f t="shared" si="14"/>
        <v>-4.3621602427453159E-2</v>
      </c>
      <c r="AD35" s="5">
        <f t="shared" si="14"/>
        <v>3.0979349277266206E-2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9.1744626633110005E-2</v>
      </c>
    </row>
    <row r="36" spans="26:38" x14ac:dyDescent="0.25">
      <c r="Z36" s="5">
        <f t="shared" si="14"/>
        <v>-4.5502070759164459E-2</v>
      </c>
      <c r="AA36" s="5">
        <f t="shared" si="14"/>
        <v>-4.5666947406960381E-2</v>
      </c>
      <c r="AB36" s="5">
        <f t="shared" si="14"/>
        <v>-4.8572768842287756E-2</v>
      </c>
      <c r="AC36" s="5">
        <f t="shared" si="14"/>
        <v>-4.5698821590665212E-2</v>
      </c>
      <c r="AD36" s="5">
        <f t="shared" si="14"/>
        <v>3.6142574156810575E-2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9.9548432249354959E-2</v>
      </c>
    </row>
    <row r="37" spans="26:38" x14ac:dyDescent="0.25">
      <c r="Z37" s="5">
        <f t="shared" si="14"/>
        <v>-6.4087423604456989E-2</v>
      </c>
      <c r="AA37" s="5">
        <f t="shared" si="14"/>
        <v>-7.4863848208131772E-2</v>
      </c>
      <c r="AB37" s="5">
        <f t="shared" si="14"/>
        <v>-8.6737087218370978E-2</v>
      </c>
      <c r="AC37" s="5">
        <f t="shared" si="14"/>
        <v>-6.9240638773735166E-2</v>
      </c>
      <c r="AD37" s="5">
        <f t="shared" si="14"/>
        <v>0.1290806219886092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0.19670075994432687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104"/>
    </sheetView>
  </sheetViews>
  <sheetFormatPr defaultRowHeight="15" x14ac:dyDescent="0.25"/>
  <cols>
    <col min="1" max="1" width="16.7109375" customWidth="1"/>
  </cols>
  <sheetData>
    <row r="1" spans="1:41" x14ac:dyDescent="0.25">
      <c r="A1" s="8"/>
      <c r="B1" s="8"/>
      <c r="G1" s="5"/>
      <c r="H1" s="9" t="s">
        <v>77</v>
      </c>
      <c r="I1" s="5" t="s">
        <v>78</v>
      </c>
      <c r="J1" s="5" t="s">
        <v>79</v>
      </c>
      <c r="K1" s="5" t="s">
        <v>80</v>
      </c>
      <c r="L1" s="5" t="s">
        <v>81</v>
      </c>
      <c r="AL1" t="s">
        <v>82</v>
      </c>
      <c r="AM1" t="s">
        <v>83</v>
      </c>
    </row>
    <row r="2" spans="1:41" x14ac:dyDescent="0.25">
      <c r="A2" s="1" t="s">
        <v>0</v>
      </c>
      <c r="B2" s="3">
        <v>-74</v>
      </c>
      <c r="C2">
        <v>-56</v>
      </c>
      <c r="D2">
        <v>-46</v>
      </c>
      <c r="E2">
        <v>-59</v>
      </c>
      <c r="F2">
        <v>29</v>
      </c>
      <c r="H2" s="10">
        <f>B2^2</f>
        <v>5476</v>
      </c>
      <c r="I2" s="10">
        <f t="shared" ref="I2:L17" si="0">C2^2</f>
        <v>3136</v>
      </c>
      <c r="J2" s="10">
        <f t="shared" si="0"/>
        <v>2116</v>
      </c>
      <c r="K2" s="10">
        <f t="shared" si="0"/>
        <v>3481</v>
      </c>
      <c r="L2" s="10">
        <f t="shared" si="0"/>
        <v>841</v>
      </c>
      <c r="N2" s="11">
        <f>B2/SQRT(SUM($H$2:$H$18))</f>
        <v>-0.23581353298887578</v>
      </c>
      <c r="O2" s="11">
        <f>C2/SQRT(SUM($I$2:$I$18))</f>
        <v>-0.2074970860213049</v>
      </c>
      <c r="P2" s="11">
        <f>D2/SQRT(SUM($J$2:$J$18))</f>
        <v>-0.19771280909396985</v>
      </c>
      <c r="Q2" s="11">
        <f>E2/SQRT(SUM($K$2:$K$18))</f>
        <v>-0.20555744465786421</v>
      </c>
      <c r="R2" s="11">
        <f>F2/SQRT(SUM($L$2:$L$18))</f>
        <v>0.18432492971812039</v>
      </c>
      <c r="S2" s="12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-4.7162706597775161E-2</v>
      </c>
      <c r="AA2">
        <f>O2*U2</f>
        <v>-4.149941720426098E-2</v>
      </c>
      <c r="AB2">
        <f>P2*V2</f>
        <v>-3.9542561818793974E-2</v>
      </c>
      <c r="AC2">
        <f>Q2*W2</f>
        <v>-4.1111488931572848E-2</v>
      </c>
      <c r="AD2">
        <f>R2*X2</f>
        <v>3.6864985943624078E-2</v>
      </c>
      <c r="AF2">
        <f>Z17</f>
        <v>-6.3733387294290761E-2</v>
      </c>
      <c r="AG2">
        <f t="shared" ref="AG2:AJ2" si="1">AA17</f>
        <v>-7.4106102150466036E-2</v>
      </c>
      <c r="AH2">
        <f t="shared" si="1"/>
        <v>-8.5962090910421673E-2</v>
      </c>
      <c r="AI2">
        <f t="shared" si="1"/>
        <v>-6.9680489714530253E-2</v>
      </c>
      <c r="AJ2">
        <f t="shared" si="1"/>
        <v>0.12712064118491062</v>
      </c>
      <c r="AL2">
        <f>SQRT((AF2-Z2)^2+(AG2-AA2)^2+(AH2-AB2)^2+(AI2-AC2)^2+(AJ2-AD2)^2)</f>
        <v>0.11160119691018558</v>
      </c>
      <c r="AM2">
        <f>AL22</f>
        <v>9.2516584610050967E-2</v>
      </c>
      <c r="AO2">
        <f>(AL2/(AL2+AM2))*100</f>
        <v>54.674901950725577</v>
      </c>
    </row>
    <row r="3" spans="1:41" x14ac:dyDescent="0.25">
      <c r="A3" s="1" t="s">
        <v>1</v>
      </c>
      <c r="B3" s="3">
        <v>-63</v>
      </c>
      <c r="C3">
        <v>-56</v>
      </c>
      <c r="D3">
        <v>-29</v>
      </c>
      <c r="E3">
        <v>-46</v>
      </c>
      <c r="F3">
        <v>17</v>
      </c>
      <c r="H3" s="10">
        <f t="shared" ref="H3:L18" si="2">B3^2</f>
        <v>3969</v>
      </c>
      <c r="I3" s="10">
        <f t="shared" si="0"/>
        <v>3136</v>
      </c>
      <c r="J3" s="10">
        <f t="shared" si="0"/>
        <v>841</v>
      </c>
      <c r="K3" s="10">
        <f t="shared" si="0"/>
        <v>2116</v>
      </c>
      <c r="L3" s="10">
        <f t="shared" si="0"/>
        <v>289</v>
      </c>
      <c r="N3" s="11">
        <f t="shared" ref="N3:N18" si="3">B3/SQRT(SUM($H$2:$H$18))</f>
        <v>-0.20076016997701587</v>
      </c>
      <c r="O3" s="11">
        <f t="shared" ref="O3:O18" si="4">C3/SQRT(SUM($I$2:$I$18))</f>
        <v>-0.2074970860213049</v>
      </c>
      <c r="P3" s="11">
        <f t="shared" ref="P3:P18" si="5">D3/SQRT(SUM($J$2:$J$18))</f>
        <v>-0.12464503182011143</v>
      </c>
      <c r="Q3" s="11">
        <f t="shared" ref="Q3:Q18" si="6">E3/SQRT(SUM($K$2:$K$18))</f>
        <v>-0.16026512634341955</v>
      </c>
      <c r="R3" s="11">
        <f t="shared" ref="R3:R18" si="7">F3/SQRT(SUM($L$2:$L$18))</f>
        <v>0.10805254500717403</v>
      </c>
      <c r="S3" s="12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-4.015203399540318E-2</v>
      </c>
      <c r="AA3">
        <f t="shared" si="8"/>
        <v>-4.149941720426098E-2</v>
      </c>
      <c r="AB3">
        <f t="shared" si="8"/>
        <v>-2.4929006364022288E-2</v>
      </c>
      <c r="AC3">
        <f t="shared" si="8"/>
        <v>-3.2053025268683914E-2</v>
      </c>
      <c r="AD3">
        <f t="shared" si="8"/>
        <v>2.1610509001434807E-2</v>
      </c>
      <c r="AF3">
        <f>AF2</f>
        <v>-6.3733387294290761E-2</v>
      </c>
      <c r="AG3">
        <f>AG2</f>
        <v>-7.4106102150466036E-2</v>
      </c>
      <c r="AH3">
        <f>AH2</f>
        <v>-8.5962090910421673E-2</v>
      </c>
      <c r="AI3">
        <f>AI2</f>
        <v>-6.9680489714530253E-2</v>
      </c>
      <c r="AJ3">
        <f>AJ2</f>
        <v>0.12712064118491062</v>
      </c>
      <c r="AL3">
        <f t="shared" ref="AL3:AL18" si="9">SQRT((AF3-Z3)^2+(AG3-AA3)^2+(AH3-AB3)^2+(AI3-AC3)^2+(AJ3-AD3)^2)</f>
        <v>0.1337629530544012</v>
      </c>
      <c r="AM3">
        <f t="shared" ref="AM3:AM18" si="10">AL23</f>
        <v>7.3825831175373655E-2</v>
      </c>
      <c r="AO3">
        <f t="shared" ref="AO3:AO18" si="11">(AL3/(AL3+AM3))*100</f>
        <v>64.436502940516434</v>
      </c>
    </row>
    <row r="4" spans="1:41" x14ac:dyDescent="0.25">
      <c r="A4" s="1" t="s">
        <v>2</v>
      </c>
      <c r="B4" s="3">
        <v>-86</v>
      </c>
      <c r="C4">
        <v>-77</v>
      </c>
      <c r="D4">
        <v>-79</v>
      </c>
      <c r="E4">
        <v>-84</v>
      </c>
      <c r="F4">
        <v>36</v>
      </c>
      <c r="H4" s="10">
        <f t="shared" si="2"/>
        <v>7396</v>
      </c>
      <c r="I4" s="10">
        <f t="shared" si="0"/>
        <v>5929</v>
      </c>
      <c r="J4" s="10">
        <f t="shared" si="0"/>
        <v>6241</v>
      </c>
      <c r="K4" s="10">
        <f t="shared" si="0"/>
        <v>7056</v>
      </c>
      <c r="L4" s="10">
        <f t="shared" si="0"/>
        <v>1296</v>
      </c>
      <c r="N4" s="11">
        <f t="shared" si="3"/>
        <v>-0.27405356536545022</v>
      </c>
      <c r="O4" s="11">
        <f t="shared" si="4"/>
        <v>-0.28530849327929425</v>
      </c>
      <c r="P4" s="11">
        <f t="shared" si="5"/>
        <v>-0.3395502590961656</v>
      </c>
      <c r="Q4" s="11">
        <f t="shared" si="6"/>
        <v>-0.29265805680102702</v>
      </c>
      <c r="R4" s="11">
        <f t="shared" si="7"/>
        <v>0.22881715413283912</v>
      </c>
      <c r="S4" s="12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-5.4810713073090045E-2</v>
      </c>
      <c r="AA4">
        <f t="shared" si="8"/>
        <v>-5.7061698655858854E-2</v>
      </c>
      <c r="AB4">
        <f t="shared" si="8"/>
        <v>-6.7910051819233125E-2</v>
      </c>
      <c r="AC4">
        <f t="shared" si="8"/>
        <v>-5.8531611360205404E-2</v>
      </c>
      <c r="AD4">
        <f t="shared" si="8"/>
        <v>4.5763430826567829E-2</v>
      </c>
      <c r="AF4">
        <f t="shared" ref="AF4:AJ18" si="12">AF3</f>
        <v>-6.3733387294290761E-2</v>
      </c>
      <c r="AG4">
        <f t="shared" si="12"/>
        <v>-7.4106102150466036E-2</v>
      </c>
      <c r="AH4">
        <f t="shared" si="12"/>
        <v>-8.5962090910421673E-2</v>
      </c>
      <c r="AI4">
        <f t="shared" si="12"/>
        <v>-6.9680489714530253E-2</v>
      </c>
      <c r="AJ4">
        <f t="shared" si="12"/>
        <v>0.12712064118491062</v>
      </c>
      <c r="AL4">
        <f t="shared" si="9"/>
        <v>8.6251348319580645E-2</v>
      </c>
      <c r="AM4">
        <f t="shared" si="10"/>
        <v>0.1280322927569594</v>
      </c>
      <c r="AO4">
        <f t="shared" si="11"/>
        <v>40.251018643449548</v>
      </c>
    </row>
    <row r="5" spans="1:41" x14ac:dyDescent="0.25">
      <c r="A5" s="1" t="s">
        <v>3</v>
      </c>
      <c r="B5" s="3">
        <v>-78</v>
      </c>
      <c r="C5">
        <v>-66</v>
      </c>
      <c r="D5">
        <v>-57</v>
      </c>
      <c r="E5">
        <v>-74</v>
      </c>
      <c r="F5">
        <v>34</v>
      </c>
      <c r="H5" s="10">
        <f t="shared" si="2"/>
        <v>6084</v>
      </c>
      <c r="I5" s="10">
        <f t="shared" si="0"/>
        <v>4356</v>
      </c>
      <c r="J5" s="10">
        <f t="shared" si="0"/>
        <v>3249</v>
      </c>
      <c r="K5" s="10">
        <f t="shared" si="0"/>
        <v>5476</v>
      </c>
      <c r="L5" s="10">
        <f t="shared" si="0"/>
        <v>1156</v>
      </c>
      <c r="N5" s="11">
        <f t="shared" si="3"/>
        <v>-0.24856021044773394</v>
      </c>
      <c r="O5" s="11">
        <f t="shared" si="4"/>
        <v>-0.24455013709653795</v>
      </c>
      <c r="P5" s="11">
        <f t="shared" si="5"/>
        <v>-0.24499195909470176</v>
      </c>
      <c r="Q5" s="11">
        <f t="shared" si="6"/>
        <v>-0.25781781194376191</v>
      </c>
      <c r="R5" s="11">
        <f t="shared" si="7"/>
        <v>0.21610509001434805</v>
      </c>
      <c r="S5" s="12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-4.9712042089546792E-2</v>
      </c>
      <c r="AA5">
        <f t="shared" si="8"/>
        <v>-4.891002741930759E-2</v>
      </c>
      <c r="AB5">
        <f t="shared" si="8"/>
        <v>-4.8998391818940355E-2</v>
      </c>
      <c r="AC5">
        <f t="shared" si="8"/>
        <v>-5.1563562388752385E-2</v>
      </c>
      <c r="AD5">
        <f t="shared" si="8"/>
        <v>4.3221018002869614E-2</v>
      </c>
      <c r="AF5">
        <f t="shared" si="12"/>
        <v>-6.3733387294290761E-2</v>
      </c>
      <c r="AG5">
        <f t="shared" si="12"/>
        <v>-7.4106102150466036E-2</v>
      </c>
      <c r="AH5">
        <f t="shared" si="12"/>
        <v>-8.5962090910421673E-2</v>
      </c>
      <c r="AI5">
        <f t="shared" si="12"/>
        <v>-6.9680489714530253E-2</v>
      </c>
      <c r="AJ5">
        <f t="shared" si="12"/>
        <v>0.12712064118491062</v>
      </c>
      <c r="AL5">
        <f t="shared" si="9"/>
        <v>9.78014579622936E-2</v>
      </c>
      <c r="AM5">
        <f t="shared" si="10"/>
        <v>0.10858718927726158</v>
      </c>
      <c r="AO5">
        <f t="shared" si="11"/>
        <v>47.387033768759338</v>
      </c>
    </row>
    <row r="6" spans="1:41" x14ac:dyDescent="0.25">
      <c r="A6" s="1" t="s">
        <v>4</v>
      </c>
      <c r="B6" s="3">
        <v>-77</v>
      </c>
      <c r="C6">
        <v>-70</v>
      </c>
      <c r="D6">
        <v>-62</v>
      </c>
      <c r="E6">
        <v>-76</v>
      </c>
      <c r="F6">
        <v>34</v>
      </c>
      <c r="H6" s="10">
        <f t="shared" si="2"/>
        <v>5929</v>
      </c>
      <c r="I6" s="10">
        <f t="shared" si="0"/>
        <v>4900</v>
      </c>
      <c r="J6" s="10">
        <f t="shared" si="0"/>
        <v>3844</v>
      </c>
      <c r="K6" s="10">
        <f t="shared" si="0"/>
        <v>5776</v>
      </c>
      <c r="L6" s="10">
        <f t="shared" si="0"/>
        <v>1156</v>
      </c>
      <c r="N6" s="11">
        <f t="shared" si="3"/>
        <v>-0.2453735410830194</v>
      </c>
      <c r="O6" s="11">
        <f t="shared" si="4"/>
        <v>-0.25937135752663115</v>
      </c>
      <c r="P6" s="11">
        <f t="shared" si="5"/>
        <v>-0.26648248182230716</v>
      </c>
      <c r="Q6" s="11">
        <f t="shared" si="6"/>
        <v>-0.26478586091521494</v>
      </c>
      <c r="R6" s="11">
        <f t="shared" si="7"/>
        <v>0.21610509001434805</v>
      </c>
      <c r="S6" s="12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-4.9074708216603882E-2</v>
      </c>
      <c r="AA6">
        <f t="shared" si="8"/>
        <v>-5.1874271505326232E-2</v>
      </c>
      <c r="AB6">
        <f t="shared" si="8"/>
        <v>-5.3296496364461432E-2</v>
      </c>
      <c r="AC6">
        <f t="shared" si="8"/>
        <v>-5.2957172183042994E-2</v>
      </c>
      <c r="AD6">
        <f t="shared" si="8"/>
        <v>4.3221018002869614E-2</v>
      </c>
      <c r="AF6">
        <f t="shared" si="12"/>
        <v>-6.3733387294290761E-2</v>
      </c>
      <c r="AG6">
        <f t="shared" si="12"/>
        <v>-7.4106102150466036E-2</v>
      </c>
      <c r="AH6">
        <f t="shared" si="12"/>
        <v>-8.5962090910421673E-2</v>
      </c>
      <c r="AI6">
        <f t="shared" si="12"/>
        <v>-6.9680489714530253E-2</v>
      </c>
      <c r="AJ6">
        <f t="shared" si="12"/>
        <v>0.12712064118491062</v>
      </c>
      <c r="AL6">
        <f t="shared" si="9"/>
        <v>9.5367648353754025E-2</v>
      </c>
      <c r="AM6">
        <f t="shared" si="10"/>
        <v>0.11230450586823755</v>
      </c>
      <c r="AO6">
        <f t="shared" si="11"/>
        <v>45.922212687123462</v>
      </c>
    </row>
    <row r="7" spans="1:41" x14ac:dyDescent="0.25">
      <c r="A7" s="1" t="s">
        <v>5</v>
      </c>
      <c r="B7" s="3">
        <v>-81</v>
      </c>
      <c r="C7">
        <v>-61</v>
      </c>
      <c r="D7">
        <v>-56</v>
      </c>
      <c r="E7">
        <v>-77</v>
      </c>
      <c r="F7">
        <v>35</v>
      </c>
      <c r="H7" s="10">
        <f t="shared" si="2"/>
        <v>6561</v>
      </c>
      <c r="I7" s="10">
        <f t="shared" si="0"/>
        <v>3721</v>
      </c>
      <c r="J7" s="10">
        <f t="shared" si="0"/>
        <v>3136</v>
      </c>
      <c r="K7" s="10">
        <f t="shared" si="0"/>
        <v>5929</v>
      </c>
      <c r="L7" s="10">
        <f t="shared" si="0"/>
        <v>1225</v>
      </c>
      <c r="N7" s="11">
        <f t="shared" si="3"/>
        <v>-0.25812021854187756</v>
      </c>
      <c r="O7" s="11">
        <f t="shared" si="4"/>
        <v>-0.22602361155892142</v>
      </c>
      <c r="P7" s="11">
        <f t="shared" si="5"/>
        <v>-0.24069385454918069</v>
      </c>
      <c r="Q7" s="11">
        <f t="shared" si="6"/>
        <v>-0.26826988540094143</v>
      </c>
      <c r="R7" s="11">
        <f t="shared" si="7"/>
        <v>0.22246112207359359</v>
      </c>
      <c r="S7" s="12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-5.1624043708375512E-2</v>
      </c>
      <c r="AA7">
        <f t="shared" si="8"/>
        <v>-4.5204722311784289E-2</v>
      </c>
      <c r="AB7">
        <f t="shared" si="8"/>
        <v>-4.8138770909836141E-2</v>
      </c>
      <c r="AC7">
        <f t="shared" si="8"/>
        <v>-5.3653977080188292E-2</v>
      </c>
      <c r="AD7">
        <f t="shared" si="8"/>
        <v>4.4492224414718722E-2</v>
      </c>
      <c r="AF7">
        <f t="shared" si="12"/>
        <v>-6.3733387294290761E-2</v>
      </c>
      <c r="AG7">
        <f t="shared" si="12"/>
        <v>-7.4106102150466036E-2</v>
      </c>
      <c r="AH7">
        <f t="shared" si="12"/>
        <v>-8.5962090910421673E-2</v>
      </c>
      <c r="AI7">
        <f t="shared" si="12"/>
        <v>-6.9680489714530253E-2</v>
      </c>
      <c r="AJ7">
        <f t="shared" si="12"/>
        <v>0.12712064118491062</v>
      </c>
      <c r="AL7">
        <f t="shared" si="9"/>
        <v>9.7451700137531988E-2</v>
      </c>
      <c r="AM7">
        <f t="shared" si="10"/>
        <v>0.1090144823529908</v>
      </c>
      <c r="AO7">
        <f t="shared" si="11"/>
        <v>47.199836293774268</v>
      </c>
    </row>
    <row r="8" spans="1:41" x14ac:dyDescent="0.25">
      <c r="A8" s="1" t="s">
        <v>6</v>
      </c>
      <c r="B8" s="3">
        <v>-78</v>
      </c>
      <c r="C8">
        <v>-65</v>
      </c>
      <c r="D8">
        <v>-49</v>
      </c>
      <c r="E8">
        <v>-65</v>
      </c>
      <c r="F8">
        <v>35</v>
      </c>
      <c r="H8" s="10">
        <f t="shared" si="2"/>
        <v>6084</v>
      </c>
      <c r="I8" s="10">
        <f t="shared" si="0"/>
        <v>4225</v>
      </c>
      <c r="J8" s="10">
        <f t="shared" si="0"/>
        <v>2401</v>
      </c>
      <c r="K8" s="10">
        <f t="shared" si="0"/>
        <v>4225</v>
      </c>
      <c r="L8" s="10">
        <f t="shared" si="0"/>
        <v>1225</v>
      </c>
      <c r="N8" s="11">
        <f t="shared" si="3"/>
        <v>-0.24856021044773394</v>
      </c>
      <c r="O8" s="11">
        <f t="shared" si="4"/>
        <v>-0.24084483198901463</v>
      </c>
      <c r="P8" s="11">
        <f t="shared" si="5"/>
        <v>-0.21060712273053309</v>
      </c>
      <c r="Q8" s="11">
        <f t="shared" si="6"/>
        <v>-0.22646159157222329</v>
      </c>
      <c r="R8" s="11">
        <f t="shared" si="7"/>
        <v>0.22246112207359359</v>
      </c>
      <c r="S8" s="12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-4.9712042089546792E-2</v>
      </c>
      <c r="AA8">
        <f t="shared" si="8"/>
        <v>-4.816896639780293E-2</v>
      </c>
      <c r="AB8">
        <f t="shared" si="8"/>
        <v>-4.2121424546106623E-2</v>
      </c>
      <c r="AC8">
        <f t="shared" si="8"/>
        <v>-4.5292318314444663E-2</v>
      </c>
      <c r="AD8">
        <f t="shared" si="8"/>
        <v>4.4492224414718722E-2</v>
      </c>
      <c r="AF8">
        <f t="shared" si="12"/>
        <v>-6.3733387294290761E-2</v>
      </c>
      <c r="AG8">
        <f t="shared" si="12"/>
        <v>-7.4106102150466036E-2</v>
      </c>
      <c r="AH8">
        <f t="shared" si="12"/>
        <v>-8.5962090910421673E-2</v>
      </c>
      <c r="AI8">
        <f t="shared" si="12"/>
        <v>-6.9680489714530253E-2</v>
      </c>
      <c r="AJ8">
        <f t="shared" si="12"/>
        <v>0.12712064118491062</v>
      </c>
      <c r="AL8">
        <f t="shared" si="9"/>
        <v>0.10106223489443689</v>
      </c>
      <c r="AM8">
        <f t="shared" si="10"/>
        <v>0.10294028846863393</v>
      </c>
      <c r="AO8">
        <f t="shared" si="11"/>
        <v>49.539698445088689</v>
      </c>
    </row>
    <row r="9" spans="1:41" x14ac:dyDescent="0.25">
      <c r="A9" s="1" t="s">
        <v>7</v>
      </c>
      <c r="B9" s="3">
        <v>-73</v>
      </c>
      <c r="C9">
        <v>-69</v>
      </c>
      <c r="D9">
        <v>-51</v>
      </c>
      <c r="E9">
        <v>-63</v>
      </c>
      <c r="F9">
        <v>27</v>
      </c>
      <c r="H9" s="10">
        <f t="shared" si="2"/>
        <v>5329</v>
      </c>
      <c r="I9" s="10">
        <f t="shared" si="0"/>
        <v>4761</v>
      </c>
      <c r="J9" s="10">
        <f t="shared" si="0"/>
        <v>2601</v>
      </c>
      <c r="K9" s="10">
        <f t="shared" si="0"/>
        <v>3969</v>
      </c>
      <c r="L9" s="10">
        <f t="shared" si="0"/>
        <v>729</v>
      </c>
      <c r="N9" s="11">
        <f t="shared" si="3"/>
        <v>-0.23262686362416124</v>
      </c>
      <c r="O9" s="11">
        <f t="shared" si="4"/>
        <v>-0.25566605241910784</v>
      </c>
      <c r="P9" s="11">
        <f t="shared" si="5"/>
        <v>-0.21920333182157525</v>
      </c>
      <c r="Q9" s="11">
        <f t="shared" si="6"/>
        <v>-0.21949354260077028</v>
      </c>
      <c r="R9" s="11">
        <f t="shared" si="7"/>
        <v>0.17161286559962935</v>
      </c>
      <c r="S9" s="12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-4.6525372724832252E-2</v>
      </c>
      <c r="AA9">
        <f t="shared" si="8"/>
        <v>-5.1133210483821571E-2</v>
      </c>
      <c r="AB9">
        <f t="shared" si="8"/>
        <v>-4.3840666364315051E-2</v>
      </c>
      <c r="AC9">
        <f t="shared" si="8"/>
        <v>-4.389870852015406E-2</v>
      </c>
      <c r="AD9">
        <f t="shared" si="8"/>
        <v>3.432257311992587E-2</v>
      </c>
      <c r="AF9">
        <f t="shared" si="12"/>
        <v>-6.3733387294290761E-2</v>
      </c>
      <c r="AG9">
        <f t="shared" si="12"/>
        <v>-7.4106102150466036E-2</v>
      </c>
      <c r="AH9">
        <f t="shared" si="12"/>
        <v>-8.5962090910421673E-2</v>
      </c>
      <c r="AI9">
        <f t="shared" si="12"/>
        <v>-6.9680489714530253E-2</v>
      </c>
      <c r="AJ9">
        <f t="shared" si="12"/>
        <v>0.12712064118491062</v>
      </c>
      <c r="AL9">
        <f t="shared" si="9"/>
        <v>0.10896910388220904</v>
      </c>
      <c r="AM9">
        <f t="shared" si="10"/>
        <v>9.9027042691098549E-2</v>
      </c>
      <c r="AO9">
        <f t="shared" si="11"/>
        <v>52.389962832221613</v>
      </c>
    </row>
    <row r="10" spans="1:41" x14ac:dyDescent="0.25">
      <c r="A10" s="1" t="s">
        <v>8</v>
      </c>
      <c r="B10" s="3">
        <v>-80</v>
      </c>
      <c r="C10">
        <v>-62</v>
      </c>
      <c r="D10">
        <v>-61</v>
      </c>
      <c r="E10">
        <v>-77</v>
      </c>
      <c r="F10">
        <v>36</v>
      </c>
      <c r="H10" s="10">
        <f t="shared" si="2"/>
        <v>6400</v>
      </c>
      <c r="I10" s="10">
        <f t="shared" si="0"/>
        <v>3844</v>
      </c>
      <c r="J10" s="10">
        <f t="shared" si="0"/>
        <v>3721</v>
      </c>
      <c r="K10" s="10">
        <f t="shared" si="0"/>
        <v>5929</v>
      </c>
      <c r="L10" s="10">
        <f t="shared" si="0"/>
        <v>1296</v>
      </c>
      <c r="N10" s="11">
        <f t="shared" si="3"/>
        <v>-0.25493354917716299</v>
      </c>
      <c r="O10" s="11">
        <f t="shared" si="4"/>
        <v>-0.22972891666644474</v>
      </c>
      <c r="P10" s="11">
        <f t="shared" si="5"/>
        <v>-0.26218437727678612</v>
      </c>
      <c r="Q10" s="11">
        <f t="shared" si="6"/>
        <v>-0.26826988540094143</v>
      </c>
      <c r="R10" s="11">
        <f t="shared" si="7"/>
        <v>0.22881715413283912</v>
      </c>
      <c r="S10" s="12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-5.0986709835432603E-2</v>
      </c>
      <c r="AA10">
        <f t="shared" si="8"/>
        <v>-4.5945783333288949E-2</v>
      </c>
      <c r="AB10">
        <f t="shared" si="8"/>
        <v>-5.2436875455357225E-2</v>
      </c>
      <c r="AC10">
        <f t="shared" si="8"/>
        <v>-5.3653977080188292E-2</v>
      </c>
      <c r="AD10">
        <f t="shared" si="8"/>
        <v>4.5763430826567829E-2</v>
      </c>
      <c r="AF10">
        <f t="shared" si="12"/>
        <v>-6.3733387294290761E-2</v>
      </c>
      <c r="AG10">
        <f t="shared" si="12"/>
        <v>-7.4106102150466036E-2</v>
      </c>
      <c r="AH10">
        <f t="shared" si="12"/>
        <v>-8.5962090910421673E-2</v>
      </c>
      <c r="AI10">
        <f t="shared" si="12"/>
        <v>-6.9680489714530253E-2</v>
      </c>
      <c r="AJ10">
        <f t="shared" si="12"/>
        <v>0.12712064118491062</v>
      </c>
      <c r="AL10">
        <f t="shared" si="9"/>
        <v>9.4632268270099462E-2</v>
      </c>
      <c r="AM10">
        <f t="shared" si="10"/>
        <v>0.11150482658168751</v>
      </c>
      <c r="AO10">
        <f t="shared" si="11"/>
        <v>45.907442490222479</v>
      </c>
    </row>
    <row r="11" spans="1:41" x14ac:dyDescent="0.25">
      <c r="A11" s="1" t="s">
        <v>9</v>
      </c>
      <c r="B11" s="3">
        <v>-80</v>
      </c>
      <c r="C11">
        <v>-73</v>
      </c>
      <c r="D11">
        <v>-59</v>
      </c>
      <c r="E11">
        <v>-72</v>
      </c>
      <c r="F11">
        <v>29</v>
      </c>
      <c r="H11" s="10">
        <f t="shared" si="2"/>
        <v>6400</v>
      </c>
      <c r="I11" s="10">
        <f t="shared" si="0"/>
        <v>5329</v>
      </c>
      <c r="J11" s="10">
        <f t="shared" si="0"/>
        <v>3481</v>
      </c>
      <c r="K11" s="10">
        <f t="shared" si="0"/>
        <v>5184</v>
      </c>
      <c r="L11" s="10">
        <f t="shared" si="0"/>
        <v>841</v>
      </c>
      <c r="N11" s="11">
        <f t="shared" si="3"/>
        <v>-0.25493354917716299</v>
      </c>
      <c r="O11" s="11">
        <f t="shared" si="4"/>
        <v>-0.27048727284920104</v>
      </c>
      <c r="P11" s="11">
        <f t="shared" si="5"/>
        <v>-0.25358816818574392</v>
      </c>
      <c r="Q11" s="11">
        <f t="shared" si="6"/>
        <v>-0.25084976297230888</v>
      </c>
      <c r="R11" s="11">
        <f t="shared" si="7"/>
        <v>0.18432492971812039</v>
      </c>
      <c r="S11" s="12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-5.0986709835432603E-2</v>
      </c>
      <c r="AA11">
        <f t="shared" si="8"/>
        <v>-5.4097454569840213E-2</v>
      </c>
      <c r="AB11">
        <f t="shared" si="8"/>
        <v>-5.071763363714879E-2</v>
      </c>
      <c r="AC11">
        <f t="shared" si="8"/>
        <v>-5.0169952594461775E-2</v>
      </c>
      <c r="AD11">
        <f t="shared" si="8"/>
        <v>3.6864985943624078E-2</v>
      </c>
      <c r="AF11">
        <f t="shared" si="12"/>
        <v>-6.3733387294290761E-2</v>
      </c>
      <c r="AG11">
        <f t="shared" si="12"/>
        <v>-7.4106102150466036E-2</v>
      </c>
      <c r="AH11">
        <f t="shared" si="12"/>
        <v>-8.5962090910421673E-2</v>
      </c>
      <c r="AI11">
        <f t="shared" si="12"/>
        <v>-6.9680489714530253E-2</v>
      </c>
      <c r="AJ11">
        <f t="shared" si="12"/>
        <v>0.12712064118491062</v>
      </c>
      <c r="AL11">
        <f t="shared" si="9"/>
        <v>0.10164516660658758</v>
      </c>
      <c r="AM11">
        <f t="shared" si="10"/>
        <v>0.10942809906273944</v>
      </c>
      <c r="AO11">
        <f t="shared" si="11"/>
        <v>48.156343383547018</v>
      </c>
    </row>
    <row r="12" spans="1:41" x14ac:dyDescent="0.25">
      <c r="A12" s="1" t="s">
        <v>10</v>
      </c>
      <c r="B12" s="3">
        <v>-74</v>
      </c>
      <c r="C12">
        <v>-65</v>
      </c>
      <c r="D12">
        <v>-53</v>
      </c>
      <c r="E12">
        <v>-64</v>
      </c>
      <c r="F12">
        <v>25</v>
      </c>
      <c r="H12" s="10">
        <f t="shared" si="2"/>
        <v>5476</v>
      </c>
      <c r="I12" s="10">
        <f t="shared" si="0"/>
        <v>4225</v>
      </c>
      <c r="J12" s="10">
        <f t="shared" si="0"/>
        <v>2809</v>
      </c>
      <c r="K12" s="10">
        <f t="shared" si="0"/>
        <v>4096</v>
      </c>
      <c r="L12" s="10">
        <f t="shared" si="0"/>
        <v>625</v>
      </c>
      <c r="N12" s="11">
        <f t="shared" si="3"/>
        <v>-0.23581353298887578</v>
      </c>
      <c r="O12" s="11">
        <f t="shared" si="4"/>
        <v>-0.24084483198901463</v>
      </c>
      <c r="P12" s="11">
        <f t="shared" si="5"/>
        <v>-0.22779954091261742</v>
      </c>
      <c r="Q12" s="11">
        <f t="shared" si="6"/>
        <v>-0.22297756708649677</v>
      </c>
      <c r="R12" s="11">
        <f t="shared" si="7"/>
        <v>0.15890080148113828</v>
      </c>
      <c r="S12" s="12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-4.7162706597775161E-2</v>
      </c>
      <c r="AA12">
        <f t="shared" si="8"/>
        <v>-4.816896639780293E-2</v>
      </c>
      <c r="AB12">
        <f t="shared" si="8"/>
        <v>-4.5559908182523486E-2</v>
      </c>
      <c r="AC12">
        <f t="shared" si="8"/>
        <v>-4.4595513417299358E-2</v>
      </c>
      <c r="AD12">
        <f t="shared" si="8"/>
        <v>3.1780160296227655E-2</v>
      </c>
      <c r="AF12">
        <f t="shared" si="12"/>
        <v>-6.3733387294290761E-2</v>
      </c>
      <c r="AG12">
        <f t="shared" si="12"/>
        <v>-7.4106102150466036E-2</v>
      </c>
      <c r="AH12">
        <f t="shared" si="12"/>
        <v>-8.5962090910421673E-2</v>
      </c>
      <c r="AI12">
        <f t="shared" si="12"/>
        <v>-6.9680489714530253E-2</v>
      </c>
      <c r="AJ12">
        <f t="shared" si="12"/>
        <v>0.12712064118491062</v>
      </c>
      <c r="AL12">
        <f t="shared" si="9"/>
        <v>0.11089960401594941</v>
      </c>
      <c r="AM12">
        <f t="shared" si="10"/>
        <v>9.8076571394328987E-2</v>
      </c>
      <c r="AO12">
        <f t="shared" si="11"/>
        <v>53.068060891736877</v>
      </c>
    </row>
    <row r="13" spans="1:41" x14ac:dyDescent="0.25">
      <c r="A13" s="1" t="s">
        <v>11</v>
      </c>
      <c r="B13" s="3">
        <v>-80</v>
      </c>
      <c r="C13">
        <v>-65</v>
      </c>
      <c r="D13">
        <v>-41</v>
      </c>
      <c r="E13">
        <v>-74</v>
      </c>
      <c r="F13">
        <v>36</v>
      </c>
      <c r="H13" s="10">
        <f t="shared" si="2"/>
        <v>6400</v>
      </c>
      <c r="I13" s="10">
        <f t="shared" si="0"/>
        <v>4225</v>
      </c>
      <c r="J13" s="10">
        <f t="shared" si="0"/>
        <v>1681</v>
      </c>
      <c r="K13" s="10">
        <f t="shared" si="0"/>
        <v>5476</v>
      </c>
      <c r="L13" s="10">
        <f t="shared" si="0"/>
        <v>1296</v>
      </c>
      <c r="N13" s="11">
        <f t="shared" si="3"/>
        <v>-0.25493354917716299</v>
      </c>
      <c r="O13" s="11">
        <f t="shared" si="4"/>
        <v>-0.24084483198901463</v>
      </c>
      <c r="P13" s="11">
        <f t="shared" si="5"/>
        <v>-0.17622228636636442</v>
      </c>
      <c r="Q13" s="11">
        <f t="shared" si="6"/>
        <v>-0.25781781194376191</v>
      </c>
      <c r="R13" s="11">
        <f t="shared" si="7"/>
        <v>0.22881715413283912</v>
      </c>
      <c r="S13" s="12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-5.0986709835432603E-2</v>
      </c>
      <c r="AA13">
        <f t="shared" si="8"/>
        <v>-4.816896639780293E-2</v>
      </c>
      <c r="AB13">
        <f t="shared" si="8"/>
        <v>-3.5244457273272883E-2</v>
      </c>
      <c r="AC13">
        <f t="shared" si="8"/>
        <v>-5.1563562388752385E-2</v>
      </c>
      <c r="AD13">
        <f t="shared" si="8"/>
        <v>4.5763430826567829E-2</v>
      </c>
      <c r="AF13">
        <f t="shared" si="12"/>
        <v>-6.3733387294290761E-2</v>
      </c>
      <c r="AG13">
        <f t="shared" si="12"/>
        <v>-7.4106102150466036E-2</v>
      </c>
      <c r="AH13">
        <f t="shared" si="12"/>
        <v>-8.5962090910421673E-2</v>
      </c>
      <c r="AI13">
        <f t="shared" si="12"/>
        <v>-6.9680489714530253E-2</v>
      </c>
      <c r="AJ13">
        <f t="shared" si="12"/>
        <v>0.12712064118491062</v>
      </c>
      <c r="AL13">
        <f t="shared" si="9"/>
        <v>0.10175809497068741</v>
      </c>
      <c r="AM13">
        <f t="shared" si="10"/>
        <v>0.10447563466856587</v>
      </c>
      <c r="AO13">
        <f t="shared" si="11"/>
        <v>49.341150523090469</v>
      </c>
    </row>
    <row r="14" spans="1:41" x14ac:dyDescent="0.25">
      <c r="A14" s="1" t="s">
        <v>12</v>
      </c>
      <c r="B14" s="3">
        <v>-83</v>
      </c>
      <c r="C14">
        <v>-59</v>
      </c>
      <c r="D14">
        <v>-56</v>
      </c>
      <c r="E14">
        <v>-74</v>
      </c>
      <c r="F14">
        <v>37</v>
      </c>
      <c r="H14" s="10">
        <f t="shared" si="2"/>
        <v>6889</v>
      </c>
      <c r="I14" s="10">
        <f t="shared" si="0"/>
        <v>3481</v>
      </c>
      <c r="J14" s="10">
        <f t="shared" si="0"/>
        <v>3136</v>
      </c>
      <c r="K14" s="10">
        <f t="shared" si="0"/>
        <v>5476</v>
      </c>
      <c r="L14" s="10">
        <f t="shared" si="0"/>
        <v>1369</v>
      </c>
      <c r="N14" s="11">
        <f t="shared" si="3"/>
        <v>-0.26449355727130663</v>
      </c>
      <c r="O14" s="11">
        <f t="shared" si="4"/>
        <v>-0.21861300134387482</v>
      </c>
      <c r="P14" s="11">
        <f t="shared" si="5"/>
        <v>-0.24069385454918069</v>
      </c>
      <c r="Q14" s="11">
        <f t="shared" si="6"/>
        <v>-0.25781781194376191</v>
      </c>
      <c r="R14" s="11">
        <f t="shared" si="7"/>
        <v>0.23517318619208466</v>
      </c>
      <c r="S14" s="12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-5.2898711454261331E-2</v>
      </c>
      <c r="AA14">
        <f t="shared" si="8"/>
        <v>-4.3722600268774968E-2</v>
      </c>
      <c r="AB14">
        <f t="shared" si="8"/>
        <v>-4.8138770909836141E-2</v>
      </c>
      <c r="AC14">
        <f t="shared" si="8"/>
        <v>-5.1563562388752385E-2</v>
      </c>
      <c r="AD14">
        <f t="shared" si="8"/>
        <v>4.7034637238416936E-2</v>
      </c>
      <c r="AF14">
        <f t="shared" si="12"/>
        <v>-6.3733387294290761E-2</v>
      </c>
      <c r="AG14">
        <f t="shared" si="12"/>
        <v>-7.4106102150466036E-2</v>
      </c>
      <c r="AH14">
        <f t="shared" si="12"/>
        <v>-8.5962090910421673E-2</v>
      </c>
      <c r="AI14">
        <f t="shared" si="12"/>
        <v>-6.9680489714530253E-2</v>
      </c>
      <c r="AJ14">
        <f t="shared" si="12"/>
        <v>0.12712064118491062</v>
      </c>
      <c r="AL14">
        <f t="shared" si="9"/>
        <v>9.598511346487669E-2</v>
      </c>
      <c r="AM14">
        <f t="shared" si="10"/>
        <v>0.10907950668600497</v>
      </c>
      <c r="AO14">
        <f t="shared" si="11"/>
        <v>46.807251974647372</v>
      </c>
    </row>
    <row r="15" spans="1:41" x14ac:dyDescent="0.25">
      <c r="A15" s="1" t="s">
        <v>13</v>
      </c>
      <c r="B15" s="3">
        <v>-71</v>
      </c>
      <c r="C15">
        <v>-63</v>
      </c>
      <c r="D15">
        <v>-43</v>
      </c>
      <c r="E15">
        <v>-63</v>
      </c>
      <c r="F15">
        <v>25</v>
      </c>
      <c r="H15" s="10">
        <f t="shared" si="2"/>
        <v>5041</v>
      </c>
      <c r="I15" s="10">
        <f t="shared" si="0"/>
        <v>3969</v>
      </c>
      <c r="J15" s="10">
        <f t="shared" si="0"/>
        <v>1849</v>
      </c>
      <c r="K15" s="10">
        <f t="shared" si="0"/>
        <v>3969</v>
      </c>
      <c r="L15" s="10">
        <f t="shared" si="0"/>
        <v>625</v>
      </c>
      <c r="N15" s="11">
        <f t="shared" si="3"/>
        <v>-0.22625352489473216</v>
      </c>
      <c r="O15" s="11">
        <f t="shared" si="4"/>
        <v>-0.23343422177396803</v>
      </c>
      <c r="P15" s="11">
        <f t="shared" si="5"/>
        <v>-0.18481849545740658</v>
      </c>
      <c r="Q15" s="11">
        <f t="shared" si="6"/>
        <v>-0.21949354260077028</v>
      </c>
      <c r="R15" s="11">
        <f t="shared" si="7"/>
        <v>0.15890080148113828</v>
      </c>
      <c r="S15" s="12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-4.5250704978946434E-2</v>
      </c>
      <c r="AA15">
        <f t="shared" si="8"/>
        <v>-4.6686844354793609E-2</v>
      </c>
      <c r="AB15">
        <f t="shared" si="8"/>
        <v>-3.6963699091481318E-2</v>
      </c>
      <c r="AC15">
        <f t="shared" si="8"/>
        <v>-4.389870852015406E-2</v>
      </c>
      <c r="AD15">
        <f t="shared" si="8"/>
        <v>3.1780160296227655E-2</v>
      </c>
      <c r="AF15">
        <f t="shared" si="12"/>
        <v>-6.3733387294290761E-2</v>
      </c>
      <c r="AG15">
        <f t="shared" si="12"/>
        <v>-7.4106102150466036E-2</v>
      </c>
      <c r="AH15">
        <f t="shared" si="12"/>
        <v>-8.5962090910421673E-2</v>
      </c>
      <c r="AI15">
        <f t="shared" si="12"/>
        <v>-6.9680489714530253E-2</v>
      </c>
      <c r="AJ15">
        <f t="shared" si="12"/>
        <v>0.12712064118491062</v>
      </c>
      <c r="AL15">
        <f t="shared" si="9"/>
        <v>0.11510332394035325</v>
      </c>
      <c r="AM15">
        <f t="shared" si="10"/>
        <v>9.2361669460969145E-2</v>
      </c>
      <c r="AO15">
        <f t="shared" si="11"/>
        <v>55.480841395587255</v>
      </c>
    </row>
    <row r="16" spans="1:41" x14ac:dyDescent="0.25">
      <c r="A16" s="1" t="s">
        <v>14</v>
      </c>
      <c r="B16" s="3">
        <v>-71</v>
      </c>
      <c r="C16">
        <v>-60</v>
      </c>
      <c r="D16">
        <v>-55</v>
      </c>
      <c r="E16">
        <v>-65</v>
      </c>
      <c r="F16">
        <v>28</v>
      </c>
      <c r="H16" s="10">
        <f t="shared" si="2"/>
        <v>5041</v>
      </c>
      <c r="I16" s="10">
        <f t="shared" si="0"/>
        <v>3600</v>
      </c>
      <c r="J16" s="10">
        <f t="shared" si="0"/>
        <v>3025</v>
      </c>
      <c r="K16" s="10">
        <f t="shared" si="0"/>
        <v>4225</v>
      </c>
      <c r="L16" s="10">
        <f t="shared" si="0"/>
        <v>784</v>
      </c>
      <c r="N16" s="11">
        <f t="shared" si="3"/>
        <v>-0.22625352489473216</v>
      </c>
      <c r="O16" s="11">
        <f t="shared" si="4"/>
        <v>-0.22231830645139813</v>
      </c>
      <c r="P16" s="11">
        <f t="shared" si="5"/>
        <v>-0.23639575000365959</v>
      </c>
      <c r="Q16" s="11">
        <f t="shared" si="6"/>
        <v>-0.22646159157222329</v>
      </c>
      <c r="R16" s="11">
        <f t="shared" si="7"/>
        <v>0.17796889765887486</v>
      </c>
      <c r="S16" s="12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-4.5250704978946434E-2</v>
      </c>
      <c r="AA16">
        <f t="shared" si="8"/>
        <v>-4.4463661290279628E-2</v>
      </c>
      <c r="AB16">
        <f t="shared" si="8"/>
        <v>-4.727915000073192E-2</v>
      </c>
      <c r="AC16">
        <f t="shared" si="8"/>
        <v>-4.5292318314444663E-2</v>
      </c>
      <c r="AD16">
        <f t="shared" si="8"/>
        <v>3.559377953177497E-2</v>
      </c>
      <c r="AF16">
        <f t="shared" si="12"/>
        <v>-6.3733387294290761E-2</v>
      </c>
      <c r="AG16">
        <f t="shared" si="12"/>
        <v>-7.4106102150466036E-2</v>
      </c>
      <c r="AH16">
        <f t="shared" si="12"/>
        <v>-8.5962090910421673E-2</v>
      </c>
      <c r="AI16">
        <f t="shared" si="12"/>
        <v>-6.9680489714530253E-2</v>
      </c>
      <c r="AJ16">
        <f t="shared" si="12"/>
        <v>0.12712064118491062</v>
      </c>
      <c r="AL16">
        <f t="shared" si="9"/>
        <v>0.10811384310741305</v>
      </c>
      <c r="AM16">
        <f t="shared" si="10"/>
        <v>9.7868650449843483E-2</v>
      </c>
      <c r="AO16">
        <f t="shared" si="11"/>
        <v>52.486908591268644</v>
      </c>
    </row>
    <row r="17" spans="1:41" x14ac:dyDescent="0.25">
      <c r="A17" s="13" t="s">
        <v>84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10">
        <f t="shared" si="2"/>
        <v>10000</v>
      </c>
      <c r="I17" s="10">
        <f t="shared" si="0"/>
        <v>10000</v>
      </c>
      <c r="J17" s="10">
        <f t="shared" si="0"/>
        <v>10000</v>
      </c>
      <c r="K17" s="10">
        <f t="shared" si="0"/>
        <v>10000</v>
      </c>
      <c r="L17" s="10">
        <f t="shared" si="0"/>
        <v>10000</v>
      </c>
      <c r="N17" s="11">
        <f t="shared" si="3"/>
        <v>-0.31866693647145378</v>
      </c>
      <c r="O17" s="11">
        <f t="shared" si="4"/>
        <v>-0.37053051075233018</v>
      </c>
      <c r="P17" s="11">
        <f t="shared" si="5"/>
        <v>-0.42981045455210837</v>
      </c>
      <c r="Q17" s="11">
        <f t="shared" si="6"/>
        <v>-0.34840244857265124</v>
      </c>
      <c r="R17" s="11">
        <f t="shared" si="7"/>
        <v>0.63560320592455311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-6.3733387294290761E-2</v>
      </c>
      <c r="AA17">
        <f t="shared" si="8"/>
        <v>-7.4106102150466036E-2</v>
      </c>
      <c r="AB17">
        <f t="shared" si="8"/>
        <v>-8.5962090910421673E-2</v>
      </c>
      <c r="AC17">
        <f t="shared" si="8"/>
        <v>-6.9680489714530253E-2</v>
      </c>
      <c r="AD17">
        <f t="shared" si="8"/>
        <v>0.12712064118491062</v>
      </c>
      <c r="AF17">
        <f t="shared" si="12"/>
        <v>-6.3733387294290761E-2</v>
      </c>
      <c r="AG17">
        <f t="shared" si="12"/>
        <v>-7.4106102150466036E-2</v>
      </c>
      <c r="AH17">
        <f t="shared" si="12"/>
        <v>-8.5962090910421673E-2</v>
      </c>
      <c r="AI17">
        <f t="shared" si="12"/>
        <v>-6.9680489714530253E-2</v>
      </c>
      <c r="AJ17">
        <f t="shared" si="12"/>
        <v>0.12712064118491062</v>
      </c>
      <c r="AL17">
        <f t="shared" si="9"/>
        <v>0</v>
      </c>
      <c r="AM17">
        <f t="shared" si="10"/>
        <v>0.19482856096514833</v>
      </c>
      <c r="AO17">
        <f t="shared" si="11"/>
        <v>0</v>
      </c>
    </row>
    <row r="18" spans="1:41" x14ac:dyDescent="0.25">
      <c r="A18" s="13" t="s">
        <v>85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10">
        <f t="shared" si="2"/>
        <v>0</v>
      </c>
      <c r="I18" s="10">
        <f t="shared" si="2"/>
        <v>0</v>
      </c>
      <c r="J18" s="10">
        <f t="shared" si="2"/>
        <v>0</v>
      </c>
      <c r="K18" s="10">
        <f t="shared" si="2"/>
        <v>0</v>
      </c>
      <c r="L18" s="10">
        <f t="shared" si="2"/>
        <v>0</v>
      </c>
      <c r="N18" s="11">
        <f t="shared" si="3"/>
        <v>0</v>
      </c>
      <c r="O18" s="11">
        <f t="shared" si="4"/>
        <v>0</v>
      </c>
      <c r="P18" s="11">
        <f t="shared" si="5"/>
        <v>0</v>
      </c>
      <c r="Q18" s="11">
        <f t="shared" si="6"/>
        <v>0</v>
      </c>
      <c r="R18" s="11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-6.3733387294290761E-2</v>
      </c>
      <c r="AG18">
        <f t="shared" si="12"/>
        <v>-7.4106102150466036E-2</v>
      </c>
      <c r="AH18">
        <f t="shared" si="12"/>
        <v>-8.5962090910421673E-2</v>
      </c>
      <c r="AI18">
        <f t="shared" si="12"/>
        <v>-6.9680489714530253E-2</v>
      </c>
      <c r="AJ18">
        <f t="shared" si="12"/>
        <v>0.12712064118491062</v>
      </c>
      <c r="AL18">
        <f t="shared" si="9"/>
        <v>0.19482856096514833</v>
      </c>
      <c r="AM18">
        <f t="shared" si="10"/>
        <v>0</v>
      </c>
      <c r="AO18">
        <f t="shared" si="11"/>
        <v>100</v>
      </c>
    </row>
    <row r="21" spans="1:41" x14ac:dyDescent="0.25">
      <c r="AL21" t="s">
        <v>83</v>
      </c>
    </row>
    <row r="22" spans="1:41" x14ac:dyDescent="0.25">
      <c r="Z22" s="5">
        <f>Z2</f>
        <v>-4.7162706597775161E-2</v>
      </c>
      <c r="AA22" s="5">
        <f t="shared" ref="AA22:AD22" si="13">AA2</f>
        <v>-4.149941720426098E-2</v>
      </c>
      <c r="AB22" s="5">
        <f t="shared" si="13"/>
        <v>-3.9542561818793974E-2</v>
      </c>
      <c r="AC22" s="5">
        <f t="shared" si="13"/>
        <v>-4.1111488931572848E-2</v>
      </c>
      <c r="AD22" s="5">
        <f t="shared" si="13"/>
        <v>3.6864985943624078E-2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9.2516584610050967E-2</v>
      </c>
    </row>
    <row r="23" spans="1:41" x14ac:dyDescent="0.25">
      <c r="Z23" s="5">
        <f t="shared" ref="Z23:AD38" si="14">Z3</f>
        <v>-4.015203399540318E-2</v>
      </c>
      <c r="AA23" s="5">
        <f t="shared" si="14"/>
        <v>-4.149941720426098E-2</v>
      </c>
      <c r="AB23" s="5">
        <f t="shared" si="14"/>
        <v>-2.4929006364022288E-2</v>
      </c>
      <c r="AC23" s="5">
        <f t="shared" si="14"/>
        <v>-3.2053025268683914E-2</v>
      </c>
      <c r="AD23" s="5">
        <f t="shared" si="14"/>
        <v>2.1610509001434807E-2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7.3825831175373655E-2</v>
      </c>
    </row>
    <row r="24" spans="1:41" x14ac:dyDescent="0.25">
      <c r="Z24" s="5">
        <f t="shared" si="14"/>
        <v>-5.4810713073090045E-2</v>
      </c>
      <c r="AA24" s="5">
        <f t="shared" si="14"/>
        <v>-5.7061698655858854E-2</v>
      </c>
      <c r="AB24" s="5">
        <f t="shared" si="14"/>
        <v>-6.7910051819233125E-2</v>
      </c>
      <c r="AC24" s="5">
        <f t="shared" si="14"/>
        <v>-5.8531611360205404E-2</v>
      </c>
      <c r="AD24" s="5">
        <f t="shared" si="14"/>
        <v>4.5763430826567829E-2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0.1280322927569594</v>
      </c>
    </row>
    <row r="25" spans="1:41" x14ac:dyDescent="0.25">
      <c r="Z25" s="5">
        <f t="shared" si="14"/>
        <v>-4.9712042089546792E-2</v>
      </c>
      <c r="AA25" s="5">
        <f t="shared" si="14"/>
        <v>-4.891002741930759E-2</v>
      </c>
      <c r="AB25" s="5">
        <f t="shared" si="14"/>
        <v>-4.8998391818940355E-2</v>
      </c>
      <c r="AC25" s="5">
        <f t="shared" si="14"/>
        <v>-5.1563562388752385E-2</v>
      </c>
      <c r="AD25" s="5">
        <f t="shared" si="14"/>
        <v>4.3221018002869614E-2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0.10858718927726158</v>
      </c>
    </row>
    <row r="26" spans="1:41" x14ac:dyDescent="0.25">
      <c r="Z26" s="5">
        <f t="shared" si="14"/>
        <v>-4.9074708216603882E-2</v>
      </c>
      <c r="AA26" s="5">
        <f t="shared" si="14"/>
        <v>-5.1874271505326232E-2</v>
      </c>
      <c r="AB26" s="5">
        <f t="shared" si="14"/>
        <v>-5.3296496364461432E-2</v>
      </c>
      <c r="AC26" s="5">
        <f t="shared" si="14"/>
        <v>-5.2957172183042994E-2</v>
      </c>
      <c r="AD26" s="5">
        <f t="shared" si="14"/>
        <v>4.3221018002869614E-2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0.11230450586823755</v>
      </c>
    </row>
    <row r="27" spans="1:41" x14ac:dyDescent="0.25">
      <c r="Z27" s="5">
        <f t="shared" si="14"/>
        <v>-5.1624043708375512E-2</v>
      </c>
      <c r="AA27" s="5">
        <f t="shared" si="14"/>
        <v>-4.5204722311784289E-2</v>
      </c>
      <c r="AB27" s="5">
        <f t="shared" si="14"/>
        <v>-4.8138770909836141E-2</v>
      </c>
      <c r="AC27" s="5">
        <f t="shared" si="14"/>
        <v>-5.3653977080188292E-2</v>
      </c>
      <c r="AD27" s="5">
        <f t="shared" si="14"/>
        <v>4.4492224414718722E-2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0.1090144823529908</v>
      </c>
    </row>
    <row r="28" spans="1:41" x14ac:dyDescent="0.25">
      <c r="Z28" s="5">
        <f t="shared" si="14"/>
        <v>-4.9712042089546792E-2</v>
      </c>
      <c r="AA28" s="5">
        <f t="shared" si="14"/>
        <v>-4.816896639780293E-2</v>
      </c>
      <c r="AB28" s="5">
        <f t="shared" si="14"/>
        <v>-4.2121424546106623E-2</v>
      </c>
      <c r="AC28" s="5">
        <f t="shared" si="14"/>
        <v>-4.5292318314444663E-2</v>
      </c>
      <c r="AD28" s="5">
        <f t="shared" si="14"/>
        <v>4.4492224414718722E-2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0.10294028846863393</v>
      </c>
    </row>
    <row r="29" spans="1:41" x14ac:dyDescent="0.25">
      <c r="Z29" s="5">
        <f t="shared" si="14"/>
        <v>-4.6525372724832252E-2</v>
      </c>
      <c r="AA29" s="5">
        <f t="shared" si="14"/>
        <v>-5.1133210483821571E-2</v>
      </c>
      <c r="AB29" s="5">
        <f t="shared" si="14"/>
        <v>-4.3840666364315051E-2</v>
      </c>
      <c r="AC29" s="5">
        <f t="shared" si="14"/>
        <v>-4.389870852015406E-2</v>
      </c>
      <c r="AD29" s="5">
        <f t="shared" si="14"/>
        <v>3.432257311992587E-2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9.9027042691098549E-2</v>
      </c>
    </row>
    <row r="30" spans="1:41" x14ac:dyDescent="0.25">
      <c r="Z30" s="5">
        <f t="shared" si="14"/>
        <v>-5.0986709835432603E-2</v>
      </c>
      <c r="AA30" s="5">
        <f t="shared" si="14"/>
        <v>-4.5945783333288949E-2</v>
      </c>
      <c r="AB30" s="5">
        <f t="shared" si="14"/>
        <v>-5.2436875455357225E-2</v>
      </c>
      <c r="AC30" s="5">
        <f t="shared" si="14"/>
        <v>-5.3653977080188292E-2</v>
      </c>
      <c r="AD30" s="5">
        <f t="shared" si="14"/>
        <v>4.5763430826567829E-2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0.11150482658168751</v>
      </c>
    </row>
    <row r="31" spans="1:41" x14ac:dyDescent="0.25">
      <c r="Z31" s="5">
        <f t="shared" si="14"/>
        <v>-5.0986709835432603E-2</v>
      </c>
      <c r="AA31" s="5">
        <f t="shared" si="14"/>
        <v>-5.4097454569840213E-2</v>
      </c>
      <c r="AB31" s="5">
        <f t="shared" si="14"/>
        <v>-5.071763363714879E-2</v>
      </c>
      <c r="AC31" s="5">
        <f t="shared" si="14"/>
        <v>-5.0169952594461775E-2</v>
      </c>
      <c r="AD31" s="5">
        <f t="shared" si="14"/>
        <v>3.6864985943624078E-2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0.10942809906273944</v>
      </c>
    </row>
    <row r="32" spans="1:41" x14ac:dyDescent="0.25">
      <c r="Z32" s="5">
        <f t="shared" si="14"/>
        <v>-4.7162706597775161E-2</v>
      </c>
      <c r="AA32" s="5">
        <f t="shared" si="14"/>
        <v>-4.816896639780293E-2</v>
      </c>
      <c r="AB32" s="5">
        <f t="shared" si="14"/>
        <v>-4.5559908182523486E-2</v>
      </c>
      <c r="AC32" s="5">
        <f t="shared" si="14"/>
        <v>-4.4595513417299358E-2</v>
      </c>
      <c r="AD32" s="5">
        <f t="shared" si="14"/>
        <v>3.1780160296227655E-2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9.8076571394328987E-2</v>
      </c>
    </row>
    <row r="33" spans="26:38" x14ac:dyDescent="0.25">
      <c r="Z33" s="5">
        <f t="shared" si="14"/>
        <v>-5.0986709835432603E-2</v>
      </c>
      <c r="AA33" s="5">
        <f t="shared" si="14"/>
        <v>-4.816896639780293E-2</v>
      </c>
      <c r="AB33" s="5">
        <f t="shared" si="14"/>
        <v>-3.5244457273272883E-2</v>
      </c>
      <c r="AC33" s="5">
        <f t="shared" si="14"/>
        <v>-5.1563562388752385E-2</v>
      </c>
      <c r="AD33" s="5">
        <f t="shared" si="14"/>
        <v>4.5763430826567829E-2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0.10447563466856587</v>
      </c>
    </row>
    <row r="34" spans="26:38" x14ac:dyDescent="0.25">
      <c r="Z34" s="5">
        <f t="shared" si="14"/>
        <v>-5.2898711454261331E-2</v>
      </c>
      <c r="AA34" s="5">
        <f t="shared" si="14"/>
        <v>-4.3722600268774968E-2</v>
      </c>
      <c r="AB34" s="5">
        <f t="shared" si="14"/>
        <v>-4.8138770909836141E-2</v>
      </c>
      <c r="AC34" s="5">
        <f t="shared" si="14"/>
        <v>-5.1563562388752385E-2</v>
      </c>
      <c r="AD34" s="5">
        <f t="shared" si="14"/>
        <v>4.7034637238416936E-2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0.10907950668600497</v>
      </c>
    </row>
    <row r="35" spans="26:38" x14ac:dyDescent="0.25">
      <c r="Z35" s="5">
        <f t="shared" si="14"/>
        <v>-4.5250704978946434E-2</v>
      </c>
      <c r="AA35" s="5">
        <f t="shared" si="14"/>
        <v>-4.6686844354793609E-2</v>
      </c>
      <c r="AB35" s="5">
        <f t="shared" si="14"/>
        <v>-3.6963699091481318E-2</v>
      </c>
      <c r="AC35" s="5">
        <f t="shared" si="14"/>
        <v>-4.389870852015406E-2</v>
      </c>
      <c r="AD35" s="5">
        <f t="shared" si="14"/>
        <v>3.1780160296227655E-2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9.2361669460969145E-2</v>
      </c>
    </row>
    <row r="36" spans="26:38" x14ac:dyDescent="0.25">
      <c r="Z36" s="5">
        <f t="shared" si="14"/>
        <v>-4.5250704978946434E-2</v>
      </c>
      <c r="AA36" s="5">
        <f t="shared" si="14"/>
        <v>-4.4463661290279628E-2</v>
      </c>
      <c r="AB36" s="5">
        <f t="shared" si="14"/>
        <v>-4.727915000073192E-2</v>
      </c>
      <c r="AC36" s="5">
        <f t="shared" si="14"/>
        <v>-4.5292318314444663E-2</v>
      </c>
      <c r="AD36" s="5">
        <f t="shared" si="14"/>
        <v>3.559377953177497E-2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9.7868650449843483E-2</v>
      </c>
    </row>
    <row r="37" spans="26:38" x14ac:dyDescent="0.25">
      <c r="Z37" s="5">
        <f t="shared" si="14"/>
        <v>-6.3733387294290761E-2</v>
      </c>
      <c r="AA37" s="5">
        <f t="shared" si="14"/>
        <v>-7.4106102150466036E-2</v>
      </c>
      <c r="AB37" s="5">
        <f t="shared" si="14"/>
        <v>-8.5962090910421673E-2</v>
      </c>
      <c r="AC37" s="5">
        <f t="shared" si="14"/>
        <v>-6.9680489714530253E-2</v>
      </c>
      <c r="AD37" s="5">
        <f t="shared" si="14"/>
        <v>0.12712064118491062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0.19482856096514833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104"/>
    </sheetView>
  </sheetViews>
  <sheetFormatPr defaultRowHeight="15" x14ac:dyDescent="0.25"/>
  <cols>
    <col min="1" max="1" width="16.7109375" customWidth="1"/>
  </cols>
  <sheetData>
    <row r="1" spans="1:41" x14ac:dyDescent="0.25">
      <c r="A1" s="8"/>
      <c r="B1" s="7"/>
      <c r="G1" s="5"/>
      <c r="H1" s="9" t="s">
        <v>77</v>
      </c>
      <c r="I1" s="5" t="s">
        <v>78</v>
      </c>
      <c r="J1" s="5" t="s">
        <v>79</v>
      </c>
      <c r="K1" s="5" t="s">
        <v>80</v>
      </c>
      <c r="L1" s="5" t="s">
        <v>81</v>
      </c>
      <c r="AL1" t="s">
        <v>82</v>
      </c>
      <c r="AM1" t="s">
        <v>83</v>
      </c>
    </row>
    <row r="2" spans="1:41" x14ac:dyDescent="0.25">
      <c r="A2" s="1" t="s">
        <v>0</v>
      </c>
      <c r="B2" s="3">
        <v>-75</v>
      </c>
      <c r="C2">
        <v>-57</v>
      </c>
      <c r="D2">
        <v>-49</v>
      </c>
      <c r="E2">
        <v>-58</v>
      </c>
      <c r="F2">
        <v>30</v>
      </c>
      <c r="H2" s="10">
        <f>B2^2</f>
        <v>5625</v>
      </c>
      <c r="I2" s="10">
        <f t="shared" ref="I2:L17" si="0">C2^2</f>
        <v>3249</v>
      </c>
      <c r="J2" s="10">
        <f t="shared" si="0"/>
        <v>2401</v>
      </c>
      <c r="K2" s="10">
        <f t="shared" si="0"/>
        <v>3364</v>
      </c>
      <c r="L2" s="10">
        <f t="shared" si="0"/>
        <v>900</v>
      </c>
      <c r="N2" s="11">
        <f>B2/SQRT(SUM($H$2:$H$18))</f>
        <v>-0.23692927977231645</v>
      </c>
      <c r="O2" s="11">
        <f>C2/SQRT(SUM($I$2:$I$18))</f>
        <v>-0.20934670938377223</v>
      </c>
      <c r="P2" s="11">
        <f>D2/SQRT(SUM($J$2:$J$18))</f>
        <v>-0.20459156433966308</v>
      </c>
      <c r="Q2" s="11">
        <f>E2/SQRT(SUM($K$2:$K$18))</f>
        <v>-0.21125996908463038</v>
      </c>
      <c r="R2" s="11">
        <f>F2/SQRT(SUM($L$2:$L$18))</f>
        <v>0.1978399489126319</v>
      </c>
      <c r="S2" s="12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-4.7385855954463291E-2</v>
      </c>
      <c r="AA2">
        <f>O2*U2</f>
        <v>-4.1869341876754451E-2</v>
      </c>
      <c r="AB2">
        <f>P2*V2</f>
        <v>-4.091831286793262E-2</v>
      </c>
      <c r="AC2">
        <f>Q2*W2</f>
        <v>-4.2251993816926077E-2</v>
      </c>
      <c r="AD2">
        <f>R2*X2</f>
        <v>3.9567989782526382E-2</v>
      </c>
      <c r="AF2">
        <f>Z17</f>
        <v>-6.318114127261773E-2</v>
      </c>
      <c r="AG2">
        <f t="shared" ref="AG2:AJ2" si="1">AA17</f>
        <v>-7.3454985748692012E-2</v>
      </c>
      <c r="AH2">
        <f t="shared" si="1"/>
        <v>-8.3506760954964537E-2</v>
      </c>
      <c r="AI2">
        <f t="shared" si="1"/>
        <v>-7.2848265201596693E-2</v>
      </c>
      <c r="AJ2">
        <f t="shared" si="1"/>
        <v>0.13189329927508794</v>
      </c>
      <c r="AL2">
        <f>SQRT((AF2-Z2)^2+(AG2-AA2)^2+(AH2-AB2)^2+(AI2-AC2)^2+(AJ2-AD2)^2)</f>
        <v>0.11189733885615992</v>
      </c>
      <c r="AM2">
        <f>AL22</f>
        <v>9.4992769507070265E-2</v>
      </c>
      <c r="AO2">
        <f>(AL2/(AL2+AM2))*100</f>
        <v>54.085398157221434</v>
      </c>
    </row>
    <row r="3" spans="1:41" x14ac:dyDescent="0.25">
      <c r="A3" s="1" t="s">
        <v>1</v>
      </c>
      <c r="B3" s="3">
        <v>-64</v>
      </c>
      <c r="C3">
        <v>-57</v>
      </c>
      <c r="D3">
        <v>-31</v>
      </c>
      <c r="E3">
        <v>-44</v>
      </c>
      <c r="F3">
        <v>18</v>
      </c>
      <c r="H3" s="10">
        <f t="shared" ref="H3:L18" si="2">B3^2</f>
        <v>4096</v>
      </c>
      <c r="I3" s="10">
        <f t="shared" si="0"/>
        <v>3249</v>
      </c>
      <c r="J3" s="10">
        <f t="shared" si="0"/>
        <v>961</v>
      </c>
      <c r="K3" s="10">
        <f t="shared" si="0"/>
        <v>1936</v>
      </c>
      <c r="L3" s="10">
        <f t="shared" si="0"/>
        <v>324</v>
      </c>
      <c r="N3" s="11">
        <f t="shared" ref="N3:N18" si="3">B3/SQRT(SUM($H$2:$H$18))</f>
        <v>-0.2021796520723767</v>
      </c>
      <c r="O3" s="11">
        <f t="shared" ref="O3:O18" si="4">C3/SQRT(SUM($I$2:$I$18))</f>
        <v>-0.20934670938377223</v>
      </c>
      <c r="P3" s="11">
        <f t="shared" ref="P3:P18" si="5">D3/SQRT(SUM($J$2:$J$18))</f>
        <v>-0.12943547948019501</v>
      </c>
      <c r="Q3" s="11">
        <f t="shared" ref="Q3:Q18" si="6">E3/SQRT(SUM($K$2:$K$18))</f>
        <v>-0.16026618344351271</v>
      </c>
      <c r="R3" s="11">
        <f t="shared" ref="R3:R18" si="7">F3/SQRT(SUM($L$2:$L$18))</f>
        <v>0.11870396934757915</v>
      </c>
      <c r="S3" s="12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-4.0435930414475345E-2</v>
      </c>
      <c r="AA3">
        <f t="shared" si="8"/>
        <v>-4.1869341876754451E-2</v>
      </c>
      <c r="AB3">
        <f t="shared" si="8"/>
        <v>-2.5887095896039006E-2</v>
      </c>
      <c r="AC3">
        <f t="shared" si="8"/>
        <v>-3.2053236688702545E-2</v>
      </c>
      <c r="AD3">
        <f t="shared" si="8"/>
        <v>2.374079386951583E-2</v>
      </c>
      <c r="AF3">
        <f>AF2</f>
        <v>-6.318114127261773E-2</v>
      </c>
      <c r="AG3">
        <f>AG2</f>
        <v>-7.3454985748692012E-2</v>
      </c>
      <c r="AH3">
        <f>AH2</f>
        <v>-8.3506760954964537E-2</v>
      </c>
      <c r="AI3">
        <f>AI2</f>
        <v>-7.2848265201596693E-2</v>
      </c>
      <c r="AJ3">
        <f>AJ2</f>
        <v>0.13189329927508794</v>
      </c>
      <c r="AL3">
        <f t="shared" ref="AL3:AL18" si="9">SQRT((AF3-Z3)^2+(AG3-AA3)^2+(AH3-AB3)^2+(AI3-AC3)^2+(AJ3-AD3)^2)</f>
        <v>0.13489337305501387</v>
      </c>
      <c r="AM3">
        <f t="shared" ref="AM3:AM18" si="10">AL23</f>
        <v>7.5161714106214902E-2</v>
      </c>
      <c r="AO3">
        <f t="shared" ref="AO3:AO18" si="11">(AL3/(AL3+AM3))*100</f>
        <v>64.218093871478487</v>
      </c>
    </row>
    <row r="4" spans="1:41" x14ac:dyDescent="0.25">
      <c r="A4" s="1" t="s">
        <v>2</v>
      </c>
      <c r="B4" s="3">
        <v>-86</v>
      </c>
      <c r="C4">
        <v>-77</v>
      </c>
      <c r="D4">
        <v>-78</v>
      </c>
      <c r="E4">
        <v>-80</v>
      </c>
      <c r="F4">
        <v>31</v>
      </c>
      <c r="H4" s="10">
        <f t="shared" si="2"/>
        <v>7396</v>
      </c>
      <c r="I4" s="10">
        <f t="shared" si="0"/>
        <v>5929</v>
      </c>
      <c r="J4" s="10">
        <f t="shared" si="0"/>
        <v>6084</v>
      </c>
      <c r="K4" s="10">
        <f t="shared" si="0"/>
        <v>6400</v>
      </c>
      <c r="L4" s="10">
        <f t="shared" si="0"/>
        <v>961</v>
      </c>
      <c r="N4" s="11">
        <f t="shared" si="3"/>
        <v>-0.2716789074722562</v>
      </c>
      <c r="O4" s="11">
        <f t="shared" si="4"/>
        <v>-0.28280169513246423</v>
      </c>
      <c r="P4" s="11">
        <f t="shared" si="5"/>
        <v>-0.32567636772436165</v>
      </c>
      <c r="Q4" s="11">
        <f t="shared" si="6"/>
        <v>-0.29139306080638672</v>
      </c>
      <c r="R4" s="11">
        <f t="shared" si="7"/>
        <v>0.20443461387638631</v>
      </c>
      <c r="S4" s="12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-5.4335781494451244E-2</v>
      </c>
      <c r="AA4">
        <f t="shared" si="8"/>
        <v>-5.6560339026492851E-2</v>
      </c>
      <c r="AB4">
        <f t="shared" si="8"/>
        <v>-6.5135273544872335E-2</v>
      </c>
      <c r="AC4">
        <f t="shared" si="8"/>
        <v>-5.8278612161277346E-2</v>
      </c>
      <c r="AD4">
        <f t="shared" si="8"/>
        <v>4.0886922775277265E-2</v>
      </c>
      <c r="AF4">
        <f t="shared" ref="AF4:AJ18" si="12">AF3</f>
        <v>-6.318114127261773E-2</v>
      </c>
      <c r="AG4">
        <f t="shared" si="12"/>
        <v>-7.3454985748692012E-2</v>
      </c>
      <c r="AH4">
        <f t="shared" si="12"/>
        <v>-8.3506760954964537E-2</v>
      </c>
      <c r="AI4">
        <f t="shared" si="12"/>
        <v>-7.2848265201596693E-2</v>
      </c>
      <c r="AJ4">
        <f t="shared" si="12"/>
        <v>0.13189329927508794</v>
      </c>
      <c r="AL4">
        <f t="shared" si="9"/>
        <v>9.5893776547140305E-2</v>
      </c>
      <c r="AM4">
        <f t="shared" si="10"/>
        <v>0.1243470548531246</v>
      </c>
      <c r="AO4">
        <f t="shared" si="11"/>
        <v>43.54041706865123</v>
      </c>
    </row>
    <row r="5" spans="1:41" x14ac:dyDescent="0.25">
      <c r="A5" s="1" t="s">
        <v>3</v>
      </c>
      <c r="B5" s="3">
        <v>-81</v>
      </c>
      <c r="C5">
        <v>-70</v>
      </c>
      <c r="D5">
        <v>-61</v>
      </c>
      <c r="E5">
        <v>-74</v>
      </c>
      <c r="F5">
        <v>35</v>
      </c>
      <c r="H5" s="10">
        <f t="shared" si="2"/>
        <v>6561</v>
      </c>
      <c r="I5" s="10">
        <f t="shared" si="0"/>
        <v>4900</v>
      </c>
      <c r="J5" s="10">
        <f t="shared" si="0"/>
        <v>3721</v>
      </c>
      <c r="K5" s="10">
        <f t="shared" si="0"/>
        <v>5476</v>
      </c>
      <c r="L5" s="10">
        <f t="shared" si="0"/>
        <v>1225</v>
      </c>
      <c r="N5" s="11">
        <f t="shared" si="3"/>
        <v>-0.25588362215410176</v>
      </c>
      <c r="O5" s="11">
        <f t="shared" si="4"/>
        <v>-0.25709245012042203</v>
      </c>
      <c r="P5" s="11">
        <f t="shared" si="5"/>
        <v>-0.25469562091264181</v>
      </c>
      <c r="Q5" s="11">
        <f t="shared" si="6"/>
        <v>-0.26953858124590774</v>
      </c>
      <c r="R5" s="11">
        <f t="shared" si="7"/>
        <v>0.2308132737314039</v>
      </c>
      <c r="S5" s="12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-5.1176724430820358E-2</v>
      </c>
      <c r="AA5">
        <f t="shared" si="8"/>
        <v>-5.1418490024084412E-2</v>
      </c>
      <c r="AB5">
        <f t="shared" si="8"/>
        <v>-5.0939124182528363E-2</v>
      </c>
      <c r="AC5">
        <f t="shared" si="8"/>
        <v>-5.3907716249181552E-2</v>
      </c>
      <c r="AD5">
        <f t="shared" si="8"/>
        <v>4.6162654746280785E-2</v>
      </c>
      <c r="AF5">
        <f t="shared" si="12"/>
        <v>-6.318114127261773E-2</v>
      </c>
      <c r="AG5">
        <f t="shared" si="12"/>
        <v>-7.3454985748692012E-2</v>
      </c>
      <c r="AH5">
        <f t="shared" si="12"/>
        <v>-8.3506760954964537E-2</v>
      </c>
      <c r="AI5">
        <f t="shared" si="12"/>
        <v>-7.2848265201596693E-2</v>
      </c>
      <c r="AJ5">
        <f t="shared" si="12"/>
        <v>0.13189329927508794</v>
      </c>
      <c r="AL5">
        <f t="shared" si="9"/>
        <v>9.6947676291993412E-2</v>
      </c>
      <c r="AM5">
        <f t="shared" si="10"/>
        <v>0.11355503149017498</v>
      </c>
      <c r="AO5">
        <f t="shared" si="11"/>
        <v>46.055310790736449</v>
      </c>
    </row>
    <row r="6" spans="1:41" x14ac:dyDescent="0.25">
      <c r="A6" s="1" t="s">
        <v>4</v>
      </c>
      <c r="B6" s="3">
        <v>-76</v>
      </c>
      <c r="C6">
        <v>-68</v>
      </c>
      <c r="D6">
        <v>-60</v>
      </c>
      <c r="E6">
        <v>-71</v>
      </c>
      <c r="F6">
        <v>29</v>
      </c>
      <c r="H6" s="10">
        <f t="shared" si="2"/>
        <v>5776</v>
      </c>
      <c r="I6" s="10">
        <f t="shared" si="0"/>
        <v>4624</v>
      </c>
      <c r="J6" s="10">
        <f t="shared" si="0"/>
        <v>3600</v>
      </c>
      <c r="K6" s="10">
        <f t="shared" si="0"/>
        <v>5041</v>
      </c>
      <c r="L6" s="10">
        <f t="shared" si="0"/>
        <v>841</v>
      </c>
      <c r="N6" s="11">
        <f t="shared" si="3"/>
        <v>-0.24008833683594732</v>
      </c>
      <c r="O6" s="11">
        <f t="shared" si="4"/>
        <v>-0.24974695154555282</v>
      </c>
      <c r="P6" s="11">
        <f t="shared" si="5"/>
        <v>-0.25052028286489358</v>
      </c>
      <c r="Q6" s="11">
        <f t="shared" si="6"/>
        <v>-0.25861134146566822</v>
      </c>
      <c r="R6" s="11">
        <f t="shared" si="7"/>
        <v>0.19124528394887752</v>
      </c>
      <c r="S6" s="12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-4.8017667367189466E-2</v>
      </c>
      <c r="AA6">
        <f t="shared" si="8"/>
        <v>-4.9949390309110567E-2</v>
      </c>
      <c r="AB6">
        <f t="shared" si="8"/>
        <v>-5.0104056572978721E-2</v>
      </c>
      <c r="AC6">
        <f t="shared" si="8"/>
        <v>-5.1722268293133644E-2</v>
      </c>
      <c r="AD6">
        <f t="shared" si="8"/>
        <v>3.8249056789775505E-2</v>
      </c>
      <c r="AF6">
        <f t="shared" si="12"/>
        <v>-6.318114127261773E-2</v>
      </c>
      <c r="AG6">
        <f t="shared" si="12"/>
        <v>-7.3454985748692012E-2</v>
      </c>
      <c r="AH6">
        <f t="shared" si="12"/>
        <v>-8.3506760954964537E-2</v>
      </c>
      <c r="AI6">
        <f t="shared" si="12"/>
        <v>-7.2848265201596693E-2</v>
      </c>
      <c r="AJ6">
        <f t="shared" si="12"/>
        <v>0.13189329927508794</v>
      </c>
      <c r="AL6">
        <f t="shared" si="9"/>
        <v>0.1054217079822965</v>
      </c>
      <c r="AM6">
        <f t="shared" si="10"/>
        <v>0.10700111139329602</v>
      </c>
      <c r="AO6">
        <f t="shared" si="11"/>
        <v>49.628240643909614</v>
      </c>
    </row>
    <row r="7" spans="1:41" x14ac:dyDescent="0.25">
      <c r="A7" s="1" t="s">
        <v>5</v>
      </c>
      <c r="B7" s="3">
        <v>-83</v>
      </c>
      <c r="C7">
        <v>-64</v>
      </c>
      <c r="D7">
        <v>-59</v>
      </c>
      <c r="E7">
        <v>-71</v>
      </c>
      <c r="F7">
        <v>30</v>
      </c>
      <c r="H7" s="10">
        <f t="shared" si="2"/>
        <v>6889</v>
      </c>
      <c r="I7" s="10">
        <f t="shared" si="0"/>
        <v>4096</v>
      </c>
      <c r="J7" s="10">
        <f t="shared" si="0"/>
        <v>3481</v>
      </c>
      <c r="K7" s="10">
        <f t="shared" si="0"/>
        <v>5041</v>
      </c>
      <c r="L7" s="10">
        <f t="shared" si="0"/>
        <v>900</v>
      </c>
      <c r="N7" s="11">
        <f t="shared" si="3"/>
        <v>-0.26220173628136356</v>
      </c>
      <c r="O7" s="11">
        <f t="shared" si="4"/>
        <v>-0.23505595439581442</v>
      </c>
      <c r="P7" s="11">
        <f t="shared" si="5"/>
        <v>-0.24634494481714536</v>
      </c>
      <c r="Q7" s="11">
        <f t="shared" si="6"/>
        <v>-0.25861134146566822</v>
      </c>
      <c r="R7" s="11">
        <f t="shared" si="7"/>
        <v>0.1978399489126319</v>
      </c>
      <c r="S7" s="12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-5.2440347256272717E-2</v>
      </c>
      <c r="AA7">
        <f t="shared" si="8"/>
        <v>-4.701119087916289E-2</v>
      </c>
      <c r="AB7">
        <f t="shared" si="8"/>
        <v>-4.9268988963429072E-2</v>
      </c>
      <c r="AC7">
        <f t="shared" si="8"/>
        <v>-5.1722268293133644E-2</v>
      </c>
      <c r="AD7">
        <f t="shared" si="8"/>
        <v>3.9567989782526382E-2</v>
      </c>
      <c r="AF7">
        <f t="shared" si="12"/>
        <v>-6.318114127261773E-2</v>
      </c>
      <c r="AG7">
        <f t="shared" si="12"/>
        <v>-7.3454985748692012E-2</v>
      </c>
      <c r="AH7">
        <f t="shared" si="12"/>
        <v>-8.3506760954964537E-2</v>
      </c>
      <c r="AI7">
        <f t="shared" si="12"/>
        <v>-7.2848265201596693E-2</v>
      </c>
      <c r="AJ7">
        <f t="shared" si="12"/>
        <v>0.13189329927508794</v>
      </c>
      <c r="AL7">
        <f t="shared" si="9"/>
        <v>0.10467633205467856</v>
      </c>
      <c r="AM7">
        <f t="shared" si="10"/>
        <v>0.10783456873624089</v>
      </c>
      <c r="AO7">
        <f t="shared" si="11"/>
        <v>49.256923604904962</v>
      </c>
    </row>
    <row r="8" spans="1:41" x14ac:dyDescent="0.25">
      <c r="A8" s="1" t="s">
        <v>6</v>
      </c>
      <c r="B8" s="3">
        <v>-80</v>
      </c>
      <c r="C8">
        <v>-66</v>
      </c>
      <c r="D8">
        <v>-53</v>
      </c>
      <c r="E8">
        <v>-60</v>
      </c>
      <c r="F8">
        <v>35</v>
      </c>
      <c r="H8" s="10">
        <f t="shared" si="2"/>
        <v>6400</v>
      </c>
      <c r="I8" s="10">
        <f t="shared" si="0"/>
        <v>4356</v>
      </c>
      <c r="J8" s="10">
        <f t="shared" si="0"/>
        <v>2809</v>
      </c>
      <c r="K8" s="10">
        <f t="shared" si="0"/>
        <v>3600</v>
      </c>
      <c r="L8" s="10">
        <f t="shared" si="0"/>
        <v>1225</v>
      </c>
      <c r="N8" s="11">
        <f t="shared" si="3"/>
        <v>-0.25272456509047087</v>
      </c>
      <c r="O8" s="11">
        <f t="shared" si="4"/>
        <v>-0.24240145297068361</v>
      </c>
      <c r="P8" s="11">
        <f t="shared" si="5"/>
        <v>-0.221292916530656</v>
      </c>
      <c r="Q8" s="11">
        <f t="shared" si="6"/>
        <v>-0.21854479560479004</v>
      </c>
      <c r="R8" s="11">
        <f t="shared" si="7"/>
        <v>0.2308132737314039</v>
      </c>
      <c r="S8" s="12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-5.0544913018094176E-2</v>
      </c>
      <c r="AA8">
        <f t="shared" si="8"/>
        <v>-4.8480290594136721E-2</v>
      </c>
      <c r="AB8">
        <f t="shared" si="8"/>
        <v>-4.4258583306131201E-2</v>
      </c>
      <c r="AC8">
        <f t="shared" si="8"/>
        <v>-4.3708959120958013E-2</v>
      </c>
      <c r="AD8">
        <f t="shared" si="8"/>
        <v>4.6162654746280785E-2</v>
      </c>
      <c r="AF8">
        <f t="shared" si="12"/>
        <v>-6.318114127261773E-2</v>
      </c>
      <c r="AG8">
        <f t="shared" si="12"/>
        <v>-7.3454985748692012E-2</v>
      </c>
      <c r="AH8">
        <f t="shared" si="12"/>
        <v>-8.3506760954964537E-2</v>
      </c>
      <c r="AI8">
        <f t="shared" si="12"/>
        <v>-7.2848265201596693E-2</v>
      </c>
      <c r="AJ8">
        <f t="shared" si="12"/>
        <v>0.13189329927508794</v>
      </c>
      <c r="AL8">
        <f t="shared" si="9"/>
        <v>0.10258007448575775</v>
      </c>
      <c r="AM8">
        <f t="shared" si="10"/>
        <v>0.10442898450634432</v>
      </c>
      <c r="AO8">
        <f t="shared" si="11"/>
        <v>49.553422920332899</v>
      </c>
    </row>
    <row r="9" spans="1:41" x14ac:dyDescent="0.25">
      <c r="A9" s="1" t="s">
        <v>7</v>
      </c>
      <c r="B9" s="3">
        <v>-74</v>
      </c>
      <c r="C9">
        <v>-68</v>
      </c>
      <c r="D9">
        <v>-51</v>
      </c>
      <c r="E9">
        <v>-61</v>
      </c>
      <c r="F9">
        <v>26</v>
      </c>
      <c r="H9" s="10">
        <f t="shared" si="2"/>
        <v>5476</v>
      </c>
      <c r="I9" s="10">
        <f t="shared" si="0"/>
        <v>4624</v>
      </c>
      <c r="J9" s="10">
        <f t="shared" si="0"/>
        <v>2601</v>
      </c>
      <c r="K9" s="10">
        <f t="shared" si="0"/>
        <v>3721</v>
      </c>
      <c r="L9" s="10">
        <f t="shared" si="0"/>
        <v>676</v>
      </c>
      <c r="N9" s="11">
        <f t="shared" si="3"/>
        <v>-0.23377022270868555</v>
      </c>
      <c r="O9" s="11">
        <f t="shared" si="4"/>
        <v>-0.24974695154555282</v>
      </c>
      <c r="P9" s="11">
        <f t="shared" si="5"/>
        <v>-0.21294224043515955</v>
      </c>
      <c r="Q9" s="11">
        <f t="shared" si="6"/>
        <v>-0.22218720886486987</v>
      </c>
      <c r="R9" s="11">
        <f t="shared" si="7"/>
        <v>0.17146128905761432</v>
      </c>
      <c r="S9" s="12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-4.6754044541737115E-2</v>
      </c>
      <c r="AA9">
        <f t="shared" si="8"/>
        <v>-4.9949390309110567E-2</v>
      </c>
      <c r="AB9">
        <f t="shared" si="8"/>
        <v>-4.258844808703191E-2</v>
      </c>
      <c r="AC9">
        <f t="shared" si="8"/>
        <v>-4.4437441772973978E-2</v>
      </c>
      <c r="AD9">
        <f t="shared" si="8"/>
        <v>3.4292257811522862E-2</v>
      </c>
      <c r="AF9">
        <f t="shared" si="12"/>
        <v>-6.318114127261773E-2</v>
      </c>
      <c r="AG9">
        <f t="shared" si="12"/>
        <v>-7.3454985748692012E-2</v>
      </c>
      <c r="AH9">
        <f t="shared" si="12"/>
        <v>-8.3506760954964537E-2</v>
      </c>
      <c r="AI9">
        <f t="shared" si="12"/>
        <v>-7.2848265201596693E-2</v>
      </c>
      <c r="AJ9">
        <f t="shared" si="12"/>
        <v>0.13189329927508794</v>
      </c>
      <c r="AL9">
        <f t="shared" si="9"/>
        <v>0.11326874694547444</v>
      </c>
      <c r="AM9">
        <f t="shared" si="10"/>
        <v>9.8210505348780397E-2</v>
      </c>
      <c r="AO9">
        <f t="shared" si="11"/>
        <v>53.560217239595161</v>
      </c>
    </row>
    <row r="10" spans="1:41" x14ac:dyDescent="0.25">
      <c r="A10" s="1" t="s">
        <v>8</v>
      </c>
      <c r="B10" s="3">
        <v>-82</v>
      </c>
      <c r="C10">
        <v>-66</v>
      </c>
      <c r="D10">
        <v>-64</v>
      </c>
      <c r="E10">
        <v>-74</v>
      </c>
      <c r="F10">
        <v>34</v>
      </c>
      <c r="H10" s="10">
        <f t="shared" si="2"/>
        <v>6724</v>
      </c>
      <c r="I10" s="10">
        <f t="shared" si="0"/>
        <v>4356</v>
      </c>
      <c r="J10" s="10">
        <f t="shared" si="0"/>
        <v>4096</v>
      </c>
      <c r="K10" s="10">
        <f t="shared" si="0"/>
        <v>5476</v>
      </c>
      <c r="L10" s="10">
        <f t="shared" si="0"/>
        <v>1156</v>
      </c>
      <c r="N10" s="11">
        <f t="shared" si="3"/>
        <v>-0.25904267921773266</v>
      </c>
      <c r="O10" s="11">
        <f t="shared" si="4"/>
        <v>-0.24240145297068361</v>
      </c>
      <c r="P10" s="11">
        <f t="shared" si="5"/>
        <v>-0.26722163505588648</v>
      </c>
      <c r="Q10" s="11">
        <f t="shared" si="6"/>
        <v>-0.26953858124590774</v>
      </c>
      <c r="R10" s="11">
        <f t="shared" si="7"/>
        <v>0.22421860876764951</v>
      </c>
      <c r="S10" s="12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-5.1808535843546534E-2</v>
      </c>
      <c r="AA10">
        <f t="shared" si="8"/>
        <v>-4.8480290594136721E-2</v>
      </c>
      <c r="AB10">
        <f t="shared" si="8"/>
        <v>-5.3444327011177295E-2</v>
      </c>
      <c r="AC10">
        <f t="shared" si="8"/>
        <v>-5.3907716249181552E-2</v>
      </c>
      <c r="AD10">
        <f t="shared" si="8"/>
        <v>4.4843721753529908E-2</v>
      </c>
      <c r="AF10">
        <f t="shared" si="12"/>
        <v>-6.318114127261773E-2</v>
      </c>
      <c r="AG10">
        <f t="shared" si="12"/>
        <v>-7.3454985748692012E-2</v>
      </c>
      <c r="AH10">
        <f t="shared" si="12"/>
        <v>-8.3506760954964537E-2</v>
      </c>
      <c r="AI10">
        <f t="shared" si="12"/>
        <v>-7.2848265201596693E-2</v>
      </c>
      <c r="AJ10">
        <f t="shared" si="12"/>
        <v>0.13189329927508794</v>
      </c>
      <c r="AL10">
        <f t="shared" si="9"/>
        <v>9.7944856058056751E-2</v>
      </c>
      <c r="AM10">
        <f t="shared" si="10"/>
        <v>0.11317137581531793</v>
      </c>
      <c r="AO10">
        <f t="shared" si="11"/>
        <v>46.393806477563054</v>
      </c>
    </row>
    <row r="11" spans="1:41" x14ac:dyDescent="0.25">
      <c r="A11" s="1" t="s">
        <v>9</v>
      </c>
      <c r="B11" s="3">
        <v>-78</v>
      </c>
      <c r="C11">
        <v>-69</v>
      </c>
      <c r="D11">
        <v>-57</v>
      </c>
      <c r="E11">
        <v>-67</v>
      </c>
      <c r="F11">
        <v>26</v>
      </c>
      <c r="H11" s="10">
        <f t="shared" si="2"/>
        <v>6084</v>
      </c>
      <c r="I11" s="10">
        <f t="shared" si="0"/>
        <v>4761</v>
      </c>
      <c r="J11" s="10">
        <f t="shared" si="0"/>
        <v>3249</v>
      </c>
      <c r="K11" s="10">
        <f t="shared" si="0"/>
        <v>4489</v>
      </c>
      <c r="L11" s="10">
        <f t="shared" si="0"/>
        <v>676</v>
      </c>
      <c r="N11" s="11">
        <f t="shared" si="3"/>
        <v>-0.24640645096320909</v>
      </c>
      <c r="O11" s="11">
        <f t="shared" si="4"/>
        <v>-0.25341970083298743</v>
      </c>
      <c r="P11" s="11">
        <f t="shared" si="5"/>
        <v>-0.23799426872164889</v>
      </c>
      <c r="Q11" s="11">
        <f t="shared" si="6"/>
        <v>-0.24404168842534887</v>
      </c>
      <c r="R11" s="11">
        <f t="shared" si="7"/>
        <v>0.17146128905761432</v>
      </c>
      <c r="S11" s="12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-4.9281290192641825E-2</v>
      </c>
      <c r="AA11">
        <f t="shared" si="8"/>
        <v>-5.068394016659749E-2</v>
      </c>
      <c r="AB11">
        <f t="shared" si="8"/>
        <v>-4.7598853744329782E-2</v>
      </c>
      <c r="AC11">
        <f t="shared" si="8"/>
        <v>-4.8808337685069779E-2</v>
      </c>
      <c r="AD11">
        <f t="shared" si="8"/>
        <v>3.4292257811522862E-2</v>
      </c>
      <c r="AF11">
        <f t="shared" si="12"/>
        <v>-6.318114127261773E-2</v>
      </c>
      <c r="AG11">
        <f t="shared" si="12"/>
        <v>-7.3454985748692012E-2</v>
      </c>
      <c r="AH11">
        <f t="shared" si="12"/>
        <v>-8.3506760954964537E-2</v>
      </c>
      <c r="AI11">
        <f t="shared" si="12"/>
        <v>-7.2848265201596693E-2</v>
      </c>
      <c r="AJ11">
        <f t="shared" si="12"/>
        <v>0.13189329927508794</v>
      </c>
      <c r="AL11">
        <f t="shared" si="9"/>
        <v>0.11002265942508073</v>
      </c>
      <c r="AM11">
        <f t="shared" si="10"/>
        <v>0.10402581893466861</v>
      </c>
      <c r="AO11">
        <f t="shared" si="11"/>
        <v>51.400813623242229</v>
      </c>
    </row>
    <row r="12" spans="1:41" x14ac:dyDescent="0.25">
      <c r="A12" s="1" t="s">
        <v>10</v>
      </c>
      <c r="B12" s="3">
        <v>-74</v>
      </c>
      <c r="C12">
        <v>-65</v>
      </c>
      <c r="D12">
        <v>-55</v>
      </c>
      <c r="E12">
        <v>-63</v>
      </c>
      <c r="F12">
        <v>25</v>
      </c>
      <c r="H12" s="10">
        <f t="shared" si="2"/>
        <v>5476</v>
      </c>
      <c r="I12" s="10">
        <f t="shared" si="0"/>
        <v>4225</v>
      </c>
      <c r="J12" s="10">
        <f t="shared" si="0"/>
        <v>3025</v>
      </c>
      <c r="K12" s="10">
        <f t="shared" si="0"/>
        <v>3969</v>
      </c>
      <c r="L12" s="10">
        <f t="shared" si="0"/>
        <v>625</v>
      </c>
      <c r="N12" s="11">
        <f t="shared" si="3"/>
        <v>-0.23377022270868555</v>
      </c>
      <c r="O12" s="11">
        <f t="shared" si="4"/>
        <v>-0.23872870368324903</v>
      </c>
      <c r="P12" s="11">
        <f t="shared" si="5"/>
        <v>-0.22964359262615244</v>
      </c>
      <c r="Q12" s="11">
        <f t="shared" si="6"/>
        <v>-0.22947203538502955</v>
      </c>
      <c r="R12" s="11">
        <f t="shared" si="7"/>
        <v>0.16486662409385994</v>
      </c>
      <c r="S12" s="12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-4.6754044541737115E-2</v>
      </c>
      <c r="AA12">
        <f t="shared" si="8"/>
        <v>-4.7745740736649805E-2</v>
      </c>
      <c r="AB12">
        <f t="shared" si="8"/>
        <v>-4.5928718525230491E-2</v>
      </c>
      <c r="AC12">
        <f t="shared" si="8"/>
        <v>-4.5894407077005914E-2</v>
      </c>
      <c r="AD12">
        <f t="shared" si="8"/>
        <v>3.2973324818771986E-2</v>
      </c>
      <c r="AF12">
        <f t="shared" si="12"/>
        <v>-6.318114127261773E-2</v>
      </c>
      <c r="AG12">
        <f t="shared" si="12"/>
        <v>-7.3454985748692012E-2</v>
      </c>
      <c r="AH12">
        <f t="shared" si="12"/>
        <v>-8.3506760954964537E-2</v>
      </c>
      <c r="AI12">
        <f t="shared" si="12"/>
        <v>-7.2848265201596693E-2</v>
      </c>
      <c r="AJ12">
        <f t="shared" si="12"/>
        <v>0.13189329927508794</v>
      </c>
      <c r="AL12">
        <f t="shared" si="9"/>
        <v>0.11337811020291609</v>
      </c>
      <c r="AM12">
        <f t="shared" si="10"/>
        <v>9.8836128897413542E-2</v>
      </c>
      <c r="AO12">
        <f t="shared" si="11"/>
        <v>53.426250134569777</v>
      </c>
    </row>
    <row r="13" spans="1:41" x14ac:dyDescent="0.25">
      <c r="A13" s="1" t="s">
        <v>11</v>
      </c>
      <c r="B13" s="3">
        <v>-81</v>
      </c>
      <c r="C13">
        <v>-66</v>
      </c>
      <c r="D13">
        <v>-48</v>
      </c>
      <c r="E13">
        <v>-69</v>
      </c>
      <c r="F13">
        <v>32</v>
      </c>
      <c r="H13" s="10">
        <f t="shared" si="2"/>
        <v>6561</v>
      </c>
      <c r="I13" s="10">
        <f t="shared" si="0"/>
        <v>4356</v>
      </c>
      <c r="J13" s="10">
        <f t="shared" si="0"/>
        <v>2304</v>
      </c>
      <c r="K13" s="10">
        <f t="shared" si="0"/>
        <v>4761</v>
      </c>
      <c r="L13" s="10">
        <f t="shared" si="0"/>
        <v>1024</v>
      </c>
      <c r="N13" s="11">
        <f t="shared" si="3"/>
        <v>-0.25588362215410176</v>
      </c>
      <c r="O13" s="11">
        <f t="shared" si="4"/>
        <v>-0.24240145297068361</v>
      </c>
      <c r="P13" s="11">
        <f t="shared" si="5"/>
        <v>-0.20041622629191486</v>
      </c>
      <c r="Q13" s="11">
        <f t="shared" si="6"/>
        <v>-0.25132651494550856</v>
      </c>
      <c r="R13" s="11">
        <f t="shared" si="7"/>
        <v>0.21102927884014072</v>
      </c>
      <c r="S13" s="12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-5.1176724430820358E-2</v>
      </c>
      <c r="AA13">
        <f t="shared" si="8"/>
        <v>-4.8480290594136721E-2</v>
      </c>
      <c r="AB13">
        <f t="shared" si="8"/>
        <v>-4.0083245258382971E-2</v>
      </c>
      <c r="AC13">
        <f t="shared" si="8"/>
        <v>-5.0265302989101715E-2</v>
      </c>
      <c r="AD13">
        <f t="shared" si="8"/>
        <v>4.2205855768028148E-2</v>
      </c>
      <c r="AF13">
        <f t="shared" si="12"/>
        <v>-6.318114127261773E-2</v>
      </c>
      <c r="AG13">
        <f t="shared" si="12"/>
        <v>-7.3454985748692012E-2</v>
      </c>
      <c r="AH13">
        <f t="shared" si="12"/>
        <v>-8.3506760954964537E-2</v>
      </c>
      <c r="AI13">
        <f t="shared" si="12"/>
        <v>-7.2848265201596693E-2</v>
      </c>
      <c r="AJ13">
        <f t="shared" si="12"/>
        <v>0.13189329927508794</v>
      </c>
      <c r="AL13">
        <f t="shared" si="9"/>
        <v>0.10586439837050451</v>
      </c>
      <c r="AM13">
        <f t="shared" si="10"/>
        <v>0.1043263974059372</v>
      </c>
      <c r="AO13">
        <f t="shared" si="11"/>
        <v>50.36585830480491</v>
      </c>
    </row>
    <row r="14" spans="1:41" x14ac:dyDescent="0.25">
      <c r="A14" s="1" t="s">
        <v>12</v>
      </c>
      <c r="B14" s="3">
        <v>-84</v>
      </c>
      <c r="C14">
        <v>-61</v>
      </c>
      <c r="D14">
        <v>-62</v>
      </c>
      <c r="E14">
        <v>-70</v>
      </c>
      <c r="F14">
        <v>34</v>
      </c>
      <c r="H14" s="10">
        <f t="shared" si="2"/>
        <v>7056</v>
      </c>
      <c r="I14" s="10">
        <f t="shared" si="0"/>
        <v>3721</v>
      </c>
      <c r="J14" s="10">
        <f t="shared" si="0"/>
        <v>3844</v>
      </c>
      <c r="K14" s="10">
        <f t="shared" si="0"/>
        <v>4900</v>
      </c>
      <c r="L14" s="10">
        <f t="shared" si="0"/>
        <v>1156</v>
      </c>
      <c r="N14" s="11">
        <f t="shared" si="3"/>
        <v>-0.26536079334499441</v>
      </c>
      <c r="O14" s="11">
        <f t="shared" si="4"/>
        <v>-0.22403770653351063</v>
      </c>
      <c r="P14" s="11">
        <f t="shared" si="5"/>
        <v>-0.25887095896039003</v>
      </c>
      <c r="Q14" s="11">
        <f t="shared" si="6"/>
        <v>-0.25496892820558836</v>
      </c>
      <c r="R14" s="11">
        <f t="shared" si="7"/>
        <v>0.22421860876764951</v>
      </c>
      <c r="S14" s="12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-5.3072158668998885E-2</v>
      </c>
      <c r="AA14">
        <f t="shared" si="8"/>
        <v>-4.4807541306702128E-2</v>
      </c>
      <c r="AB14">
        <f t="shared" si="8"/>
        <v>-5.1774191792078011E-2</v>
      </c>
      <c r="AC14">
        <f t="shared" si="8"/>
        <v>-5.0993785641117673E-2</v>
      </c>
      <c r="AD14">
        <f t="shared" si="8"/>
        <v>4.4843721753529908E-2</v>
      </c>
      <c r="AF14">
        <f t="shared" si="12"/>
        <v>-6.318114127261773E-2</v>
      </c>
      <c r="AG14">
        <f t="shared" si="12"/>
        <v>-7.3454985748692012E-2</v>
      </c>
      <c r="AH14">
        <f t="shared" si="12"/>
        <v>-8.3506760954964537E-2</v>
      </c>
      <c r="AI14">
        <f t="shared" si="12"/>
        <v>-7.2848265201596693E-2</v>
      </c>
      <c r="AJ14">
        <f t="shared" si="12"/>
        <v>0.13189329927508794</v>
      </c>
      <c r="AL14">
        <f t="shared" si="9"/>
        <v>9.9925325976729637E-2</v>
      </c>
      <c r="AM14">
        <f t="shared" si="10"/>
        <v>0.11007389460804211</v>
      </c>
      <c r="AO14">
        <f t="shared" si="11"/>
        <v>47.583665167172434</v>
      </c>
    </row>
    <row r="15" spans="1:41" x14ac:dyDescent="0.25">
      <c r="A15" s="1" t="s">
        <v>13</v>
      </c>
      <c r="B15" s="3">
        <v>-70</v>
      </c>
      <c r="C15">
        <v>-62</v>
      </c>
      <c r="D15">
        <v>-44</v>
      </c>
      <c r="E15">
        <v>-60</v>
      </c>
      <c r="F15">
        <v>24</v>
      </c>
      <c r="H15" s="10">
        <f t="shared" si="2"/>
        <v>4900</v>
      </c>
      <c r="I15" s="10">
        <f t="shared" si="0"/>
        <v>3844</v>
      </c>
      <c r="J15" s="10">
        <f t="shared" si="0"/>
        <v>1936</v>
      </c>
      <c r="K15" s="10">
        <f t="shared" si="0"/>
        <v>3600</v>
      </c>
      <c r="L15" s="10">
        <f t="shared" si="0"/>
        <v>576</v>
      </c>
      <c r="N15" s="11">
        <f t="shared" si="3"/>
        <v>-0.22113399445416201</v>
      </c>
      <c r="O15" s="11">
        <f t="shared" si="4"/>
        <v>-0.22771045582094521</v>
      </c>
      <c r="P15" s="11">
        <f t="shared" si="5"/>
        <v>-0.18371487410092197</v>
      </c>
      <c r="Q15" s="11">
        <f t="shared" si="6"/>
        <v>-0.21854479560479004</v>
      </c>
      <c r="R15" s="11">
        <f t="shared" si="7"/>
        <v>0.15827195913010553</v>
      </c>
      <c r="S15" s="12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-4.4226798890832406E-2</v>
      </c>
      <c r="AA15">
        <f t="shared" si="8"/>
        <v>-4.5542091164189044E-2</v>
      </c>
      <c r="AB15">
        <f t="shared" si="8"/>
        <v>-3.6742974820184397E-2</v>
      </c>
      <c r="AC15">
        <f t="shared" si="8"/>
        <v>-4.3708959120958013E-2</v>
      </c>
      <c r="AD15">
        <f t="shared" si="8"/>
        <v>3.165439182602111E-2</v>
      </c>
      <c r="AF15">
        <f t="shared" si="12"/>
        <v>-6.318114127261773E-2</v>
      </c>
      <c r="AG15">
        <f t="shared" si="12"/>
        <v>-7.3454985748692012E-2</v>
      </c>
      <c r="AH15">
        <f t="shared" si="12"/>
        <v>-8.3506760954964537E-2</v>
      </c>
      <c r="AI15">
        <f t="shared" si="12"/>
        <v>-7.2848265201596693E-2</v>
      </c>
      <c r="AJ15">
        <f t="shared" si="12"/>
        <v>0.13189329927508794</v>
      </c>
      <c r="AL15">
        <f t="shared" si="9"/>
        <v>0.11925680776506935</v>
      </c>
      <c r="AM15">
        <f t="shared" si="10"/>
        <v>9.1063777846556504E-2</v>
      </c>
      <c r="AO15">
        <f t="shared" si="11"/>
        <v>56.702394308318816</v>
      </c>
    </row>
    <row r="16" spans="1:41" x14ac:dyDescent="0.25">
      <c r="A16" s="1" t="s">
        <v>14</v>
      </c>
      <c r="B16" s="3">
        <v>-72</v>
      </c>
      <c r="C16">
        <v>-62</v>
      </c>
      <c r="D16">
        <v>-57</v>
      </c>
      <c r="E16">
        <v>-60</v>
      </c>
      <c r="F16">
        <v>27</v>
      </c>
      <c r="H16" s="10">
        <f t="shared" si="2"/>
        <v>5184</v>
      </c>
      <c r="I16" s="10">
        <f t="shared" si="0"/>
        <v>3844</v>
      </c>
      <c r="J16" s="10">
        <f t="shared" si="0"/>
        <v>3249</v>
      </c>
      <c r="K16" s="10">
        <f t="shared" si="0"/>
        <v>3600</v>
      </c>
      <c r="L16" s="10">
        <f t="shared" si="0"/>
        <v>729</v>
      </c>
      <c r="N16" s="11">
        <f t="shared" si="3"/>
        <v>-0.22745210858142378</v>
      </c>
      <c r="O16" s="11">
        <f t="shared" si="4"/>
        <v>-0.22771045582094521</v>
      </c>
      <c r="P16" s="11">
        <f t="shared" si="5"/>
        <v>-0.23799426872164889</v>
      </c>
      <c r="Q16" s="11">
        <f t="shared" si="6"/>
        <v>-0.21854479560479004</v>
      </c>
      <c r="R16" s="11">
        <f t="shared" si="7"/>
        <v>0.17805595402136873</v>
      </c>
      <c r="S16" s="12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-4.5490421716284757E-2</v>
      </c>
      <c r="AA16">
        <f t="shared" si="8"/>
        <v>-4.5542091164189044E-2</v>
      </c>
      <c r="AB16">
        <f t="shared" si="8"/>
        <v>-4.7598853744329782E-2</v>
      </c>
      <c r="AC16">
        <f t="shared" si="8"/>
        <v>-4.3708959120958013E-2</v>
      </c>
      <c r="AD16">
        <f t="shared" si="8"/>
        <v>3.5611190804273746E-2</v>
      </c>
      <c r="AF16">
        <f t="shared" si="12"/>
        <v>-6.318114127261773E-2</v>
      </c>
      <c r="AG16">
        <f t="shared" si="12"/>
        <v>-7.3454985748692012E-2</v>
      </c>
      <c r="AH16">
        <f t="shared" si="12"/>
        <v>-8.3506760954964537E-2</v>
      </c>
      <c r="AI16">
        <f t="shared" si="12"/>
        <v>-7.2848265201596693E-2</v>
      </c>
      <c r="AJ16">
        <f t="shared" si="12"/>
        <v>0.13189329927508794</v>
      </c>
      <c r="AL16">
        <f t="shared" si="9"/>
        <v>0.11180703293264127</v>
      </c>
      <c r="AM16">
        <f t="shared" si="10"/>
        <v>9.7917012981620338E-2</v>
      </c>
      <c r="AO16">
        <f t="shared" si="11"/>
        <v>53.311499139373694</v>
      </c>
    </row>
    <row r="17" spans="1:41" x14ac:dyDescent="0.25">
      <c r="A17" s="13" t="s">
        <v>84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10">
        <f t="shared" si="2"/>
        <v>10000</v>
      </c>
      <c r="I17" s="10">
        <f t="shared" si="0"/>
        <v>10000</v>
      </c>
      <c r="J17" s="10">
        <f t="shared" si="0"/>
        <v>10000</v>
      </c>
      <c r="K17" s="10">
        <f t="shared" si="0"/>
        <v>10000</v>
      </c>
      <c r="L17" s="10">
        <f t="shared" si="0"/>
        <v>10000</v>
      </c>
      <c r="N17" s="11">
        <f t="shared" si="3"/>
        <v>-0.31590570636308862</v>
      </c>
      <c r="O17" s="11">
        <f t="shared" si="4"/>
        <v>-0.36727492874346002</v>
      </c>
      <c r="P17" s="11">
        <f t="shared" si="5"/>
        <v>-0.41753380477482266</v>
      </c>
      <c r="Q17" s="11">
        <f t="shared" si="6"/>
        <v>-0.36424132600798342</v>
      </c>
      <c r="R17" s="11">
        <f t="shared" si="7"/>
        <v>0.65946649637543975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-6.318114127261773E-2</v>
      </c>
      <c r="AA17">
        <f t="shared" si="8"/>
        <v>-7.3454985748692012E-2</v>
      </c>
      <c r="AB17">
        <f t="shared" si="8"/>
        <v>-8.3506760954964537E-2</v>
      </c>
      <c r="AC17">
        <f t="shared" si="8"/>
        <v>-7.2848265201596693E-2</v>
      </c>
      <c r="AD17">
        <f t="shared" si="8"/>
        <v>0.13189329927508794</v>
      </c>
      <c r="AF17">
        <f t="shared" si="12"/>
        <v>-6.318114127261773E-2</v>
      </c>
      <c r="AG17">
        <f t="shared" si="12"/>
        <v>-7.3454985748692012E-2</v>
      </c>
      <c r="AH17">
        <f t="shared" si="12"/>
        <v>-8.3506760954964537E-2</v>
      </c>
      <c r="AI17">
        <f t="shared" si="12"/>
        <v>-7.2848265201596693E-2</v>
      </c>
      <c r="AJ17">
        <f t="shared" si="12"/>
        <v>0.13189329927508794</v>
      </c>
      <c r="AL17">
        <f t="shared" si="9"/>
        <v>0</v>
      </c>
      <c r="AM17">
        <f t="shared" si="10"/>
        <v>0.1976450930470845</v>
      </c>
      <c r="AO17">
        <f t="shared" si="11"/>
        <v>0</v>
      </c>
    </row>
    <row r="18" spans="1:41" x14ac:dyDescent="0.25">
      <c r="A18" s="13" t="s">
        <v>85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10">
        <f t="shared" si="2"/>
        <v>0</v>
      </c>
      <c r="I18" s="10">
        <f t="shared" si="2"/>
        <v>0</v>
      </c>
      <c r="J18" s="10">
        <f t="shared" si="2"/>
        <v>0</v>
      </c>
      <c r="K18" s="10">
        <f t="shared" si="2"/>
        <v>0</v>
      </c>
      <c r="L18" s="10">
        <f t="shared" si="2"/>
        <v>0</v>
      </c>
      <c r="N18" s="11">
        <f t="shared" si="3"/>
        <v>0</v>
      </c>
      <c r="O18" s="11">
        <f t="shared" si="4"/>
        <v>0</v>
      </c>
      <c r="P18" s="11">
        <f t="shared" si="5"/>
        <v>0</v>
      </c>
      <c r="Q18" s="11">
        <f t="shared" si="6"/>
        <v>0</v>
      </c>
      <c r="R18" s="11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-6.318114127261773E-2</v>
      </c>
      <c r="AG18">
        <f t="shared" si="12"/>
        <v>-7.3454985748692012E-2</v>
      </c>
      <c r="AH18">
        <f t="shared" si="12"/>
        <v>-8.3506760954964537E-2</v>
      </c>
      <c r="AI18">
        <f t="shared" si="12"/>
        <v>-7.2848265201596693E-2</v>
      </c>
      <c r="AJ18">
        <f t="shared" si="12"/>
        <v>0.13189329927508794</v>
      </c>
      <c r="AL18">
        <f t="shared" si="9"/>
        <v>0.1976450930470845</v>
      </c>
      <c r="AM18">
        <f t="shared" si="10"/>
        <v>0</v>
      </c>
      <c r="AO18">
        <f t="shared" si="11"/>
        <v>100</v>
      </c>
    </row>
    <row r="21" spans="1:41" x14ac:dyDescent="0.25">
      <c r="AL21" t="s">
        <v>83</v>
      </c>
    </row>
    <row r="22" spans="1:41" x14ac:dyDescent="0.25">
      <c r="Z22" s="5">
        <f>Z2</f>
        <v>-4.7385855954463291E-2</v>
      </c>
      <c r="AA22" s="5">
        <f t="shared" ref="AA22:AD22" si="13">AA2</f>
        <v>-4.1869341876754451E-2</v>
      </c>
      <c r="AB22" s="5">
        <f t="shared" si="13"/>
        <v>-4.091831286793262E-2</v>
      </c>
      <c r="AC22" s="5">
        <f t="shared" si="13"/>
        <v>-4.2251993816926077E-2</v>
      </c>
      <c r="AD22" s="5">
        <f t="shared" si="13"/>
        <v>3.9567989782526382E-2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9.4992769507070265E-2</v>
      </c>
    </row>
    <row r="23" spans="1:41" x14ac:dyDescent="0.25">
      <c r="Z23" s="5">
        <f t="shared" ref="Z23:AD38" si="14">Z3</f>
        <v>-4.0435930414475345E-2</v>
      </c>
      <c r="AA23" s="5">
        <f t="shared" si="14"/>
        <v>-4.1869341876754451E-2</v>
      </c>
      <c r="AB23" s="5">
        <f t="shared" si="14"/>
        <v>-2.5887095896039006E-2</v>
      </c>
      <c r="AC23" s="5">
        <f t="shared" si="14"/>
        <v>-3.2053236688702545E-2</v>
      </c>
      <c r="AD23" s="5">
        <f t="shared" si="14"/>
        <v>2.374079386951583E-2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7.5161714106214902E-2</v>
      </c>
    </row>
    <row r="24" spans="1:41" x14ac:dyDescent="0.25">
      <c r="Z24" s="5">
        <f t="shared" si="14"/>
        <v>-5.4335781494451244E-2</v>
      </c>
      <c r="AA24" s="5">
        <f t="shared" si="14"/>
        <v>-5.6560339026492851E-2</v>
      </c>
      <c r="AB24" s="5">
        <f t="shared" si="14"/>
        <v>-6.5135273544872335E-2</v>
      </c>
      <c r="AC24" s="5">
        <f t="shared" si="14"/>
        <v>-5.8278612161277346E-2</v>
      </c>
      <c r="AD24" s="5">
        <f t="shared" si="14"/>
        <v>4.0886922775277265E-2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0.1243470548531246</v>
      </c>
    </row>
    <row r="25" spans="1:41" x14ac:dyDescent="0.25">
      <c r="Z25" s="5">
        <f t="shared" si="14"/>
        <v>-5.1176724430820358E-2</v>
      </c>
      <c r="AA25" s="5">
        <f t="shared" si="14"/>
        <v>-5.1418490024084412E-2</v>
      </c>
      <c r="AB25" s="5">
        <f t="shared" si="14"/>
        <v>-5.0939124182528363E-2</v>
      </c>
      <c r="AC25" s="5">
        <f t="shared" si="14"/>
        <v>-5.3907716249181552E-2</v>
      </c>
      <c r="AD25" s="5">
        <f t="shared" si="14"/>
        <v>4.6162654746280785E-2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0.11355503149017498</v>
      </c>
    </row>
    <row r="26" spans="1:41" x14ac:dyDescent="0.25">
      <c r="Z26" s="5">
        <f t="shared" si="14"/>
        <v>-4.8017667367189466E-2</v>
      </c>
      <c r="AA26" s="5">
        <f t="shared" si="14"/>
        <v>-4.9949390309110567E-2</v>
      </c>
      <c r="AB26" s="5">
        <f t="shared" si="14"/>
        <v>-5.0104056572978721E-2</v>
      </c>
      <c r="AC26" s="5">
        <f t="shared" si="14"/>
        <v>-5.1722268293133644E-2</v>
      </c>
      <c r="AD26" s="5">
        <f t="shared" si="14"/>
        <v>3.8249056789775505E-2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0.10700111139329602</v>
      </c>
    </row>
    <row r="27" spans="1:41" x14ac:dyDescent="0.25">
      <c r="Z27" s="5">
        <f t="shared" si="14"/>
        <v>-5.2440347256272717E-2</v>
      </c>
      <c r="AA27" s="5">
        <f t="shared" si="14"/>
        <v>-4.701119087916289E-2</v>
      </c>
      <c r="AB27" s="5">
        <f t="shared" si="14"/>
        <v>-4.9268988963429072E-2</v>
      </c>
      <c r="AC27" s="5">
        <f t="shared" si="14"/>
        <v>-5.1722268293133644E-2</v>
      </c>
      <c r="AD27" s="5">
        <f t="shared" si="14"/>
        <v>3.9567989782526382E-2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0.10783456873624089</v>
      </c>
    </row>
    <row r="28" spans="1:41" x14ac:dyDescent="0.25">
      <c r="Z28" s="5">
        <f t="shared" si="14"/>
        <v>-5.0544913018094176E-2</v>
      </c>
      <c r="AA28" s="5">
        <f t="shared" si="14"/>
        <v>-4.8480290594136721E-2</v>
      </c>
      <c r="AB28" s="5">
        <f t="shared" si="14"/>
        <v>-4.4258583306131201E-2</v>
      </c>
      <c r="AC28" s="5">
        <f t="shared" si="14"/>
        <v>-4.3708959120958013E-2</v>
      </c>
      <c r="AD28" s="5">
        <f t="shared" si="14"/>
        <v>4.6162654746280785E-2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0.10442898450634432</v>
      </c>
    </row>
    <row r="29" spans="1:41" x14ac:dyDescent="0.25">
      <c r="Z29" s="5">
        <f t="shared" si="14"/>
        <v>-4.6754044541737115E-2</v>
      </c>
      <c r="AA29" s="5">
        <f t="shared" si="14"/>
        <v>-4.9949390309110567E-2</v>
      </c>
      <c r="AB29" s="5">
        <f t="shared" si="14"/>
        <v>-4.258844808703191E-2</v>
      </c>
      <c r="AC29" s="5">
        <f t="shared" si="14"/>
        <v>-4.4437441772973978E-2</v>
      </c>
      <c r="AD29" s="5">
        <f t="shared" si="14"/>
        <v>3.4292257811522862E-2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9.8210505348780397E-2</v>
      </c>
    </row>
    <row r="30" spans="1:41" x14ac:dyDescent="0.25">
      <c r="Z30" s="5">
        <f t="shared" si="14"/>
        <v>-5.1808535843546534E-2</v>
      </c>
      <c r="AA30" s="5">
        <f t="shared" si="14"/>
        <v>-4.8480290594136721E-2</v>
      </c>
      <c r="AB30" s="5">
        <f t="shared" si="14"/>
        <v>-5.3444327011177295E-2</v>
      </c>
      <c r="AC30" s="5">
        <f t="shared" si="14"/>
        <v>-5.3907716249181552E-2</v>
      </c>
      <c r="AD30" s="5">
        <f t="shared" si="14"/>
        <v>4.4843721753529908E-2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0.11317137581531793</v>
      </c>
    </row>
    <row r="31" spans="1:41" x14ac:dyDescent="0.25">
      <c r="Z31" s="5">
        <f t="shared" si="14"/>
        <v>-4.9281290192641825E-2</v>
      </c>
      <c r="AA31" s="5">
        <f t="shared" si="14"/>
        <v>-5.068394016659749E-2</v>
      </c>
      <c r="AB31" s="5">
        <f t="shared" si="14"/>
        <v>-4.7598853744329782E-2</v>
      </c>
      <c r="AC31" s="5">
        <f t="shared" si="14"/>
        <v>-4.8808337685069779E-2</v>
      </c>
      <c r="AD31" s="5">
        <f t="shared" si="14"/>
        <v>3.4292257811522862E-2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0.10402581893466861</v>
      </c>
    </row>
    <row r="32" spans="1:41" x14ac:dyDescent="0.25">
      <c r="Z32" s="5">
        <f t="shared" si="14"/>
        <v>-4.6754044541737115E-2</v>
      </c>
      <c r="AA32" s="5">
        <f t="shared" si="14"/>
        <v>-4.7745740736649805E-2</v>
      </c>
      <c r="AB32" s="5">
        <f t="shared" si="14"/>
        <v>-4.5928718525230491E-2</v>
      </c>
      <c r="AC32" s="5">
        <f t="shared" si="14"/>
        <v>-4.5894407077005914E-2</v>
      </c>
      <c r="AD32" s="5">
        <f t="shared" si="14"/>
        <v>3.2973324818771986E-2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9.8836128897413542E-2</v>
      </c>
    </row>
    <row r="33" spans="26:38" x14ac:dyDescent="0.25">
      <c r="Z33" s="5">
        <f t="shared" si="14"/>
        <v>-5.1176724430820358E-2</v>
      </c>
      <c r="AA33" s="5">
        <f t="shared" si="14"/>
        <v>-4.8480290594136721E-2</v>
      </c>
      <c r="AB33" s="5">
        <f t="shared" si="14"/>
        <v>-4.0083245258382971E-2</v>
      </c>
      <c r="AC33" s="5">
        <f t="shared" si="14"/>
        <v>-5.0265302989101715E-2</v>
      </c>
      <c r="AD33" s="5">
        <f t="shared" si="14"/>
        <v>4.2205855768028148E-2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0.1043263974059372</v>
      </c>
    </row>
    <row r="34" spans="26:38" x14ac:dyDescent="0.25">
      <c r="Z34" s="5">
        <f t="shared" si="14"/>
        <v>-5.3072158668998885E-2</v>
      </c>
      <c r="AA34" s="5">
        <f t="shared" si="14"/>
        <v>-4.4807541306702128E-2</v>
      </c>
      <c r="AB34" s="5">
        <f t="shared" si="14"/>
        <v>-5.1774191792078011E-2</v>
      </c>
      <c r="AC34" s="5">
        <f t="shared" si="14"/>
        <v>-5.0993785641117673E-2</v>
      </c>
      <c r="AD34" s="5">
        <f t="shared" si="14"/>
        <v>4.4843721753529908E-2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0.11007389460804211</v>
      </c>
    </row>
    <row r="35" spans="26:38" x14ac:dyDescent="0.25">
      <c r="Z35" s="5">
        <f t="shared" si="14"/>
        <v>-4.4226798890832406E-2</v>
      </c>
      <c r="AA35" s="5">
        <f t="shared" si="14"/>
        <v>-4.5542091164189044E-2</v>
      </c>
      <c r="AB35" s="5">
        <f t="shared" si="14"/>
        <v>-3.6742974820184397E-2</v>
      </c>
      <c r="AC35" s="5">
        <f t="shared" si="14"/>
        <v>-4.3708959120958013E-2</v>
      </c>
      <c r="AD35" s="5">
        <f t="shared" si="14"/>
        <v>3.165439182602111E-2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9.1063777846556504E-2</v>
      </c>
    </row>
    <row r="36" spans="26:38" x14ac:dyDescent="0.25">
      <c r="Z36" s="5">
        <f t="shared" si="14"/>
        <v>-4.5490421716284757E-2</v>
      </c>
      <c r="AA36" s="5">
        <f t="shared" si="14"/>
        <v>-4.5542091164189044E-2</v>
      </c>
      <c r="AB36" s="5">
        <f t="shared" si="14"/>
        <v>-4.7598853744329782E-2</v>
      </c>
      <c r="AC36" s="5">
        <f t="shared" si="14"/>
        <v>-4.3708959120958013E-2</v>
      </c>
      <c r="AD36" s="5">
        <f t="shared" si="14"/>
        <v>3.5611190804273746E-2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9.7917012981620338E-2</v>
      </c>
    </row>
    <row r="37" spans="26:38" x14ac:dyDescent="0.25">
      <c r="Z37" s="5">
        <f t="shared" si="14"/>
        <v>-6.318114127261773E-2</v>
      </c>
      <c r="AA37" s="5">
        <f t="shared" si="14"/>
        <v>-7.3454985748692012E-2</v>
      </c>
      <c r="AB37" s="5">
        <f t="shared" si="14"/>
        <v>-8.3506760954964537E-2</v>
      </c>
      <c r="AC37" s="5">
        <f t="shared" si="14"/>
        <v>-7.2848265201596693E-2</v>
      </c>
      <c r="AD37" s="5">
        <f t="shared" si="14"/>
        <v>0.13189329927508794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0.1976450930470845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104"/>
    </sheetView>
  </sheetViews>
  <sheetFormatPr defaultRowHeight="15" x14ac:dyDescent="0.25"/>
  <cols>
    <col min="1" max="1" width="16.7109375" customWidth="1"/>
  </cols>
  <sheetData>
    <row r="1" spans="1:41" x14ac:dyDescent="0.25">
      <c r="A1" s="8"/>
      <c r="G1" s="5"/>
      <c r="H1" s="9" t="s">
        <v>77</v>
      </c>
      <c r="I1" s="5" t="s">
        <v>78</v>
      </c>
      <c r="J1" s="5" t="s">
        <v>79</v>
      </c>
      <c r="K1" s="5" t="s">
        <v>80</v>
      </c>
      <c r="L1" s="5" t="s">
        <v>81</v>
      </c>
      <c r="AL1" t="s">
        <v>82</v>
      </c>
      <c r="AM1" t="s">
        <v>83</v>
      </c>
    </row>
    <row r="2" spans="1:41" x14ac:dyDescent="0.25">
      <c r="A2" s="1" t="s">
        <v>0</v>
      </c>
      <c r="B2" s="3">
        <v>-71</v>
      </c>
      <c r="C2">
        <v>-54</v>
      </c>
      <c r="D2">
        <v>-49</v>
      </c>
      <c r="E2">
        <v>-37</v>
      </c>
      <c r="F2">
        <v>21</v>
      </c>
      <c r="H2" s="10">
        <f>B2^2</f>
        <v>5041</v>
      </c>
      <c r="I2" s="10">
        <f t="shared" ref="I2:L17" si="0">C2^2</f>
        <v>2916</v>
      </c>
      <c r="J2" s="10">
        <f t="shared" si="0"/>
        <v>2401</v>
      </c>
      <c r="K2" s="10">
        <f t="shared" si="0"/>
        <v>1369</v>
      </c>
      <c r="L2" s="10">
        <f t="shared" si="0"/>
        <v>441</v>
      </c>
      <c r="N2" s="11">
        <f>B2/SQRT(SUM($H$2:$H$18))</f>
        <v>-0.2268579021415964</v>
      </c>
      <c r="O2" s="11">
        <f>C2/SQRT(SUM($I$2:$I$18))</f>
        <v>-0.1984489583937632</v>
      </c>
      <c r="P2" s="11">
        <f>D2/SQRT(SUM($J$2:$J$18))</f>
        <v>-0.19982197890999015</v>
      </c>
      <c r="Q2" s="11">
        <f>E2/SQRT(SUM($K$2:$K$18))</f>
        <v>-0.17667590005558098</v>
      </c>
      <c r="R2" s="11">
        <f>F2/SQRT(SUM($L$2:$L$18))</f>
        <v>0.15912287568939851</v>
      </c>
      <c r="S2" s="12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-4.5371580428319284E-2</v>
      </c>
      <c r="AA2">
        <f>O2*U2</f>
        <v>-3.9689791678752639E-2</v>
      </c>
      <c r="AB2">
        <f>P2*V2</f>
        <v>-3.9964395781998036E-2</v>
      </c>
      <c r="AC2">
        <f>Q2*W2</f>
        <v>-3.5335180011116199E-2</v>
      </c>
      <c r="AD2">
        <f>R2*X2</f>
        <v>3.1824575137879701E-2</v>
      </c>
      <c r="AF2">
        <f>Z17</f>
        <v>-6.3903634406083487E-2</v>
      </c>
      <c r="AG2">
        <f t="shared" ref="AG2:AJ2" si="1">AA17</f>
        <v>-7.3499614219912288E-2</v>
      </c>
      <c r="AH2">
        <f t="shared" si="1"/>
        <v>-8.1559991391832731E-2</v>
      </c>
      <c r="AI2">
        <f t="shared" si="1"/>
        <v>-9.5500486516530259E-2</v>
      </c>
      <c r="AJ2">
        <f t="shared" si="1"/>
        <v>0.15154559589466526</v>
      </c>
      <c r="AL2">
        <f>SQRT((AF2-Z2)^2+(AG2-AA2)^2+(AH2-AB2)^2+(AI2-AC2)^2+(AJ2-AD2)^2)</f>
        <v>0.14549818423943808</v>
      </c>
      <c r="AM2">
        <f>AL22</f>
        <v>8.6558600574471789E-2</v>
      </c>
      <c r="AO2">
        <f>(AL2/(AL2+AM2))*100</f>
        <v>62.699388150238946</v>
      </c>
    </row>
    <row r="3" spans="1:41" x14ac:dyDescent="0.25">
      <c r="A3" s="1" t="s">
        <v>1</v>
      </c>
      <c r="B3" s="3">
        <v>-62</v>
      </c>
      <c r="C3">
        <v>-56</v>
      </c>
      <c r="D3">
        <v>-33</v>
      </c>
      <c r="E3">
        <v>-29</v>
      </c>
      <c r="F3">
        <v>13</v>
      </c>
      <c r="H3" s="10">
        <f t="shared" ref="H3:L18" si="2">B3^2</f>
        <v>3844</v>
      </c>
      <c r="I3" s="10">
        <f t="shared" si="0"/>
        <v>3136</v>
      </c>
      <c r="J3" s="10">
        <f t="shared" si="0"/>
        <v>1089</v>
      </c>
      <c r="K3" s="10">
        <f t="shared" si="0"/>
        <v>841</v>
      </c>
      <c r="L3" s="10">
        <f t="shared" si="0"/>
        <v>169</v>
      </c>
      <c r="N3" s="11">
        <f t="shared" ref="N3:N18" si="3">B3/SQRT(SUM($H$2:$H$18))</f>
        <v>-0.19810126665885883</v>
      </c>
      <c r="O3" s="11">
        <f t="shared" ref="O3:O18" si="4">C3/SQRT(SUM($I$2:$I$18))</f>
        <v>-0.20579891981575441</v>
      </c>
      <c r="P3" s="11">
        <f t="shared" ref="P3:P18" si="5">D3/SQRT(SUM($J$2:$J$18))</f>
        <v>-0.13457398579652399</v>
      </c>
      <c r="Q3" s="11">
        <f t="shared" ref="Q3:Q18" si="6">E3/SQRT(SUM($K$2:$K$18))</f>
        <v>-0.13847570544896887</v>
      </c>
      <c r="R3" s="11">
        <f t="shared" ref="R3:R18" si="7">F3/SQRT(SUM($L$2:$L$18))</f>
        <v>9.8504637331532419E-2</v>
      </c>
      <c r="S3" s="12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-3.9620253331771771E-2</v>
      </c>
      <c r="AA3">
        <f t="shared" si="8"/>
        <v>-4.1159783963150884E-2</v>
      </c>
      <c r="AB3">
        <f t="shared" si="8"/>
        <v>-2.6914797159304799E-2</v>
      </c>
      <c r="AC3">
        <f t="shared" si="8"/>
        <v>-2.7695141089793776E-2</v>
      </c>
      <c r="AD3">
        <f t="shared" si="8"/>
        <v>1.9700927466306487E-2</v>
      </c>
      <c r="AF3">
        <f>AF2</f>
        <v>-6.3903634406083487E-2</v>
      </c>
      <c r="AG3">
        <f>AG2</f>
        <v>-7.3499614219912288E-2</v>
      </c>
      <c r="AH3">
        <f>AH2</f>
        <v>-8.1559991391832731E-2</v>
      </c>
      <c r="AI3">
        <f>AI2</f>
        <v>-9.5500486516530259E-2</v>
      </c>
      <c r="AJ3">
        <f>AJ2</f>
        <v>0.15154559589466526</v>
      </c>
      <c r="AL3">
        <f t="shared" ref="AL3:AL18" si="9">SQRT((AF3-Z3)^2+(AG3-AA3)^2+(AH3-AB3)^2+(AI3-AC3)^2+(AJ3-AD3)^2)</f>
        <v>0.16310188819130822</v>
      </c>
      <c r="AM3">
        <f t="shared" ref="AM3:AM18" si="10">AL23</f>
        <v>7.1717821907178694E-2</v>
      </c>
      <c r="AO3">
        <f t="shared" ref="AO3:AO18" si="11">(AL3/(AL3+AM3))*100</f>
        <v>69.458346628100699</v>
      </c>
    </row>
    <row r="4" spans="1:41" x14ac:dyDescent="0.25">
      <c r="A4" s="1" t="s">
        <v>2</v>
      </c>
      <c r="B4" s="3">
        <v>-86</v>
      </c>
      <c r="C4">
        <v>-77</v>
      </c>
      <c r="D4">
        <v>-79</v>
      </c>
      <c r="E4">
        <v>-69</v>
      </c>
      <c r="F4">
        <v>23</v>
      </c>
      <c r="H4" s="10">
        <f t="shared" si="2"/>
        <v>7396</v>
      </c>
      <c r="I4" s="10">
        <f t="shared" si="0"/>
        <v>5929</v>
      </c>
      <c r="J4" s="10">
        <f t="shared" si="0"/>
        <v>6241</v>
      </c>
      <c r="K4" s="10">
        <f t="shared" si="0"/>
        <v>4761</v>
      </c>
      <c r="L4" s="10">
        <f t="shared" si="0"/>
        <v>529</v>
      </c>
      <c r="N4" s="11">
        <f t="shared" si="3"/>
        <v>-0.27478562794615902</v>
      </c>
      <c r="O4" s="11">
        <f t="shared" si="4"/>
        <v>-0.28297351474666232</v>
      </c>
      <c r="P4" s="11">
        <f t="shared" si="5"/>
        <v>-0.32216196599773922</v>
      </c>
      <c r="Q4" s="11">
        <f t="shared" si="6"/>
        <v>-0.32947667848202938</v>
      </c>
      <c r="R4" s="11">
        <f t="shared" si="7"/>
        <v>0.17427743527886505</v>
      </c>
      <c r="S4" s="12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-5.4957125589231805E-2</v>
      </c>
      <c r="AA4">
        <f t="shared" si="8"/>
        <v>-5.659470294933247E-2</v>
      </c>
      <c r="AB4">
        <f t="shared" si="8"/>
        <v>-6.4432393199547841E-2</v>
      </c>
      <c r="AC4">
        <f t="shared" si="8"/>
        <v>-6.5895335696405877E-2</v>
      </c>
      <c r="AD4">
        <f t="shared" si="8"/>
        <v>3.4855487055773009E-2</v>
      </c>
      <c r="AF4">
        <f t="shared" ref="AF4:AJ18" si="12">AF3</f>
        <v>-6.3903634406083487E-2</v>
      </c>
      <c r="AG4">
        <f t="shared" si="12"/>
        <v>-7.3499614219912288E-2</v>
      </c>
      <c r="AH4">
        <f t="shared" si="12"/>
        <v>-8.1559991391832731E-2</v>
      </c>
      <c r="AI4">
        <f t="shared" si="12"/>
        <v>-9.5500486516530259E-2</v>
      </c>
      <c r="AJ4">
        <f t="shared" si="12"/>
        <v>0.15154559589466526</v>
      </c>
      <c r="AL4">
        <f t="shared" si="9"/>
        <v>0.12309434235913271</v>
      </c>
      <c r="AM4">
        <f t="shared" si="10"/>
        <v>0.12622154963718396</v>
      </c>
      <c r="AO4">
        <f t="shared" si="11"/>
        <v>49.37284237017321</v>
      </c>
    </row>
    <row r="5" spans="1:41" x14ac:dyDescent="0.25">
      <c r="A5" s="1" t="s">
        <v>3</v>
      </c>
      <c r="B5" s="3">
        <v>-82</v>
      </c>
      <c r="C5">
        <v>-72</v>
      </c>
      <c r="D5">
        <v>-66</v>
      </c>
      <c r="E5">
        <v>-59</v>
      </c>
      <c r="F5">
        <v>28</v>
      </c>
      <c r="H5" s="10">
        <f t="shared" si="2"/>
        <v>6724</v>
      </c>
      <c r="I5" s="10">
        <f t="shared" si="0"/>
        <v>5184</v>
      </c>
      <c r="J5" s="10">
        <f t="shared" si="0"/>
        <v>4356</v>
      </c>
      <c r="K5" s="10">
        <f t="shared" si="0"/>
        <v>3481</v>
      </c>
      <c r="L5" s="10">
        <f t="shared" si="0"/>
        <v>784</v>
      </c>
      <c r="N5" s="11">
        <f t="shared" si="3"/>
        <v>-0.26200490106494234</v>
      </c>
      <c r="O5" s="11">
        <f t="shared" si="4"/>
        <v>-0.26459861119168426</v>
      </c>
      <c r="P5" s="11">
        <f t="shared" si="5"/>
        <v>-0.26914797159304799</v>
      </c>
      <c r="Q5" s="11">
        <f t="shared" si="6"/>
        <v>-0.28172643522376423</v>
      </c>
      <c r="R5" s="11">
        <f t="shared" si="7"/>
        <v>0.21216383425253135</v>
      </c>
      <c r="S5" s="12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-5.2400980212988474E-2</v>
      </c>
      <c r="AA5">
        <f t="shared" si="8"/>
        <v>-5.2919722238336853E-2</v>
      </c>
      <c r="AB5">
        <f t="shared" si="8"/>
        <v>-5.3829594318609598E-2</v>
      </c>
      <c r="AC5">
        <f t="shared" si="8"/>
        <v>-5.6345287044752848E-2</v>
      </c>
      <c r="AD5">
        <f t="shared" si="8"/>
        <v>4.2432766850506273E-2</v>
      </c>
      <c r="AF5">
        <f t="shared" si="12"/>
        <v>-6.3903634406083487E-2</v>
      </c>
      <c r="AG5">
        <f t="shared" si="12"/>
        <v>-7.3499614219912288E-2</v>
      </c>
      <c r="AH5">
        <f t="shared" si="12"/>
        <v>-8.1559991391832731E-2</v>
      </c>
      <c r="AI5">
        <f t="shared" si="12"/>
        <v>-9.5500486516530259E-2</v>
      </c>
      <c r="AJ5">
        <f t="shared" si="12"/>
        <v>0.15154559589466526</v>
      </c>
      <c r="AL5">
        <f t="shared" si="9"/>
        <v>0.12150537863400289</v>
      </c>
      <c r="AM5">
        <f t="shared" si="10"/>
        <v>0.11584177151751365</v>
      </c>
      <c r="AO5">
        <f t="shared" si="11"/>
        <v>51.193106197583106</v>
      </c>
    </row>
    <row r="6" spans="1:41" x14ac:dyDescent="0.25">
      <c r="A6" s="1" t="s">
        <v>4</v>
      </c>
      <c r="B6" s="3">
        <v>-76</v>
      </c>
      <c r="C6">
        <v>-68</v>
      </c>
      <c r="D6">
        <v>-62</v>
      </c>
      <c r="E6">
        <v>-51</v>
      </c>
      <c r="F6">
        <v>21</v>
      </c>
      <c r="H6" s="10">
        <f t="shared" si="2"/>
        <v>5776</v>
      </c>
      <c r="I6" s="10">
        <f t="shared" si="0"/>
        <v>4624</v>
      </c>
      <c r="J6" s="10">
        <f t="shared" si="0"/>
        <v>3844</v>
      </c>
      <c r="K6" s="10">
        <f t="shared" si="0"/>
        <v>2601</v>
      </c>
      <c r="L6" s="10">
        <f t="shared" si="0"/>
        <v>441</v>
      </c>
      <c r="N6" s="11">
        <f t="shared" si="3"/>
        <v>-0.24283381074311727</v>
      </c>
      <c r="O6" s="11">
        <f t="shared" si="4"/>
        <v>-0.24989868834770179</v>
      </c>
      <c r="P6" s="11">
        <f t="shared" si="5"/>
        <v>-0.25283597331468144</v>
      </c>
      <c r="Q6" s="11">
        <f t="shared" si="6"/>
        <v>-0.24352624061715214</v>
      </c>
      <c r="R6" s="11">
        <f t="shared" si="7"/>
        <v>0.15912287568939851</v>
      </c>
      <c r="S6" s="12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-4.856676214862346E-2</v>
      </c>
      <c r="AA6">
        <f t="shared" si="8"/>
        <v>-4.9979737669540364E-2</v>
      </c>
      <c r="AB6">
        <f t="shared" si="8"/>
        <v>-5.0567194662936292E-2</v>
      </c>
      <c r="AC6">
        <f t="shared" si="8"/>
        <v>-4.8705248123430432E-2</v>
      </c>
      <c r="AD6">
        <f t="shared" si="8"/>
        <v>3.1824575137879701E-2</v>
      </c>
      <c r="AF6">
        <f t="shared" si="12"/>
        <v>-6.3903634406083487E-2</v>
      </c>
      <c r="AG6">
        <f t="shared" si="12"/>
        <v>-7.3499614219912288E-2</v>
      </c>
      <c r="AH6">
        <f t="shared" si="12"/>
        <v>-8.1559991391832731E-2</v>
      </c>
      <c r="AI6">
        <f t="shared" si="12"/>
        <v>-9.5500486516530259E-2</v>
      </c>
      <c r="AJ6">
        <f t="shared" si="12"/>
        <v>0.15154559589466526</v>
      </c>
      <c r="AL6">
        <f t="shared" si="9"/>
        <v>0.13517349902987197</v>
      </c>
      <c r="AM6">
        <f t="shared" si="10"/>
        <v>0.10391703670076338</v>
      </c>
      <c r="AO6">
        <f t="shared" si="11"/>
        <v>56.536532747645609</v>
      </c>
    </row>
    <row r="7" spans="1:41" x14ac:dyDescent="0.25">
      <c r="A7" s="1" t="s">
        <v>5</v>
      </c>
      <c r="B7" s="3">
        <v>-82</v>
      </c>
      <c r="C7">
        <v>-64</v>
      </c>
      <c r="D7">
        <v>-60</v>
      </c>
      <c r="E7">
        <v>-49</v>
      </c>
      <c r="F7">
        <v>22</v>
      </c>
      <c r="H7" s="10">
        <f t="shared" si="2"/>
        <v>6724</v>
      </c>
      <c r="I7" s="10">
        <f t="shared" si="0"/>
        <v>4096</v>
      </c>
      <c r="J7" s="10">
        <f t="shared" si="0"/>
        <v>3600</v>
      </c>
      <c r="K7" s="10">
        <f t="shared" si="0"/>
        <v>2401</v>
      </c>
      <c r="L7" s="10">
        <f t="shared" si="0"/>
        <v>484</v>
      </c>
      <c r="N7" s="11">
        <f t="shared" si="3"/>
        <v>-0.26200490106494234</v>
      </c>
      <c r="O7" s="11">
        <f t="shared" si="4"/>
        <v>-0.23519876550371932</v>
      </c>
      <c r="P7" s="11">
        <f t="shared" si="5"/>
        <v>-0.24467997417549817</v>
      </c>
      <c r="Q7" s="11">
        <f t="shared" si="6"/>
        <v>-0.23397619196549913</v>
      </c>
      <c r="R7" s="11">
        <f t="shared" si="7"/>
        <v>0.16670015548413178</v>
      </c>
      <c r="S7" s="12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-5.2400980212988474E-2</v>
      </c>
      <c r="AA7">
        <f t="shared" si="8"/>
        <v>-4.7039753100743868E-2</v>
      </c>
      <c r="AB7">
        <f t="shared" si="8"/>
        <v>-4.8935994835099639E-2</v>
      </c>
      <c r="AC7">
        <f t="shared" si="8"/>
        <v>-4.6795238393099826E-2</v>
      </c>
      <c r="AD7">
        <f t="shared" si="8"/>
        <v>3.3340031096826359E-2</v>
      </c>
      <c r="AF7">
        <f t="shared" si="12"/>
        <v>-6.3903634406083487E-2</v>
      </c>
      <c r="AG7">
        <f t="shared" si="12"/>
        <v>-7.3499614219912288E-2</v>
      </c>
      <c r="AH7">
        <f t="shared" si="12"/>
        <v>-8.1559991391832731E-2</v>
      </c>
      <c r="AI7">
        <f t="shared" si="12"/>
        <v>-9.5500486516530259E-2</v>
      </c>
      <c r="AJ7">
        <f t="shared" si="12"/>
        <v>0.15154559589466526</v>
      </c>
      <c r="AL7">
        <f t="shared" si="9"/>
        <v>0.13506116095756898</v>
      </c>
      <c r="AM7">
        <f t="shared" si="10"/>
        <v>0.10322153214986805</v>
      </c>
      <c r="AO7">
        <f t="shared" si="11"/>
        <v>56.681061975689737</v>
      </c>
    </row>
    <row r="8" spans="1:41" x14ac:dyDescent="0.25">
      <c r="A8" s="1" t="s">
        <v>6</v>
      </c>
      <c r="B8" s="3">
        <v>-78</v>
      </c>
      <c r="C8">
        <v>-70</v>
      </c>
      <c r="D8">
        <v>-56</v>
      </c>
      <c r="E8">
        <v>-30</v>
      </c>
      <c r="F8">
        <v>28</v>
      </c>
      <c r="H8" s="10">
        <f t="shared" si="2"/>
        <v>6084</v>
      </c>
      <c r="I8" s="10">
        <f t="shared" si="0"/>
        <v>4900</v>
      </c>
      <c r="J8" s="10">
        <f t="shared" si="0"/>
        <v>3136</v>
      </c>
      <c r="K8" s="10">
        <f t="shared" si="0"/>
        <v>900</v>
      </c>
      <c r="L8" s="10">
        <f t="shared" si="0"/>
        <v>784</v>
      </c>
      <c r="N8" s="11">
        <f t="shared" si="3"/>
        <v>-0.24922417418372561</v>
      </c>
      <c r="O8" s="11">
        <f t="shared" si="4"/>
        <v>-0.25724864976969303</v>
      </c>
      <c r="P8" s="11">
        <f t="shared" si="5"/>
        <v>-0.22836797589713162</v>
      </c>
      <c r="Q8" s="11">
        <f t="shared" si="6"/>
        <v>-0.14325072977479539</v>
      </c>
      <c r="R8" s="11">
        <f t="shared" si="7"/>
        <v>0.21216383425253135</v>
      </c>
      <c r="S8" s="12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-4.9844834836745122E-2</v>
      </c>
      <c r="AA8">
        <f t="shared" si="8"/>
        <v>-5.1449729953938608E-2</v>
      </c>
      <c r="AB8">
        <f t="shared" si="8"/>
        <v>-4.5673595179426325E-2</v>
      </c>
      <c r="AC8">
        <f t="shared" si="8"/>
        <v>-2.8650145954959079E-2</v>
      </c>
      <c r="AD8">
        <f t="shared" si="8"/>
        <v>4.2432766850506273E-2</v>
      </c>
      <c r="AF8">
        <f t="shared" si="12"/>
        <v>-6.3903634406083487E-2</v>
      </c>
      <c r="AG8">
        <f t="shared" si="12"/>
        <v>-7.3499614219912288E-2</v>
      </c>
      <c r="AH8">
        <f t="shared" si="12"/>
        <v>-8.1559991391832731E-2</v>
      </c>
      <c r="AI8">
        <f t="shared" si="12"/>
        <v>-9.5500486516530259E-2</v>
      </c>
      <c r="AJ8">
        <f t="shared" si="12"/>
        <v>0.15154559589466526</v>
      </c>
      <c r="AL8">
        <f t="shared" si="9"/>
        <v>0.13544835979001515</v>
      </c>
      <c r="AM8">
        <f t="shared" si="10"/>
        <v>9.9191885427587306E-2</v>
      </c>
      <c r="AO8">
        <f t="shared" si="11"/>
        <v>57.72597094944306</v>
      </c>
    </row>
    <row r="9" spans="1:41" x14ac:dyDescent="0.25">
      <c r="A9" s="1" t="s">
        <v>7</v>
      </c>
      <c r="B9" s="3">
        <v>-73</v>
      </c>
      <c r="C9">
        <v>-68</v>
      </c>
      <c r="D9">
        <v>-53</v>
      </c>
      <c r="E9">
        <v>-42</v>
      </c>
      <c r="F9">
        <v>20</v>
      </c>
      <c r="H9" s="10">
        <f t="shared" si="2"/>
        <v>5329</v>
      </c>
      <c r="I9" s="10">
        <f t="shared" si="0"/>
        <v>4624</v>
      </c>
      <c r="J9" s="10">
        <f t="shared" si="0"/>
        <v>2809</v>
      </c>
      <c r="K9" s="10">
        <f t="shared" si="0"/>
        <v>1764</v>
      </c>
      <c r="L9" s="10">
        <f t="shared" si="0"/>
        <v>400</v>
      </c>
      <c r="N9" s="11">
        <f t="shared" si="3"/>
        <v>-0.23324826558220474</v>
      </c>
      <c r="O9" s="11">
        <f t="shared" si="4"/>
        <v>-0.24989868834770179</v>
      </c>
      <c r="P9" s="11">
        <f t="shared" si="5"/>
        <v>-0.2161339771883567</v>
      </c>
      <c r="Q9" s="11">
        <f t="shared" si="6"/>
        <v>-0.20055102168471353</v>
      </c>
      <c r="R9" s="11">
        <f t="shared" si="7"/>
        <v>0.15154559589466526</v>
      </c>
      <c r="S9" s="12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-4.6649653116440953E-2</v>
      </c>
      <c r="AA9">
        <f t="shared" si="8"/>
        <v>-4.9979737669540364E-2</v>
      </c>
      <c r="AB9">
        <f t="shared" si="8"/>
        <v>-4.3226795437671342E-2</v>
      </c>
      <c r="AC9">
        <f t="shared" si="8"/>
        <v>-4.0110204336942706E-2</v>
      </c>
      <c r="AD9">
        <f t="shared" si="8"/>
        <v>3.0309119178933055E-2</v>
      </c>
      <c r="AF9">
        <f t="shared" si="12"/>
        <v>-6.3903634406083487E-2</v>
      </c>
      <c r="AG9">
        <f t="shared" si="12"/>
        <v>-7.3499614219912288E-2</v>
      </c>
      <c r="AH9">
        <f t="shared" si="12"/>
        <v>-8.1559991391832731E-2</v>
      </c>
      <c r="AI9">
        <f t="shared" si="12"/>
        <v>-9.5500486516530259E-2</v>
      </c>
      <c r="AJ9">
        <f t="shared" si="12"/>
        <v>0.15154559589466526</v>
      </c>
      <c r="AL9">
        <f t="shared" si="9"/>
        <v>0.1417275027005232</v>
      </c>
      <c r="AM9">
        <f t="shared" si="10"/>
        <v>9.523755222896424E-2</v>
      </c>
      <c r="AO9">
        <f t="shared" si="11"/>
        <v>59.8094528084305</v>
      </c>
    </row>
    <row r="10" spans="1:41" x14ac:dyDescent="0.25">
      <c r="A10" s="1" t="s">
        <v>8</v>
      </c>
      <c r="B10" s="3">
        <v>-82</v>
      </c>
      <c r="C10">
        <v>-68</v>
      </c>
      <c r="D10">
        <v>-67</v>
      </c>
      <c r="E10">
        <v>-57</v>
      </c>
      <c r="F10">
        <v>25</v>
      </c>
      <c r="H10" s="10">
        <f t="shared" si="2"/>
        <v>6724</v>
      </c>
      <c r="I10" s="10">
        <f t="shared" si="0"/>
        <v>4624</v>
      </c>
      <c r="J10" s="10">
        <f t="shared" si="0"/>
        <v>4489</v>
      </c>
      <c r="K10" s="10">
        <f t="shared" si="0"/>
        <v>3249</v>
      </c>
      <c r="L10" s="10">
        <f t="shared" si="0"/>
        <v>625</v>
      </c>
      <c r="N10" s="11">
        <f t="shared" si="3"/>
        <v>-0.26200490106494234</v>
      </c>
      <c r="O10" s="11">
        <f t="shared" si="4"/>
        <v>-0.24989868834770179</v>
      </c>
      <c r="P10" s="11">
        <f t="shared" si="5"/>
        <v>-0.27322597116263964</v>
      </c>
      <c r="Q10" s="11">
        <f t="shared" si="6"/>
        <v>-0.27217638657211124</v>
      </c>
      <c r="R10" s="11">
        <f t="shared" si="7"/>
        <v>0.18943199486833157</v>
      </c>
      <c r="S10" s="12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-5.2400980212988474E-2</v>
      </c>
      <c r="AA10">
        <f t="shared" si="8"/>
        <v>-4.9979737669540364E-2</v>
      </c>
      <c r="AB10">
        <f t="shared" si="8"/>
        <v>-5.4645194232527929E-2</v>
      </c>
      <c r="AC10">
        <f t="shared" si="8"/>
        <v>-5.4435277314422249E-2</v>
      </c>
      <c r="AD10">
        <f t="shared" si="8"/>
        <v>3.7886398973666316E-2</v>
      </c>
      <c r="AF10">
        <f t="shared" si="12"/>
        <v>-6.3903634406083487E-2</v>
      </c>
      <c r="AG10">
        <f t="shared" si="12"/>
        <v>-7.3499614219912288E-2</v>
      </c>
      <c r="AH10">
        <f t="shared" si="12"/>
        <v>-8.1559991391832731E-2</v>
      </c>
      <c r="AI10">
        <f t="shared" si="12"/>
        <v>-9.5500486516530259E-2</v>
      </c>
      <c r="AJ10">
        <f t="shared" si="12"/>
        <v>0.15154559589466526</v>
      </c>
      <c r="AL10">
        <f t="shared" si="9"/>
        <v>0.12654906717987494</v>
      </c>
      <c r="AM10">
        <f t="shared" si="10"/>
        <v>0.11237665594329928</v>
      </c>
      <c r="AO10">
        <f t="shared" si="11"/>
        <v>52.965861325293403</v>
      </c>
    </row>
    <row r="11" spans="1:41" x14ac:dyDescent="0.25">
      <c r="A11" s="1" t="s">
        <v>9</v>
      </c>
      <c r="B11" s="3">
        <v>-78</v>
      </c>
      <c r="C11">
        <v>-69</v>
      </c>
      <c r="D11">
        <v>-58</v>
      </c>
      <c r="E11">
        <v>-45</v>
      </c>
      <c r="F11">
        <v>20</v>
      </c>
      <c r="H11" s="10">
        <f t="shared" si="2"/>
        <v>6084</v>
      </c>
      <c r="I11" s="10">
        <f t="shared" si="0"/>
        <v>4761</v>
      </c>
      <c r="J11" s="10">
        <f t="shared" si="0"/>
        <v>3364</v>
      </c>
      <c r="K11" s="10">
        <f t="shared" si="0"/>
        <v>2025</v>
      </c>
      <c r="L11" s="10">
        <f t="shared" si="0"/>
        <v>400</v>
      </c>
      <c r="N11" s="11">
        <f t="shared" si="3"/>
        <v>-0.24922417418372561</v>
      </c>
      <c r="O11" s="11">
        <f t="shared" si="4"/>
        <v>-0.25357366905869738</v>
      </c>
      <c r="P11" s="11">
        <f t="shared" si="5"/>
        <v>-0.23652397503631489</v>
      </c>
      <c r="Q11" s="11">
        <f t="shared" si="6"/>
        <v>-0.21487609466219307</v>
      </c>
      <c r="R11" s="11">
        <f t="shared" si="7"/>
        <v>0.15154559589466526</v>
      </c>
      <c r="S11" s="12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-4.9844834836745122E-2</v>
      </c>
      <c r="AA11">
        <f t="shared" si="8"/>
        <v>-5.0714733811739479E-2</v>
      </c>
      <c r="AB11">
        <f t="shared" si="8"/>
        <v>-4.7304795007262979E-2</v>
      </c>
      <c r="AC11">
        <f t="shared" si="8"/>
        <v>-4.2975218932438615E-2</v>
      </c>
      <c r="AD11">
        <f t="shared" si="8"/>
        <v>3.0309119178933055E-2</v>
      </c>
      <c r="AF11">
        <f t="shared" si="12"/>
        <v>-6.3903634406083487E-2</v>
      </c>
      <c r="AG11">
        <f t="shared" si="12"/>
        <v>-7.3499614219912288E-2</v>
      </c>
      <c r="AH11">
        <f t="shared" si="12"/>
        <v>-8.1559991391832731E-2</v>
      </c>
      <c r="AI11">
        <f t="shared" si="12"/>
        <v>-9.5500486516530259E-2</v>
      </c>
      <c r="AJ11">
        <f t="shared" si="12"/>
        <v>0.15154559589466526</v>
      </c>
      <c r="AL11">
        <f t="shared" si="9"/>
        <v>0.13909495361484439</v>
      </c>
      <c r="AM11">
        <f t="shared" si="10"/>
        <v>0.10029829292600628</v>
      </c>
      <c r="AO11">
        <f t="shared" si="11"/>
        <v>58.103123469320131</v>
      </c>
    </row>
    <row r="12" spans="1:41" x14ac:dyDescent="0.25">
      <c r="A12" s="1" t="s">
        <v>10</v>
      </c>
      <c r="B12" s="3">
        <v>-74</v>
      </c>
      <c r="C12">
        <v>-66</v>
      </c>
      <c r="D12">
        <v>-57</v>
      </c>
      <c r="E12">
        <v>-48</v>
      </c>
      <c r="F12">
        <v>20</v>
      </c>
      <c r="H12" s="10">
        <f t="shared" si="2"/>
        <v>5476</v>
      </c>
      <c r="I12" s="10">
        <f t="shared" si="0"/>
        <v>4356</v>
      </c>
      <c r="J12" s="10">
        <f t="shared" si="0"/>
        <v>3249</v>
      </c>
      <c r="K12" s="10">
        <f t="shared" si="0"/>
        <v>2304</v>
      </c>
      <c r="L12" s="10">
        <f t="shared" si="0"/>
        <v>400</v>
      </c>
      <c r="N12" s="11">
        <f t="shared" si="3"/>
        <v>-0.23644344730250891</v>
      </c>
      <c r="O12" s="11">
        <f t="shared" si="4"/>
        <v>-0.24254872692571056</v>
      </c>
      <c r="P12" s="11">
        <f t="shared" si="5"/>
        <v>-0.23244597546672324</v>
      </c>
      <c r="Q12" s="11">
        <f t="shared" si="6"/>
        <v>-0.2292011676396726</v>
      </c>
      <c r="R12" s="11">
        <f t="shared" si="7"/>
        <v>0.15154559589466526</v>
      </c>
      <c r="S12" s="12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-4.7288689460501784E-2</v>
      </c>
      <c r="AA12">
        <f t="shared" si="8"/>
        <v>-4.8509745385142113E-2</v>
      </c>
      <c r="AB12">
        <f t="shared" si="8"/>
        <v>-4.6489195093344649E-2</v>
      </c>
      <c r="AC12">
        <f t="shared" si="8"/>
        <v>-4.5840233527934524E-2</v>
      </c>
      <c r="AD12">
        <f t="shared" si="8"/>
        <v>3.0309119178933055E-2</v>
      </c>
      <c r="AF12">
        <f t="shared" si="12"/>
        <v>-6.3903634406083487E-2</v>
      </c>
      <c r="AG12">
        <f t="shared" si="12"/>
        <v>-7.3499614219912288E-2</v>
      </c>
      <c r="AH12">
        <f t="shared" si="12"/>
        <v>-8.1559991391832731E-2</v>
      </c>
      <c r="AI12">
        <f t="shared" si="12"/>
        <v>-9.5500486516530259E-2</v>
      </c>
      <c r="AJ12">
        <f t="shared" si="12"/>
        <v>0.15154559589466526</v>
      </c>
      <c r="AL12">
        <f t="shared" si="9"/>
        <v>0.13890620830715011</v>
      </c>
      <c r="AM12">
        <f t="shared" si="10"/>
        <v>9.8846499806257634E-2</v>
      </c>
      <c r="AO12">
        <f t="shared" si="11"/>
        <v>58.424658717616794</v>
      </c>
    </row>
    <row r="13" spans="1:41" x14ac:dyDescent="0.25">
      <c r="A13" s="1" t="s">
        <v>11</v>
      </c>
      <c r="B13" s="3">
        <v>-78</v>
      </c>
      <c r="C13">
        <v>-63</v>
      </c>
      <c r="D13">
        <v>-50</v>
      </c>
      <c r="E13">
        <v>-46</v>
      </c>
      <c r="F13">
        <v>24</v>
      </c>
      <c r="H13" s="10">
        <f t="shared" si="2"/>
        <v>6084</v>
      </c>
      <c r="I13" s="10">
        <f t="shared" si="0"/>
        <v>3969</v>
      </c>
      <c r="J13" s="10">
        <f t="shared" si="0"/>
        <v>2500</v>
      </c>
      <c r="K13" s="10">
        <f t="shared" si="0"/>
        <v>2116</v>
      </c>
      <c r="L13" s="10">
        <f t="shared" si="0"/>
        <v>576</v>
      </c>
      <c r="N13" s="11">
        <f t="shared" si="3"/>
        <v>-0.24922417418372561</v>
      </c>
      <c r="O13" s="11">
        <f t="shared" si="4"/>
        <v>-0.2315237847927237</v>
      </c>
      <c r="P13" s="11">
        <f t="shared" si="5"/>
        <v>-0.2038999784795818</v>
      </c>
      <c r="Q13" s="11">
        <f t="shared" si="6"/>
        <v>-0.21965111898801959</v>
      </c>
      <c r="R13" s="11">
        <f t="shared" si="7"/>
        <v>0.18185471507359829</v>
      </c>
      <c r="S13" s="12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-4.9844834836745122E-2</v>
      </c>
      <c r="AA13">
        <f t="shared" si="8"/>
        <v>-4.6304756958544746E-2</v>
      </c>
      <c r="AB13">
        <f t="shared" si="8"/>
        <v>-4.0779995695916366E-2</v>
      </c>
      <c r="AC13">
        <f t="shared" si="8"/>
        <v>-4.3930223797603918E-2</v>
      </c>
      <c r="AD13">
        <f t="shared" si="8"/>
        <v>3.6370943014719659E-2</v>
      </c>
      <c r="AF13">
        <f t="shared" si="12"/>
        <v>-6.3903634406083487E-2</v>
      </c>
      <c r="AG13">
        <f t="shared" si="12"/>
        <v>-7.3499614219912288E-2</v>
      </c>
      <c r="AH13">
        <f t="shared" si="12"/>
        <v>-8.1559991391832731E-2</v>
      </c>
      <c r="AI13">
        <f t="shared" si="12"/>
        <v>-9.5500486516530259E-2</v>
      </c>
      <c r="AJ13">
        <f t="shared" si="12"/>
        <v>0.15154559589466526</v>
      </c>
      <c r="AL13">
        <f t="shared" si="9"/>
        <v>0.13610624827196946</v>
      </c>
      <c r="AM13">
        <f t="shared" si="10"/>
        <v>9.7695220888940129E-2</v>
      </c>
      <c r="AO13">
        <f t="shared" si="11"/>
        <v>58.214453810081409</v>
      </c>
    </row>
    <row r="14" spans="1:41" x14ac:dyDescent="0.25">
      <c r="A14" s="1" t="s">
        <v>12</v>
      </c>
      <c r="B14" s="3">
        <v>-82</v>
      </c>
      <c r="C14">
        <v>-59</v>
      </c>
      <c r="D14">
        <v>-59</v>
      </c>
      <c r="E14">
        <v>-51</v>
      </c>
      <c r="F14">
        <v>24</v>
      </c>
      <c r="H14" s="10">
        <f t="shared" si="2"/>
        <v>6724</v>
      </c>
      <c r="I14" s="10">
        <f t="shared" si="0"/>
        <v>3481</v>
      </c>
      <c r="J14" s="10">
        <f t="shared" si="0"/>
        <v>3481</v>
      </c>
      <c r="K14" s="10">
        <f t="shared" si="0"/>
        <v>2601</v>
      </c>
      <c r="L14" s="10">
        <f t="shared" si="0"/>
        <v>576</v>
      </c>
      <c r="N14" s="11">
        <f t="shared" si="3"/>
        <v>-0.26200490106494234</v>
      </c>
      <c r="O14" s="11">
        <f t="shared" si="4"/>
        <v>-0.21682386194874126</v>
      </c>
      <c r="P14" s="11">
        <f t="shared" si="5"/>
        <v>-0.24060197460590652</v>
      </c>
      <c r="Q14" s="11">
        <f t="shared" si="6"/>
        <v>-0.24352624061715214</v>
      </c>
      <c r="R14" s="11">
        <f t="shared" si="7"/>
        <v>0.18185471507359829</v>
      </c>
      <c r="S14" s="12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-5.2400980212988474E-2</v>
      </c>
      <c r="AA14">
        <f t="shared" si="8"/>
        <v>-4.3364772389748257E-2</v>
      </c>
      <c r="AB14">
        <f t="shared" si="8"/>
        <v>-4.8120394921181309E-2</v>
      </c>
      <c r="AC14">
        <f t="shared" si="8"/>
        <v>-4.8705248123430432E-2</v>
      </c>
      <c r="AD14">
        <f t="shared" si="8"/>
        <v>3.6370943014719659E-2</v>
      </c>
      <c r="AF14">
        <f t="shared" si="12"/>
        <v>-6.3903634406083487E-2</v>
      </c>
      <c r="AG14">
        <f t="shared" si="12"/>
        <v>-7.3499614219912288E-2</v>
      </c>
      <c r="AH14">
        <f t="shared" si="12"/>
        <v>-8.1559991391832731E-2</v>
      </c>
      <c r="AI14">
        <f t="shared" si="12"/>
        <v>-9.5500486516530259E-2</v>
      </c>
      <c r="AJ14">
        <f t="shared" si="12"/>
        <v>0.15154559589466526</v>
      </c>
      <c r="AL14">
        <f t="shared" si="9"/>
        <v>0.132716319117198</v>
      </c>
      <c r="AM14">
        <f t="shared" si="10"/>
        <v>0.10313576154570267</v>
      </c>
      <c r="AO14">
        <f t="shared" si="11"/>
        <v>56.270997798356149</v>
      </c>
    </row>
    <row r="15" spans="1:41" x14ac:dyDescent="0.25">
      <c r="A15" s="1" t="s">
        <v>13</v>
      </c>
      <c r="B15" s="3">
        <v>-70</v>
      </c>
      <c r="C15">
        <v>-62</v>
      </c>
      <c r="D15">
        <v>-47</v>
      </c>
      <c r="E15">
        <v>-42</v>
      </c>
      <c r="F15">
        <v>18</v>
      </c>
      <c r="H15" s="10">
        <f t="shared" si="2"/>
        <v>4900</v>
      </c>
      <c r="I15" s="10">
        <f t="shared" si="0"/>
        <v>3844</v>
      </c>
      <c r="J15" s="10">
        <f t="shared" si="0"/>
        <v>2209</v>
      </c>
      <c r="K15" s="10">
        <f t="shared" si="0"/>
        <v>1764</v>
      </c>
      <c r="L15" s="10">
        <f t="shared" si="0"/>
        <v>324</v>
      </c>
      <c r="N15" s="11">
        <f t="shared" si="3"/>
        <v>-0.22366272042129223</v>
      </c>
      <c r="O15" s="11">
        <f t="shared" si="4"/>
        <v>-0.22784880408172811</v>
      </c>
      <c r="P15" s="11">
        <f t="shared" si="5"/>
        <v>-0.1916659797708069</v>
      </c>
      <c r="Q15" s="11">
        <f t="shared" si="6"/>
        <v>-0.20055102168471353</v>
      </c>
      <c r="R15" s="11">
        <f t="shared" si="7"/>
        <v>0.13639103630519872</v>
      </c>
      <c r="S15" s="12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-4.4732544084258447E-2</v>
      </c>
      <c r="AA15">
        <f t="shared" si="8"/>
        <v>-4.5569760816345624E-2</v>
      </c>
      <c r="AB15">
        <f t="shared" si="8"/>
        <v>-3.8333195954161382E-2</v>
      </c>
      <c r="AC15">
        <f t="shared" si="8"/>
        <v>-4.0110204336942706E-2</v>
      </c>
      <c r="AD15">
        <f t="shared" si="8"/>
        <v>2.7278207261039744E-2</v>
      </c>
      <c r="AF15">
        <f t="shared" si="12"/>
        <v>-6.3903634406083487E-2</v>
      </c>
      <c r="AG15">
        <f t="shared" si="12"/>
        <v>-7.3499614219912288E-2</v>
      </c>
      <c r="AH15">
        <f t="shared" si="12"/>
        <v>-8.1559991391832731E-2</v>
      </c>
      <c r="AI15">
        <f t="shared" si="12"/>
        <v>-9.5500486516530259E-2</v>
      </c>
      <c r="AJ15">
        <f t="shared" si="12"/>
        <v>0.15154559589466526</v>
      </c>
      <c r="AL15">
        <f t="shared" si="9"/>
        <v>0.14671956412434381</v>
      </c>
      <c r="AM15">
        <f t="shared" si="10"/>
        <v>8.8881756263570463E-2</v>
      </c>
      <c r="AO15">
        <f t="shared" si="11"/>
        <v>62.274508429227858</v>
      </c>
    </row>
    <row r="16" spans="1:41" x14ac:dyDescent="0.25">
      <c r="A16" s="1" t="s">
        <v>14</v>
      </c>
      <c r="B16" s="3">
        <v>-71</v>
      </c>
      <c r="C16">
        <v>-60</v>
      </c>
      <c r="D16">
        <v>-58</v>
      </c>
      <c r="E16">
        <v>-41</v>
      </c>
      <c r="F16">
        <v>22</v>
      </c>
      <c r="H16" s="10">
        <f t="shared" si="2"/>
        <v>5041</v>
      </c>
      <c r="I16" s="10">
        <f t="shared" si="0"/>
        <v>3600</v>
      </c>
      <c r="J16" s="10">
        <f t="shared" si="0"/>
        <v>3364</v>
      </c>
      <c r="K16" s="10">
        <f t="shared" si="0"/>
        <v>1681</v>
      </c>
      <c r="L16" s="10">
        <f t="shared" si="0"/>
        <v>484</v>
      </c>
      <c r="N16" s="11">
        <f t="shared" si="3"/>
        <v>-0.2268579021415964</v>
      </c>
      <c r="O16" s="11">
        <f t="shared" si="4"/>
        <v>-0.22049884265973688</v>
      </c>
      <c r="P16" s="11">
        <f t="shared" si="5"/>
        <v>-0.23652397503631489</v>
      </c>
      <c r="Q16" s="11">
        <f t="shared" si="6"/>
        <v>-0.19577599735888701</v>
      </c>
      <c r="R16" s="11">
        <f t="shared" si="7"/>
        <v>0.16670015548413178</v>
      </c>
      <c r="S16" s="12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-4.5371580428319284E-2</v>
      </c>
      <c r="AA16">
        <f t="shared" si="8"/>
        <v>-4.409976853194738E-2</v>
      </c>
      <c r="AB16">
        <f t="shared" si="8"/>
        <v>-4.7304795007262979E-2</v>
      </c>
      <c r="AC16">
        <f t="shared" si="8"/>
        <v>-3.9155199471777404E-2</v>
      </c>
      <c r="AD16">
        <f t="shared" si="8"/>
        <v>3.3340031096826359E-2</v>
      </c>
      <c r="AF16">
        <f t="shared" si="12"/>
        <v>-6.3903634406083487E-2</v>
      </c>
      <c r="AG16">
        <f t="shared" si="12"/>
        <v>-7.3499614219912288E-2</v>
      </c>
      <c r="AH16">
        <f t="shared" si="12"/>
        <v>-8.1559991391832731E-2</v>
      </c>
      <c r="AI16">
        <f t="shared" si="12"/>
        <v>-9.5500486516530259E-2</v>
      </c>
      <c r="AJ16">
        <f t="shared" si="12"/>
        <v>0.15154559589466526</v>
      </c>
      <c r="AL16">
        <f t="shared" si="9"/>
        <v>0.13974460043875769</v>
      </c>
      <c r="AM16">
        <f t="shared" si="10"/>
        <v>9.4264525909941221E-2</v>
      </c>
      <c r="AO16">
        <f t="shared" si="11"/>
        <v>59.717585642588624</v>
      </c>
    </row>
    <row r="17" spans="1:41" x14ac:dyDescent="0.25">
      <c r="A17" s="13" t="s">
        <v>84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10">
        <f t="shared" si="2"/>
        <v>10000</v>
      </c>
      <c r="I17" s="10">
        <f t="shared" si="0"/>
        <v>10000</v>
      </c>
      <c r="J17" s="10">
        <f t="shared" si="0"/>
        <v>10000</v>
      </c>
      <c r="K17" s="10">
        <f t="shared" si="0"/>
        <v>10000</v>
      </c>
      <c r="L17" s="10">
        <f t="shared" si="0"/>
        <v>10000</v>
      </c>
      <c r="N17" s="11">
        <f t="shared" si="3"/>
        <v>-0.31951817203041744</v>
      </c>
      <c r="O17" s="11">
        <f t="shared" si="4"/>
        <v>-0.36749807109956145</v>
      </c>
      <c r="P17" s="11">
        <f t="shared" si="5"/>
        <v>-0.4077999569591636</v>
      </c>
      <c r="Q17" s="11">
        <f t="shared" si="6"/>
        <v>-0.47750243258265129</v>
      </c>
      <c r="R17" s="11">
        <f t="shared" si="7"/>
        <v>0.75772797947332626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-6.3903634406083487E-2</v>
      </c>
      <c r="AA17">
        <f t="shared" si="8"/>
        <v>-7.3499614219912288E-2</v>
      </c>
      <c r="AB17">
        <f t="shared" si="8"/>
        <v>-8.1559991391832731E-2</v>
      </c>
      <c r="AC17">
        <f t="shared" si="8"/>
        <v>-9.5500486516530259E-2</v>
      </c>
      <c r="AD17">
        <f t="shared" si="8"/>
        <v>0.15154559589466526</v>
      </c>
      <c r="AF17">
        <f t="shared" si="12"/>
        <v>-6.3903634406083487E-2</v>
      </c>
      <c r="AG17">
        <f t="shared" si="12"/>
        <v>-7.3499614219912288E-2</v>
      </c>
      <c r="AH17">
        <f t="shared" si="12"/>
        <v>-8.1559991391832731E-2</v>
      </c>
      <c r="AI17">
        <f t="shared" si="12"/>
        <v>-9.5500486516530259E-2</v>
      </c>
      <c r="AJ17">
        <f t="shared" si="12"/>
        <v>0.15154559589466526</v>
      </c>
      <c r="AL17">
        <f t="shared" si="9"/>
        <v>0</v>
      </c>
      <c r="AM17">
        <f t="shared" si="10"/>
        <v>0.21960034275151144</v>
      </c>
      <c r="AO17">
        <f t="shared" si="11"/>
        <v>0</v>
      </c>
    </row>
    <row r="18" spans="1:41" x14ac:dyDescent="0.25">
      <c r="A18" s="13" t="s">
        <v>85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10">
        <f t="shared" si="2"/>
        <v>0</v>
      </c>
      <c r="I18" s="10">
        <f t="shared" si="2"/>
        <v>0</v>
      </c>
      <c r="J18" s="10">
        <f t="shared" si="2"/>
        <v>0</v>
      </c>
      <c r="K18" s="10">
        <f t="shared" si="2"/>
        <v>0</v>
      </c>
      <c r="L18" s="10">
        <f t="shared" si="2"/>
        <v>0</v>
      </c>
      <c r="N18" s="11">
        <f t="shared" si="3"/>
        <v>0</v>
      </c>
      <c r="O18" s="11">
        <f t="shared" si="4"/>
        <v>0</v>
      </c>
      <c r="P18" s="11">
        <f t="shared" si="5"/>
        <v>0</v>
      </c>
      <c r="Q18" s="11">
        <f t="shared" si="6"/>
        <v>0</v>
      </c>
      <c r="R18" s="11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-6.3903634406083487E-2</v>
      </c>
      <c r="AG18">
        <f t="shared" si="12"/>
        <v>-7.3499614219912288E-2</v>
      </c>
      <c r="AH18">
        <f t="shared" si="12"/>
        <v>-8.1559991391832731E-2</v>
      </c>
      <c r="AI18">
        <f t="shared" si="12"/>
        <v>-9.5500486516530259E-2</v>
      </c>
      <c r="AJ18">
        <f t="shared" si="12"/>
        <v>0.15154559589466526</v>
      </c>
      <c r="AL18">
        <f t="shared" si="9"/>
        <v>0.21960034275151144</v>
      </c>
      <c r="AM18">
        <f t="shared" si="10"/>
        <v>0</v>
      </c>
      <c r="AO18">
        <f t="shared" si="11"/>
        <v>100</v>
      </c>
    </row>
    <row r="21" spans="1:41" x14ac:dyDescent="0.25">
      <c r="AL21" t="s">
        <v>83</v>
      </c>
    </row>
    <row r="22" spans="1:41" x14ac:dyDescent="0.25">
      <c r="Z22" s="5">
        <f>Z2</f>
        <v>-4.5371580428319284E-2</v>
      </c>
      <c r="AA22" s="5">
        <f t="shared" ref="AA22:AD22" si="13">AA2</f>
        <v>-3.9689791678752639E-2</v>
      </c>
      <c r="AB22" s="5">
        <f t="shared" si="13"/>
        <v>-3.9964395781998036E-2</v>
      </c>
      <c r="AC22" s="5">
        <f t="shared" si="13"/>
        <v>-3.5335180011116199E-2</v>
      </c>
      <c r="AD22" s="5">
        <f t="shared" si="13"/>
        <v>3.1824575137879701E-2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8.6558600574471789E-2</v>
      </c>
    </row>
    <row r="23" spans="1:41" x14ac:dyDescent="0.25">
      <c r="Z23" s="5">
        <f t="shared" ref="Z23:AD38" si="14">Z3</f>
        <v>-3.9620253331771771E-2</v>
      </c>
      <c r="AA23" s="5">
        <f t="shared" si="14"/>
        <v>-4.1159783963150884E-2</v>
      </c>
      <c r="AB23" s="5">
        <f t="shared" si="14"/>
        <v>-2.6914797159304799E-2</v>
      </c>
      <c r="AC23" s="5">
        <f t="shared" si="14"/>
        <v>-2.7695141089793776E-2</v>
      </c>
      <c r="AD23" s="5">
        <f t="shared" si="14"/>
        <v>1.9700927466306487E-2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7.1717821907178694E-2</v>
      </c>
    </row>
    <row r="24" spans="1:41" x14ac:dyDescent="0.25">
      <c r="Z24" s="5">
        <f t="shared" si="14"/>
        <v>-5.4957125589231805E-2</v>
      </c>
      <c r="AA24" s="5">
        <f t="shared" si="14"/>
        <v>-5.659470294933247E-2</v>
      </c>
      <c r="AB24" s="5">
        <f t="shared" si="14"/>
        <v>-6.4432393199547841E-2</v>
      </c>
      <c r="AC24" s="5">
        <f t="shared" si="14"/>
        <v>-6.5895335696405877E-2</v>
      </c>
      <c r="AD24" s="5">
        <f t="shared" si="14"/>
        <v>3.4855487055773009E-2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0.12622154963718396</v>
      </c>
    </row>
    <row r="25" spans="1:41" x14ac:dyDescent="0.25">
      <c r="Z25" s="5">
        <f t="shared" si="14"/>
        <v>-5.2400980212988474E-2</v>
      </c>
      <c r="AA25" s="5">
        <f t="shared" si="14"/>
        <v>-5.2919722238336853E-2</v>
      </c>
      <c r="AB25" s="5">
        <f t="shared" si="14"/>
        <v>-5.3829594318609598E-2</v>
      </c>
      <c r="AC25" s="5">
        <f t="shared" si="14"/>
        <v>-5.6345287044752848E-2</v>
      </c>
      <c r="AD25" s="5">
        <f t="shared" si="14"/>
        <v>4.2432766850506273E-2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0.11584177151751365</v>
      </c>
    </row>
    <row r="26" spans="1:41" x14ac:dyDescent="0.25">
      <c r="Z26" s="5">
        <f t="shared" si="14"/>
        <v>-4.856676214862346E-2</v>
      </c>
      <c r="AA26" s="5">
        <f t="shared" si="14"/>
        <v>-4.9979737669540364E-2</v>
      </c>
      <c r="AB26" s="5">
        <f t="shared" si="14"/>
        <v>-5.0567194662936292E-2</v>
      </c>
      <c r="AC26" s="5">
        <f t="shared" si="14"/>
        <v>-4.8705248123430432E-2</v>
      </c>
      <c r="AD26" s="5">
        <f t="shared" si="14"/>
        <v>3.1824575137879701E-2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0.10391703670076338</v>
      </c>
    </row>
    <row r="27" spans="1:41" x14ac:dyDescent="0.25">
      <c r="Z27" s="5">
        <f t="shared" si="14"/>
        <v>-5.2400980212988474E-2</v>
      </c>
      <c r="AA27" s="5">
        <f t="shared" si="14"/>
        <v>-4.7039753100743868E-2</v>
      </c>
      <c r="AB27" s="5">
        <f t="shared" si="14"/>
        <v>-4.8935994835099639E-2</v>
      </c>
      <c r="AC27" s="5">
        <f t="shared" si="14"/>
        <v>-4.6795238393099826E-2</v>
      </c>
      <c r="AD27" s="5">
        <f t="shared" si="14"/>
        <v>3.3340031096826359E-2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0.10322153214986805</v>
      </c>
    </row>
    <row r="28" spans="1:41" x14ac:dyDescent="0.25">
      <c r="Z28" s="5">
        <f t="shared" si="14"/>
        <v>-4.9844834836745122E-2</v>
      </c>
      <c r="AA28" s="5">
        <f t="shared" si="14"/>
        <v>-5.1449729953938608E-2</v>
      </c>
      <c r="AB28" s="5">
        <f t="shared" si="14"/>
        <v>-4.5673595179426325E-2</v>
      </c>
      <c r="AC28" s="5">
        <f t="shared" si="14"/>
        <v>-2.8650145954959079E-2</v>
      </c>
      <c r="AD28" s="5">
        <f t="shared" si="14"/>
        <v>4.2432766850506273E-2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9.9191885427587306E-2</v>
      </c>
    </row>
    <row r="29" spans="1:41" x14ac:dyDescent="0.25">
      <c r="Z29" s="5">
        <f t="shared" si="14"/>
        <v>-4.6649653116440953E-2</v>
      </c>
      <c r="AA29" s="5">
        <f t="shared" si="14"/>
        <v>-4.9979737669540364E-2</v>
      </c>
      <c r="AB29" s="5">
        <f t="shared" si="14"/>
        <v>-4.3226795437671342E-2</v>
      </c>
      <c r="AC29" s="5">
        <f t="shared" si="14"/>
        <v>-4.0110204336942706E-2</v>
      </c>
      <c r="AD29" s="5">
        <f t="shared" si="14"/>
        <v>3.0309119178933055E-2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9.523755222896424E-2</v>
      </c>
    </row>
    <row r="30" spans="1:41" x14ac:dyDescent="0.25">
      <c r="Z30" s="5">
        <f t="shared" si="14"/>
        <v>-5.2400980212988474E-2</v>
      </c>
      <c r="AA30" s="5">
        <f t="shared" si="14"/>
        <v>-4.9979737669540364E-2</v>
      </c>
      <c r="AB30" s="5">
        <f t="shared" si="14"/>
        <v>-5.4645194232527929E-2</v>
      </c>
      <c r="AC30" s="5">
        <f t="shared" si="14"/>
        <v>-5.4435277314422249E-2</v>
      </c>
      <c r="AD30" s="5">
        <f t="shared" si="14"/>
        <v>3.7886398973666316E-2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0.11237665594329928</v>
      </c>
    </row>
    <row r="31" spans="1:41" x14ac:dyDescent="0.25">
      <c r="Z31" s="5">
        <f t="shared" si="14"/>
        <v>-4.9844834836745122E-2</v>
      </c>
      <c r="AA31" s="5">
        <f t="shared" si="14"/>
        <v>-5.0714733811739479E-2</v>
      </c>
      <c r="AB31" s="5">
        <f t="shared" si="14"/>
        <v>-4.7304795007262979E-2</v>
      </c>
      <c r="AC31" s="5">
        <f t="shared" si="14"/>
        <v>-4.2975218932438615E-2</v>
      </c>
      <c r="AD31" s="5">
        <f t="shared" si="14"/>
        <v>3.0309119178933055E-2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0.10029829292600628</v>
      </c>
    </row>
    <row r="32" spans="1:41" x14ac:dyDescent="0.25">
      <c r="Z32" s="5">
        <f t="shared" si="14"/>
        <v>-4.7288689460501784E-2</v>
      </c>
      <c r="AA32" s="5">
        <f t="shared" si="14"/>
        <v>-4.8509745385142113E-2</v>
      </c>
      <c r="AB32" s="5">
        <f t="shared" si="14"/>
        <v>-4.6489195093344649E-2</v>
      </c>
      <c r="AC32" s="5">
        <f t="shared" si="14"/>
        <v>-4.5840233527934524E-2</v>
      </c>
      <c r="AD32" s="5">
        <f t="shared" si="14"/>
        <v>3.0309119178933055E-2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9.8846499806257634E-2</v>
      </c>
    </row>
    <row r="33" spans="26:38" x14ac:dyDescent="0.25">
      <c r="Z33" s="5">
        <f t="shared" si="14"/>
        <v>-4.9844834836745122E-2</v>
      </c>
      <c r="AA33" s="5">
        <f t="shared" si="14"/>
        <v>-4.6304756958544746E-2</v>
      </c>
      <c r="AB33" s="5">
        <f t="shared" si="14"/>
        <v>-4.0779995695916366E-2</v>
      </c>
      <c r="AC33" s="5">
        <f t="shared" si="14"/>
        <v>-4.3930223797603918E-2</v>
      </c>
      <c r="AD33" s="5">
        <f t="shared" si="14"/>
        <v>3.6370943014719659E-2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9.7695220888940129E-2</v>
      </c>
    </row>
    <row r="34" spans="26:38" x14ac:dyDescent="0.25">
      <c r="Z34" s="5">
        <f t="shared" si="14"/>
        <v>-5.2400980212988474E-2</v>
      </c>
      <c r="AA34" s="5">
        <f t="shared" si="14"/>
        <v>-4.3364772389748257E-2</v>
      </c>
      <c r="AB34" s="5">
        <f t="shared" si="14"/>
        <v>-4.8120394921181309E-2</v>
      </c>
      <c r="AC34" s="5">
        <f t="shared" si="14"/>
        <v>-4.8705248123430432E-2</v>
      </c>
      <c r="AD34" s="5">
        <f t="shared" si="14"/>
        <v>3.6370943014719659E-2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0.10313576154570267</v>
      </c>
    </row>
    <row r="35" spans="26:38" x14ac:dyDescent="0.25">
      <c r="Z35" s="5">
        <f t="shared" si="14"/>
        <v>-4.4732544084258447E-2</v>
      </c>
      <c r="AA35" s="5">
        <f t="shared" si="14"/>
        <v>-4.5569760816345624E-2</v>
      </c>
      <c r="AB35" s="5">
        <f t="shared" si="14"/>
        <v>-3.8333195954161382E-2</v>
      </c>
      <c r="AC35" s="5">
        <f t="shared" si="14"/>
        <v>-4.0110204336942706E-2</v>
      </c>
      <c r="AD35" s="5">
        <f t="shared" si="14"/>
        <v>2.7278207261039744E-2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8.8881756263570463E-2</v>
      </c>
    </row>
    <row r="36" spans="26:38" x14ac:dyDescent="0.25">
      <c r="Z36" s="5">
        <f t="shared" si="14"/>
        <v>-4.5371580428319284E-2</v>
      </c>
      <c r="AA36" s="5">
        <f t="shared" si="14"/>
        <v>-4.409976853194738E-2</v>
      </c>
      <c r="AB36" s="5">
        <f t="shared" si="14"/>
        <v>-4.7304795007262979E-2</v>
      </c>
      <c r="AC36" s="5">
        <f t="shared" si="14"/>
        <v>-3.9155199471777404E-2</v>
      </c>
      <c r="AD36" s="5">
        <f t="shared" si="14"/>
        <v>3.3340031096826359E-2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9.4264525909941221E-2</v>
      </c>
    </row>
    <row r="37" spans="26:38" x14ac:dyDescent="0.25">
      <c r="Z37" s="5">
        <f t="shared" si="14"/>
        <v>-6.3903634406083487E-2</v>
      </c>
      <c r="AA37" s="5">
        <f t="shared" si="14"/>
        <v>-7.3499614219912288E-2</v>
      </c>
      <c r="AB37" s="5">
        <f t="shared" si="14"/>
        <v>-8.1559991391832731E-2</v>
      </c>
      <c r="AC37" s="5">
        <f t="shared" si="14"/>
        <v>-9.5500486516530259E-2</v>
      </c>
      <c r="AD37" s="5">
        <f t="shared" si="14"/>
        <v>0.15154559589466526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0.21960034275151144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workbookViewId="0">
      <selection activeCell="G1" sqref="G1:AP104"/>
    </sheetView>
  </sheetViews>
  <sheetFormatPr defaultRowHeight="15" x14ac:dyDescent="0.25"/>
  <cols>
    <col min="1" max="1" width="16.7109375" customWidth="1"/>
  </cols>
  <sheetData>
    <row r="1" spans="1:41" x14ac:dyDescent="0.25">
      <c r="A1" s="8"/>
      <c r="G1" s="5"/>
      <c r="H1" s="9" t="s">
        <v>77</v>
      </c>
      <c r="I1" s="5" t="s">
        <v>78</v>
      </c>
      <c r="J1" s="5" t="s">
        <v>79</v>
      </c>
      <c r="K1" s="5" t="s">
        <v>80</v>
      </c>
      <c r="L1" s="5" t="s">
        <v>81</v>
      </c>
      <c r="AL1" t="s">
        <v>82</v>
      </c>
      <c r="AM1" t="s">
        <v>83</v>
      </c>
    </row>
    <row r="2" spans="1:41" x14ac:dyDescent="0.25">
      <c r="A2" s="1" t="s">
        <v>0</v>
      </c>
      <c r="B2" s="3">
        <v>-73</v>
      </c>
      <c r="C2">
        <v>-59</v>
      </c>
      <c r="D2">
        <v>-45</v>
      </c>
      <c r="E2">
        <v>-56</v>
      </c>
      <c r="F2">
        <v>28</v>
      </c>
      <c r="H2" s="10">
        <f>B2^2</f>
        <v>5329</v>
      </c>
      <c r="I2" s="10">
        <f t="shared" ref="I2:L17" si="0">C2^2</f>
        <v>3481</v>
      </c>
      <c r="J2" s="10">
        <f t="shared" si="0"/>
        <v>2025</v>
      </c>
      <c r="K2" s="10">
        <f t="shared" si="0"/>
        <v>3136</v>
      </c>
      <c r="L2" s="10">
        <f t="shared" si="0"/>
        <v>784</v>
      </c>
      <c r="N2" s="11">
        <f>B2/SQRT(SUM($H$2:$H$18))</f>
        <v>-0.23621008592058113</v>
      </c>
      <c r="O2" s="11">
        <f>C2/SQRT(SUM($I$2:$I$18))</f>
        <v>-0.22234882536686648</v>
      </c>
      <c r="P2" s="11">
        <f>D2/SQRT(SUM($J$2:$J$18))</f>
        <v>-0.19726978046543189</v>
      </c>
      <c r="Q2" s="11">
        <f>E2/SQRT(SUM($K$2:$K$18))</f>
        <v>-0.20009573195602057</v>
      </c>
      <c r="R2" s="11">
        <f>F2/SQRT(SUM($L$2:$L$18))</f>
        <v>0.18101472570822741</v>
      </c>
      <c r="S2" s="12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-4.7242017184116226E-2</v>
      </c>
      <c r="AA2">
        <f>O2*U2</f>
        <v>-4.4469765073373302E-2</v>
      </c>
      <c r="AB2">
        <f>P2*V2</f>
        <v>-3.9453956093086384E-2</v>
      </c>
      <c r="AC2">
        <f>Q2*W2</f>
        <v>-4.0019146391204116E-2</v>
      </c>
      <c r="AD2">
        <f>R2*X2</f>
        <v>3.620294514164548E-2</v>
      </c>
      <c r="AF2">
        <f>Z17</f>
        <v>-6.4715092033035923E-2</v>
      </c>
      <c r="AG2">
        <f t="shared" ref="AG2:AJ2" si="1">AA17</f>
        <v>-7.537248317520899E-2</v>
      </c>
      <c r="AH2">
        <f t="shared" si="1"/>
        <v>-8.7675457984636412E-2</v>
      </c>
      <c r="AI2">
        <f t="shared" si="1"/>
        <v>-7.1462761412864492E-2</v>
      </c>
      <c r="AJ2">
        <f t="shared" si="1"/>
        <v>0.12929623264873388</v>
      </c>
      <c r="AL2">
        <f>SQRT((AF2-Z2)^2+(AG2-AA2)^2+(AH2-AB2)^2+(AI2-AC2)^2+(AJ2-AD2)^2)</f>
        <v>0.11506806976716888</v>
      </c>
      <c r="AM2">
        <f>AL22</f>
        <v>9.3156686069815461E-2</v>
      </c>
      <c r="AO2">
        <f>(AL2/(AL2+AM2))*100</f>
        <v>55.261474220314966</v>
      </c>
    </row>
    <row r="3" spans="1:41" x14ac:dyDescent="0.25">
      <c r="A3" s="1" t="s">
        <v>1</v>
      </c>
      <c r="B3" s="3">
        <v>-64</v>
      </c>
      <c r="C3">
        <v>-56</v>
      </c>
      <c r="D3">
        <v>-31</v>
      </c>
      <c r="E3">
        <v>-44</v>
      </c>
      <c r="F3">
        <v>17</v>
      </c>
      <c r="H3" s="10">
        <f t="shared" ref="H3:L18" si="2">B3^2</f>
        <v>4096</v>
      </c>
      <c r="I3" s="10">
        <f t="shared" si="0"/>
        <v>3136</v>
      </c>
      <c r="J3" s="10">
        <f t="shared" si="0"/>
        <v>961</v>
      </c>
      <c r="K3" s="10">
        <f t="shared" si="0"/>
        <v>1936</v>
      </c>
      <c r="L3" s="10">
        <f t="shared" si="0"/>
        <v>289</v>
      </c>
      <c r="N3" s="11">
        <f t="shared" ref="N3:N18" si="3">B3/SQRT(SUM($H$2:$H$18))</f>
        <v>-0.20708829450571498</v>
      </c>
      <c r="O3" s="11">
        <f t="shared" ref="O3:O18" si="4">C3/SQRT(SUM($I$2:$I$18))</f>
        <v>-0.21104295289058514</v>
      </c>
      <c r="P3" s="11">
        <f t="shared" ref="P3:P18" si="5">D3/SQRT(SUM($J$2:$J$18))</f>
        <v>-0.13589695987618641</v>
      </c>
      <c r="Q3" s="11">
        <f t="shared" ref="Q3:Q18" si="6">E3/SQRT(SUM($K$2:$K$18))</f>
        <v>-0.15721807510830188</v>
      </c>
      <c r="R3" s="11">
        <f t="shared" ref="R3:R18" si="7">F3/SQRT(SUM($L$2:$L$18))</f>
        <v>0.10990179775142379</v>
      </c>
      <c r="S3" s="12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-4.1417658901142997E-2</v>
      </c>
      <c r="AA3">
        <f t="shared" si="8"/>
        <v>-4.2208590578117031E-2</v>
      </c>
      <c r="AB3">
        <f t="shared" si="8"/>
        <v>-2.7179391975237284E-2</v>
      </c>
      <c r="AC3">
        <f t="shared" si="8"/>
        <v>-3.1443615021660376E-2</v>
      </c>
      <c r="AD3">
        <f t="shared" si="8"/>
        <v>2.198035955028476E-2</v>
      </c>
      <c r="AF3">
        <f>AF2</f>
        <v>-6.4715092033035923E-2</v>
      </c>
      <c r="AG3">
        <f>AG2</f>
        <v>-7.537248317520899E-2</v>
      </c>
      <c r="AH3">
        <f>AH2</f>
        <v>-8.7675457984636412E-2</v>
      </c>
      <c r="AI3">
        <f>AI2</f>
        <v>-7.1462761412864492E-2</v>
      </c>
      <c r="AJ3">
        <f>AJ2</f>
        <v>0.12929623264873388</v>
      </c>
      <c r="AL3">
        <f t="shared" ref="AL3:AL18" si="9">SQRT((AF3-Z3)^2+(AG3-AA3)^2+(AH3-AB3)^2+(AI3-AC3)^2+(AJ3-AD3)^2)</f>
        <v>0.1357225731486959</v>
      </c>
      <c r="AM3">
        <f t="shared" ref="AM3:AM18" si="10">AL23</f>
        <v>7.5548289637663621E-2</v>
      </c>
      <c r="AO3">
        <f t="shared" ref="AO3:AO18" si="11">(AL3/(AL3+AM3))*100</f>
        <v>64.241027541001117</v>
      </c>
    </row>
    <row r="4" spans="1:41" x14ac:dyDescent="0.25">
      <c r="A4" s="1" t="s">
        <v>2</v>
      </c>
      <c r="B4" s="3">
        <v>-83</v>
      </c>
      <c r="C4">
        <v>-73</v>
      </c>
      <c r="D4">
        <v>-75</v>
      </c>
      <c r="E4">
        <v>-82</v>
      </c>
      <c r="F4">
        <v>34</v>
      </c>
      <c r="H4" s="10">
        <f t="shared" si="2"/>
        <v>6889</v>
      </c>
      <c r="I4" s="10">
        <f t="shared" si="0"/>
        <v>5329</v>
      </c>
      <c r="J4" s="10">
        <f t="shared" si="0"/>
        <v>5625</v>
      </c>
      <c r="K4" s="10">
        <f t="shared" si="0"/>
        <v>6724</v>
      </c>
      <c r="L4" s="10">
        <f t="shared" si="0"/>
        <v>1156</v>
      </c>
      <c r="N4" s="11">
        <f t="shared" si="3"/>
        <v>-0.26856763193709909</v>
      </c>
      <c r="O4" s="11">
        <f t="shared" si="4"/>
        <v>-0.27510956358951277</v>
      </c>
      <c r="P4" s="11">
        <f t="shared" si="5"/>
        <v>-0.3287829674423865</v>
      </c>
      <c r="Q4" s="11">
        <f t="shared" si="6"/>
        <v>-0.2929973217927444</v>
      </c>
      <c r="R4" s="11">
        <f t="shared" si="7"/>
        <v>0.21980359550284759</v>
      </c>
      <c r="S4" s="12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-5.3713526387419823E-2</v>
      </c>
      <c r="AA4">
        <f t="shared" si="8"/>
        <v>-5.5021912717902556E-2</v>
      </c>
      <c r="AB4">
        <f t="shared" si="8"/>
        <v>-6.5756593488477302E-2</v>
      </c>
      <c r="AC4">
        <f t="shared" si="8"/>
        <v>-5.8599464358548882E-2</v>
      </c>
      <c r="AD4">
        <f t="shared" si="8"/>
        <v>4.396071910056952E-2</v>
      </c>
      <c r="AF4">
        <f t="shared" ref="AF4:AJ18" si="12">AF3</f>
        <v>-6.4715092033035923E-2</v>
      </c>
      <c r="AG4">
        <f t="shared" si="12"/>
        <v>-7.537248317520899E-2</v>
      </c>
      <c r="AH4">
        <f t="shared" si="12"/>
        <v>-8.7675457984636412E-2</v>
      </c>
      <c r="AI4">
        <f t="shared" si="12"/>
        <v>-7.1462761412864492E-2</v>
      </c>
      <c r="AJ4">
        <f t="shared" si="12"/>
        <v>0.12929623264873388</v>
      </c>
      <c r="AL4">
        <f t="shared" si="9"/>
        <v>9.1995820932421091E-2</v>
      </c>
      <c r="AM4">
        <f t="shared" si="10"/>
        <v>0.1249116705126683</v>
      </c>
      <c r="AO4">
        <f t="shared" si="11"/>
        <v>42.412468246035679</v>
      </c>
    </row>
    <row r="5" spans="1:41" x14ac:dyDescent="0.25">
      <c r="A5" s="1" t="s">
        <v>3</v>
      </c>
      <c r="B5" s="3">
        <v>-79</v>
      </c>
      <c r="C5">
        <v>-68</v>
      </c>
      <c r="D5">
        <v>-59</v>
      </c>
      <c r="E5">
        <v>-74</v>
      </c>
      <c r="F5">
        <v>35</v>
      </c>
      <c r="H5" s="10">
        <f t="shared" si="2"/>
        <v>6241</v>
      </c>
      <c r="I5" s="10">
        <f t="shared" si="0"/>
        <v>4624</v>
      </c>
      <c r="J5" s="10">
        <f t="shared" si="0"/>
        <v>3481</v>
      </c>
      <c r="K5" s="10">
        <f t="shared" si="0"/>
        <v>5476</v>
      </c>
      <c r="L5" s="10">
        <f t="shared" si="0"/>
        <v>1225</v>
      </c>
      <c r="N5" s="11">
        <f t="shared" si="3"/>
        <v>-0.25562461353049193</v>
      </c>
      <c r="O5" s="11">
        <f t="shared" si="4"/>
        <v>-0.25626644279571054</v>
      </c>
      <c r="P5" s="11">
        <f t="shared" si="5"/>
        <v>-0.2586426010546774</v>
      </c>
      <c r="Q5" s="11">
        <f t="shared" si="6"/>
        <v>-0.26441221722759861</v>
      </c>
      <c r="R5" s="11">
        <f t="shared" si="7"/>
        <v>0.22626840713528429</v>
      </c>
      <c r="S5" s="12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-5.1124922706098391E-2</v>
      </c>
      <c r="AA5">
        <f t="shared" si="8"/>
        <v>-5.1253288559142109E-2</v>
      </c>
      <c r="AB5">
        <f t="shared" si="8"/>
        <v>-5.1728520210935484E-2</v>
      </c>
      <c r="AC5">
        <f t="shared" si="8"/>
        <v>-5.2882443445519726E-2</v>
      </c>
      <c r="AD5">
        <f t="shared" si="8"/>
        <v>4.5253681427056859E-2</v>
      </c>
      <c r="AF5">
        <f t="shared" si="12"/>
        <v>-6.4715092033035923E-2</v>
      </c>
      <c r="AG5">
        <f t="shared" si="12"/>
        <v>-7.537248317520899E-2</v>
      </c>
      <c r="AH5">
        <f t="shared" si="12"/>
        <v>-8.7675457984636412E-2</v>
      </c>
      <c r="AI5">
        <f t="shared" si="12"/>
        <v>-7.1462761412864492E-2</v>
      </c>
      <c r="AJ5">
        <f t="shared" si="12"/>
        <v>0.12929623264873388</v>
      </c>
      <c r="AL5">
        <f t="shared" si="9"/>
        <v>9.7298454346329222E-2</v>
      </c>
      <c r="AM5">
        <f t="shared" si="10"/>
        <v>0.11296435553091307</v>
      </c>
      <c r="AO5">
        <f t="shared" si="11"/>
        <v>46.274685667491546</v>
      </c>
    </row>
    <row r="6" spans="1:41" x14ac:dyDescent="0.25">
      <c r="A6" s="1" t="s">
        <v>4</v>
      </c>
      <c r="B6" s="3">
        <v>-73</v>
      </c>
      <c r="C6">
        <v>-64</v>
      </c>
      <c r="D6">
        <v>-57</v>
      </c>
      <c r="E6">
        <v>-73</v>
      </c>
      <c r="F6">
        <v>31</v>
      </c>
      <c r="H6" s="10">
        <f t="shared" si="2"/>
        <v>5329</v>
      </c>
      <c r="I6" s="10">
        <f t="shared" si="0"/>
        <v>4096</v>
      </c>
      <c r="J6" s="10">
        <f t="shared" si="0"/>
        <v>3249</v>
      </c>
      <c r="K6" s="10">
        <f t="shared" si="0"/>
        <v>5329</v>
      </c>
      <c r="L6" s="10">
        <f t="shared" si="0"/>
        <v>961</v>
      </c>
      <c r="N6" s="11">
        <f t="shared" si="3"/>
        <v>-0.23621008592058113</v>
      </c>
      <c r="O6" s="11">
        <f t="shared" si="4"/>
        <v>-0.24119194616066872</v>
      </c>
      <c r="P6" s="11">
        <f t="shared" si="5"/>
        <v>-0.24987505525621376</v>
      </c>
      <c r="Q6" s="11">
        <f t="shared" si="6"/>
        <v>-0.26083907915695537</v>
      </c>
      <c r="R6" s="11">
        <f t="shared" si="7"/>
        <v>0.20040916060553751</v>
      </c>
      <c r="S6" s="12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-4.7242017184116226E-2</v>
      </c>
      <c r="AA6">
        <f t="shared" si="8"/>
        <v>-4.8238389232133749E-2</v>
      </c>
      <c r="AB6">
        <f t="shared" si="8"/>
        <v>-4.9975011051242753E-2</v>
      </c>
      <c r="AC6">
        <f t="shared" si="8"/>
        <v>-5.2167815831391073E-2</v>
      </c>
      <c r="AD6">
        <f t="shared" si="8"/>
        <v>4.0081832121107504E-2</v>
      </c>
      <c r="AF6">
        <f t="shared" si="12"/>
        <v>-6.4715092033035923E-2</v>
      </c>
      <c r="AG6">
        <f t="shared" si="12"/>
        <v>-7.537248317520899E-2</v>
      </c>
      <c r="AH6">
        <f t="shared" si="12"/>
        <v>-8.7675457984636412E-2</v>
      </c>
      <c r="AI6">
        <f t="shared" si="12"/>
        <v>-7.1462761412864492E-2</v>
      </c>
      <c r="AJ6">
        <f t="shared" si="12"/>
        <v>0.12929623264873388</v>
      </c>
      <c r="AL6">
        <f t="shared" si="9"/>
        <v>0.10389607925355498</v>
      </c>
      <c r="AM6">
        <f t="shared" si="10"/>
        <v>0.10669717141381765</v>
      </c>
      <c r="AO6">
        <f t="shared" si="11"/>
        <v>49.334952057725978</v>
      </c>
    </row>
    <row r="7" spans="1:41" x14ac:dyDescent="0.25">
      <c r="A7" s="1" t="s">
        <v>5</v>
      </c>
      <c r="B7" s="3">
        <v>-80</v>
      </c>
      <c r="C7">
        <v>-62</v>
      </c>
      <c r="D7">
        <v>-56</v>
      </c>
      <c r="E7">
        <v>-75</v>
      </c>
      <c r="F7">
        <v>35</v>
      </c>
      <c r="H7" s="10">
        <f t="shared" si="2"/>
        <v>6400</v>
      </c>
      <c r="I7" s="10">
        <f t="shared" si="0"/>
        <v>3844</v>
      </c>
      <c r="J7" s="10">
        <f t="shared" si="0"/>
        <v>3136</v>
      </c>
      <c r="K7" s="10">
        <f t="shared" si="0"/>
        <v>5625</v>
      </c>
      <c r="L7" s="10">
        <f t="shared" si="0"/>
        <v>1225</v>
      </c>
      <c r="N7" s="11">
        <f t="shared" si="3"/>
        <v>-0.25886036813214369</v>
      </c>
      <c r="O7" s="11">
        <f t="shared" si="4"/>
        <v>-0.23365469784314782</v>
      </c>
      <c r="P7" s="11">
        <f t="shared" si="5"/>
        <v>-0.24549128235698192</v>
      </c>
      <c r="Q7" s="11">
        <f t="shared" si="6"/>
        <v>-0.26798535529824186</v>
      </c>
      <c r="R7" s="11">
        <f t="shared" si="7"/>
        <v>0.22626840713528429</v>
      </c>
      <c r="S7" s="12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-5.1772073626428744E-2</v>
      </c>
      <c r="AA7">
        <f t="shared" si="8"/>
        <v>-4.6730939568629566E-2</v>
      </c>
      <c r="AB7">
        <f t="shared" si="8"/>
        <v>-4.9098256471396387E-2</v>
      </c>
      <c r="AC7">
        <f t="shared" si="8"/>
        <v>-5.3597071059648373E-2</v>
      </c>
      <c r="AD7">
        <f t="shared" si="8"/>
        <v>4.5253681427056859E-2</v>
      </c>
      <c r="AF7">
        <f t="shared" si="12"/>
        <v>-6.4715092033035923E-2</v>
      </c>
      <c r="AG7">
        <f t="shared" si="12"/>
        <v>-7.537248317520899E-2</v>
      </c>
      <c r="AH7">
        <f t="shared" si="12"/>
        <v>-8.7675457984636412E-2</v>
      </c>
      <c r="AI7">
        <f t="shared" si="12"/>
        <v>-7.1462761412864492E-2</v>
      </c>
      <c r="AJ7">
        <f t="shared" si="12"/>
        <v>0.12929623264873388</v>
      </c>
      <c r="AL7">
        <f t="shared" si="9"/>
        <v>9.9289443194529495E-2</v>
      </c>
      <c r="AM7">
        <f t="shared" si="10"/>
        <v>0.11043237214672531</v>
      </c>
      <c r="AO7">
        <f t="shared" si="11"/>
        <v>47.343402512975516</v>
      </c>
    </row>
    <row r="8" spans="1:41" x14ac:dyDescent="0.25">
      <c r="A8" s="1" t="s">
        <v>6</v>
      </c>
      <c r="B8" s="3">
        <v>-77</v>
      </c>
      <c r="C8">
        <v>-62</v>
      </c>
      <c r="D8">
        <v>-45</v>
      </c>
      <c r="E8">
        <v>-63</v>
      </c>
      <c r="F8">
        <v>35</v>
      </c>
      <c r="H8" s="10">
        <f t="shared" si="2"/>
        <v>5929</v>
      </c>
      <c r="I8" s="10">
        <f t="shared" si="0"/>
        <v>3844</v>
      </c>
      <c r="J8" s="10">
        <f t="shared" si="0"/>
        <v>2025</v>
      </c>
      <c r="K8" s="10">
        <f t="shared" si="0"/>
        <v>3969</v>
      </c>
      <c r="L8" s="10">
        <f t="shared" si="0"/>
        <v>1225</v>
      </c>
      <c r="N8" s="11">
        <f t="shared" si="3"/>
        <v>-0.24915310432718832</v>
      </c>
      <c r="O8" s="11">
        <f t="shared" si="4"/>
        <v>-0.23365469784314782</v>
      </c>
      <c r="P8" s="11">
        <f t="shared" si="5"/>
        <v>-0.19726978046543189</v>
      </c>
      <c r="Q8" s="11">
        <f t="shared" si="6"/>
        <v>-0.22510769845052314</v>
      </c>
      <c r="R8" s="11">
        <f t="shared" si="7"/>
        <v>0.22626840713528429</v>
      </c>
      <c r="S8" s="12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-4.9830620865437665E-2</v>
      </c>
      <c r="AA8">
        <f t="shared" si="8"/>
        <v>-4.6730939568629566E-2</v>
      </c>
      <c r="AB8">
        <f t="shared" si="8"/>
        <v>-3.9453956093086384E-2</v>
      </c>
      <c r="AC8">
        <f t="shared" si="8"/>
        <v>-4.5021539690104632E-2</v>
      </c>
      <c r="AD8">
        <f t="shared" si="8"/>
        <v>4.5253681427056859E-2</v>
      </c>
      <c r="AF8">
        <f t="shared" si="12"/>
        <v>-6.4715092033035923E-2</v>
      </c>
      <c r="AG8">
        <f t="shared" si="12"/>
        <v>-7.537248317520899E-2</v>
      </c>
      <c r="AH8">
        <f t="shared" si="12"/>
        <v>-8.7675457984636412E-2</v>
      </c>
      <c r="AI8">
        <f t="shared" si="12"/>
        <v>-7.1462761412864492E-2</v>
      </c>
      <c r="AJ8">
        <f t="shared" si="12"/>
        <v>0.12929623264873388</v>
      </c>
      <c r="AL8">
        <f t="shared" si="9"/>
        <v>0.10549638557232079</v>
      </c>
      <c r="AM8">
        <f t="shared" si="10"/>
        <v>0.10148064277962722</v>
      </c>
      <c r="AO8">
        <f t="shared" si="11"/>
        <v>50.970093837144361</v>
      </c>
    </row>
    <row r="9" spans="1:41" x14ac:dyDescent="0.25">
      <c r="A9" s="1" t="s">
        <v>7</v>
      </c>
      <c r="B9" s="3">
        <v>-74</v>
      </c>
      <c r="C9">
        <v>-69</v>
      </c>
      <c r="D9">
        <v>-51</v>
      </c>
      <c r="E9">
        <v>-62</v>
      </c>
      <c r="F9">
        <v>26</v>
      </c>
      <c r="H9" s="10">
        <f t="shared" si="2"/>
        <v>5476</v>
      </c>
      <c r="I9" s="10">
        <f t="shared" si="0"/>
        <v>4761</v>
      </c>
      <c r="J9" s="10">
        <f t="shared" si="0"/>
        <v>2601</v>
      </c>
      <c r="K9" s="10">
        <f t="shared" si="0"/>
        <v>3844</v>
      </c>
      <c r="L9" s="10">
        <f t="shared" si="0"/>
        <v>676</v>
      </c>
      <c r="N9" s="11">
        <f t="shared" si="3"/>
        <v>-0.23944584052223292</v>
      </c>
      <c r="O9" s="11">
        <f t="shared" si="4"/>
        <v>-0.26003506695447098</v>
      </c>
      <c r="P9" s="11">
        <f t="shared" si="5"/>
        <v>-0.22357241786082283</v>
      </c>
      <c r="Q9" s="11">
        <f t="shared" si="6"/>
        <v>-0.22153456037987992</v>
      </c>
      <c r="R9" s="11">
        <f t="shared" si="7"/>
        <v>0.16808510244335403</v>
      </c>
      <c r="S9" s="12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-4.7889168104446586E-2</v>
      </c>
      <c r="AA9">
        <f t="shared" si="8"/>
        <v>-5.2007013390894197E-2</v>
      </c>
      <c r="AB9">
        <f t="shared" si="8"/>
        <v>-4.4714483572164565E-2</v>
      </c>
      <c r="AC9">
        <f t="shared" si="8"/>
        <v>-4.4306912075975986E-2</v>
      </c>
      <c r="AD9">
        <f t="shared" si="8"/>
        <v>3.361702048867081E-2</v>
      </c>
      <c r="AF9">
        <f t="shared" si="12"/>
        <v>-6.4715092033035923E-2</v>
      </c>
      <c r="AG9">
        <f t="shared" si="12"/>
        <v>-7.537248317520899E-2</v>
      </c>
      <c r="AH9">
        <f t="shared" si="12"/>
        <v>-8.7675457984636412E-2</v>
      </c>
      <c r="AI9">
        <f t="shared" si="12"/>
        <v>-7.1462761412864492E-2</v>
      </c>
      <c r="AJ9">
        <f t="shared" si="12"/>
        <v>0.12929623264873388</v>
      </c>
      <c r="AL9">
        <f t="shared" si="9"/>
        <v>0.11210108835127165</v>
      </c>
      <c r="AM9">
        <f t="shared" si="10"/>
        <v>0.10045244361858972</v>
      </c>
      <c r="AO9">
        <f t="shared" si="11"/>
        <v>52.740167294499166</v>
      </c>
    </row>
    <row r="10" spans="1:41" x14ac:dyDescent="0.25">
      <c r="A10" s="1" t="s">
        <v>8</v>
      </c>
      <c r="B10" s="3">
        <v>-79</v>
      </c>
      <c r="C10">
        <v>-63</v>
      </c>
      <c r="D10">
        <v>-61</v>
      </c>
      <c r="E10">
        <v>-76</v>
      </c>
      <c r="F10">
        <v>35</v>
      </c>
      <c r="H10" s="10">
        <f t="shared" si="2"/>
        <v>6241</v>
      </c>
      <c r="I10" s="10">
        <f t="shared" si="0"/>
        <v>3969</v>
      </c>
      <c r="J10" s="10">
        <f t="shared" si="0"/>
        <v>3721</v>
      </c>
      <c r="K10" s="10">
        <f t="shared" si="0"/>
        <v>5776</v>
      </c>
      <c r="L10" s="10">
        <f t="shared" si="0"/>
        <v>1225</v>
      </c>
      <c r="N10" s="11">
        <f t="shared" si="3"/>
        <v>-0.25562461353049193</v>
      </c>
      <c r="O10" s="11">
        <f t="shared" si="4"/>
        <v>-0.23742332200190827</v>
      </c>
      <c r="P10" s="11">
        <f t="shared" si="5"/>
        <v>-0.26741014685314102</v>
      </c>
      <c r="Q10" s="11">
        <f t="shared" si="6"/>
        <v>-0.27155849336888505</v>
      </c>
      <c r="R10" s="11">
        <f t="shared" si="7"/>
        <v>0.22626840713528429</v>
      </c>
      <c r="S10" s="12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-5.1124922706098391E-2</v>
      </c>
      <c r="AA10">
        <f t="shared" si="8"/>
        <v>-4.7484664400381654E-2</v>
      </c>
      <c r="AB10">
        <f t="shared" si="8"/>
        <v>-5.3482029370628209E-2</v>
      </c>
      <c r="AC10">
        <f t="shared" si="8"/>
        <v>-5.4311698673777012E-2</v>
      </c>
      <c r="AD10">
        <f t="shared" si="8"/>
        <v>4.5253681427056859E-2</v>
      </c>
      <c r="AF10">
        <f t="shared" si="12"/>
        <v>-6.4715092033035923E-2</v>
      </c>
      <c r="AG10">
        <f t="shared" si="12"/>
        <v>-7.537248317520899E-2</v>
      </c>
      <c r="AH10">
        <f t="shared" si="12"/>
        <v>-8.7675457984636412E-2</v>
      </c>
      <c r="AI10">
        <f t="shared" si="12"/>
        <v>-7.1462761412864492E-2</v>
      </c>
      <c r="AJ10">
        <f t="shared" si="12"/>
        <v>0.12929623264873388</v>
      </c>
      <c r="AL10">
        <f t="shared" si="9"/>
        <v>9.7411103410556033E-2</v>
      </c>
      <c r="AM10">
        <f t="shared" si="10"/>
        <v>0.11281194456286465</v>
      </c>
      <c r="AO10">
        <f t="shared" si="11"/>
        <v>46.337023627814631</v>
      </c>
    </row>
    <row r="11" spans="1:41" x14ac:dyDescent="0.25">
      <c r="A11" s="1" t="s">
        <v>9</v>
      </c>
      <c r="B11" s="3">
        <v>-75</v>
      </c>
      <c r="C11">
        <v>-64</v>
      </c>
      <c r="D11">
        <v>-51</v>
      </c>
      <c r="E11">
        <v>-66</v>
      </c>
      <c r="F11">
        <v>24</v>
      </c>
      <c r="H11" s="10">
        <f t="shared" si="2"/>
        <v>5625</v>
      </c>
      <c r="I11" s="10">
        <f t="shared" si="0"/>
        <v>4096</v>
      </c>
      <c r="J11" s="10">
        <f t="shared" si="0"/>
        <v>2601</v>
      </c>
      <c r="K11" s="10">
        <f t="shared" si="0"/>
        <v>4356</v>
      </c>
      <c r="L11" s="10">
        <f t="shared" si="0"/>
        <v>576</v>
      </c>
      <c r="N11" s="11">
        <f t="shared" si="3"/>
        <v>-0.24268159512388474</v>
      </c>
      <c r="O11" s="11">
        <f t="shared" si="4"/>
        <v>-0.24119194616066872</v>
      </c>
      <c r="P11" s="11">
        <f t="shared" si="5"/>
        <v>-0.22357241786082283</v>
      </c>
      <c r="Q11" s="11">
        <f t="shared" si="6"/>
        <v>-0.23582711266245282</v>
      </c>
      <c r="R11" s="11">
        <f t="shared" si="7"/>
        <v>0.15515547917848066</v>
      </c>
      <c r="S11" s="12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-4.8536319024776953E-2</v>
      </c>
      <c r="AA11">
        <f t="shared" si="8"/>
        <v>-4.8238389232133749E-2</v>
      </c>
      <c r="AB11">
        <f t="shared" si="8"/>
        <v>-4.4714483572164565E-2</v>
      </c>
      <c r="AC11">
        <f t="shared" si="8"/>
        <v>-4.7165422532490564E-2</v>
      </c>
      <c r="AD11">
        <f t="shared" si="8"/>
        <v>3.1031095835696132E-2</v>
      </c>
      <c r="AF11">
        <f t="shared" si="12"/>
        <v>-6.4715092033035923E-2</v>
      </c>
      <c r="AG11">
        <f t="shared" si="12"/>
        <v>-7.537248317520899E-2</v>
      </c>
      <c r="AH11">
        <f t="shared" si="12"/>
        <v>-8.7675457984636412E-2</v>
      </c>
      <c r="AI11">
        <f t="shared" si="12"/>
        <v>-7.1462761412864492E-2</v>
      </c>
      <c r="AJ11">
        <f t="shared" si="12"/>
        <v>0.12929623264873388</v>
      </c>
      <c r="AL11">
        <f t="shared" si="9"/>
        <v>0.11441177763755889</v>
      </c>
      <c r="AM11">
        <f t="shared" si="10"/>
        <v>9.9345898218012318E-2</v>
      </c>
      <c r="AO11">
        <f t="shared" si="11"/>
        <v>53.524055769984628</v>
      </c>
    </row>
    <row r="12" spans="1:41" x14ac:dyDescent="0.25">
      <c r="A12" s="1" t="s">
        <v>10</v>
      </c>
      <c r="B12" s="3">
        <v>-73</v>
      </c>
      <c r="C12">
        <v>-64</v>
      </c>
      <c r="D12">
        <v>-53</v>
      </c>
      <c r="E12">
        <v>-63</v>
      </c>
      <c r="F12">
        <v>24</v>
      </c>
      <c r="H12" s="10">
        <f t="shared" si="2"/>
        <v>5329</v>
      </c>
      <c r="I12" s="10">
        <f t="shared" si="0"/>
        <v>4096</v>
      </c>
      <c r="J12" s="10">
        <f t="shared" si="0"/>
        <v>2809</v>
      </c>
      <c r="K12" s="10">
        <f t="shared" si="0"/>
        <v>3969</v>
      </c>
      <c r="L12" s="10">
        <f t="shared" si="0"/>
        <v>576</v>
      </c>
      <c r="N12" s="11">
        <f t="shared" si="3"/>
        <v>-0.23621008592058113</v>
      </c>
      <c r="O12" s="11">
        <f t="shared" si="4"/>
        <v>-0.24119194616066872</v>
      </c>
      <c r="P12" s="11">
        <f t="shared" si="5"/>
        <v>-0.23233996365928647</v>
      </c>
      <c r="Q12" s="11">
        <f t="shared" si="6"/>
        <v>-0.22510769845052314</v>
      </c>
      <c r="R12" s="11">
        <f t="shared" si="7"/>
        <v>0.15515547917848066</v>
      </c>
      <c r="S12" s="12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-4.7242017184116226E-2</v>
      </c>
      <c r="AA12">
        <f t="shared" si="8"/>
        <v>-4.8238389232133749E-2</v>
      </c>
      <c r="AB12">
        <f t="shared" si="8"/>
        <v>-4.6467992731857297E-2</v>
      </c>
      <c r="AC12">
        <f t="shared" si="8"/>
        <v>-4.5021539690104632E-2</v>
      </c>
      <c r="AD12">
        <f t="shared" si="8"/>
        <v>3.1031095835696132E-2</v>
      </c>
      <c r="AF12">
        <f t="shared" si="12"/>
        <v>-6.4715092033035923E-2</v>
      </c>
      <c r="AG12">
        <f t="shared" si="12"/>
        <v>-7.537248317520899E-2</v>
      </c>
      <c r="AH12">
        <f t="shared" si="12"/>
        <v>-8.7675457984636412E-2</v>
      </c>
      <c r="AI12">
        <f t="shared" si="12"/>
        <v>-7.1462761412864492E-2</v>
      </c>
      <c r="AJ12">
        <f t="shared" si="12"/>
        <v>0.12929623264873388</v>
      </c>
      <c r="AL12">
        <f t="shared" si="9"/>
        <v>0.11443250373221656</v>
      </c>
      <c r="AM12">
        <f t="shared" si="10"/>
        <v>9.8528638865534604E-2</v>
      </c>
      <c r="AO12">
        <f t="shared" si="11"/>
        <v>53.73398279908784</v>
      </c>
    </row>
    <row r="13" spans="1:41" x14ac:dyDescent="0.25">
      <c r="A13" s="1" t="s">
        <v>11</v>
      </c>
      <c r="B13" s="3">
        <v>-79</v>
      </c>
      <c r="C13">
        <v>-63</v>
      </c>
      <c r="D13">
        <v>-41</v>
      </c>
      <c r="E13">
        <v>-72</v>
      </c>
      <c r="F13">
        <v>36</v>
      </c>
      <c r="H13" s="10">
        <f t="shared" si="2"/>
        <v>6241</v>
      </c>
      <c r="I13" s="10">
        <f t="shared" si="0"/>
        <v>3969</v>
      </c>
      <c r="J13" s="10">
        <f t="shared" si="0"/>
        <v>1681</v>
      </c>
      <c r="K13" s="10">
        <f t="shared" si="0"/>
        <v>5184</v>
      </c>
      <c r="L13" s="10">
        <f t="shared" si="0"/>
        <v>1296</v>
      </c>
      <c r="N13" s="11">
        <f t="shared" si="3"/>
        <v>-0.25562461353049193</v>
      </c>
      <c r="O13" s="11">
        <f t="shared" si="4"/>
        <v>-0.23742332200190827</v>
      </c>
      <c r="P13" s="11">
        <f t="shared" si="5"/>
        <v>-0.17973468886850463</v>
      </c>
      <c r="Q13" s="11">
        <f t="shared" si="6"/>
        <v>-0.25726594108631218</v>
      </c>
      <c r="R13" s="11">
        <f t="shared" si="7"/>
        <v>0.23273321876772096</v>
      </c>
      <c r="S13" s="12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-5.1124922706098391E-2</v>
      </c>
      <c r="AA13">
        <f t="shared" si="8"/>
        <v>-4.7484664400381654E-2</v>
      </c>
      <c r="AB13">
        <f t="shared" si="8"/>
        <v>-3.5946937773700928E-2</v>
      </c>
      <c r="AC13">
        <f t="shared" si="8"/>
        <v>-5.1453188217262441E-2</v>
      </c>
      <c r="AD13">
        <f t="shared" si="8"/>
        <v>4.6546643753544198E-2</v>
      </c>
      <c r="AF13">
        <f t="shared" si="12"/>
        <v>-6.4715092033035923E-2</v>
      </c>
      <c r="AG13">
        <f t="shared" si="12"/>
        <v>-7.537248317520899E-2</v>
      </c>
      <c r="AH13">
        <f t="shared" si="12"/>
        <v>-8.7675457984636412E-2</v>
      </c>
      <c r="AI13">
        <f t="shared" si="12"/>
        <v>-7.1462761412864492E-2</v>
      </c>
      <c r="AJ13">
        <f t="shared" si="12"/>
        <v>0.12929623264873388</v>
      </c>
      <c r="AL13">
        <f t="shared" si="9"/>
        <v>0.10433666864223078</v>
      </c>
      <c r="AM13">
        <f t="shared" si="10"/>
        <v>0.10476046025418237</v>
      </c>
      <c r="AO13">
        <f t="shared" si="11"/>
        <v>49.898661542081349</v>
      </c>
    </row>
    <row r="14" spans="1:41" x14ac:dyDescent="0.25">
      <c r="A14" s="1" t="s">
        <v>12</v>
      </c>
      <c r="B14" s="3">
        <v>-82</v>
      </c>
      <c r="C14">
        <v>-61</v>
      </c>
      <c r="D14">
        <v>-56</v>
      </c>
      <c r="E14">
        <v>-72</v>
      </c>
      <c r="F14">
        <v>36</v>
      </c>
      <c r="H14" s="10">
        <f t="shared" si="2"/>
        <v>6724</v>
      </c>
      <c r="I14" s="10">
        <f t="shared" si="0"/>
        <v>3721</v>
      </c>
      <c r="J14" s="10">
        <f t="shared" si="0"/>
        <v>3136</v>
      </c>
      <c r="K14" s="10">
        <f t="shared" si="0"/>
        <v>5184</v>
      </c>
      <c r="L14" s="10">
        <f t="shared" si="0"/>
        <v>1296</v>
      </c>
      <c r="N14" s="11">
        <f t="shared" si="3"/>
        <v>-0.26533187733544727</v>
      </c>
      <c r="O14" s="11">
        <f t="shared" si="4"/>
        <v>-0.22988607368438738</v>
      </c>
      <c r="P14" s="11">
        <f t="shared" si="5"/>
        <v>-0.24549128235698192</v>
      </c>
      <c r="Q14" s="11">
        <f t="shared" si="6"/>
        <v>-0.25726594108631218</v>
      </c>
      <c r="R14" s="11">
        <f t="shared" si="7"/>
        <v>0.23273321876772096</v>
      </c>
      <c r="S14" s="12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-5.3066375467089456E-2</v>
      </c>
      <c r="AA14">
        <f t="shared" si="8"/>
        <v>-4.5977214736877478E-2</v>
      </c>
      <c r="AB14">
        <f t="shared" si="8"/>
        <v>-4.9098256471396387E-2</v>
      </c>
      <c r="AC14">
        <f t="shared" si="8"/>
        <v>-5.1453188217262441E-2</v>
      </c>
      <c r="AD14">
        <f t="shared" si="8"/>
        <v>4.6546643753544198E-2</v>
      </c>
      <c r="AF14">
        <f t="shared" si="12"/>
        <v>-6.4715092033035923E-2</v>
      </c>
      <c r="AG14">
        <f t="shared" si="12"/>
        <v>-7.537248317520899E-2</v>
      </c>
      <c r="AH14">
        <f t="shared" si="12"/>
        <v>-8.7675457984636412E-2</v>
      </c>
      <c r="AI14">
        <f t="shared" si="12"/>
        <v>-7.1462761412864492E-2</v>
      </c>
      <c r="AJ14">
        <f t="shared" si="12"/>
        <v>0.12929623264873388</v>
      </c>
      <c r="AL14">
        <f t="shared" si="9"/>
        <v>9.8670422937076285E-2</v>
      </c>
      <c r="AM14">
        <f t="shared" si="10"/>
        <v>0.11024792012163524</v>
      </c>
      <c r="AO14">
        <f t="shared" si="11"/>
        <v>47.229181264063207</v>
      </c>
    </row>
    <row r="15" spans="1:41" x14ac:dyDescent="0.25">
      <c r="A15" s="1" t="s">
        <v>13</v>
      </c>
      <c r="B15" s="3">
        <v>-69</v>
      </c>
      <c r="C15">
        <v>-60</v>
      </c>
      <c r="D15">
        <v>-43</v>
      </c>
      <c r="E15">
        <v>-61</v>
      </c>
      <c r="F15">
        <v>24</v>
      </c>
      <c r="H15" s="10">
        <f t="shared" si="2"/>
        <v>4761</v>
      </c>
      <c r="I15" s="10">
        <f t="shared" si="0"/>
        <v>3600</v>
      </c>
      <c r="J15" s="10">
        <f t="shared" si="0"/>
        <v>1849</v>
      </c>
      <c r="K15" s="10">
        <f t="shared" si="0"/>
        <v>3721</v>
      </c>
      <c r="L15" s="10">
        <f t="shared" si="0"/>
        <v>576</v>
      </c>
      <c r="N15" s="11">
        <f t="shared" si="3"/>
        <v>-0.22326706751397393</v>
      </c>
      <c r="O15" s="11">
        <f t="shared" si="4"/>
        <v>-0.22611744952562693</v>
      </c>
      <c r="P15" s="11">
        <f t="shared" si="5"/>
        <v>-0.18850223466696828</v>
      </c>
      <c r="Q15" s="11">
        <f t="shared" si="6"/>
        <v>-0.21796142230923671</v>
      </c>
      <c r="R15" s="11">
        <f t="shared" si="7"/>
        <v>0.15515547917848066</v>
      </c>
      <c r="S15" s="12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-4.4653413502794788E-2</v>
      </c>
      <c r="AA15">
        <f t="shared" si="8"/>
        <v>-4.522348990512539E-2</v>
      </c>
      <c r="AB15">
        <f t="shared" si="8"/>
        <v>-3.770044693339366E-2</v>
      </c>
      <c r="AC15">
        <f t="shared" si="8"/>
        <v>-4.3592284461847347E-2</v>
      </c>
      <c r="AD15">
        <f t="shared" si="8"/>
        <v>3.1031095835696132E-2</v>
      </c>
      <c r="AF15">
        <f t="shared" si="12"/>
        <v>-6.4715092033035923E-2</v>
      </c>
      <c r="AG15">
        <f t="shared" si="12"/>
        <v>-7.537248317520899E-2</v>
      </c>
      <c r="AH15">
        <f t="shared" si="12"/>
        <v>-8.7675457984636412E-2</v>
      </c>
      <c r="AI15">
        <f t="shared" si="12"/>
        <v>-7.1462761412864492E-2</v>
      </c>
      <c r="AJ15">
        <f t="shared" si="12"/>
        <v>0.12929623264873388</v>
      </c>
      <c r="AL15">
        <f t="shared" si="9"/>
        <v>0.11933874085385821</v>
      </c>
      <c r="AM15">
        <f t="shared" si="10"/>
        <v>9.123393693683815E-2</v>
      </c>
      <c r="AO15">
        <f t="shared" si="11"/>
        <v>56.673421312748729</v>
      </c>
    </row>
    <row r="16" spans="1:41" x14ac:dyDescent="0.25">
      <c r="A16" s="1" t="s">
        <v>14</v>
      </c>
      <c r="B16" s="3">
        <v>-70</v>
      </c>
      <c r="C16">
        <v>-62</v>
      </c>
      <c r="D16">
        <v>-56</v>
      </c>
      <c r="E16">
        <v>-64</v>
      </c>
      <c r="F16">
        <v>29</v>
      </c>
      <c r="H16" s="10">
        <f t="shared" si="2"/>
        <v>4900</v>
      </c>
      <c r="I16" s="10">
        <f t="shared" si="0"/>
        <v>3844</v>
      </c>
      <c r="J16" s="10">
        <f t="shared" si="0"/>
        <v>3136</v>
      </c>
      <c r="K16" s="10">
        <f t="shared" si="0"/>
        <v>4096</v>
      </c>
      <c r="L16" s="10">
        <f t="shared" si="0"/>
        <v>841</v>
      </c>
      <c r="N16" s="11">
        <f t="shared" si="3"/>
        <v>-0.22650282211562575</v>
      </c>
      <c r="O16" s="11">
        <f t="shared" si="4"/>
        <v>-0.23365469784314782</v>
      </c>
      <c r="P16" s="11">
        <f t="shared" si="5"/>
        <v>-0.24549128235698192</v>
      </c>
      <c r="Q16" s="11">
        <f t="shared" si="6"/>
        <v>-0.22868083652116636</v>
      </c>
      <c r="R16" s="11">
        <f t="shared" si="7"/>
        <v>0.18747953734066411</v>
      </c>
      <c r="S16" s="12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-4.5300564423125154E-2</v>
      </c>
      <c r="AA16">
        <f t="shared" si="8"/>
        <v>-4.6730939568629566E-2</v>
      </c>
      <c r="AB16">
        <f t="shared" si="8"/>
        <v>-4.9098256471396387E-2</v>
      </c>
      <c r="AC16">
        <f t="shared" si="8"/>
        <v>-4.5736167304233272E-2</v>
      </c>
      <c r="AD16">
        <f t="shared" si="8"/>
        <v>3.7495907468132826E-2</v>
      </c>
      <c r="AF16">
        <f t="shared" si="12"/>
        <v>-6.4715092033035923E-2</v>
      </c>
      <c r="AG16">
        <f t="shared" si="12"/>
        <v>-7.537248317520899E-2</v>
      </c>
      <c r="AH16">
        <f t="shared" si="12"/>
        <v>-8.7675457984636412E-2</v>
      </c>
      <c r="AI16">
        <f t="shared" si="12"/>
        <v>-7.1462761412864492E-2</v>
      </c>
      <c r="AJ16">
        <f t="shared" si="12"/>
        <v>0.12929623264873388</v>
      </c>
      <c r="AL16">
        <f t="shared" si="9"/>
        <v>0.10851091985035911</v>
      </c>
      <c r="AM16">
        <f t="shared" si="10"/>
        <v>0.10071891935029503</v>
      </c>
      <c r="AO16">
        <f t="shared" si="11"/>
        <v>51.862067219912987</v>
      </c>
    </row>
    <row r="17" spans="1:41" x14ac:dyDescent="0.25">
      <c r="A17" s="13" t="s">
        <v>84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10">
        <f t="shared" si="2"/>
        <v>10000</v>
      </c>
      <c r="I17" s="10">
        <f t="shared" si="0"/>
        <v>10000</v>
      </c>
      <c r="J17" s="10">
        <f t="shared" si="0"/>
        <v>10000</v>
      </c>
      <c r="K17" s="10">
        <f t="shared" si="0"/>
        <v>10000</v>
      </c>
      <c r="L17" s="10">
        <f t="shared" si="0"/>
        <v>10000</v>
      </c>
      <c r="N17" s="11">
        <f t="shared" si="3"/>
        <v>-0.32357546016517963</v>
      </c>
      <c r="O17" s="11">
        <f t="shared" si="4"/>
        <v>-0.37686241587604491</v>
      </c>
      <c r="P17" s="11">
        <f t="shared" si="5"/>
        <v>-0.43837728992318203</v>
      </c>
      <c r="Q17" s="11">
        <f t="shared" si="6"/>
        <v>-0.35731380706432248</v>
      </c>
      <c r="R17" s="11">
        <f t="shared" si="7"/>
        <v>0.64648116324366933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-6.4715092033035923E-2</v>
      </c>
      <c r="AA17">
        <f t="shared" si="8"/>
        <v>-7.537248317520899E-2</v>
      </c>
      <c r="AB17">
        <f t="shared" si="8"/>
        <v>-8.7675457984636412E-2</v>
      </c>
      <c r="AC17">
        <f t="shared" si="8"/>
        <v>-7.1462761412864492E-2</v>
      </c>
      <c r="AD17">
        <f t="shared" si="8"/>
        <v>0.12929623264873388</v>
      </c>
      <c r="AF17">
        <f t="shared" si="12"/>
        <v>-6.4715092033035923E-2</v>
      </c>
      <c r="AG17">
        <f t="shared" si="12"/>
        <v>-7.537248317520899E-2</v>
      </c>
      <c r="AH17">
        <f t="shared" si="12"/>
        <v>-8.7675457984636412E-2</v>
      </c>
      <c r="AI17">
        <f t="shared" si="12"/>
        <v>-7.1462761412864492E-2</v>
      </c>
      <c r="AJ17">
        <f t="shared" si="12"/>
        <v>0.12929623264873388</v>
      </c>
      <c r="AL17">
        <f t="shared" si="9"/>
        <v>0</v>
      </c>
      <c r="AM17">
        <f t="shared" si="10"/>
        <v>0.19844516203617746</v>
      </c>
      <c r="AO17">
        <f t="shared" si="11"/>
        <v>0</v>
      </c>
    </row>
    <row r="18" spans="1:41" x14ac:dyDescent="0.25">
      <c r="A18" s="13" t="s">
        <v>85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10">
        <f t="shared" si="2"/>
        <v>0</v>
      </c>
      <c r="I18" s="10">
        <f t="shared" si="2"/>
        <v>0</v>
      </c>
      <c r="J18" s="10">
        <f t="shared" si="2"/>
        <v>0</v>
      </c>
      <c r="K18" s="10">
        <f t="shared" si="2"/>
        <v>0</v>
      </c>
      <c r="L18" s="10">
        <f t="shared" si="2"/>
        <v>0</v>
      </c>
      <c r="N18" s="11">
        <f t="shared" si="3"/>
        <v>0</v>
      </c>
      <c r="O18" s="11">
        <f t="shared" si="4"/>
        <v>0</v>
      </c>
      <c r="P18" s="11">
        <f t="shared" si="5"/>
        <v>0</v>
      </c>
      <c r="Q18" s="11">
        <f t="shared" si="6"/>
        <v>0</v>
      </c>
      <c r="R18" s="11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-6.4715092033035923E-2</v>
      </c>
      <c r="AG18">
        <f t="shared" si="12"/>
        <v>-7.537248317520899E-2</v>
      </c>
      <c r="AH18">
        <f t="shared" si="12"/>
        <v>-8.7675457984636412E-2</v>
      </c>
      <c r="AI18">
        <f t="shared" si="12"/>
        <v>-7.1462761412864492E-2</v>
      </c>
      <c r="AJ18">
        <f t="shared" si="12"/>
        <v>0.12929623264873388</v>
      </c>
      <c r="AL18">
        <f t="shared" si="9"/>
        <v>0.19844516203617746</v>
      </c>
      <c r="AM18">
        <f t="shared" si="10"/>
        <v>0</v>
      </c>
      <c r="AO18">
        <f t="shared" si="11"/>
        <v>100</v>
      </c>
    </row>
    <row r="21" spans="1:41" x14ac:dyDescent="0.25">
      <c r="AL21" t="s">
        <v>83</v>
      </c>
    </row>
    <row r="22" spans="1:41" x14ac:dyDescent="0.25">
      <c r="Z22" s="5">
        <f>Z2</f>
        <v>-4.7242017184116226E-2</v>
      </c>
      <c r="AA22" s="5">
        <f t="shared" ref="AA22:AD22" si="13">AA2</f>
        <v>-4.4469765073373302E-2</v>
      </c>
      <c r="AB22" s="5">
        <f t="shared" si="13"/>
        <v>-3.9453956093086384E-2</v>
      </c>
      <c r="AC22" s="5">
        <f t="shared" si="13"/>
        <v>-4.0019146391204116E-2</v>
      </c>
      <c r="AD22" s="5">
        <f t="shared" si="13"/>
        <v>3.620294514164548E-2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9.3156686069815461E-2</v>
      </c>
    </row>
    <row r="23" spans="1:41" x14ac:dyDescent="0.25">
      <c r="Z23" s="5">
        <f t="shared" ref="Z23:AD38" si="14">Z3</f>
        <v>-4.1417658901142997E-2</v>
      </c>
      <c r="AA23" s="5">
        <f t="shared" si="14"/>
        <v>-4.2208590578117031E-2</v>
      </c>
      <c r="AB23" s="5">
        <f t="shared" si="14"/>
        <v>-2.7179391975237284E-2</v>
      </c>
      <c r="AC23" s="5">
        <f t="shared" si="14"/>
        <v>-3.1443615021660376E-2</v>
      </c>
      <c r="AD23" s="5">
        <f t="shared" si="14"/>
        <v>2.198035955028476E-2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7.5548289637663621E-2</v>
      </c>
    </row>
    <row r="24" spans="1:41" x14ac:dyDescent="0.25">
      <c r="Z24" s="5">
        <f t="shared" si="14"/>
        <v>-5.3713526387419823E-2</v>
      </c>
      <c r="AA24" s="5">
        <f t="shared" si="14"/>
        <v>-5.5021912717902556E-2</v>
      </c>
      <c r="AB24" s="5">
        <f t="shared" si="14"/>
        <v>-6.5756593488477302E-2</v>
      </c>
      <c r="AC24" s="5">
        <f t="shared" si="14"/>
        <v>-5.8599464358548882E-2</v>
      </c>
      <c r="AD24" s="5">
        <f t="shared" si="14"/>
        <v>4.396071910056952E-2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0.1249116705126683</v>
      </c>
    </row>
    <row r="25" spans="1:41" x14ac:dyDescent="0.25">
      <c r="Z25" s="5">
        <f t="shared" si="14"/>
        <v>-5.1124922706098391E-2</v>
      </c>
      <c r="AA25" s="5">
        <f t="shared" si="14"/>
        <v>-5.1253288559142109E-2</v>
      </c>
      <c r="AB25" s="5">
        <f t="shared" si="14"/>
        <v>-5.1728520210935484E-2</v>
      </c>
      <c r="AC25" s="5">
        <f t="shared" si="14"/>
        <v>-5.2882443445519726E-2</v>
      </c>
      <c r="AD25" s="5">
        <f t="shared" si="14"/>
        <v>4.5253681427056859E-2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0.11296435553091307</v>
      </c>
    </row>
    <row r="26" spans="1:41" x14ac:dyDescent="0.25">
      <c r="Z26" s="5">
        <f t="shared" si="14"/>
        <v>-4.7242017184116226E-2</v>
      </c>
      <c r="AA26" s="5">
        <f t="shared" si="14"/>
        <v>-4.8238389232133749E-2</v>
      </c>
      <c r="AB26" s="5">
        <f t="shared" si="14"/>
        <v>-4.9975011051242753E-2</v>
      </c>
      <c r="AC26" s="5">
        <f t="shared" si="14"/>
        <v>-5.2167815831391073E-2</v>
      </c>
      <c r="AD26" s="5">
        <f t="shared" si="14"/>
        <v>4.0081832121107504E-2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0.10669717141381765</v>
      </c>
    </row>
    <row r="27" spans="1:41" x14ac:dyDescent="0.25">
      <c r="Z27" s="5">
        <f t="shared" si="14"/>
        <v>-5.1772073626428744E-2</v>
      </c>
      <c r="AA27" s="5">
        <f t="shared" si="14"/>
        <v>-4.6730939568629566E-2</v>
      </c>
      <c r="AB27" s="5">
        <f t="shared" si="14"/>
        <v>-4.9098256471396387E-2</v>
      </c>
      <c r="AC27" s="5">
        <f t="shared" si="14"/>
        <v>-5.3597071059648373E-2</v>
      </c>
      <c r="AD27" s="5">
        <f t="shared" si="14"/>
        <v>4.5253681427056859E-2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0.11043237214672531</v>
      </c>
    </row>
    <row r="28" spans="1:41" x14ac:dyDescent="0.25">
      <c r="Z28" s="5">
        <f t="shared" si="14"/>
        <v>-4.9830620865437665E-2</v>
      </c>
      <c r="AA28" s="5">
        <f t="shared" si="14"/>
        <v>-4.6730939568629566E-2</v>
      </c>
      <c r="AB28" s="5">
        <f t="shared" si="14"/>
        <v>-3.9453956093086384E-2</v>
      </c>
      <c r="AC28" s="5">
        <f t="shared" si="14"/>
        <v>-4.5021539690104632E-2</v>
      </c>
      <c r="AD28" s="5">
        <f t="shared" si="14"/>
        <v>4.5253681427056859E-2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0.10148064277962722</v>
      </c>
    </row>
    <row r="29" spans="1:41" x14ac:dyDescent="0.25">
      <c r="Z29" s="5">
        <f t="shared" si="14"/>
        <v>-4.7889168104446586E-2</v>
      </c>
      <c r="AA29" s="5">
        <f t="shared" si="14"/>
        <v>-5.2007013390894197E-2</v>
      </c>
      <c r="AB29" s="5">
        <f t="shared" si="14"/>
        <v>-4.4714483572164565E-2</v>
      </c>
      <c r="AC29" s="5">
        <f t="shared" si="14"/>
        <v>-4.4306912075975986E-2</v>
      </c>
      <c r="AD29" s="5">
        <f t="shared" si="14"/>
        <v>3.361702048867081E-2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0.10045244361858972</v>
      </c>
    </row>
    <row r="30" spans="1:41" x14ac:dyDescent="0.25">
      <c r="Z30" s="5">
        <f t="shared" si="14"/>
        <v>-5.1124922706098391E-2</v>
      </c>
      <c r="AA30" s="5">
        <f t="shared" si="14"/>
        <v>-4.7484664400381654E-2</v>
      </c>
      <c r="AB30" s="5">
        <f t="shared" si="14"/>
        <v>-5.3482029370628209E-2</v>
      </c>
      <c r="AC30" s="5">
        <f t="shared" si="14"/>
        <v>-5.4311698673777012E-2</v>
      </c>
      <c r="AD30" s="5">
        <f t="shared" si="14"/>
        <v>4.5253681427056859E-2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0.11281194456286465</v>
      </c>
    </row>
    <row r="31" spans="1:41" x14ac:dyDescent="0.25">
      <c r="Z31" s="5">
        <f t="shared" si="14"/>
        <v>-4.8536319024776953E-2</v>
      </c>
      <c r="AA31" s="5">
        <f t="shared" si="14"/>
        <v>-4.8238389232133749E-2</v>
      </c>
      <c r="AB31" s="5">
        <f t="shared" si="14"/>
        <v>-4.4714483572164565E-2</v>
      </c>
      <c r="AC31" s="5">
        <f t="shared" si="14"/>
        <v>-4.7165422532490564E-2</v>
      </c>
      <c r="AD31" s="5">
        <f t="shared" si="14"/>
        <v>3.1031095835696132E-2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9.9345898218012318E-2</v>
      </c>
    </row>
    <row r="32" spans="1:41" x14ac:dyDescent="0.25">
      <c r="Z32" s="5">
        <f t="shared" si="14"/>
        <v>-4.7242017184116226E-2</v>
      </c>
      <c r="AA32" s="5">
        <f t="shared" si="14"/>
        <v>-4.8238389232133749E-2</v>
      </c>
      <c r="AB32" s="5">
        <f t="shared" si="14"/>
        <v>-4.6467992731857297E-2</v>
      </c>
      <c r="AC32" s="5">
        <f t="shared" si="14"/>
        <v>-4.5021539690104632E-2</v>
      </c>
      <c r="AD32" s="5">
        <f t="shared" si="14"/>
        <v>3.1031095835696132E-2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9.8528638865534604E-2</v>
      </c>
    </row>
    <row r="33" spans="26:38" x14ac:dyDescent="0.25">
      <c r="Z33" s="5">
        <f t="shared" si="14"/>
        <v>-5.1124922706098391E-2</v>
      </c>
      <c r="AA33" s="5">
        <f t="shared" si="14"/>
        <v>-4.7484664400381654E-2</v>
      </c>
      <c r="AB33" s="5">
        <f t="shared" si="14"/>
        <v>-3.5946937773700928E-2</v>
      </c>
      <c r="AC33" s="5">
        <f t="shared" si="14"/>
        <v>-5.1453188217262441E-2</v>
      </c>
      <c r="AD33" s="5">
        <f t="shared" si="14"/>
        <v>4.6546643753544198E-2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0.10476046025418237</v>
      </c>
    </row>
    <row r="34" spans="26:38" x14ac:dyDescent="0.25">
      <c r="Z34" s="5">
        <f t="shared" si="14"/>
        <v>-5.3066375467089456E-2</v>
      </c>
      <c r="AA34" s="5">
        <f t="shared" si="14"/>
        <v>-4.5977214736877478E-2</v>
      </c>
      <c r="AB34" s="5">
        <f t="shared" si="14"/>
        <v>-4.9098256471396387E-2</v>
      </c>
      <c r="AC34" s="5">
        <f t="shared" si="14"/>
        <v>-5.1453188217262441E-2</v>
      </c>
      <c r="AD34" s="5">
        <f t="shared" si="14"/>
        <v>4.6546643753544198E-2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0.11024792012163524</v>
      </c>
    </row>
    <row r="35" spans="26:38" x14ac:dyDescent="0.25">
      <c r="Z35" s="5">
        <f t="shared" si="14"/>
        <v>-4.4653413502794788E-2</v>
      </c>
      <c r="AA35" s="5">
        <f t="shared" si="14"/>
        <v>-4.522348990512539E-2</v>
      </c>
      <c r="AB35" s="5">
        <f t="shared" si="14"/>
        <v>-3.770044693339366E-2</v>
      </c>
      <c r="AC35" s="5">
        <f t="shared" si="14"/>
        <v>-4.3592284461847347E-2</v>
      </c>
      <c r="AD35" s="5">
        <f t="shared" si="14"/>
        <v>3.1031095835696132E-2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9.123393693683815E-2</v>
      </c>
    </row>
    <row r="36" spans="26:38" x14ac:dyDescent="0.25">
      <c r="Z36" s="5">
        <f t="shared" si="14"/>
        <v>-4.5300564423125154E-2</v>
      </c>
      <c r="AA36" s="5">
        <f t="shared" si="14"/>
        <v>-4.6730939568629566E-2</v>
      </c>
      <c r="AB36" s="5">
        <f t="shared" si="14"/>
        <v>-4.9098256471396387E-2</v>
      </c>
      <c r="AC36" s="5">
        <f t="shared" si="14"/>
        <v>-4.5736167304233272E-2</v>
      </c>
      <c r="AD36" s="5">
        <f t="shared" si="14"/>
        <v>3.7495907468132826E-2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0.10071891935029503</v>
      </c>
    </row>
    <row r="37" spans="26:38" x14ac:dyDescent="0.25">
      <c r="Z37" s="5">
        <f t="shared" si="14"/>
        <v>-6.4715092033035923E-2</v>
      </c>
      <c r="AA37" s="5">
        <f t="shared" si="14"/>
        <v>-7.537248317520899E-2</v>
      </c>
      <c r="AB37" s="5">
        <f t="shared" si="14"/>
        <v>-8.7675457984636412E-2</v>
      </c>
      <c r="AC37" s="5">
        <f t="shared" si="14"/>
        <v>-7.1462761412864492E-2</v>
      </c>
      <c r="AD37" s="5">
        <f t="shared" si="14"/>
        <v>0.12929623264873388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0.19844516203617746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tabSelected="1" workbookViewId="0">
      <selection activeCell="M21" sqref="M21"/>
    </sheetView>
  </sheetViews>
  <sheetFormatPr defaultRowHeight="15" x14ac:dyDescent="0.25"/>
  <cols>
    <col min="1" max="1" width="16.7109375" customWidth="1"/>
  </cols>
  <sheetData>
    <row r="1" spans="1:41" x14ac:dyDescent="0.25">
      <c r="A1" s="8"/>
      <c r="G1" s="5"/>
      <c r="H1" s="9" t="s">
        <v>77</v>
      </c>
      <c r="I1" s="5" t="s">
        <v>78</v>
      </c>
      <c r="J1" s="5" t="s">
        <v>79</v>
      </c>
      <c r="K1" s="5" t="s">
        <v>80</v>
      </c>
      <c r="L1" s="5" t="s">
        <v>81</v>
      </c>
      <c r="AL1" t="s">
        <v>82</v>
      </c>
      <c r="AM1" t="s">
        <v>83</v>
      </c>
    </row>
    <row r="2" spans="1:41" x14ac:dyDescent="0.25">
      <c r="A2" s="1" t="s">
        <v>0</v>
      </c>
      <c r="B2" s="3">
        <v>-72</v>
      </c>
      <c r="C2">
        <v>-56</v>
      </c>
      <c r="D2">
        <v>-43</v>
      </c>
      <c r="E2">
        <v>-55</v>
      </c>
      <c r="F2">
        <v>25</v>
      </c>
      <c r="H2" s="10">
        <f>B2^2</f>
        <v>5184</v>
      </c>
      <c r="I2" s="10">
        <f t="shared" ref="I2:L17" si="0">C2^2</f>
        <v>3136</v>
      </c>
      <c r="J2" s="10">
        <f t="shared" si="0"/>
        <v>1849</v>
      </c>
      <c r="K2" s="10">
        <f t="shared" si="0"/>
        <v>3025</v>
      </c>
      <c r="L2" s="10">
        <f t="shared" si="0"/>
        <v>625</v>
      </c>
      <c r="N2" s="11">
        <f>B2/SQRT(SUM($H$2:$H$18))</f>
        <v>-0.23399327279010956</v>
      </c>
      <c r="O2" s="11">
        <f>C2/SQRT(SUM($I$2:$I$18))</f>
        <v>-0.21176450026407281</v>
      </c>
      <c r="P2" s="11">
        <f>D2/SQRT(SUM($J$2:$J$18))</f>
        <v>-0.18989035944339078</v>
      </c>
      <c r="Q2" s="11">
        <f>E2/SQRT(SUM($K$2:$K$18))</f>
        <v>-0.19645989725150059</v>
      </c>
      <c r="R2" s="11">
        <f>F2/SQRT(SUM($L$2:$L$18))</f>
        <v>0.16658524488962551</v>
      </c>
      <c r="S2" s="12"/>
      <c r="T2" s="5">
        <v>0.2</v>
      </c>
      <c r="U2" s="5">
        <v>0.2</v>
      </c>
      <c r="V2" s="5">
        <v>0.2</v>
      </c>
      <c r="W2" s="5">
        <v>0.2</v>
      </c>
      <c r="X2" s="5">
        <v>0.2</v>
      </c>
      <c r="Z2">
        <f>N2*T2</f>
        <v>-4.6798654558021915E-2</v>
      </c>
      <c r="AA2">
        <f>O2*U2</f>
        <v>-4.2352900052814564E-2</v>
      </c>
      <c r="AB2">
        <f>P2*V2</f>
        <v>-3.7978071888678161E-2</v>
      </c>
      <c r="AC2">
        <f>Q2*W2</f>
        <v>-3.9291979450300121E-2</v>
      </c>
      <c r="AD2">
        <f>R2*X2</f>
        <v>3.3317048977925104E-2</v>
      </c>
      <c r="AF2">
        <f>Z17</f>
        <v>-6.499813133058599E-2</v>
      </c>
      <c r="AG2">
        <f t="shared" ref="AG2:AJ2" si="1">AA17</f>
        <v>-7.5630178665740289E-2</v>
      </c>
      <c r="AH2">
        <f t="shared" si="1"/>
        <v>-8.8321097415530597E-2</v>
      </c>
      <c r="AI2">
        <f t="shared" si="1"/>
        <v>-7.1439962636909313E-2</v>
      </c>
      <c r="AJ2">
        <f t="shared" si="1"/>
        <v>0.13326819591170042</v>
      </c>
      <c r="AL2">
        <f>SQRT((AF2-Z2)^2+(AG2-AA2)^2+(AH2-AB2)^2+(AI2-AC2)^2+(AJ2-AD2)^2)</f>
        <v>0.12246118994284821</v>
      </c>
      <c r="AM2">
        <f>AL22</f>
        <v>8.9889385120973206E-2</v>
      </c>
      <c r="AO2">
        <f>(AL2/(AL2+AM2))*100</f>
        <v>57.669346977771454</v>
      </c>
    </row>
    <row r="3" spans="1:41" x14ac:dyDescent="0.25">
      <c r="A3" s="1" t="s">
        <v>1</v>
      </c>
      <c r="B3" s="3">
        <v>-62</v>
      </c>
      <c r="C3">
        <v>-55</v>
      </c>
      <c r="D3">
        <v>-29</v>
      </c>
      <c r="E3">
        <v>-44</v>
      </c>
      <c r="F3">
        <v>16</v>
      </c>
      <c r="H3" s="10">
        <f t="shared" ref="H3:L18" si="2">B3^2</f>
        <v>3844</v>
      </c>
      <c r="I3" s="10">
        <f t="shared" si="0"/>
        <v>3025</v>
      </c>
      <c r="J3" s="10">
        <f t="shared" si="0"/>
        <v>841</v>
      </c>
      <c r="K3" s="10">
        <f t="shared" si="0"/>
        <v>1936</v>
      </c>
      <c r="L3" s="10">
        <f t="shared" si="0"/>
        <v>256</v>
      </c>
      <c r="N3" s="11">
        <f t="shared" ref="N3:N18" si="3">B3/SQRT(SUM($H$2:$H$18))</f>
        <v>-0.20149420712481655</v>
      </c>
      <c r="O3" s="11">
        <f t="shared" ref="O3:O18" si="4">C3/SQRT(SUM($I$2:$I$18))</f>
        <v>-0.20798299133078579</v>
      </c>
      <c r="P3" s="11">
        <f t="shared" ref="P3:P18" si="5">D3/SQRT(SUM($J$2:$J$18))</f>
        <v>-0.12806559125251937</v>
      </c>
      <c r="Q3" s="11">
        <f t="shared" ref="Q3:Q18" si="6">E3/SQRT(SUM($K$2:$K$18))</f>
        <v>-0.15716791780120049</v>
      </c>
      <c r="R3" s="11">
        <f t="shared" ref="R3:R18" si="7">F3/SQRT(SUM($L$2:$L$18))</f>
        <v>0.10661455672936032</v>
      </c>
      <c r="S3" s="12"/>
      <c r="T3" s="5">
        <v>0.2</v>
      </c>
      <c r="U3" s="5">
        <v>0.2</v>
      </c>
      <c r="V3" s="5">
        <v>0.2</v>
      </c>
      <c r="W3" s="5">
        <v>0.2</v>
      </c>
      <c r="X3" s="5">
        <v>0.2</v>
      </c>
      <c r="Z3">
        <f t="shared" ref="Z3:AD18" si="8">N3*T3</f>
        <v>-4.0298841424963316E-2</v>
      </c>
      <c r="AA3">
        <f t="shared" si="8"/>
        <v>-4.1596598266157164E-2</v>
      </c>
      <c r="AB3">
        <f t="shared" si="8"/>
        <v>-2.5613118250503875E-2</v>
      </c>
      <c r="AC3">
        <f t="shared" si="8"/>
        <v>-3.1433583560240098E-2</v>
      </c>
      <c r="AD3">
        <f t="shared" si="8"/>
        <v>2.1322911345872067E-2</v>
      </c>
      <c r="AF3">
        <f>AF2</f>
        <v>-6.499813133058599E-2</v>
      </c>
      <c r="AG3">
        <f>AG2</f>
        <v>-7.5630178665740289E-2</v>
      </c>
      <c r="AH3">
        <f>AH2</f>
        <v>-8.8321097415530597E-2</v>
      </c>
      <c r="AI3">
        <f>AI2</f>
        <v>-7.1439962636909313E-2</v>
      </c>
      <c r="AJ3">
        <f>AJ2</f>
        <v>0.13326819591170042</v>
      </c>
      <c r="AL3">
        <f t="shared" ref="AL3:AL18" si="9">SQRT((AF3-Z3)^2+(AG3-AA3)^2+(AH3-AB3)^2+(AI3-AC3)^2+(AJ3-AD3)^2)</f>
        <v>0.14082928413852266</v>
      </c>
      <c r="AM3">
        <f t="shared" ref="AM3:AM18" si="10">AL23</f>
        <v>7.3844716518700379E-2</v>
      </c>
      <c r="AO3">
        <f t="shared" ref="AO3:AO18" si="11">(AL3/(AL3+AM3))*100</f>
        <v>65.601462546640363</v>
      </c>
    </row>
    <row r="4" spans="1:41" x14ac:dyDescent="0.25">
      <c r="A4" s="1" t="s">
        <v>2</v>
      </c>
      <c r="B4" s="3">
        <v>-84</v>
      </c>
      <c r="C4">
        <v>-74</v>
      </c>
      <c r="D4">
        <v>-76</v>
      </c>
      <c r="E4">
        <v>-83</v>
      </c>
      <c r="F4">
        <v>34</v>
      </c>
      <c r="H4" s="10">
        <f t="shared" si="2"/>
        <v>7056</v>
      </c>
      <c r="I4" s="10">
        <f t="shared" si="0"/>
        <v>5476</v>
      </c>
      <c r="J4" s="10">
        <f t="shared" si="0"/>
        <v>5776</v>
      </c>
      <c r="K4" s="10">
        <f t="shared" si="0"/>
        <v>6889</v>
      </c>
      <c r="L4" s="10">
        <f t="shared" si="0"/>
        <v>1156</v>
      </c>
      <c r="N4" s="11">
        <f t="shared" si="3"/>
        <v>-0.27299215158846113</v>
      </c>
      <c r="O4" s="11">
        <f t="shared" si="4"/>
        <v>-0.27983166106323909</v>
      </c>
      <c r="P4" s="11">
        <f t="shared" si="5"/>
        <v>-0.33562017017901624</v>
      </c>
      <c r="Q4" s="11">
        <f t="shared" si="6"/>
        <v>-0.29647584494317364</v>
      </c>
      <c r="R4" s="11">
        <f t="shared" si="7"/>
        <v>0.22655593304989069</v>
      </c>
      <c r="S4" s="12"/>
      <c r="T4" s="5">
        <v>0.2</v>
      </c>
      <c r="U4" s="5">
        <v>0.2</v>
      </c>
      <c r="V4" s="5">
        <v>0.2</v>
      </c>
      <c r="W4" s="5">
        <v>0.2</v>
      </c>
      <c r="X4" s="5">
        <v>0.2</v>
      </c>
      <c r="Z4">
        <f t="shared" si="8"/>
        <v>-5.459843031769223E-2</v>
      </c>
      <c r="AA4">
        <f t="shared" si="8"/>
        <v>-5.5966332212647824E-2</v>
      </c>
      <c r="AB4">
        <f t="shared" si="8"/>
        <v>-6.7124034035803248E-2</v>
      </c>
      <c r="AC4">
        <f t="shared" si="8"/>
        <v>-5.9295168988634732E-2</v>
      </c>
      <c r="AD4">
        <f t="shared" si="8"/>
        <v>4.5311186609978141E-2</v>
      </c>
      <c r="AF4">
        <f t="shared" ref="AF4:AJ18" si="12">AF3</f>
        <v>-6.499813133058599E-2</v>
      </c>
      <c r="AG4">
        <f t="shared" si="12"/>
        <v>-7.5630178665740289E-2</v>
      </c>
      <c r="AH4">
        <f t="shared" si="12"/>
        <v>-8.8321097415530597E-2</v>
      </c>
      <c r="AI4">
        <f t="shared" si="12"/>
        <v>-7.1439962636909313E-2</v>
      </c>
      <c r="AJ4">
        <f t="shared" si="12"/>
        <v>0.13326819591170042</v>
      </c>
      <c r="AL4">
        <f t="shared" si="9"/>
        <v>9.3957797081854727E-2</v>
      </c>
      <c r="AM4">
        <f t="shared" si="10"/>
        <v>0.12723158246727517</v>
      </c>
      <c r="AO4">
        <f t="shared" si="11"/>
        <v>42.478439639994157</v>
      </c>
    </row>
    <row r="5" spans="1:41" x14ac:dyDescent="0.25">
      <c r="A5" s="1" t="s">
        <v>3</v>
      </c>
      <c r="B5" s="3">
        <v>-79</v>
      </c>
      <c r="C5">
        <v>-67</v>
      </c>
      <c r="D5">
        <v>-59</v>
      </c>
      <c r="E5">
        <v>-73</v>
      </c>
      <c r="F5">
        <v>33</v>
      </c>
      <c r="H5" s="10">
        <f t="shared" si="2"/>
        <v>6241</v>
      </c>
      <c r="I5" s="10">
        <f t="shared" si="0"/>
        <v>4489</v>
      </c>
      <c r="J5" s="10">
        <f t="shared" si="0"/>
        <v>3481</v>
      </c>
      <c r="K5" s="10">
        <f t="shared" si="0"/>
        <v>5329</v>
      </c>
      <c r="L5" s="10">
        <f t="shared" si="0"/>
        <v>1089</v>
      </c>
      <c r="N5" s="11">
        <f t="shared" si="3"/>
        <v>-0.25674261875581467</v>
      </c>
      <c r="O5" s="11">
        <f t="shared" si="4"/>
        <v>-0.25336109853022998</v>
      </c>
      <c r="P5" s="11">
        <f t="shared" si="5"/>
        <v>-0.26054723737581525</v>
      </c>
      <c r="Q5" s="11">
        <f t="shared" si="6"/>
        <v>-0.26075586362471898</v>
      </c>
      <c r="R5" s="11">
        <f t="shared" si="7"/>
        <v>0.21989252325430567</v>
      </c>
      <c r="S5" s="12"/>
      <c r="T5" s="5">
        <v>0.2</v>
      </c>
      <c r="U5" s="5">
        <v>0.2</v>
      </c>
      <c r="V5" s="5">
        <v>0.2</v>
      </c>
      <c r="W5" s="5">
        <v>0.2</v>
      </c>
      <c r="X5" s="5">
        <v>0.2</v>
      </c>
      <c r="Z5">
        <f t="shared" si="8"/>
        <v>-5.1348523751162937E-2</v>
      </c>
      <c r="AA5">
        <f t="shared" si="8"/>
        <v>-5.0672219706045997E-2</v>
      </c>
      <c r="AB5">
        <f t="shared" si="8"/>
        <v>-5.2109447475163051E-2</v>
      </c>
      <c r="AC5">
        <f t="shared" si="8"/>
        <v>-5.2151172724943795E-2</v>
      </c>
      <c r="AD5">
        <f t="shared" si="8"/>
        <v>4.3978504650861137E-2</v>
      </c>
      <c r="AF5">
        <f t="shared" si="12"/>
        <v>-6.499813133058599E-2</v>
      </c>
      <c r="AG5">
        <f t="shared" si="12"/>
        <v>-7.5630178665740289E-2</v>
      </c>
      <c r="AH5">
        <f t="shared" si="12"/>
        <v>-8.8321097415530597E-2</v>
      </c>
      <c r="AI5">
        <f t="shared" si="12"/>
        <v>-7.1439962636909313E-2</v>
      </c>
      <c r="AJ5">
        <f t="shared" si="12"/>
        <v>0.13326819591170042</v>
      </c>
      <c r="AL5">
        <f t="shared" si="9"/>
        <v>0.10229956732867294</v>
      </c>
      <c r="AM5">
        <f t="shared" si="10"/>
        <v>0.1121320335383295</v>
      </c>
      <c r="AO5">
        <f t="shared" si="11"/>
        <v>47.707318751083946</v>
      </c>
    </row>
    <row r="6" spans="1:41" x14ac:dyDescent="0.25">
      <c r="A6" s="1" t="s">
        <v>4</v>
      </c>
      <c r="B6" s="3">
        <v>-73</v>
      </c>
      <c r="C6">
        <v>-65</v>
      </c>
      <c r="D6">
        <v>-57</v>
      </c>
      <c r="E6">
        <v>-73</v>
      </c>
      <c r="F6">
        <v>29</v>
      </c>
      <c r="H6" s="10">
        <f t="shared" si="2"/>
        <v>5329</v>
      </c>
      <c r="I6" s="10">
        <f t="shared" si="0"/>
        <v>4225</v>
      </c>
      <c r="J6" s="10">
        <f t="shared" si="0"/>
        <v>3249</v>
      </c>
      <c r="K6" s="10">
        <f t="shared" si="0"/>
        <v>5329</v>
      </c>
      <c r="L6" s="10">
        <f t="shared" si="0"/>
        <v>841</v>
      </c>
      <c r="N6" s="11">
        <f t="shared" si="3"/>
        <v>-0.23724317935663886</v>
      </c>
      <c r="O6" s="11">
        <f t="shared" si="4"/>
        <v>-0.24579808066365594</v>
      </c>
      <c r="P6" s="11">
        <f t="shared" si="5"/>
        <v>-0.25171512763426218</v>
      </c>
      <c r="Q6" s="11">
        <f t="shared" si="6"/>
        <v>-0.26075586362471898</v>
      </c>
      <c r="R6" s="11">
        <f t="shared" si="7"/>
        <v>0.1932388840719656</v>
      </c>
      <c r="S6" s="12"/>
      <c r="T6" s="5">
        <v>0.2</v>
      </c>
      <c r="U6" s="5">
        <v>0.2</v>
      </c>
      <c r="V6" s="5">
        <v>0.2</v>
      </c>
      <c r="W6" s="5">
        <v>0.2</v>
      </c>
      <c r="X6" s="5">
        <v>0.2</v>
      </c>
      <c r="Z6">
        <f t="shared" si="8"/>
        <v>-4.7448635871327777E-2</v>
      </c>
      <c r="AA6">
        <f t="shared" si="8"/>
        <v>-4.915961613273119E-2</v>
      </c>
      <c r="AB6">
        <f t="shared" si="8"/>
        <v>-5.0343025526852436E-2</v>
      </c>
      <c r="AC6">
        <f t="shared" si="8"/>
        <v>-5.2151172724943795E-2</v>
      </c>
      <c r="AD6">
        <f t="shared" si="8"/>
        <v>3.8647776814393124E-2</v>
      </c>
      <c r="AF6">
        <f t="shared" si="12"/>
        <v>-6.499813133058599E-2</v>
      </c>
      <c r="AG6">
        <f t="shared" si="12"/>
        <v>-7.5630178665740289E-2</v>
      </c>
      <c r="AH6">
        <f t="shared" si="12"/>
        <v>-8.8321097415530597E-2</v>
      </c>
      <c r="AI6">
        <f t="shared" si="12"/>
        <v>-7.1439962636909313E-2</v>
      </c>
      <c r="AJ6">
        <f t="shared" si="12"/>
        <v>0.13326819591170042</v>
      </c>
      <c r="AL6">
        <f t="shared" si="9"/>
        <v>0.10851769690925113</v>
      </c>
      <c r="AM6">
        <f t="shared" si="10"/>
        <v>0.10684501201669042</v>
      </c>
      <c r="AO6">
        <f t="shared" si="11"/>
        <v>50.388341347697278</v>
      </c>
    </row>
    <row r="7" spans="1:41" x14ac:dyDescent="0.25">
      <c r="A7" s="1" t="s">
        <v>5</v>
      </c>
      <c r="B7" s="3">
        <v>-79</v>
      </c>
      <c r="C7">
        <v>-58</v>
      </c>
      <c r="D7">
        <v>-55</v>
      </c>
      <c r="E7">
        <v>-75</v>
      </c>
      <c r="F7">
        <v>33</v>
      </c>
      <c r="H7" s="10">
        <f t="shared" si="2"/>
        <v>6241</v>
      </c>
      <c r="I7" s="10">
        <f t="shared" si="0"/>
        <v>3364</v>
      </c>
      <c r="J7" s="10">
        <f t="shared" si="0"/>
        <v>3025</v>
      </c>
      <c r="K7" s="10">
        <f t="shared" si="0"/>
        <v>5625</v>
      </c>
      <c r="L7" s="10">
        <f t="shared" si="0"/>
        <v>1089</v>
      </c>
      <c r="N7" s="11">
        <f t="shared" si="3"/>
        <v>-0.25674261875581467</v>
      </c>
      <c r="O7" s="11">
        <f t="shared" si="4"/>
        <v>-0.21932751813064683</v>
      </c>
      <c r="P7" s="11">
        <f t="shared" si="5"/>
        <v>-0.24288301789270914</v>
      </c>
      <c r="Q7" s="11">
        <f t="shared" si="6"/>
        <v>-0.26789985988840992</v>
      </c>
      <c r="R7" s="11">
        <f t="shared" si="7"/>
        <v>0.21989252325430567</v>
      </c>
      <c r="S7" s="12"/>
      <c r="T7" s="5">
        <v>0.2</v>
      </c>
      <c r="U7" s="5">
        <v>0.2</v>
      </c>
      <c r="V7" s="5">
        <v>0.2</v>
      </c>
      <c r="W7" s="5">
        <v>0.2</v>
      </c>
      <c r="X7" s="5">
        <v>0.2</v>
      </c>
      <c r="Z7">
        <f t="shared" si="8"/>
        <v>-5.1348523751162937E-2</v>
      </c>
      <c r="AA7">
        <f t="shared" si="8"/>
        <v>-4.3865503626129371E-2</v>
      </c>
      <c r="AB7">
        <f t="shared" si="8"/>
        <v>-4.8576603578541828E-2</v>
      </c>
      <c r="AC7">
        <f t="shared" si="8"/>
        <v>-5.3579971977681988E-2</v>
      </c>
      <c r="AD7">
        <f t="shared" si="8"/>
        <v>4.3978504650861137E-2</v>
      </c>
      <c r="AF7">
        <f t="shared" si="12"/>
        <v>-6.499813133058599E-2</v>
      </c>
      <c r="AG7">
        <f t="shared" si="12"/>
        <v>-7.5630178665740289E-2</v>
      </c>
      <c r="AH7">
        <f t="shared" si="12"/>
        <v>-8.8321097415530597E-2</v>
      </c>
      <c r="AI7">
        <f t="shared" si="12"/>
        <v>-7.1439962636909313E-2</v>
      </c>
      <c r="AJ7">
        <f t="shared" si="12"/>
        <v>0.13326819591170042</v>
      </c>
      <c r="AL7">
        <f t="shared" si="9"/>
        <v>0.10519771570526827</v>
      </c>
      <c r="AM7">
        <f t="shared" si="10"/>
        <v>0.10828417235902722</v>
      </c>
      <c r="AO7">
        <f t="shared" si="11"/>
        <v>49.277115102891216</v>
      </c>
    </row>
    <row r="8" spans="1:41" x14ac:dyDescent="0.25">
      <c r="A8" s="1" t="s">
        <v>6</v>
      </c>
      <c r="B8" s="3">
        <v>-76</v>
      </c>
      <c r="C8">
        <v>-63</v>
      </c>
      <c r="D8">
        <v>-43</v>
      </c>
      <c r="E8">
        <v>-63</v>
      </c>
      <c r="F8">
        <v>32</v>
      </c>
      <c r="H8" s="10">
        <f t="shared" si="2"/>
        <v>5776</v>
      </c>
      <c r="I8" s="10">
        <f t="shared" si="0"/>
        <v>3969</v>
      </c>
      <c r="J8" s="10">
        <f t="shared" si="0"/>
        <v>1849</v>
      </c>
      <c r="K8" s="10">
        <f t="shared" si="0"/>
        <v>3969</v>
      </c>
      <c r="L8" s="10">
        <f t="shared" si="0"/>
        <v>1024</v>
      </c>
      <c r="N8" s="11">
        <f t="shared" si="3"/>
        <v>-0.24699289905622676</v>
      </c>
      <c r="O8" s="11">
        <f t="shared" si="4"/>
        <v>-0.2382350627970819</v>
      </c>
      <c r="P8" s="11">
        <f t="shared" si="5"/>
        <v>-0.18989035944339078</v>
      </c>
      <c r="Q8" s="11">
        <f t="shared" si="6"/>
        <v>-0.22503588230626431</v>
      </c>
      <c r="R8" s="11">
        <f t="shared" si="7"/>
        <v>0.21322911345872064</v>
      </c>
      <c r="S8" s="12"/>
      <c r="T8" s="5">
        <v>0.2</v>
      </c>
      <c r="U8" s="5">
        <v>0.2</v>
      </c>
      <c r="V8" s="5">
        <v>0.2</v>
      </c>
      <c r="W8" s="5">
        <v>0.2</v>
      </c>
      <c r="X8" s="5">
        <v>0.2</v>
      </c>
      <c r="Z8">
        <f t="shared" si="8"/>
        <v>-4.9398579811245354E-2</v>
      </c>
      <c r="AA8">
        <f t="shared" si="8"/>
        <v>-4.7647012559416384E-2</v>
      </c>
      <c r="AB8">
        <f t="shared" si="8"/>
        <v>-3.7978071888678161E-2</v>
      </c>
      <c r="AC8">
        <f t="shared" si="8"/>
        <v>-4.5007176461252865E-2</v>
      </c>
      <c r="AD8">
        <f t="shared" si="8"/>
        <v>4.2645822691744134E-2</v>
      </c>
      <c r="AF8">
        <f t="shared" si="12"/>
        <v>-6.499813133058599E-2</v>
      </c>
      <c r="AG8">
        <f t="shared" si="12"/>
        <v>-7.5630178665740289E-2</v>
      </c>
      <c r="AH8">
        <f t="shared" si="12"/>
        <v>-8.8321097415530597E-2</v>
      </c>
      <c r="AI8">
        <f t="shared" si="12"/>
        <v>-7.1439962636909313E-2</v>
      </c>
      <c r="AJ8">
        <f t="shared" si="12"/>
        <v>0.13326819591170042</v>
      </c>
      <c r="AL8">
        <f t="shared" si="9"/>
        <v>0.11167779781658044</v>
      </c>
      <c r="AM8">
        <f t="shared" si="10"/>
        <v>9.9985516769464169E-2</v>
      </c>
      <c r="AO8">
        <f t="shared" si="11"/>
        <v>52.761999893553394</v>
      </c>
    </row>
    <row r="9" spans="1:41" x14ac:dyDescent="0.25">
      <c r="A9" s="1" t="s">
        <v>7</v>
      </c>
      <c r="B9" s="3">
        <v>-74</v>
      </c>
      <c r="C9">
        <v>-69</v>
      </c>
      <c r="D9">
        <v>-51</v>
      </c>
      <c r="E9">
        <v>-62</v>
      </c>
      <c r="F9">
        <v>26</v>
      </c>
      <c r="H9" s="10">
        <f t="shared" si="2"/>
        <v>5476</v>
      </c>
      <c r="I9" s="10">
        <f t="shared" si="0"/>
        <v>4761</v>
      </c>
      <c r="J9" s="10">
        <f t="shared" si="0"/>
        <v>2601</v>
      </c>
      <c r="K9" s="10">
        <f t="shared" si="0"/>
        <v>3844</v>
      </c>
      <c r="L9" s="10">
        <f t="shared" si="0"/>
        <v>676</v>
      </c>
      <c r="N9" s="11">
        <f t="shared" si="3"/>
        <v>-0.24049308592316815</v>
      </c>
      <c r="O9" s="11">
        <f t="shared" si="4"/>
        <v>-0.26092411639680402</v>
      </c>
      <c r="P9" s="11">
        <f t="shared" si="5"/>
        <v>-0.22521879840960302</v>
      </c>
      <c r="Q9" s="11">
        <f t="shared" si="6"/>
        <v>-0.22146388417441884</v>
      </c>
      <c r="R9" s="11">
        <f t="shared" si="7"/>
        <v>0.17324865468521053</v>
      </c>
      <c r="S9" s="12"/>
      <c r="T9" s="5">
        <v>0.2</v>
      </c>
      <c r="U9" s="5">
        <v>0.2</v>
      </c>
      <c r="V9" s="5">
        <v>0.2</v>
      </c>
      <c r="W9" s="5">
        <v>0.2</v>
      </c>
      <c r="X9" s="5">
        <v>0.2</v>
      </c>
      <c r="Z9">
        <f t="shared" si="8"/>
        <v>-4.8098617184633631E-2</v>
      </c>
      <c r="AA9">
        <f t="shared" si="8"/>
        <v>-5.2184823279360804E-2</v>
      </c>
      <c r="AB9">
        <f t="shared" si="8"/>
        <v>-4.5043759681920606E-2</v>
      </c>
      <c r="AC9">
        <f t="shared" si="8"/>
        <v>-4.4292776834883772E-2</v>
      </c>
      <c r="AD9">
        <f t="shared" si="8"/>
        <v>3.4649730937042107E-2</v>
      </c>
      <c r="AF9">
        <f t="shared" si="12"/>
        <v>-6.499813133058599E-2</v>
      </c>
      <c r="AG9">
        <f t="shared" si="12"/>
        <v>-7.5630178665740289E-2</v>
      </c>
      <c r="AH9">
        <f t="shared" si="12"/>
        <v>-8.8321097415530597E-2</v>
      </c>
      <c r="AI9">
        <f t="shared" si="12"/>
        <v>-7.1439962636909313E-2</v>
      </c>
      <c r="AJ9">
        <f t="shared" si="12"/>
        <v>0.13326819591170042</v>
      </c>
      <c r="AL9">
        <f t="shared" si="9"/>
        <v>0.11476400812013943</v>
      </c>
      <c r="AM9">
        <f t="shared" si="10"/>
        <v>0.10113420279909709</v>
      </c>
      <c r="AO9">
        <f t="shared" si="11"/>
        <v>53.156535031719422</v>
      </c>
    </row>
    <row r="10" spans="1:41" x14ac:dyDescent="0.25">
      <c r="A10" s="1" t="s">
        <v>8</v>
      </c>
      <c r="B10" s="3">
        <v>-80</v>
      </c>
      <c r="C10">
        <v>-64</v>
      </c>
      <c r="D10">
        <v>-61</v>
      </c>
      <c r="E10">
        <v>-76</v>
      </c>
      <c r="F10">
        <v>35</v>
      </c>
      <c r="H10" s="10">
        <f t="shared" si="2"/>
        <v>6400</v>
      </c>
      <c r="I10" s="10">
        <f t="shared" si="0"/>
        <v>4096</v>
      </c>
      <c r="J10" s="10">
        <f t="shared" si="0"/>
        <v>3721</v>
      </c>
      <c r="K10" s="10">
        <f t="shared" si="0"/>
        <v>5776</v>
      </c>
      <c r="L10" s="10">
        <f t="shared" si="0"/>
        <v>1225</v>
      </c>
      <c r="N10" s="11">
        <f t="shared" si="3"/>
        <v>-0.25999252532234396</v>
      </c>
      <c r="O10" s="11">
        <f t="shared" si="4"/>
        <v>-0.24201657173036892</v>
      </c>
      <c r="P10" s="11">
        <f t="shared" si="5"/>
        <v>-0.26937934711736833</v>
      </c>
      <c r="Q10" s="11">
        <f t="shared" si="6"/>
        <v>-0.27147185802025536</v>
      </c>
      <c r="R10" s="11">
        <f t="shared" si="7"/>
        <v>0.23321934284547571</v>
      </c>
      <c r="S10" s="12"/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Z10">
        <f t="shared" si="8"/>
        <v>-5.1998505064468792E-2</v>
      </c>
      <c r="AA10">
        <f t="shared" si="8"/>
        <v>-4.8403314346073784E-2</v>
      </c>
      <c r="AB10">
        <f t="shared" si="8"/>
        <v>-5.3875869423473666E-2</v>
      </c>
      <c r="AC10">
        <f t="shared" si="8"/>
        <v>-5.4294371604051074E-2</v>
      </c>
      <c r="AD10">
        <f t="shared" si="8"/>
        <v>4.6643868569095144E-2</v>
      </c>
      <c r="AF10">
        <f t="shared" si="12"/>
        <v>-6.499813133058599E-2</v>
      </c>
      <c r="AG10">
        <f t="shared" si="12"/>
        <v>-7.5630178665740289E-2</v>
      </c>
      <c r="AH10">
        <f t="shared" si="12"/>
        <v>-8.8321097415530597E-2</v>
      </c>
      <c r="AI10">
        <f t="shared" si="12"/>
        <v>-7.1439962636909313E-2</v>
      </c>
      <c r="AJ10">
        <f t="shared" si="12"/>
        <v>0.13326819591170042</v>
      </c>
      <c r="AL10">
        <f t="shared" si="9"/>
        <v>9.9471159310575527E-2</v>
      </c>
      <c r="AM10">
        <f t="shared" si="10"/>
        <v>0.11433662553062082</v>
      </c>
      <c r="AO10">
        <f t="shared" si="11"/>
        <v>46.523637754563879</v>
      </c>
    </row>
    <row r="11" spans="1:41" x14ac:dyDescent="0.25">
      <c r="A11" s="1" t="s">
        <v>9</v>
      </c>
      <c r="B11" s="3">
        <v>-77</v>
      </c>
      <c r="C11">
        <v>-70</v>
      </c>
      <c r="D11">
        <v>-56</v>
      </c>
      <c r="E11">
        <v>-68</v>
      </c>
      <c r="F11">
        <v>24</v>
      </c>
      <c r="H11" s="10">
        <f t="shared" si="2"/>
        <v>5929</v>
      </c>
      <c r="I11" s="10">
        <f t="shared" si="0"/>
        <v>4900</v>
      </c>
      <c r="J11" s="10">
        <f t="shared" si="0"/>
        <v>3136</v>
      </c>
      <c r="K11" s="10">
        <f t="shared" si="0"/>
        <v>4624</v>
      </c>
      <c r="L11" s="10">
        <f t="shared" si="0"/>
        <v>576</v>
      </c>
      <c r="N11" s="11">
        <f t="shared" si="3"/>
        <v>-0.25024280562275603</v>
      </c>
      <c r="O11" s="11">
        <f t="shared" si="4"/>
        <v>-0.26470562533009101</v>
      </c>
      <c r="P11" s="11">
        <f t="shared" si="5"/>
        <v>-0.24729907276348567</v>
      </c>
      <c r="Q11" s="11">
        <f t="shared" si="6"/>
        <v>-0.24289587296549164</v>
      </c>
      <c r="R11" s="11">
        <f t="shared" si="7"/>
        <v>0.15992183509404048</v>
      </c>
      <c r="S11" s="12"/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Z11">
        <f t="shared" si="8"/>
        <v>-5.0048561124551208E-2</v>
      </c>
      <c r="AA11">
        <f t="shared" si="8"/>
        <v>-5.2941125066018203E-2</v>
      </c>
      <c r="AB11">
        <f t="shared" si="8"/>
        <v>-4.9459814552697136E-2</v>
      </c>
      <c r="AC11">
        <f t="shared" si="8"/>
        <v>-4.857917459309833E-2</v>
      </c>
      <c r="AD11">
        <f t="shared" si="8"/>
        <v>3.1984367018808101E-2</v>
      </c>
      <c r="AF11">
        <f t="shared" si="12"/>
        <v>-6.499813133058599E-2</v>
      </c>
      <c r="AG11">
        <f t="shared" si="12"/>
        <v>-7.5630178665740289E-2</v>
      </c>
      <c r="AH11">
        <f t="shared" si="12"/>
        <v>-8.8321097415530597E-2</v>
      </c>
      <c r="AI11">
        <f t="shared" si="12"/>
        <v>-7.1439962636909313E-2</v>
      </c>
      <c r="AJ11">
        <f t="shared" si="12"/>
        <v>0.13326819591170042</v>
      </c>
      <c r="AL11">
        <f t="shared" si="9"/>
        <v>0.11414688665719322</v>
      </c>
      <c r="AM11">
        <f t="shared" si="10"/>
        <v>0.10553118206113991</v>
      </c>
      <c r="AO11">
        <f t="shared" si="11"/>
        <v>51.960984236232562</v>
      </c>
    </row>
    <row r="12" spans="1:41" x14ac:dyDescent="0.25">
      <c r="A12" s="1" t="s">
        <v>10</v>
      </c>
      <c r="B12" s="3">
        <v>-73</v>
      </c>
      <c r="C12">
        <v>-63</v>
      </c>
      <c r="D12">
        <v>-51</v>
      </c>
      <c r="E12">
        <v>-62</v>
      </c>
      <c r="F12">
        <v>23</v>
      </c>
      <c r="H12" s="10">
        <f t="shared" si="2"/>
        <v>5329</v>
      </c>
      <c r="I12" s="10">
        <f t="shared" si="0"/>
        <v>3969</v>
      </c>
      <c r="J12" s="10">
        <f t="shared" si="0"/>
        <v>2601</v>
      </c>
      <c r="K12" s="10">
        <f t="shared" si="0"/>
        <v>3844</v>
      </c>
      <c r="L12" s="10">
        <f t="shared" si="0"/>
        <v>529</v>
      </c>
      <c r="N12" s="11">
        <f t="shared" si="3"/>
        <v>-0.23724317935663886</v>
      </c>
      <c r="O12" s="11">
        <f t="shared" si="4"/>
        <v>-0.2382350627970819</v>
      </c>
      <c r="P12" s="11">
        <f t="shared" si="5"/>
        <v>-0.22521879840960302</v>
      </c>
      <c r="Q12" s="11">
        <f t="shared" si="6"/>
        <v>-0.22146388417441884</v>
      </c>
      <c r="R12" s="11">
        <f t="shared" si="7"/>
        <v>0.15325842529845546</v>
      </c>
      <c r="S12" s="12"/>
      <c r="T12" s="5">
        <v>0.2</v>
      </c>
      <c r="U12" s="5">
        <v>0.2</v>
      </c>
      <c r="V12" s="5">
        <v>0.2</v>
      </c>
      <c r="W12" s="5">
        <v>0.2</v>
      </c>
      <c r="X12" s="5">
        <v>0.2</v>
      </c>
      <c r="Z12">
        <f t="shared" si="8"/>
        <v>-4.7448635871327777E-2</v>
      </c>
      <c r="AA12">
        <f t="shared" si="8"/>
        <v>-4.7647012559416384E-2</v>
      </c>
      <c r="AB12">
        <f t="shared" si="8"/>
        <v>-4.5043759681920606E-2</v>
      </c>
      <c r="AC12">
        <f t="shared" si="8"/>
        <v>-4.4292776834883772E-2</v>
      </c>
      <c r="AD12">
        <f t="shared" si="8"/>
        <v>3.0651685059691094E-2</v>
      </c>
      <c r="AF12">
        <f t="shared" si="12"/>
        <v>-6.499813133058599E-2</v>
      </c>
      <c r="AG12">
        <f t="shared" si="12"/>
        <v>-7.5630178665740289E-2</v>
      </c>
      <c r="AH12">
        <f t="shared" si="12"/>
        <v>-8.8321097415530597E-2</v>
      </c>
      <c r="AI12">
        <f t="shared" si="12"/>
        <v>-7.1439962636909313E-2</v>
      </c>
      <c r="AJ12">
        <f t="shared" si="12"/>
        <v>0.13326819591170042</v>
      </c>
      <c r="AL12">
        <f t="shared" si="9"/>
        <v>0.11929412531188544</v>
      </c>
      <c r="AM12">
        <f t="shared" si="10"/>
        <v>9.7221021466105562E-2</v>
      </c>
      <c r="AO12">
        <f t="shared" si="11"/>
        <v>55.097357892566535</v>
      </c>
    </row>
    <row r="13" spans="1:41" x14ac:dyDescent="0.25">
      <c r="A13" s="1" t="s">
        <v>11</v>
      </c>
      <c r="B13" s="3">
        <v>-77</v>
      </c>
      <c r="C13">
        <v>-61</v>
      </c>
      <c r="D13">
        <v>-38</v>
      </c>
      <c r="E13">
        <v>-72</v>
      </c>
      <c r="F13">
        <v>33</v>
      </c>
      <c r="H13" s="10">
        <f t="shared" si="2"/>
        <v>5929</v>
      </c>
      <c r="I13" s="10">
        <f t="shared" si="0"/>
        <v>3721</v>
      </c>
      <c r="J13" s="10">
        <f t="shared" si="0"/>
        <v>1444</v>
      </c>
      <c r="K13" s="10">
        <f t="shared" si="0"/>
        <v>5184</v>
      </c>
      <c r="L13" s="10">
        <f t="shared" si="0"/>
        <v>1089</v>
      </c>
      <c r="N13" s="11">
        <f t="shared" si="3"/>
        <v>-0.25024280562275603</v>
      </c>
      <c r="O13" s="11">
        <f t="shared" si="4"/>
        <v>-0.23067204493050789</v>
      </c>
      <c r="P13" s="11">
        <f t="shared" si="5"/>
        <v>-0.16781008508950812</v>
      </c>
      <c r="Q13" s="11">
        <f t="shared" si="6"/>
        <v>-0.25718386549287348</v>
      </c>
      <c r="R13" s="11">
        <f t="shared" si="7"/>
        <v>0.21989252325430567</v>
      </c>
      <c r="S13" s="12"/>
      <c r="T13" s="5">
        <v>0.2</v>
      </c>
      <c r="U13" s="5">
        <v>0.2</v>
      </c>
      <c r="V13" s="5">
        <v>0.2</v>
      </c>
      <c r="W13" s="5">
        <v>0.2</v>
      </c>
      <c r="X13" s="5">
        <v>0.2</v>
      </c>
      <c r="Z13">
        <f t="shared" si="8"/>
        <v>-5.0048561124551208E-2</v>
      </c>
      <c r="AA13">
        <f t="shared" si="8"/>
        <v>-4.6134408986101577E-2</v>
      </c>
      <c r="AB13">
        <f t="shared" si="8"/>
        <v>-3.3562017017901624E-2</v>
      </c>
      <c r="AC13">
        <f t="shared" si="8"/>
        <v>-5.1436773098574695E-2</v>
      </c>
      <c r="AD13">
        <f t="shared" si="8"/>
        <v>4.3978504650861137E-2</v>
      </c>
      <c r="AF13">
        <f t="shared" si="12"/>
        <v>-6.499813133058599E-2</v>
      </c>
      <c r="AG13">
        <f t="shared" si="12"/>
        <v>-7.5630178665740289E-2</v>
      </c>
      <c r="AH13">
        <f t="shared" si="12"/>
        <v>-8.8321097415530597E-2</v>
      </c>
      <c r="AI13">
        <f t="shared" si="12"/>
        <v>-7.1439962636909313E-2</v>
      </c>
      <c r="AJ13">
        <f t="shared" si="12"/>
        <v>0.13326819591170042</v>
      </c>
      <c r="AL13">
        <f t="shared" si="9"/>
        <v>0.11164597404965389</v>
      </c>
      <c r="AM13">
        <f t="shared" si="10"/>
        <v>0.10168334006888649</v>
      </c>
      <c r="AO13">
        <f t="shared" si="11"/>
        <v>52.335036331488759</v>
      </c>
    </row>
    <row r="14" spans="1:41" x14ac:dyDescent="0.25">
      <c r="A14" s="1" t="s">
        <v>12</v>
      </c>
      <c r="B14" s="3">
        <v>-81</v>
      </c>
      <c r="C14">
        <v>-60</v>
      </c>
      <c r="D14">
        <v>-55</v>
      </c>
      <c r="E14">
        <v>-72</v>
      </c>
      <c r="F14">
        <v>33</v>
      </c>
      <c r="H14" s="10">
        <f t="shared" si="2"/>
        <v>6561</v>
      </c>
      <c r="I14" s="10">
        <f t="shared" si="0"/>
        <v>3600</v>
      </c>
      <c r="J14" s="10">
        <f t="shared" si="0"/>
        <v>3025</v>
      </c>
      <c r="K14" s="10">
        <f t="shared" si="0"/>
        <v>5184</v>
      </c>
      <c r="L14" s="10">
        <f t="shared" si="0"/>
        <v>1089</v>
      </c>
      <c r="N14" s="11">
        <f t="shared" si="3"/>
        <v>-0.26324243188887325</v>
      </c>
      <c r="O14" s="11">
        <f t="shared" si="4"/>
        <v>-0.22689053599722087</v>
      </c>
      <c r="P14" s="11">
        <f t="shared" si="5"/>
        <v>-0.24288301789270914</v>
      </c>
      <c r="Q14" s="11">
        <f t="shared" si="6"/>
        <v>-0.25718386549287348</v>
      </c>
      <c r="R14" s="11">
        <f t="shared" si="7"/>
        <v>0.21989252325430567</v>
      </c>
      <c r="S14" s="12"/>
      <c r="T14" s="5">
        <v>0.2</v>
      </c>
      <c r="U14" s="5">
        <v>0.2</v>
      </c>
      <c r="V14" s="5">
        <v>0.2</v>
      </c>
      <c r="W14" s="5">
        <v>0.2</v>
      </c>
      <c r="X14" s="5">
        <v>0.2</v>
      </c>
      <c r="Z14">
        <f t="shared" si="8"/>
        <v>-5.2648486377774653E-2</v>
      </c>
      <c r="AA14">
        <f t="shared" si="8"/>
        <v>-4.5378107199444177E-2</v>
      </c>
      <c r="AB14">
        <f t="shared" si="8"/>
        <v>-4.8576603578541828E-2</v>
      </c>
      <c r="AC14">
        <f t="shared" si="8"/>
        <v>-5.1436773098574695E-2</v>
      </c>
      <c r="AD14">
        <f t="shared" si="8"/>
        <v>4.3978504650861137E-2</v>
      </c>
      <c r="AF14">
        <f t="shared" si="12"/>
        <v>-6.499813133058599E-2</v>
      </c>
      <c r="AG14">
        <f t="shared" si="12"/>
        <v>-7.5630178665740289E-2</v>
      </c>
      <c r="AH14">
        <f t="shared" si="12"/>
        <v>-8.8321097415530597E-2</v>
      </c>
      <c r="AI14">
        <f t="shared" si="12"/>
        <v>-7.1439962636909313E-2</v>
      </c>
      <c r="AJ14">
        <f t="shared" si="12"/>
        <v>0.13326819591170042</v>
      </c>
      <c r="AL14">
        <f t="shared" si="9"/>
        <v>0.10497667791458901</v>
      </c>
      <c r="AM14">
        <f t="shared" si="10"/>
        <v>0.10849226997450945</v>
      </c>
      <c r="AO14">
        <f t="shared" si="11"/>
        <v>49.176556568371041</v>
      </c>
    </row>
    <row r="15" spans="1:41" x14ac:dyDescent="0.25">
      <c r="A15" s="1" t="s">
        <v>13</v>
      </c>
      <c r="B15" s="3">
        <v>-68</v>
      </c>
      <c r="C15">
        <v>-60</v>
      </c>
      <c r="D15">
        <v>-42</v>
      </c>
      <c r="E15">
        <v>-61</v>
      </c>
      <c r="F15">
        <v>23</v>
      </c>
      <c r="H15" s="10">
        <f t="shared" si="2"/>
        <v>4624</v>
      </c>
      <c r="I15" s="10">
        <f t="shared" si="0"/>
        <v>3600</v>
      </c>
      <c r="J15" s="10">
        <f t="shared" si="0"/>
        <v>1764</v>
      </c>
      <c r="K15" s="10">
        <f t="shared" si="0"/>
        <v>3721</v>
      </c>
      <c r="L15" s="10">
        <f t="shared" si="0"/>
        <v>529</v>
      </c>
      <c r="N15" s="11">
        <f t="shared" si="3"/>
        <v>-0.22099364652399237</v>
      </c>
      <c r="O15" s="11">
        <f t="shared" si="4"/>
        <v>-0.22689053599722087</v>
      </c>
      <c r="P15" s="11">
        <f t="shared" si="5"/>
        <v>-0.18547430457261424</v>
      </c>
      <c r="Q15" s="11">
        <f t="shared" si="6"/>
        <v>-0.21789188604257337</v>
      </c>
      <c r="R15" s="11">
        <f t="shared" si="7"/>
        <v>0.15325842529845546</v>
      </c>
      <c r="S15" s="12"/>
      <c r="T15" s="5">
        <v>0.2</v>
      </c>
      <c r="U15" s="5">
        <v>0.2</v>
      </c>
      <c r="V15" s="5">
        <v>0.2</v>
      </c>
      <c r="W15" s="5">
        <v>0.2</v>
      </c>
      <c r="X15" s="5">
        <v>0.2</v>
      </c>
      <c r="Z15">
        <f t="shared" si="8"/>
        <v>-4.4198729304798477E-2</v>
      </c>
      <c r="AA15">
        <f t="shared" si="8"/>
        <v>-4.5378107199444177E-2</v>
      </c>
      <c r="AB15">
        <f t="shared" si="8"/>
        <v>-3.7094860914522847E-2</v>
      </c>
      <c r="AC15">
        <f t="shared" si="8"/>
        <v>-4.3578377208514679E-2</v>
      </c>
      <c r="AD15">
        <f t="shared" si="8"/>
        <v>3.0651685059691094E-2</v>
      </c>
      <c r="AF15">
        <f t="shared" si="12"/>
        <v>-6.499813133058599E-2</v>
      </c>
      <c r="AG15">
        <f t="shared" si="12"/>
        <v>-7.5630178665740289E-2</v>
      </c>
      <c r="AH15">
        <f t="shared" si="12"/>
        <v>-8.8321097415530597E-2</v>
      </c>
      <c r="AI15">
        <f t="shared" si="12"/>
        <v>-7.1439962636909313E-2</v>
      </c>
      <c r="AJ15">
        <f t="shared" si="12"/>
        <v>0.13326819591170042</v>
      </c>
      <c r="AL15">
        <f t="shared" si="9"/>
        <v>0.12360560869440221</v>
      </c>
      <c r="AM15">
        <f t="shared" si="10"/>
        <v>9.0704629146240251E-2</v>
      </c>
      <c r="AO15">
        <f t="shared" si="11"/>
        <v>57.676016759550841</v>
      </c>
    </row>
    <row r="16" spans="1:41" x14ac:dyDescent="0.25">
      <c r="A16" s="1" t="s">
        <v>14</v>
      </c>
      <c r="B16" s="3">
        <v>-69</v>
      </c>
      <c r="C16">
        <v>-60</v>
      </c>
      <c r="D16">
        <v>-54</v>
      </c>
      <c r="E16">
        <v>-64</v>
      </c>
      <c r="F16">
        <v>27</v>
      </c>
      <c r="H16" s="10">
        <f t="shared" si="2"/>
        <v>4761</v>
      </c>
      <c r="I16" s="10">
        <f t="shared" si="0"/>
        <v>3600</v>
      </c>
      <c r="J16" s="10">
        <f t="shared" si="0"/>
        <v>2916</v>
      </c>
      <c r="K16" s="10">
        <f t="shared" si="0"/>
        <v>4096</v>
      </c>
      <c r="L16" s="10">
        <f t="shared" si="0"/>
        <v>729</v>
      </c>
      <c r="N16" s="11">
        <f t="shared" si="3"/>
        <v>-0.22424355309052166</v>
      </c>
      <c r="O16" s="11">
        <f t="shared" si="4"/>
        <v>-0.22689053599722087</v>
      </c>
      <c r="P16" s="11">
        <f t="shared" si="5"/>
        <v>-0.2384669630219326</v>
      </c>
      <c r="Q16" s="11">
        <f t="shared" si="6"/>
        <v>-0.22860788043810978</v>
      </c>
      <c r="R16" s="11">
        <f t="shared" si="7"/>
        <v>0.17991206448079555</v>
      </c>
      <c r="S16" s="12"/>
      <c r="T16" s="5">
        <v>0.2</v>
      </c>
      <c r="U16" s="5">
        <v>0.2</v>
      </c>
      <c r="V16" s="5">
        <v>0.2</v>
      </c>
      <c r="W16" s="5">
        <v>0.2</v>
      </c>
      <c r="X16" s="5">
        <v>0.2</v>
      </c>
      <c r="Z16">
        <f t="shared" si="8"/>
        <v>-4.4848710618104332E-2</v>
      </c>
      <c r="AA16">
        <f t="shared" si="8"/>
        <v>-4.5378107199444177E-2</v>
      </c>
      <c r="AB16">
        <f t="shared" si="8"/>
        <v>-4.7693392604386521E-2</v>
      </c>
      <c r="AC16">
        <f t="shared" si="8"/>
        <v>-4.5721576087621958E-2</v>
      </c>
      <c r="AD16">
        <f t="shared" si="8"/>
        <v>3.5982412896159111E-2</v>
      </c>
      <c r="AF16">
        <f t="shared" si="12"/>
        <v>-6.499813133058599E-2</v>
      </c>
      <c r="AG16">
        <f t="shared" si="12"/>
        <v>-7.5630178665740289E-2</v>
      </c>
      <c r="AH16">
        <f t="shared" si="12"/>
        <v>-8.8321097415530597E-2</v>
      </c>
      <c r="AI16">
        <f t="shared" si="12"/>
        <v>-7.1439962636909313E-2</v>
      </c>
      <c r="AJ16">
        <f t="shared" si="12"/>
        <v>0.13326819591170042</v>
      </c>
      <c r="AL16">
        <f t="shared" si="9"/>
        <v>0.1144454296375241</v>
      </c>
      <c r="AM16">
        <f t="shared" si="10"/>
        <v>9.8642970925417406E-2</v>
      </c>
      <c r="AO16">
        <f t="shared" si="11"/>
        <v>53.70795845066165</v>
      </c>
    </row>
    <row r="17" spans="1:41" x14ac:dyDescent="0.25">
      <c r="A17" s="13" t="s">
        <v>84</v>
      </c>
      <c r="B17" s="5">
        <v>-100</v>
      </c>
      <c r="C17" s="5">
        <v>-100</v>
      </c>
      <c r="D17" s="5">
        <v>-100</v>
      </c>
      <c r="E17" s="5">
        <v>-100</v>
      </c>
      <c r="F17" s="5">
        <v>100</v>
      </c>
      <c r="H17" s="10">
        <f t="shared" si="2"/>
        <v>10000</v>
      </c>
      <c r="I17" s="10">
        <f t="shared" si="0"/>
        <v>10000</v>
      </c>
      <c r="J17" s="10">
        <f t="shared" si="0"/>
        <v>10000</v>
      </c>
      <c r="K17" s="10">
        <f t="shared" si="0"/>
        <v>10000</v>
      </c>
      <c r="L17" s="10">
        <f t="shared" si="0"/>
        <v>10000</v>
      </c>
      <c r="N17" s="11">
        <f t="shared" si="3"/>
        <v>-0.32499065665292992</v>
      </c>
      <c r="O17" s="11">
        <f t="shared" si="4"/>
        <v>-0.37815089332870144</v>
      </c>
      <c r="P17" s="11">
        <f t="shared" si="5"/>
        <v>-0.44160548707765296</v>
      </c>
      <c r="Q17" s="11">
        <f t="shared" si="6"/>
        <v>-0.35719981318454652</v>
      </c>
      <c r="R17" s="11">
        <f t="shared" si="7"/>
        <v>0.66634097955850202</v>
      </c>
      <c r="T17" s="5">
        <v>0.2</v>
      </c>
      <c r="U17" s="5">
        <v>0.2</v>
      </c>
      <c r="V17" s="5">
        <v>0.2</v>
      </c>
      <c r="W17" s="5">
        <v>0.2</v>
      </c>
      <c r="X17" s="5">
        <v>0.2</v>
      </c>
      <c r="Z17">
        <f t="shared" si="8"/>
        <v>-6.499813133058599E-2</v>
      </c>
      <c r="AA17">
        <f t="shared" si="8"/>
        <v>-7.5630178665740289E-2</v>
      </c>
      <c r="AB17">
        <f t="shared" si="8"/>
        <v>-8.8321097415530597E-2</v>
      </c>
      <c r="AC17">
        <f t="shared" si="8"/>
        <v>-7.1439962636909313E-2</v>
      </c>
      <c r="AD17">
        <f t="shared" si="8"/>
        <v>0.13326819591170042</v>
      </c>
      <c r="AF17">
        <f t="shared" si="12"/>
        <v>-6.499813133058599E-2</v>
      </c>
      <c r="AG17">
        <f t="shared" si="12"/>
        <v>-7.5630178665740289E-2</v>
      </c>
      <c r="AH17">
        <f t="shared" si="12"/>
        <v>-8.8321097415530597E-2</v>
      </c>
      <c r="AI17">
        <f t="shared" si="12"/>
        <v>-7.1439962636909313E-2</v>
      </c>
      <c r="AJ17">
        <f t="shared" si="12"/>
        <v>0.13326819591170042</v>
      </c>
      <c r="AL17">
        <f t="shared" si="9"/>
        <v>0</v>
      </c>
      <c r="AM17">
        <f t="shared" si="10"/>
        <v>0.20151768546032356</v>
      </c>
      <c r="AO17">
        <f t="shared" si="11"/>
        <v>0</v>
      </c>
    </row>
    <row r="18" spans="1:41" x14ac:dyDescent="0.25">
      <c r="A18" s="13" t="s">
        <v>85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H18" s="10">
        <f t="shared" si="2"/>
        <v>0</v>
      </c>
      <c r="I18" s="10">
        <f t="shared" si="2"/>
        <v>0</v>
      </c>
      <c r="J18" s="10">
        <f t="shared" si="2"/>
        <v>0</v>
      </c>
      <c r="K18" s="10">
        <f t="shared" si="2"/>
        <v>0</v>
      </c>
      <c r="L18" s="10">
        <f t="shared" si="2"/>
        <v>0</v>
      </c>
      <c r="N18" s="11">
        <f t="shared" si="3"/>
        <v>0</v>
      </c>
      <c r="O18" s="11">
        <f t="shared" si="4"/>
        <v>0</v>
      </c>
      <c r="P18" s="11">
        <f t="shared" si="5"/>
        <v>0</v>
      </c>
      <c r="Q18" s="11">
        <f t="shared" si="6"/>
        <v>0</v>
      </c>
      <c r="R18" s="11">
        <f t="shared" si="7"/>
        <v>0</v>
      </c>
      <c r="T18" s="5">
        <v>0.2</v>
      </c>
      <c r="U18" s="5">
        <v>0.2</v>
      </c>
      <c r="V18" s="5">
        <v>0.2</v>
      </c>
      <c r="W18" s="5">
        <v>0.2</v>
      </c>
      <c r="X18" s="5">
        <v>0.2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F18">
        <f t="shared" si="12"/>
        <v>-6.499813133058599E-2</v>
      </c>
      <c r="AG18">
        <f t="shared" si="12"/>
        <v>-7.5630178665740289E-2</v>
      </c>
      <c r="AH18">
        <f t="shared" si="12"/>
        <v>-8.8321097415530597E-2</v>
      </c>
      <c r="AI18">
        <f t="shared" si="12"/>
        <v>-7.1439962636909313E-2</v>
      </c>
      <c r="AJ18">
        <f t="shared" si="12"/>
        <v>0.13326819591170042</v>
      </c>
      <c r="AL18">
        <f t="shared" si="9"/>
        <v>0.20151768546032356</v>
      </c>
      <c r="AM18">
        <f t="shared" si="10"/>
        <v>0</v>
      </c>
      <c r="AO18">
        <f t="shared" si="11"/>
        <v>100</v>
      </c>
    </row>
    <row r="21" spans="1:41" x14ac:dyDescent="0.25">
      <c r="AL21" t="s">
        <v>83</v>
      </c>
    </row>
    <row r="22" spans="1:41" x14ac:dyDescent="0.25">
      <c r="Z22" s="5">
        <f>Z2</f>
        <v>-4.6798654558021915E-2</v>
      </c>
      <c r="AA22" s="5">
        <f t="shared" ref="AA22:AD22" si="13">AA2</f>
        <v>-4.2352900052814564E-2</v>
      </c>
      <c r="AB22" s="5">
        <f t="shared" si="13"/>
        <v>-3.7978071888678161E-2</v>
      </c>
      <c r="AC22" s="5">
        <f t="shared" si="13"/>
        <v>-3.9291979450300121E-2</v>
      </c>
      <c r="AD22" s="5">
        <f t="shared" si="13"/>
        <v>3.3317048977925104E-2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>
        <f>SQRT((AF22-Z22)^2+(AG22-AA22)^2+(AH22-AB22)^2+(AI22-AC22)^2+(AJ22-AD22)^2)</f>
        <v>8.9889385120973206E-2</v>
      </c>
    </row>
    <row r="23" spans="1:41" x14ac:dyDescent="0.25">
      <c r="Z23" s="5">
        <f t="shared" ref="Z23:AD38" si="14">Z3</f>
        <v>-4.0298841424963316E-2</v>
      </c>
      <c r="AA23" s="5">
        <f t="shared" si="14"/>
        <v>-4.1596598266157164E-2</v>
      </c>
      <c r="AB23" s="5">
        <f t="shared" si="14"/>
        <v>-2.5613118250503875E-2</v>
      </c>
      <c r="AC23" s="5">
        <f t="shared" si="14"/>
        <v>-3.1433583560240098E-2</v>
      </c>
      <c r="AD23" s="5">
        <f t="shared" si="14"/>
        <v>2.1322911345872067E-2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>
        <f t="shared" ref="AL23:AL38" si="15">SQRT((AF23-Z23)^2+(AG23-AA23)^2+(AH23-AB23)^2+(AI23-AC23)^2+(AJ23-AD23)^2)</f>
        <v>7.3844716518700379E-2</v>
      </c>
    </row>
    <row r="24" spans="1:41" x14ac:dyDescent="0.25">
      <c r="Z24" s="5">
        <f t="shared" si="14"/>
        <v>-5.459843031769223E-2</v>
      </c>
      <c r="AA24" s="5">
        <f t="shared" si="14"/>
        <v>-5.5966332212647824E-2</v>
      </c>
      <c r="AB24" s="5">
        <f t="shared" si="14"/>
        <v>-6.7124034035803248E-2</v>
      </c>
      <c r="AC24" s="5">
        <f t="shared" si="14"/>
        <v>-5.9295168988634732E-2</v>
      </c>
      <c r="AD24" s="5">
        <f t="shared" si="14"/>
        <v>4.5311186609978141E-2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>
        <f t="shared" si="15"/>
        <v>0.12723158246727517</v>
      </c>
    </row>
    <row r="25" spans="1:41" x14ac:dyDescent="0.25">
      <c r="Z25" s="5">
        <f t="shared" si="14"/>
        <v>-5.1348523751162937E-2</v>
      </c>
      <c r="AA25" s="5">
        <f t="shared" si="14"/>
        <v>-5.0672219706045997E-2</v>
      </c>
      <c r="AB25" s="5">
        <f t="shared" si="14"/>
        <v>-5.2109447475163051E-2</v>
      </c>
      <c r="AC25" s="5">
        <f t="shared" si="14"/>
        <v>-5.2151172724943795E-2</v>
      </c>
      <c r="AD25" s="5">
        <f t="shared" si="14"/>
        <v>4.3978504650861137E-2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>
        <f t="shared" si="15"/>
        <v>0.1121320335383295</v>
      </c>
    </row>
    <row r="26" spans="1:41" x14ac:dyDescent="0.25">
      <c r="Z26" s="5">
        <f t="shared" si="14"/>
        <v>-4.7448635871327777E-2</v>
      </c>
      <c r="AA26" s="5">
        <f t="shared" si="14"/>
        <v>-4.915961613273119E-2</v>
      </c>
      <c r="AB26" s="5">
        <f t="shared" si="14"/>
        <v>-5.0343025526852436E-2</v>
      </c>
      <c r="AC26" s="5">
        <f t="shared" si="14"/>
        <v>-5.2151172724943795E-2</v>
      </c>
      <c r="AD26" s="5">
        <f t="shared" si="14"/>
        <v>3.8647776814393124E-2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>
        <f t="shared" si="15"/>
        <v>0.10684501201669042</v>
      </c>
    </row>
    <row r="27" spans="1:41" x14ac:dyDescent="0.25">
      <c r="Z27" s="5">
        <f t="shared" si="14"/>
        <v>-5.1348523751162937E-2</v>
      </c>
      <c r="AA27" s="5">
        <f t="shared" si="14"/>
        <v>-4.3865503626129371E-2</v>
      </c>
      <c r="AB27" s="5">
        <f t="shared" si="14"/>
        <v>-4.8576603578541828E-2</v>
      </c>
      <c r="AC27" s="5">
        <f t="shared" si="14"/>
        <v>-5.3579971977681988E-2</v>
      </c>
      <c r="AD27" s="5">
        <f t="shared" si="14"/>
        <v>4.3978504650861137E-2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>
        <f t="shared" si="15"/>
        <v>0.10828417235902722</v>
      </c>
    </row>
    <row r="28" spans="1:41" x14ac:dyDescent="0.25">
      <c r="Z28" s="5">
        <f t="shared" si="14"/>
        <v>-4.9398579811245354E-2</v>
      </c>
      <c r="AA28" s="5">
        <f t="shared" si="14"/>
        <v>-4.7647012559416384E-2</v>
      </c>
      <c r="AB28" s="5">
        <f t="shared" si="14"/>
        <v>-3.7978071888678161E-2</v>
      </c>
      <c r="AC28" s="5">
        <f t="shared" si="14"/>
        <v>-4.5007176461252865E-2</v>
      </c>
      <c r="AD28" s="5">
        <f t="shared" si="14"/>
        <v>4.2645822691744134E-2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>
        <f t="shared" si="15"/>
        <v>9.9985516769464169E-2</v>
      </c>
    </row>
    <row r="29" spans="1:41" x14ac:dyDescent="0.25">
      <c r="Z29" s="5">
        <f t="shared" si="14"/>
        <v>-4.8098617184633631E-2</v>
      </c>
      <c r="AA29" s="5">
        <f t="shared" si="14"/>
        <v>-5.2184823279360804E-2</v>
      </c>
      <c r="AB29" s="5">
        <f t="shared" si="14"/>
        <v>-4.5043759681920606E-2</v>
      </c>
      <c r="AC29" s="5">
        <f t="shared" si="14"/>
        <v>-4.4292776834883772E-2</v>
      </c>
      <c r="AD29" s="5">
        <f t="shared" si="14"/>
        <v>3.4649730937042107E-2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L29">
        <f t="shared" si="15"/>
        <v>0.10113420279909709</v>
      </c>
    </row>
    <row r="30" spans="1:41" x14ac:dyDescent="0.25">
      <c r="Z30" s="5">
        <f t="shared" si="14"/>
        <v>-5.1998505064468792E-2</v>
      </c>
      <c r="AA30" s="5">
        <f t="shared" si="14"/>
        <v>-4.8403314346073784E-2</v>
      </c>
      <c r="AB30" s="5">
        <f t="shared" si="14"/>
        <v>-5.3875869423473666E-2</v>
      </c>
      <c r="AC30" s="5">
        <f t="shared" si="14"/>
        <v>-5.4294371604051074E-2</v>
      </c>
      <c r="AD30" s="5">
        <f t="shared" si="14"/>
        <v>4.6643868569095144E-2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L30">
        <f t="shared" si="15"/>
        <v>0.11433662553062082</v>
      </c>
    </row>
    <row r="31" spans="1:41" x14ac:dyDescent="0.25">
      <c r="Z31" s="5">
        <f t="shared" si="14"/>
        <v>-5.0048561124551208E-2</v>
      </c>
      <c r="AA31" s="5">
        <f t="shared" si="14"/>
        <v>-5.2941125066018203E-2</v>
      </c>
      <c r="AB31" s="5">
        <f t="shared" si="14"/>
        <v>-4.9459814552697136E-2</v>
      </c>
      <c r="AC31" s="5">
        <f t="shared" si="14"/>
        <v>-4.857917459309833E-2</v>
      </c>
      <c r="AD31" s="5">
        <f t="shared" si="14"/>
        <v>3.1984367018808101E-2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L31">
        <f t="shared" si="15"/>
        <v>0.10553118206113991</v>
      </c>
    </row>
    <row r="32" spans="1:41" x14ac:dyDescent="0.25">
      <c r="Z32" s="5">
        <f t="shared" si="14"/>
        <v>-4.7448635871327777E-2</v>
      </c>
      <c r="AA32" s="5">
        <f t="shared" si="14"/>
        <v>-4.7647012559416384E-2</v>
      </c>
      <c r="AB32" s="5">
        <f t="shared" si="14"/>
        <v>-4.5043759681920606E-2</v>
      </c>
      <c r="AC32" s="5">
        <f t="shared" si="14"/>
        <v>-4.4292776834883772E-2</v>
      </c>
      <c r="AD32" s="5">
        <f t="shared" si="14"/>
        <v>3.0651685059691094E-2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L32">
        <f t="shared" si="15"/>
        <v>9.7221021466105562E-2</v>
      </c>
    </row>
    <row r="33" spans="26:38" x14ac:dyDescent="0.25">
      <c r="Z33" s="5">
        <f t="shared" si="14"/>
        <v>-5.0048561124551208E-2</v>
      </c>
      <c r="AA33" s="5">
        <f t="shared" si="14"/>
        <v>-4.6134408986101577E-2</v>
      </c>
      <c r="AB33" s="5">
        <f t="shared" si="14"/>
        <v>-3.3562017017901624E-2</v>
      </c>
      <c r="AC33" s="5">
        <f t="shared" si="14"/>
        <v>-5.1436773098574695E-2</v>
      </c>
      <c r="AD33" s="5">
        <f t="shared" si="14"/>
        <v>4.3978504650861137E-2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L33">
        <f t="shared" si="15"/>
        <v>0.10168334006888649</v>
      </c>
    </row>
    <row r="34" spans="26:38" x14ac:dyDescent="0.25">
      <c r="Z34" s="5">
        <f t="shared" si="14"/>
        <v>-5.2648486377774653E-2</v>
      </c>
      <c r="AA34" s="5">
        <f t="shared" si="14"/>
        <v>-4.5378107199444177E-2</v>
      </c>
      <c r="AB34" s="5">
        <f t="shared" si="14"/>
        <v>-4.8576603578541828E-2</v>
      </c>
      <c r="AC34" s="5">
        <f t="shared" si="14"/>
        <v>-5.1436773098574695E-2</v>
      </c>
      <c r="AD34" s="5">
        <f t="shared" si="14"/>
        <v>4.3978504650861137E-2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L34">
        <f t="shared" si="15"/>
        <v>0.10849226997450945</v>
      </c>
    </row>
    <row r="35" spans="26:38" x14ac:dyDescent="0.25">
      <c r="Z35" s="5">
        <f t="shared" si="14"/>
        <v>-4.4198729304798477E-2</v>
      </c>
      <c r="AA35" s="5">
        <f t="shared" si="14"/>
        <v>-4.5378107199444177E-2</v>
      </c>
      <c r="AB35" s="5">
        <f t="shared" si="14"/>
        <v>-3.7094860914522847E-2</v>
      </c>
      <c r="AC35" s="5">
        <f t="shared" si="14"/>
        <v>-4.3578377208514679E-2</v>
      </c>
      <c r="AD35" s="5">
        <f t="shared" si="14"/>
        <v>3.0651685059691094E-2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L35">
        <f t="shared" si="15"/>
        <v>9.0704629146240251E-2</v>
      </c>
    </row>
    <row r="36" spans="26:38" x14ac:dyDescent="0.25">
      <c r="Z36" s="5">
        <f t="shared" si="14"/>
        <v>-4.4848710618104332E-2</v>
      </c>
      <c r="AA36" s="5">
        <f t="shared" si="14"/>
        <v>-4.5378107199444177E-2</v>
      </c>
      <c r="AB36" s="5">
        <f t="shared" si="14"/>
        <v>-4.7693392604386521E-2</v>
      </c>
      <c r="AC36" s="5">
        <f t="shared" si="14"/>
        <v>-4.5721576087621958E-2</v>
      </c>
      <c r="AD36" s="5">
        <f t="shared" si="14"/>
        <v>3.5982412896159111E-2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L36">
        <f t="shared" si="15"/>
        <v>9.8642970925417406E-2</v>
      </c>
    </row>
    <row r="37" spans="26:38" x14ac:dyDescent="0.25">
      <c r="Z37" s="5">
        <f t="shared" si="14"/>
        <v>-6.499813133058599E-2</v>
      </c>
      <c r="AA37" s="5">
        <f t="shared" si="14"/>
        <v>-7.5630178665740289E-2</v>
      </c>
      <c r="AB37" s="5">
        <f t="shared" si="14"/>
        <v>-8.8321097415530597E-2</v>
      </c>
      <c r="AC37" s="5">
        <f t="shared" si="14"/>
        <v>-7.1439962636909313E-2</v>
      </c>
      <c r="AD37" s="5">
        <f t="shared" si="14"/>
        <v>0.13326819591170042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L37">
        <f t="shared" si="15"/>
        <v>0.20151768546032356</v>
      </c>
    </row>
    <row r="38" spans="26:38" x14ac:dyDescent="0.25">
      <c r="Z38" s="5">
        <f t="shared" si="14"/>
        <v>0</v>
      </c>
      <c r="AA38" s="5">
        <f t="shared" si="14"/>
        <v>0</v>
      </c>
      <c r="AB38" s="5">
        <f t="shared" si="14"/>
        <v>0</v>
      </c>
      <c r="AC38" s="5">
        <f t="shared" si="14"/>
        <v>0</v>
      </c>
      <c r="AD38" s="5">
        <f t="shared" si="14"/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L38">
        <f t="shared" si="15"/>
        <v>0</v>
      </c>
    </row>
  </sheetData>
  <hyperlinks>
    <hyperlink ref="H1" r:id="rId1" display="Retail^@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India_data_set</vt:lpstr>
      <vt:lpstr>24March</vt:lpstr>
      <vt:lpstr>25th March</vt:lpstr>
      <vt:lpstr>26th March</vt:lpstr>
      <vt:lpstr>27th March</vt:lpstr>
      <vt:lpstr>28th March</vt:lpstr>
      <vt:lpstr>29th March</vt:lpstr>
      <vt:lpstr>30th March</vt:lpstr>
      <vt:lpstr>31st 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2020-06-02T06:18:43Z</dcterms:modified>
</cp:coreProperties>
</file>