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Statistics\S7_L38\"/>
    </mc:Choice>
  </mc:AlternateContent>
  <xr:revisionPtr revIDLastSave="0" documentId="13_ncr:1_{AC6AAF3D-64F0-4E1A-A108-0C1DFD8592B7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CI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6" l="1"/>
  <c r="I12" i="6"/>
  <c r="E13" i="6"/>
  <c r="E14" i="6"/>
  <c r="E12" i="6" l="1"/>
</calcChain>
</file>

<file path=xl/sharedStrings.xml><?xml version="1.0" encoding="utf-8"?>
<sst xmlns="http://schemas.openxmlformats.org/spreadsheetml/2006/main" count="17" uniqueCount="17">
  <si>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</si>
  <si>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</si>
  <si>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</si>
  <si>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</si>
  <si>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</si>
  <si>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</si>
  <si>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</si>
  <si>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</si>
  <si>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</si>
  <si>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</si>
  <si>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</si>
  <si>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Mean</t>
  </si>
  <si>
    <t>SE</t>
  </si>
  <si>
    <t>Z score</t>
  </si>
  <si>
    <t>Sample SD</t>
  </si>
  <si>
    <t>CI 90%</t>
  </si>
  <si>
    <t>Pop.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</si>
</sst>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5" fontId="3" fillId="2" borderId="0" xfId="2" applyNumberFormat="1" applyFont="1" applyFill="1" applyAlignment="1">
      <alignment horizontal="left" vertical="center" indent="2"/>
    </xf>
    <xf numFmtId="165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0" fontId="6" fillId="2" borderId="0" xfId="0" applyFont="1" applyFill="1" applyBorder="1"/>
    <xf numFmtId="0" fontId="6" fillId="2" borderId="3" xfId="0" applyFont="1" applyFill="1" applyBorder="1"/>
    <xf numFmtId="0" fontId="5" fillId="2" borderId="3" xfId="0" applyFont="1" applyFill="1" applyBorder="1" applyAlignment="1">
      <alignment horizontal="left"/>
    </xf>
    <xf numFmtId="43" fontId="2" fillId="2" borderId="3" xfId="0" applyNumberFormat="1" applyFont="1" applyFill="1" applyBorder="1"/>
    <xf numFmtId="165" fontId="7" fillId="2" borderId="3" xfId="0" applyNumberFormat="1" applyFont="1" applyFill="1" applyBorder="1"/>
    <xf numFmtId="43" fontId="7" fillId="2" borderId="3" xfId="0" applyNumberFormat="1" applyFont="1" applyFill="1" applyBorder="1"/>
    <xf numFmtId="0" fontId="8" fillId="2" borderId="3" xfId="0" applyFont="1" applyFill="1" applyBorder="1"/>
    <xf numFmtId="165" fontId="7" fillId="2" borderId="3" xfId="2" applyNumberFormat="1" applyFont="1" applyFill="1" applyBorder="1" applyAlignment="1">
      <alignment horizontal="left" vertical="center" indent="2"/>
    </xf>
    <xf numFmtId="0" fontId="7" fillId="2" borderId="3" xfId="2" applyNumberFormat="1" applyFont="1" applyFill="1" applyBorder="1" applyAlignment="1">
      <alignment horizontal="left" vertical="center" indent="2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tabSelected="1" zoomScale="90" zoomScaleNormal="90" workbookViewId="0">
      <selection activeCell="E15" sqref="E15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8.85546875" style="1"/>
    <col min="7" max="7" width="8.85546875" style="1" customWidth="1"/>
    <col min="8" max="8" width="0.140625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C12" s="8"/>
      <c r="D12" s="19" t="s">
        <v>11</v>
      </c>
      <c r="E12" s="17">
        <f>AVERAGE(B11:B40)</f>
        <v>100200.36666666667</v>
      </c>
      <c r="F12" s="8"/>
      <c r="G12" s="14" t="s">
        <v>15</v>
      </c>
      <c r="H12" s="15"/>
      <c r="I12" s="16">
        <f>E12-E16*E14</f>
        <v>95681.65556724905</v>
      </c>
      <c r="J12" s="16">
        <f>E12+E16*E14</f>
        <v>104719.07776608429</v>
      </c>
      <c r="K12" s="8"/>
    </row>
    <row r="13" spans="2:14" x14ac:dyDescent="0.2">
      <c r="B13" s="6">
        <v>113038</v>
      </c>
      <c r="C13" s="8"/>
      <c r="D13" s="19" t="s">
        <v>14</v>
      </c>
      <c r="E13" s="18">
        <f>_xlfn.STDEV.S(B11:B40)</f>
        <v>11478.406126538101</v>
      </c>
      <c r="F13" s="8"/>
      <c r="G13" s="8"/>
      <c r="H13" s="8"/>
      <c r="I13" s="8"/>
      <c r="J13" s="8"/>
      <c r="K13" s="8"/>
    </row>
    <row r="14" spans="2:14" x14ac:dyDescent="0.2">
      <c r="B14" s="6">
        <v>101936</v>
      </c>
      <c r="C14" s="9"/>
      <c r="D14" s="19" t="s">
        <v>12</v>
      </c>
      <c r="E14" s="20">
        <f>15000/SQRT(COUNT(B11:B40))</f>
        <v>2738.6127875258308</v>
      </c>
      <c r="F14" s="8"/>
      <c r="G14" s="8"/>
      <c r="H14" s="9"/>
      <c r="I14" s="9"/>
      <c r="J14" s="9"/>
      <c r="K14" s="8"/>
      <c r="N14" s="2"/>
    </row>
    <row r="15" spans="2:14" x14ac:dyDescent="0.2">
      <c r="B15" s="6">
        <v>84560</v>
      </c>
      <c r="C15" s="8"/>
      <c r="D15" s="19" t="s">
        <v>16</v>
      </c>
      <c r="E15" s="20">
        <v>15000</v>
      </c>
      <c r="F15" s="8"/>
      <c r="G15" s="8"/>
      <c r="H15" s="12"/>
      <c r="I15" s="11"/>
      <c r="J15" s="11"/>
      <c r="K15" s="8"/>
    </row>
    <row r="16" spans="2:14" x14ac:dyDescent="0.2">
      <c r="B16" s="6">
        <v>113136</v>
      </c>
      <c r="C16" s="8"/>
      <c r="D16" s="19" t="s">
        <v>13</v>
      </c>
      <c r="E16" s="21">
        <v>1.65</v>
      </c>
      <c r="F16" s="8"/>
      <c r="G16" s="8"/>
      <c r="H16" s="8"/>
      <c r="I16" s="8"/>
      <c r="J16" s="8"/>
      <c r="K16" s="8"/>
      <c r="N16" s="2"/>
    </row>
    <row r="17" spans="2:11" x14ac:dyDescent="0.2">
      <c r="B17" s="6">
        <v>80740</v>
      </c>
      <c r="C17" s="8"/>
      <c r="D17" s="13"/>
      <c r="E17" s="8"/>
      <c r="F17" s="8"/>
      <c r="G17" s="8"/>
      <c r="H17" s="8"/>
      <c r="I17" s="8"/>
      <c r="J17" s="8"/>
      <c r="K17" s="8"/>
    </row>
    <row r="18" spans="2:11" x14ac:dyDescent="0.2">
      <c r="B18" s="6">
        <v>100536</v>
      </c>
      <c r="C18" s="9"/>
      <c r="D18" s="10"/>
      <c r="E18" s="8"/>
      <c r="F18" s="8"/>
      <c r="G18" s="8"/>
      <c r="H18" s="8"/>
      <c r="I18" s="8"/>
      <c r="J18" s="8"/>
      <c r="K18" s="8"/>
    </row>
    <row r="19" spans="2:11" x14ac:dyDescent="0.2">
      <c r="B19" s="6">
        <v>105052</v>
      </c>
      <c r="C19" s="8"/>
      <c r="D19" s="10"/>
      <c r="E19" s="8"/>
      <c r="F19" s="8"/>
      <c r="G19" s="8"/>
      <c r="H19" s="8"/>
      <c r="I19" s="8"/>
      <c r="J19" s="8"/>
      <c r="K19" s="8"/>
    </row>
    <row r="20" spans="2:11" x14ac:dyDescent="0.2">
      <c r="B20" s="6">
        <v>87201</v>
      </c>
      <c r="C20" s="8"/>
      <c r="D20" s="8"/>
      <c r="E20" s="8"/>
      <c r="F20" s="8"/>
      <c r="G20" s="8"/>
      <c r="H20" s="8"/>
      <c r="I20" s="8"/>
      <c r="J20" s="8"/>
      <c r="K20" s="8"/>
    </row>
    <row r="21" spans="2:11" x14ac:dyDescent="0.2">
      <c r="B21" s="6">
        <v>91986</v>
      </c>
      <c r="C21" s="8"/>
      <c r="D21" s="8"/>
      <c r="E21" s="8"/>
      <c r="F21" s="8"/>
      <c r="G21" s="8"/>
      <c r="H21" s="8"/>
      <c r="I21" s="8"/>
      <c r="J21" s="8"/>
      <c r="K21" s="8"/>
    </row>
    <row r="22" spans="2:11" x14ac:dyDescent="0.2">
      <c r="B22" s="6">
        <v>94868</v>
      </c>
      <c r="C22" s="8"/>
      <c r="D22" s="8"/>
      <c r="E22" s="8"/>
      <c r="F22" s="8"/>
      <c r="G22" s="8"/>
      <c r="H22" s="8"/>
      <c r="I22" s="8"/>
      <c r="J22" s="8"/>
      <c r="K22" s="8"/>
    </row>
    <row r="23" spans="2:11" x14ac:dyDescent="0.2">
      <c r="B23" s="6">
        <v>90745</v>
      </c>
      <c r="C23" s="8"/>
      <c r="D23" s="8"/>
      <c r="E23" s="8"/>
      <c r="F23" s="8"/>
      <c r="G23" s="8"/>
      <c r="H23" s="8"/>
      <c r="I23" s="8"/>
      <c r="J23" s="8"/>
      <c r="K23" s="8"/>
    </row>
    <row r="24" spans="2:11" x14ac:dyDescent="0.2">
      <c r="B24" s="6">
        <v>102848</v>
      </c>
    </row>
    <row r="25" spans="2:11" x14ac:dyDescent="0.2">
      <c r="B25" s="6">
        <v>85927</v>
      </c>
    </row>
    <row r="26" spans="2:11" x14ac:dyDescent="0.2">
      <c r="B26" s="6">
        <v>112276</v>
      </c>
    </row>
    <row r="27" spans="2:11" x14ac:dyDescent="0.2">
      <c r="B27" s="6">
        <v>108637</v>
      </c>
    </row>
    <row r="28" spans="2:11" x14ac:dyDescent="0.2">
      <c r="B28" s="6">
        <v>96818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Harish V</cp:lastModifiedBy>
  <dcterms:created xsi:type="dcterms:W3CDTF">2017-04-21T12:34:14Z</dcterms:created>
  <dcterms:modified xsi:type="dcterms:W3CDTF">2021-01-10T13:28:50Z</dcterms:modified>
</cp:coreProperties>
</file>