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12_L69\"/>
    </mc:Choice>
  </mc:AlternateContent>
  <xr:revisionPtr revIDLastSave="0" documentId="13_ncr:1_{8A2987DC-D21A-4A2B-9401-2732197EC74D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81029"/>
  <fileRecoveryPr autoRecover="0"/>
</workbook>
</file>

<file path=xl/calcChain.xml><?xml version="1.0" encoding="utf-8"?>
<calcChain xmlns="http://schemas.openxmlformats.org/spreadsheetml/2006/main">
  <c r="G11" i="11" l="1"/>
  <c r="F11" i="11"/>
  <c r="J12" i="11"/>
  <c r="J11" i="11"/>
  <c r="I12" i="11"/>
  <c r="I11" i="11"/>
  <c r="E12" i="11" l="1"/>
  <c r="E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<sst xmlns="http://schemas.openxmlformats.org/spreadsheetml/2006/main" count="2495" uniqueCount="396">
  <si>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</si>
  <si>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</si>
  <si>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</si>
  <si>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</si>
  <si>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</si>
  <si>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</si>
  <si>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</si>
  <si>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</si>
  <si>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</si>
  <si>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</si>
  <si>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</si>
  <si>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</si>
  <si>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</si>
  <si>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</si>
  <si>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</si>
  <si>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</si>
  <si>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</si>
  <si>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</si>
  <si>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</si>
  <si>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</si>
  <si>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</si>
  <si>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</si>
  <si>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</si>
  <si>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</si>
  <si>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</si>
  <si>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</si>
  <si>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</si>
  <si>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</si>
  <si>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</si>
  <si>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</si>
  <si>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</si>
  <si>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</si>
  <si>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</si>
  <si>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</si>
  <si>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</si>
  <si>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</si>
  <si>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</si>
  <si>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</si>
  <si>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</si>
  <si>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</si>
  <si>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</si>
  <si>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</si>
  <si>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</si>
  <si>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</si>
  <si>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</si>
  <si>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</si>
  <si>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</si>
  <si>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</si>
  <si>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</si>
  <si>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</si>
  <si>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</si>
  <si>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</si>
  <si>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</si>
  <si>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</si>
  <si>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</si>
  <si>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</si>
  <si>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</si>
  <si>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</si>
  <si>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</si>
  <si>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</si>
  <si>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</si>
  <si>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</si>
  <si>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</si>
  <si>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</si>
  <si>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</si>
  <si>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</si>
  <si>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</si>
  <si>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</si>
  <si>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</si>
  <si>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</si>
  <si>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</si>
  <si>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</si>
  <si>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</si>
  <si>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</si>
  <si>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</si>
  <si>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</si>
  <si>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</si>
  <si>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</si>
  <si>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</si>
  <si>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</si>
  <si>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</si>
  <si>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</si>
  <si>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</si>
  <si>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</si>
  <si>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</si>
  <si>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</si>
  <si>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</si>
  <si>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</si>
  <si>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</si>
  <si>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</si>
  <si>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</si>
  <si>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</si>
  <si>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</si>
  <si>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</si>
  <si>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</si>
  <si>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</si>
  <si>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</si>
  <si>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</si>
  <si>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</si>
  <si>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</si>
  <si>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</si>
  <si>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</si>
  <si>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</si>
  <si>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</si>
  <si>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</si>
  <si>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</si>
  <si>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</si>
  <si>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</si>
  <si>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</si>
  <si>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</si>
  <si>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</si>
  <si>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</si>
  <si>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</si>
  <si>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</si>
  <si>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</si>
  <si>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</si>
  <si>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</si>
  <si>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</si>
  <si>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</si>
  <si>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</si>
  <si>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</si>
  <si>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</si>
  <si>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</si>
  <si>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</si>
  <si>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</si>
  <si>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</si>
  <si>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</si>
  <si>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</si>
  <si>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</si>
  <si>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</si>
  <si>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</si>
  <si>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</si>
  <si>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</si>
  <si>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</si>
  <si>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</si>
  <si>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</si>
  <si>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</si>
  <si>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</si>
  <si>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</si>
  <si>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</si>
  <si>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</si>
  <si>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</si>
  <si>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</si>
  <si>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</si>
  <si>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</si>
  <si>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</si>
  <si>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</si>
  <si>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</si>
  <si>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</si>
  <si>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</si>
  <si>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</si>
  <si>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</si>
  <si>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</si>
  <si>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</si>
  <si>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</si>
  <si>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</si>
  <si>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</si>
  <si>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</si>
  <si>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</si>
  <si>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</si>
  <si>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</si>
  <si>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</si>
  <si>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</si>
  <si>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</si>
  <si>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</si>
  <si>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</si>
  <si>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</si>
  <si>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</si>
  <si>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</si>
  <si>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</si>
  <si>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</si>
  <si>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</si>
  <si>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</si>
  <si>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</si>
  <si>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</si>
  <si>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</si>
  <si>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</si>
  <si>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</si>
  <si>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</si>
  <si>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</si>
  <si>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</si>
  <si>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</si>
  <si>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</si>
  <si>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</si>
  <si>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</si>
  <si>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</si>
  <si>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</si>
  <si>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</si>
  <si>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</si>
  <si>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</si>
  <si>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</si>
  <si>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</si>
  <si>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</si>
  <si>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</si>
  <si>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</si>
  <si>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</si>
  <si>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</si>
  <si>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</si>
  <si>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</si>
  <si>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</si>
  <si>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</si>
  <si>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</si>
  <si>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</si>
  <si>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</si>
  <si>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</si>
  <si>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</si>
  <si>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</si>
  <si>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</si>
  <si>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</si>
  <si>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</si>
  <si>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</si>
  <si>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</si>
  <si>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</si>
  <si>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</si>
  <si>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</si>
  <si>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</si>
  <si>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</si>
  <si>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</si>
  <si>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</si>
  <si>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</si>
  <si>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</si>
  <si>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</si>
  <si>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</si>
  <si>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</si>
  <si>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</si>
  <si>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</si>
  <si>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</si>
  <si>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</si>
  <si>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</si>
  <si>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</si>
  <si>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</si>
  <si>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</si>
  <si>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</si>
  <si>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</si>
  <si>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</si>
  <si>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</si>
  <si>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</si>
  <si>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</si>
  <si>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</si>
  <si>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</si>
  <si>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</si>
  <si>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</si>
  <si>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</si>
  <si>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</si>
  <si>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</si>
  <si>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</si>
  <si>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</si>
  <si>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</si>
  <si>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</si>
  <si>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</si>
  <si>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</si>
  <si>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</si>
  <si>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</si>
  <si>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</si>
  <si>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</si>
  <si>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</si>
  <si>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</si>
  <si>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</si>
  <si>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</si>
  <si>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</si>
  <si>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</si>
  <si>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</si>
  <si>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</si>
  <si>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</si>
  <si>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</si>
  <si>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</si>
  <si>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</si>
  <si>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</si>
  <si>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</si>
  <si>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</si>
  <si>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</si>
  <si>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</si>
  <si>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</si>
  <si>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</si>
  <si>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</si>
  <si>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</si>
  <si>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</si>
  <si>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</si>
  <si>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</si>
  <si>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</si>
  <si>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</si>
  <si>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</si>
  <si>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</si>
  <si>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</si>
  <si>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</si>
  <si>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</si>
  <si>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</si>
  <si>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</si>
  <si>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</si>
  <si>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</si>
  <si>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</si>
  <si>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</si>
  <si>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</si>
  <si>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</si>
  <si>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</si>
  <si>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</si>
  <si>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</si>
  <si>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</si>
  <si>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</si>
  <si>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</si>
  <si>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</si>
  <si>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</si>
  <si>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</si>
  <si>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</si>
  <si>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</si>
  <si>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</si>
  <si>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</si>
  <si>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</si>
  <si>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</si>
  <si>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</si>
  <si>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</si>
  <si>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</si>
  <si>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</si>
  <si>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</si>
  <si>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</si>
  <si>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</si>
  <si>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</si>
  <si>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</si>
  <si>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</si>
  <si>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</si>
  <si>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</si>
  <si>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</si>
  <si>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</si>
  <si>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</si>
  <si>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</si>
  <si>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</si>
  <si>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</si>
  <si>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</si>
  <si>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</si>
  <si>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</si>
  <si>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</si>
  <si>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</si>
  <si>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</si>
  <si>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</si>
  <si>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</si>
  <si>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</si>
  <si>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</si>
  <si>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</si>
  <si>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</si>
  <si>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</si>
  <si>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</si>
  <si>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</si>
  <si>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</si>
  <si>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</si>
  <si>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</si>
  <si>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</si>
  <si>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</si>
  <si>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</si>
  <si>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</si>
  <si>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</si>
  <si>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</si>
  <si>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</si>
  <si>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</si>
  <si>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</si>
  <si>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</si>
  <si>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</si>
  <si>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</si>
  <si>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</si>
  <si>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</si>
  <si>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</si>
  <si>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</si>
  <si>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</si>
  <si>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</si>
  <si>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</si>
  <si>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</si>
  <si>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</si>
  <si>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</si>
  <si>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</si>
  <si>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</si>
  <si>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</si>
  <si>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</si>
  <si>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</si>
  <si>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</si>
  <si>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</si>
  <si>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</si>
  <si>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</si>
  <si>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</si>
  <si>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</si>
  <si>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</si>
  <si>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</si>
  <si>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</si>
  <si>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</si>
  <si>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</si>
  <si>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</si>
  <si>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</si>
  <si>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</si>
  <si>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</si>
  <si>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</si>
  <si>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</si>
  <si>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n-1</t>
  </si>
  <si>
    <t>n-1*Var</t>
  </si>
  <si>
    <t>Accept Null Hypothesis:</t>
  </si>
  <si>
    <t>Difference, mean(w) - mean(nw) = 0</t>
  </si>
  <si>
    <t>Reject Null hypothesis:</t>
  </si>
  <si>
    <t>Difference, mean(w) - mean(nw) != 0</t>
  </si>
  <si>
    <t>Since, p-value &gt; 0.05, 0.1 &amp; 0.01 significant values, we accept the null hypothesis. (i.e., there is race discrimination)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</si>
</sst>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43" fontId="18" fillId="33" borderId="0" xfId="0" applyNumberFormat="1" applyFont="1" applyFill="1"/>
    <xf numFmtId="43" fontId="18" fillId="33" borderId="10" xfId="0" applyNumberFormat="1" applyFont="1" applyFill="1" applyBorder="1"/>
    <xf numFmtId="43" fontId="18" fillId="33" borderId="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88" workbookViewId="0">
      <selection activeCell="K5" sqref="K5:K116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38" workbookViewId="0">
      <selection activeCell="K5" sqref="K5:K66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D20" sqref="D2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4" style="1" bestFit="1" customWidth="1"/>
    <col min="4" max="4" width="11" style="1" bestFit="1" customWidth="1"/>
    <col min="5" max="5" width="18.140625" style="1" bestFit="1" customWidth="1"/>
    <col min="6" max="6" width="20.5703125" style="1" bestFit="1" customWidth="1"/>
    <col min="7" max="7" width="6.85546875" style="1" bestFit="1" customWidth="1"/>
    <col min="8" max="9" width="8.85546875" style="1"/>
    <col min="10" max="10" width="18.7109375" style="1" bestFit="1" customWidth="1"/>
    <col min="11" max="11" width="18.7109375" style="10" bestFit="1" customWidth="1"/>
    <col min="12" max="16384" width="8.85546875" style="1"/>
  </cols>
  <sheetData>
    <row r="1" spans="2:11" ht="15.75" x14ac:dyDescent="0.25">
      <c r="B1" s="3" t="s">
        <v>41</v>
      </c>
      <c r="K1" s="1"/>
    </row>
    <row r="2" spans="2:11" x14ac:dyDescent="0.2">
      <c r="B2" s="4" t="s">
        <v>381</v>
      </c>
    </row>
    <row r="4" spans="2:11" x14ac:dyDescent="0.2">
      <c r="B4" s="4" t="s">
        <v>384</v>
      </c>
      <c r="C4" s="1" t="s">
        <v>386</v>
      </c>
    </row>
    <row r="5" spans="2:11" x14ac:dyDescent="0.2">
      <c r="C5" s="1" t="s">
        <v>387</v>
      </c>
      <c r="D5" s="10"/>
      <c r="E5" s="10"/>
      <c r="F5" s="10"/>
    </row>
    <row r="6" spans="2:11" x14ac:dyDescent="0.2">
      <c r="B6" s="4" t="s">
        <v>385</v>
      </c>
      <c r="C6" s="10" t="s">
        <v>388</v>
      </c>
      <c r="D6" s="10"/>
      <c r="E6" s="10"/>
      <c r="F6" s="10"/>
    </row>
    <row r="7" spans="2:11" x14ac:dyDescent="0.2">
      <c r="B7" s="22"/>
      <c r="C7" s="10"/>
      <c r="D7" s="18"/>
      <c r="E7" s="19"/>
      <c r="F7" s="10"/>
    </row>
    <row r="8" spans="2:11" x14ac:dyDescent="0.2">
      <c r="B8" s="4"/>
      <c r="C8" s="10"/>
      <c r="D8" s="10"/>
      <c r="E8" s="10"/>
      <c r="F8" s="10"/>
    </row>
    <row r="10" spans="2:11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  <c r="I10" s="1" t="s">
        <v>389</v>
      </c>
      <c r="J10" s="1" t="s">
        <v>390</v>
      </c>
    </row>
    <row r="11" spans="2:11" x14ac:dyDescent="0.2">
      <c r="B11" s="1" t="s">
        <v>8</v>
      </c>
      <c r="C11" s="1">
        <v>112</v>
      </c>
      <c r="D11" s="9">
        <v>67323.100000000006</v>
      </c>
      <c r="E11" s="15">
        <f>_xlfn.VAR.S(White!K5:K116)</f>
        <v>1136728018.0252261</v>
      </c>
      <c r="F11" s="15">
        <f>(J11+J12)/(C11+C12-2)</f>
        <v>1168051481.9473374</v>
      </c>
      <c r="G11" s="14">
        <f>(D11-D12)/SQRT((F11/C11)+(F11/C12))</f>
        <v>-0.66434955143568919</v>
      </c>
      <c r="H11" s="1">
        <v>0.51228300000000004</v>
      </c>
      <c r="I11" s="1">
        <f>C11-1</f>
        <v>111</v>
      </c>
      <c r="J11" s="23">
        <f>I11*E11</f>
        <v>126176810000.80009</v>
      </c>
      <c r="K11" s="25"/>
    </row>
    <row r="12" spans="2:11" x14ac:dyDescent="0.2">
      <c r="B12" s="11" t="s">
        <v>380</v>
      </c>
      <c r="C12" s="12">
        <v>62</v>
      </c>
      <c r="D12" s="13">
        <v>70917.259999999995</v>
      </c>
      <c r="E12" s="16">
        <f>_xlfn.VAR.S(Nonwhite!K5:K66)</f>
        <v>1225049916.2974083</v>
      </c>
      <c r="F12" s="24"/>
      <c r="G12" s="12"/>
      <c r="H12" s="12"/>
      <c r="I12" s="1">
        <f>C12-1</f>
        <v>61</v>
      </c>
      <c r="J12" s="23">
        <f>I12*E12</f>
        <v>74728044894.141907</v>
      </c>
    </row>
    <row r="15" spans="2:11" x14ac:dyDescent="0.2">
      <c r="B15" s="10"/>
      <c r="C15" s="10"/>
      <c r="D15" s="10"/>
      <c r="E15" s="10"/>
      <c r="F15" s="10"/>
      <c r="G15" s="10"/>
      <c r="H15" s="10"/>
    </row>
    <row r="16" spans="2:11" x14ac:dyDescent="0.2">
      <c r="B16" s="17"/>
      <c r="C16" s="17"/>
      <c r="D16" s="17"/>
      <c r="E16" s="17" t="s">
        <v>391</v>
      </c>
      <c r="F16" s="17"/>
      <c r="G16" s="17" t="s">
        <v>392</v>
      </c>
      <c r="H16" s="17"/>
    </row>
    <row r="17" spans="2:8" x14ac:dyDescent="0.2">
      <c r="B17" s="10"/>
      <c r="C17" s="10"/>
      <c r="D17" s="18"/>
      <c r="E17" s="19" t="s">
        <v>393</v>
      </c>
      <c r="F17" s="19"/>
      <c r="G17" s="20" t="s">
        <v>394</v>
      </c>
      <c r="H17" s="10"/>
    </row>
    <row r="18" spans="2:8" x14ac:dyDescent="0.2">
      <c r="B18" s="21"/>
      <c r="C18" s="10"/>
      <c r="D18" s="18"/>
      <c r="E18" s="19"/>
      <c r="F18" s="10"/>
      <c r="G18" s="10"/>
      <c r="H18" s="10"/>
    </row>
    <row r="19" spans="2:8" x14ac:dyDescent="0.2">
      <c r="B19" s="22"/>
      <c r="C19" s="10"/>
      <c r="D19" s="18"/>
      <c r="E19" s="19"/>
      <c r="F19" s="10"/>
      <c r="G19" s="10"/>
    </row>
    <row r="20" spans="2:8" x14ac:dyDescent="0.2">
      <c r="B20" s="5"/>
      <c r="D20" s="1" t="s">
        <v>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2017-08-02T12:34:00Z</dcterms:created>
  <dcterms:modified xsi:type="dcterms:W3CDTF">2021-01-14T14:06:56Z</dcterms:modified>
</cp:coreProperties>
</file>