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istheodorou/Library/CloudStorage/OneDrive-DelftUniversityofTechnology/NEW THESIS/Python/ThesisABM/"/>
    </mc:Choice>
  </mc:AlternateContent>
  <xr:revisionPtr revIDLastSave="0" documentId="13_ncr:1_{CFBAE1A8-4926-9546-9F0F-AB7881178CD3}" xr6:coauthVersionLast="47" xr6:coauthVersionMax="47" xr10:uidLastSave="{00000000-0000-0000-0000-000000000000}"/>
  <bookViews>
    <workbookView xWindow="0" yWindow="500" windowWidth="28800" windowHeight="16360" xr2:uid="{A53F9B6F-A12C-EC44-ABF3-5FA31A603169}"/>
  </bookViews>
  <sheets>
    <sheet name="Count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M40" i="1"/>
  <c r="L40" i="1"/>
  <c r="K40" i="1"/>
  <c r="J40" i="1"/>
  <c r="I40" i="1"/>
  <c r="H40" i="1"/>
  <c r="G40" i="1"/>
  <c r="E51" i="1"/>
  <c r="D51" i="1"/>
  <c r="C51" i="1"/>
  <c r="B49" i="1"/>
  <c r="B47" i="1"/>
  <c r="B45" i="1"/>
  <c r="B40" i="1"/>
  <c r="B2" i="1"/>
  <c r="B50" i="1"/>
  <c r="B48" i="1"/>
  <c r="B46" i="1"/>
  <c r="B44" i="1"/>
  <c r="B43" i="1"/>
  <c r="B42" i="1"/>
  <c r="B41" i="1"/>
  <c r="F35" i="1" l="1"/>
  <c r="F37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39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42" i="1"/>
  <c r="F44" i="1"/>
  <c r="F48" i="1"/>
  <c r="F40" i="1"/>
  <c r="F47" i="1"/>
  <c r="F41" i="1"/>
  <c r="F43" i="1"/>
  <c r="F46" i="1"/>
  <c r="F50" i="1"/>
  <c r="F45" i="1"/>
  <c r="F49" i="1"/>
</calcChain>
</file>

<file path=xl/sharedStrings.xml><?xml version="1.0" encoding="utf-8"?>
<sst xmlns="http://schemas.openxmlformats.org/spreadsheetml/2006/main" count="64" uniqueCount="64">
  <si>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</si>
  <si>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</si>
  <si>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</si>
  <si>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</si>
  <si>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</si>
  <si>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</si>
  <si>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</si>
  <si>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</si>
  <si>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</si>
  <si>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</si>
  <si>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</si>
  <si>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</si>
  <si>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</si>
  <si>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</si>
  <si>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</si>
  <si>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</si>
  <si>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</si>
  <si>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Mexico</t>
  </si>
  <si>
    <t>Netherlands</t>
  </si>
  <si>
    <t>New Zealand</t>
  </si>
  <si>
    <t>Norway</t>
  </si>
  <si>
    <t>Poland</t>
  </si>
  <si>
    <t>Portugal</t>
  </si>
  <si>
    <t>South Korea</t>
  </si>
  <si>
    <t>Spain</t>
  </si>
  <si>
    <t>Sweden</t>
  </si>
  <si>
    <t>Switzerland</t>
  </si>
  <si>
    <t>Turkiye</t>
  </si>
  <si>
    <t>UK</t>
  </si>
  <si>
    <t>USA</t>
  </si>
  <si>
    <t>Argentina</t>
  </si>
  <si>
    <t>Brazil</t>
  </si>
  <si>
    <t>China</t>
  </si>
  <si>
    <t>Egypt</t>
  </si>
  <si>
    <t>India</t>
  </si>
  <si>
    <t>Indonesia</t>
  </si>
  <si>
    <t>Malaysia</t>
  </si>
  <si>
    <t>Nigeria</t>
  </si>
  <si>
    <t>Pakistan</t>
  </si>
  <si>
    <t>Peru</t>
  </si>
  <si>
    <t>Philippines</t>
  </si>
  <si>
    <t>Qatar</t>
  </si>
  <si>
    <t>Russia</t>
  </si>
  <si>
    <t>Saudi Arabia</t>
  </si>
  <si>
    <t>Singapore</t>
  </si>
  <si>
    <t>South Africa</t>
  </si>
  <si>
    <t>Thailand</t>
  </si>
  <si>
    <t>UAE</t>
  </si>
  <si>
    <t>Ukraine</t>
  </si>
  <si>
    <t>Country</t>
  </si>
  <si>
    <t>Not-commited</t>
  </si>
  <si>
    <t>Committed</t>
  </si>
  <si>
    <t>Set Target</t>
  </si>
  <si>
    <t>Number</t>
  </si>
  <si>
    <t>Percentage</t>
  </si>
  <si>
    <t>TOTAL</t>
  </si>
  <si>
    <t>Communicating</t>
  </si>
  <si>
    <t>Evaluating</t>
  </si>
  <si>
    <t>Leading</t>
  </si>
  <si>
    <t>Deciding</t>
  </si>
  <si>
    <t>Trusting</t>
  </si>
  <si>
    <t>Disagreeing</t>
  </si>
  <si>
    <t>Scheduling</t>
  </si>
  <si>
    <t>Persuading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</si>
</sst>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ristheodorou/Library/CloudStorage/OneDrive-DelftUniversityofTechnology/NEW%20THESIS/Python/ThesisABM/Culture%20map.xlsx" TargetMode="External"/><Relationship Id="rId1" Type="http://schemas.openxmlformats.org/officeDocument/2006/relationships/externalLinkPath" Target="Culture%20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asuring"/>
      <sheetName val="out of 100"/>
      <sheetName val="Clean"/>
    </sheetNames>
    <sheetDataSet>
      <sheetData sheetId="0" refreshError="1"/>
      <sheetData sheetId="1">
        <row r="53">
          <cell r="H53">
            <v>61.344537815126053</v>
          </cell>
          <cell r="I53">
            <v>27.058823529411764</v>
          </cell>
          <cell r="J53" t="e">
            <v>#VALUE!</v>
          </cell>
        </row>
        <row r="54">
          <cell r="H54">
            <v>26.218487394957986</v>
          </cell>
          <cell r="I54">
            <v>30.92436974789916</v>
          </cell>
          <cell r="J54" t="e">
            <v>#VALUE!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1DEF-21FF-E040-AF34-7A67A7A4AFA1}">
  <dimension ref="A1:N51"/>
  <sheetViews>
    <sheetView tabSelected="1" topLeftCell="A28" workbookViewId="0">
      <selection activeCell="G53" sqref="G53"/>
    </sheetView>
  </sheetViews>
  <sheetFormatPr baseColWidth="10" defaultRowHeight="16" x14ac:dyDescent="0.2"/>
  <cols>
    <col min="1" max="1" width="13.33203125" bestFit="1" customWidth="1"/>
    <col min="2" max="2" width="13.1640625" bestFit="1" customWidth="1"/>
    <col min="7" max="7" width="14" bestFit="1" customWidth="1"/>
  </cols>
  <sheetData>
    <row r="1" spans="1:14" x14ac:dyDescent="0.2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</row>
    <row r="2" spans="1:14" x14ac:dyDescent="0.2">
      <c r="A2" s="1" t="s">
        <v>30</v>
      </c>
      <c r="B2">
        <f t="shared" ref="B2:B33" si="0">E2-C2-D2</f>
        <v>2</v>
      </c>
      <c r="C2">
        <v>0</v>
      </c>
      <c r="D2">
        <v>0</v>
      </c>
      <c r="E2">
        <v>2</v>
      </c>
      <c r="F2">
        <f>E2/$E$51</f>
        <v>9.4428706326723328E-4</v>
      </c>
      <c r="G2" s="3">
        <v>55.798319327731093</v>
      </c>
      <c r="H2" s="3">
        <v>35.798319327731093</v>
      </c>
      <c r="I2" s="3">
        <v>64.369747899159663</v>
      </c>
      <c r="J2" s="3">
        <v>64.369747899159663</v>
      </c>
      <c r="K2" s="3">
        <v>76.638655462184886</v>
      </c>
      <c r="L2" s="3">
        <v>49.915966386554622</v>
      </c>
      <c r="M2" s="3">
        <v>74.957983193277315</v>
      </c>
      <c r="N2" s="3">
        <v>44.369747899159663</v>
      </c>
    </row>
    <row r="3" spans="1:14" x14ac:dyDescent="0.2">
      <c r="A3" s="1" t="s">
        <v>0</v>
      </c>
      <c r="B3">
        <f t="shared" si="0"/>
        <v>41</v>
      </c>
      <c r="C3">
        <v>4</v>
      </c>
      <c r="D3">
        <v>6</v>
      </c>
      <c r="E3">
        <v>51</v>
      </c>
      <c r="F3">
        <f t="shared" ref="F3:F33" si="1">E3/$E$51</f>
        <v>2.4079320113314446E-2</v>
      </c>
      <c r="G3" s="3">
        <v>6.2184873949579833</v>
      </c>
      <c r="H3" s="3">
        <v>32.941176470588232</v>
      </c>
      <c r="I3" s="3">
        <v>19.663865546218489</v>
      </c>
      <c r="J3" s="3">
        <v>48.067226890756302</v>
      </c>
      <c r="K3" s="3">
        <v>17.815126050420169</v>
      </c>
      <c r="L3" s="3">
        <v>34.789915966386552</v>
      </c>
      <c r="M3" s="3">
        <v>27.22689075630252</v>
      </c>
      <c r="N3" s="3">
        <v>84.369747899159663</v>
      </c>
    </row>
    <row r="4" spans="1:14" x14ac:dyDescent="0.2">
      <c r="A4" s="1" t="s">
        <v>1</v>
      </c>
      <c r="B4">
        <f t="shared" si="0"/>
        <v>8</v>
      </c>
      <c r="C4">
        <v>1</v>
      </c>
      <c r="D4">
        <v>2</v>
      </c>
      <c r="E4">
        <v>11</v>
      </c>
      <c r="F4">
        <f t="shared" si="1"/>
        <v>5.1935788479697828E-3</v>
      </c>
      <c r="G4" s="3">
        <v>42.521008403361343</v>
      </c>
      <c r="H4" s="3">
        <v>35.126050420168063</v>
      </c>
      <c r="I4" s="3">
        <v>67.226890756302524</v>
      </c>
      <c r="J4" s="3">
        <v>65.378151260504197</v>
      </c>
      <c r="K4" s="3">
        <v>42.521008403361343</v>
      </c>
      <c r="L4" s="3">
        <v>32.941176470588232</v>
      </c>
      <c r="M4" s="3">
        <v>31.092436974789916</v>
      </c>
      <c r="N4" s="3">
        <v>16.806722689075631</v>
      </c>
    </row>
    <row r="5" spans="1:14" x14ac:dyDescent="0.2">
      <c r="A5" s="1" t="s">
        <v>2</v>
      </c>
      <c r="B5">
        <f t="shared" si="0"/>
        <v>6</v>
      </c>
      <c r="C5">
        <v>2</v>
      </c>
      <c r="D5">
        <v>5</v>
      </c>
      <c r="E5">
        <v>13</v>
      </c>
      <c r="F5">
        <f t="shared" si="1"/>
        <v>6.1378659112370157E-3</v>
      </c>
      <c r="G5" s="3">
        <v>42.521008403361343</v>
      </c>
      <c r="H5" s="3">
        <v>45.378151260504204</v>
      </c>
      <c r="I5" s="3">
        <v>50.084033613445378</v>
      </c>
      <c r="J5" s="3">
        <v>26.386554621848742</v>
      </c>
      <c r="K5" s="3">
        <v>40.504201680672267</v>
      </c>
      <c r="L5" s="3">
        <v>40.672268907563023</v>
      </c>
      <c r="M5" s="3">
        <v>40.672268907563023</v>
      </c>
      <c r="N5" s="3">
        <v>12.100840336134453</v>
      </c>
    </row>
    <row r="6" spans="1:14" x14ac:dyDescent="0.2">
      <c r="A6" s="1" t="s">
        <v>31</v>
      </c>
      <c r="B6">
        <f t="shared" si="0"/>
        <v>32</v>
      </c>
      <c r="C6">
        <v>4</v>
      </c>
      <c r="D6">
        <v>6</v>
      </c>
      <c r="E6">
        <v>42</v>
      </c>
      <c r="F6">
        <f t="shared" si="1"/>
        <v>1.9830028328611898E-2</v>
      </c>
      <c r="G6" s="3">
        <v>56.638655462184872</v>
      </c>
      <c r="H6" s="3">
        <v>60.504201680672267</v>
      </c>
      <c r="I6" s="3">
        <v>56.806722689075627</v>
      </c>
      <c r="J6" s="3">
        <v>56.806722689075627</v>
      </c>
      <c r="K6" s="3">
        <v>83.361344537815128</v>
      </c>
      <c r="L6" s="3">
        <v>61.512605042016808</v>
      </c>
      <c r="M6" s="3">
        <v>75.630252100840337</v>
      </c>
      <c r="N6" s="3">
        <v>39.495798319327733</v>
      </c>
    </row>
    <row r="7" spans="1:14" x14ac:dyDescent="0.2">
      <c r="A7" s="1" t="s">
        <v>3</v>
      </c>
      <c r="B7">
        <f t="shared" si="0"/>
        <v>82</v>
      </c>
      <c r="C7">
        <v>3</v>
      </c>
      <c r="D7">
        <v>10</v>
      </c>
      <c r="E7">
        <v>95</v>
      </c>
      <c r="F7">
        <f t="shared" si="1"/>
        <v>4.4853635505193577E-2</v>
      </c>
      <c r="G7" s="3">
        <v>10.084033613445378</v>
      </c>
      <c r="H7" s="3">
        <v>49.915966386554622</v>
      </c>
      <c r="I7" s="3">
        <v>22.352941176470591</v>
      </c>
      <c r="J7" s="3">
        <v>48.067226890756302</v>
      </c>
      <c r="K7" s="3">
        <v>8.0672268907563023</v>
      </c>
      <c r="L7" s="3">
        <v>53.781512605042018</v>
      </c>
      <c r="M7" s="3">
        <v>27.058823529411764</v>
      </c>
      <c r="N7" s="3">
        <v>89.747899159663874</v>
      </c>
    </row>
    <row r="8" spans="1:14" x14ac:dyDescent="0.2">
      <c r="A8" s="1" t="s">
        <v>4</v>
      </c>
      <c r="B8">
        <f t="shared" si="0"/>
        <v>9</v>
      </c>
      <c r="C8">
        <v>1</v>
      </c>
      <c r="D8">
        <v>2</v>
      </c>
      <c r="E8">
        <v>12</v>
      </c>
      <c r="F8">
        <f t="shared" si="1"/>
        <v>5.6657223796033997E-3</v>
      </c>
      <c r="G8" s="3">
        <v>54.789915966386559</v>
      </c>
      <c r="H8" s="3">
        <v>61.512605042016808</v>
      </c>
      <c r="I8" s="3">
        <v>59.495798319327733</v>
      </c>
      <c r="J8" s="3">
        <v>59.495798319327733</v>
      </c>
      <c r="K8" s="3">
        <v>76.638655462184886</v>
      </c>
      <c r="L8" s="3">
        <v>55.798319327731093</v>
      </c>
      <c r="M8" s="3">
        <v>74.789915966386559</v>
      </c>
      <c r="N8" s="3">
        <v>44.369747899159663</v>
      </c>
    </row>
    <row r="9" spans="1:14" x14ac:dyDescent="0.2">
      <c r="A9" s="1" t="s">
        <v>32</v>
      </c>
      <c r="B9">
        <f t="shared" si="0"/>
        <v>220</v>
      </c>
      <c r="C9">
        <v>2</v>
      </c>
      <c r="D9">
        <v>8</v>
      </c>
      <c r="E9">
        <v>230</v>
      </c>
      <c r="F9">
        <f t="shared" si="1"/>
        <v>0.10859301227573183</v>
      </c>
      <c r="G9" s="3">
        <v>89.747899159663874</v>
      </c>
      <c r="H9" s="3">
        <v>70.924369747899163</v>
      </c>
      <c r="I9" s="3">
        <v>87.899159663865547</v>
      </c>
      <c r="J9" s="3">
        <v>86.050420168067234</v>
      </c>
      <c r="K9" s="3">
        <v>86.050420168067234</v>
      </c>
      <c r="L9" s="3">
        <v>78.487394957983199</v>
      </c>
      <c r="M9" s="3">
        <v>80.336134453781511</v>
      </c>
      <c r="N9" s="3" t="e">
        <v>#VALUE!</v>
      </c>
    </row>
    <row r="10" spans="1:14" x14ac:dyDescent="0.2">
      <c r="A10" s="1" t="s">
        <v>5</v>
      </c>
      <c r="B10">
        <f t="shared" si="0"/>
        <v>5</v>
      </c>
      <c r="C10">
        <v>0</v>
      </c>
      <c r="D10">
        <v>1</v>
      </c>
      <c r="E10">
        <v>6</v>
      </c>
      <c r="F10">
        <f t="shared" si="1"/>
        <v>2.8328611898016999E-3</v>
      </c>
      <c r="G10" s="3">
        <v>68.907563025210081</v>
      </c>
      <c r="H10" s="3">
        <v>61.344537815126053</v>
      </c>
      <c r="I10" s="3">
        <v>68.907563025210081</v>
      </c>
      <c r="J10" s="3">
        <v>68.907563025210081</v>
      </c>
      <c r="K10" s="3">
        <v>70.756302521008408</v>
      </c>
      <c r="L10" s="3">
        <v>65.210084033613441</v>
      </c>
      <c r="M10" s="3">
        <v>70.756302521008408</v>
      </c>
      <c r="N10" s="3">
        <v>44.201680672268907</v>
      </c>
    </row>
    <row r="11" spans="1:14" x14ac:dyDescent="0.2">
      <c r="A11" s="1" t="s">
        <v>6</v>
      </c>
      <c r="B11">
        <f t="shared" si="0"/>
        <v>0</v>
      </c>
      <c r="C11">
        <v>0</v>
      </c>
      <c r="D11">
        <v>1</v>
      </c>
      <c r="E11">
        <v>1</v>
      </c>
      <c r="F11">
        <f t="shared" si="1"/>
        <v>4.7214353163361664E-4</v>
      </c>
      <c r="G11" s="3">
        <v>55.630252100840337</v>
      </c>
      <c r="H11" s="3">
        <v>55.630252100840337</v>
      </c>
      <c r="I11" s="3">
        <v>68.907563025210081</v>
      </c>
      <c r="J11" s="3">
        <v>64.201680672268907</v>
      </c>
      <c r="K11" s="3">
        <v>42.352941176470587</v>
      </c>
      <c r="L11" s="3">
        <v>64.201680672268907</v>
      </c>
      <c r="M11" s="3">
        <v>21.344537815126049</v>
      </c>
      <c r="N11" s="3">
        <v>36.638655462184872</v>
      </c>
    </row>
    <row r="12" spans="1:14" x14ac:dyDescent="0.2">
      <c r="A12" s="1" t="s">
        <v>7</v>
      </c>
      <c r="B12">
        <f t="shared" si="0"/>
        <v>3</v>
      </c>
      <c r="C12">
        <v>8</v>
      </c>
      <c r="D12">
        <v>2</v>
      </c>
      <c r="E12">
        <v>13</v>
      </c>
      <c r="F12">
        <f t="shared" si="1"/>
        <v>6.1378659112370157E-3</v>
      </c>
      <c r="G12" s="3">
        <v>28.067226890756302</v>
      </c>
      <c r="H12" s="3">
        <v>13.781512605042018</v>
      </c>
      <c r="I12" s="3">
        <v>2.5210084033613445</v>
      </c>
      <c r="J12" s="3">
        <v>17.647058823529413</v>
      </c>
      <c r="K12" s="3">
        <v>11.932773109243698</v>
      </c>
      <c r="L12" s="3">
        <v>27.22689075630252</v>
      </c>
      <c r="M12" s="3">
        <v>25.3781512605042</v>
      </c>
      <c r="N12" s="3">
        <v>57.647058823529406</v>
      </c>
    </row>
    <row r="13" spans="1:14" x14ac:dyDescent="0.2">
      <c r="A13" s="1" t="s">
        <v>33</v>
      </c>
      <c r="B13">
        <f t="shared" si="0"/>
        <v>1</v>
      </c>
      <c r="C13">
        <v>0</v>
      </c>
      <c r="D13">
        <v>0</v>
      </c>
      <c r="E13">
        <v>1</v>
      </c>
      <c r="F13">
        <f t="shared" si="1"/>
        <v>4.7214353163361664E-4</v>
      </c>
      <c r="G13" s="3">
        <v>72.773109243697476</v>
      </c>
      <c r="H13" s="3">
        <v>64.201680672268907</v>
      </c>
      <c r="I13" s="3">
        <v>82.184873949579824</v>
      </c>
      <c r="J13" s="3">
        <v>78.487394957983199</v>
      </c>
      <c r="K13" s="3">
        <v>74.621848739495803</v>
      </c>
      <c r="L13" s="3">
        <v>63.193277310924366</v>
      </c>
      <c r="M13" s="3">
        <v>82.184873949579824</v>
      </c>
      <c r="N13" s="3" t="e">
        <v>#VALUE!</v>
      </c>
    </row>
    <row r="14" spans="1:14" x14ac:dyDescent="0.2">
      <c r="A14" s="1" t="s">
        <v>8</v>
      </c>
      <c r="B14">
        <f t="shared" si="0"/>
        <v>7</v>
      </c>
      <c r="C14">
        <v>5</v>
      </c>
      <c r="D14">
        <v>4</v>
      </c>
      <c r="E14">
        <v>16</v>
      </c>
      <c r="F14">
        <f t="shared" si="1"/>
        <v>7.5542965061378663E-3</v>
      </c>
      <c r="G14" s="3">
        <v>34.789915966386552</v>
      </c>
      <c r="H14" s="3">
        <v>19.663865546218489</v>
      </c>
      <c r="I14" s="3">
        <v>25.3781512605042</v>
      </c>
      <c r="J14" s="3">
        <v>27.22689075630252</v>
      </c>
      <c r="K14" s="3">
        <v>25.3781512605042</v>
      </c>
      <c r="L14" s="3">
        <v>56.806722689075627</v>
      </c>
      <c r="M14" s="3">
        <v>21.680672268907564</v>
      </c>
      <c r="N14" s="3">
        <v>55.798319327731093</v>
      </c>
    </row>
    <row r="15" spans="1:14" x14ac:dyDescent="0.2">
      <c r="A15" s="1" t="s">
        <v>9</v>
      </c>
      <c r="B15">
        <f t="shared" si="0"/>
        <v>24</v>
      </c>
      <c r="C15">
        <v>28</v>
      </c>
      <c r="D15">
        <v>17</v>
      </c>
      <c r="E15">
        <v>69</v>
      </c>
      <c r="F15">
        <f t="shared" si="1"/>
        <v>3.2577903682719546E-2</v>
      </c>
      <c r="G15" s="3">
        <v>65.210084033613441</v>
      </c>
      <c r="H15" s="3">
        <v>18.655462184873951</v>
      </c>
      <c r="I15" s="3">
        <v>66.05042016806722</v>
      </c>
      <c r="J15" s="3">
        <v>66.05042016806722</v>
      </c>
      <c r="K15" s="3">
        <v>57.47899159663865</v>
      </c>
      <c r="L15" s="3">
        <v>5.2100840336134455</v>
      </c>
      <c r="M15" s="3">
        <v>54.621848739495796</v>
      </c>
      <c r="N15" s="3">
        <v>3.3613445378151261</v>
      </c>
    </row>
    <row r="16" spans="1:14" x14ac:dyDescent="0.2">
      <c r="A16" s="1" t="s">
        <v>10</v>
      </c>
      <c r="B16">
        <f t="shared" si="0"/>
        <v>41</v>
      </c>
      <c r="C16">
        <v>18</v>
      </c>
      <c r="D16">
        <v>13</v>
      </c>
      <c r="E16">
        <v>72</v>
      </c>
      <c r="F16">
        <f t="shared" si="1"/>
        <v>3.39943342776204E-2</v>
      </c>
      <c r="G16" s="3">
        <v>25.3781512605042</v>
      </c>
      <c r="H16" s="3">
        <v>10.084033613445378</v>
      </c>
      <c r="I16" s="3">
        <v>60.504201680672267</v>
      </c>
      <c r="J16" s="3">
        <v>29.075630252100844</v>
      </c>
      <c r="K16" s="3">
        <v>21.512605042016808</v>
      </c>
      <c r="L16" s="3">
        <v>11.092436974789916</v>
      </c>
      <c r="M16" s="3">
        <v>5.5462184873949578</v>
      </c>
      <c r="N16" s="3">
        <v>23.52941176470588</v>
      </c>
    </row>
    <row r="17" spans="1:14" x14ac:dyDescent="0.2">
      <c r="A17" s="1" t="s">
        <v>11</v>
      </c>
      <c r="B17">
        <f t="shared" si="0"/>
        <v>3</v>
      </c>
      <c r="C17">
        <v>0</v>
      </c>
      <c r="D17">
        <v>0</v>
      </c>
      <c r="E17">
        <v>3</v>
      </c>
      <c r="F17">
        <f t="shared" si="1"/>
        <v>1.4164305949008499E-3</v>
      </c>
      <c r="G17" s="3">
        <v>67.226890756302524</v>
      </c>
      <c r="H17" s="3">
        <v>20.672268907563023</v>
      </c>
      <c r="I17" s="3">
        <v>66.218487394957975</v>
      </c>
      <c r="J17" s="3">
        <v>66.218487394957975</v>
      </c>
      <c r="K17" s="3">
        <v>70.924369747899163</v>
      </c>
      <c r="L17" s="3">
        <v>11.092436974789916</v>
      </c>
      <c r="M17" s="3">
        <v>69.075630252100837</v>
      </c>
      <c r="N17" s="3">
        <v>7.226890756302522</v>
      </c>
    </row>
    <row r="18" spans="1:14" x14ac:dyDescent="0.2">
      <c r="A18" s="1" t="s">
        <v>12</v>
      </c>
      <c r="B18">
        <f t="shared" si="0"/>
        <v>1</v>
      </c>
      <c r="C18">
        <v>0</v>
      </c>
      <c r="D18">
        <v>1</v>
      </c>
      <c r="E18">
        <v>2</v>
      </c>
      <c r="F18">
        <f t="shared" si="1"/>
        <v>9.4428706326723328E-4</v>
      </c>
      <c r="G18" s="3">
        <v>69.075630252100837</v>
      </c>
      <c r="H18" s="3">
        <v>18.655462184873951</v>
      </c>
      <c r="I18" s="3">
        <v>74.621848739495803</v>
      </c>
      <c r="J18" s="3">
        <v>74.621848739495803</v>
      </c>
      <c r="K18" s="3">
        <v>64.369747899159663</v>
      </c>
      <c r="L18" s="3">
        <v>30.92436974789916</v>
      </c>
      <c r="M18" s="3">
        <v>21.512605042016808</v>
      </c>
      <c r="N18" s="3">
        <v>26.218487394957986</v>
      </c>
    </row>
    <row r="19" spans="1:14" x14ac:dyDescent="0.2">
      <c r="A19" s="1" t="s">
        <v>34</v>
      </c>
      <c r="B19">
        <f t="shared" si="0"/>
        <v>64</v>
      </c>
      <c r="C19">
        <v>9</v>
      </c>
      <c r="D19">
        <v>8</v>
      </c>
      <c r="E19">
        <v>81</v>
      </c>
      <c r="F19">
        <f t="shared" si="1"/>
        <v>3.8243626062322948E-2</v>
      </c>
      <c r="G19" s="3">
        <v>74.453781512605048</v>
      </c>
      <c r="H19" s="3">
        <v>64.033613445378151</v>
      </c>
      <c r="I19" s="3">
        <v>83.025210084033617</v>
      </c>
      <c r="J19" s="3">
        <v>83.025210084033617</v>
      </c>
      <c r="K19" s="3">
        <v>83.025210084033617</v>
      </c>
      <c r="L19" s="3">
        <v>70.756302521008408</v>
      </c>
      <c r="M19" s="3">
        <v>85.882352941176464</v>
      </c>
      <c r="N19" s="3" t="e">
        <v>#VALUE!</v>
      </c>
    </row>
    <row r="20" spans="1:14" x14ac:dyDescent="0.2">
      <c r="A20" s="1" t="s">
        <v>35</v>
      </c>
      <c r="B20">
        <f t="shared" si="0"/>
        <v>24</v>
      </c>
      <c r="C20">
        <v>0</v>
      </c>
      <c r="D20">
        <v>0</v>
      </c>
      <c r="E20">
        <v>24</v>
      </c>
      <c r="F20">
        <f t="shared" si="1"/>
        <v>1.1331444759206799E-2</v>
      </c>
      <c r="G20" s="3">
        <v>91.596638655462186</v>
      </c>
      <c r="H20" s="3">
        <v>93.445378151260499</v>
      </c>
      <c r="I20" s="3">
        <v>89.747899159663874</v>
      </c>
      <c r="J20" s="3">
        <v>89.747899159663874</v>
      </c>
      <c r="K20" s="3">
        <v>91.596638655462186</v>
      </c>
      <c r="L20" s="3">
        <v>93.613445378151255</v>
      </c>
      <c r="M20" s="3">
        <v>87.899159663865547</v>
      </c>
      <c r="N20" s="3" t="e">
        <v>#VALUE!</v>
      </c>
    </row>
    <row r="21" spans="1:14" x14ac:dyDescent="0.2">
      <c r="A21" s="1" t="s">
        <v>13</v>
      </c>
      <c r="B21">
        <f t="shared" si="0"/>
        <v>6</v>
      </c>
      <c r="C21">
        <v>5</v>
      </c>
      <c r="D21">
        <v>4</v>
      </c>
      <c r="E21">
        <v>15</v>
      </c>
      <c r="F21">
        <f t="shared" si="1"/>
        <v>7.0821529745042494E-3</v>
      </c>
      <c r="G21" s="3">
        <v>32.941176470588232</v>
      </c>
      <c r="H21" s="3">
        <v>59.495798319327733</v>
      </c>
      <c r="I21" s="3">
        <v>30.92436974789916</v>
      </c>
      <c r="J21" s="3">
        <v>30.92436974789916</v>
      </c>
      <c r="K21" s="3">
        <v>57.47899159663865</v>
      </c>
      <c r="L21" s="3">
        <v>54.621848739495796</v>
      </c>
      <c r="M21" s="3">
        <v>35.630252100840337</v>
      </c>
      <c r="N21" s="3">
        <v>74.621848739495803</v>
      </c>
    </row>
    <row r="22" spans="1:14" x14ac:dyDescent="0.2">
      <c r="A22" s="1" t="s">
        <v>14</v>
      </c>
      <c r="B22">
        <f t="shared" si="0"/>
        <v>8</v>
      </c>
      <c r="C22">
        <v>1</v>
      </c>
      <c r="D22">
        <v>0</v>
      </c>
      <c r="E22">
        <v>9</v>
      </c>
      <c r="F22">
        <f t="shared" si="1"/>
        <v>4.24929178470255E-3</v>
      </c>
      <c r="G22" s="3">
        <v>65.042016806722685</v>
      </c>
      <c r="H22" s="3">
        <v>3.3613445378151261</v>
      </c>
      <c r="I22" s="3">
        <v>10.92436974789916</v>
      </c>
      <c r="J22" s="3">
        <v>48.067226890756302</v>
      </c>
      <c r="K22" s="3">
        <v>61.344537815126053</v>
      </c>
      <c r="L22" s="3">
        <v>3.3613445378151261</v>
      </c>
      <c r="M22" s="3">
        <v>64.201680672268907</v>
      </c>
      <c r="N22" s="3">
        <v>88.067226890756302</v>
      </c>
    </row>
    <row r="23" spans="1:14" x14ac:dyDescent="0.2">
      <c r="A23" s="1" t="s">
        <v>15</v>
      </c>
      <c r="B23">
        <f t="shared" si="0"/>
        <v>14</v>
      </c>
      <c r="C23">
        <v>3</v>
      </c>
      <c r="D23">
        <v>7</v>
      </c>
      <c r="E23">
        <v>24</v>
      </c>
      <c r="F23">
        <f t="shared" si="1"/>
        <v>1.1331444759206799E-2</v>
      </c>
      <c r="G23" s="3">
        <v>61.344537815126053</v>
      </c>
      <c r="H23" s="3">
        <v>28.067226890756302</v>
      </c>
      <c r="I23" s="3">
        <v>67.058823529411754</v>
      </c>
      <c r="J23" s="3">
        <v>65.210084033613441</v>
      </c>
      <c r="K23" s="3">
        <v>61.512605042016808</v>
      </c>
      <c r="L23" s="3">
        <v>32.773109243697476</v>
      </c>
      <c r="M23" s="3">
        <v>63.193277310924366</v>
      </c>
      <c r="N23" s="3">
        <v>16.638655462184872</v>
      </c>
    </row>
    <row r="24" spans="1:14" x14ac:dyDescent="0.2">
      <c r="A24" s="1" t="s">
        <v>16</v>
      </c>
      <c r="B24">
        <f t="shared" si="0"/>
        <v>159</v>
      </c>
      <c r="C24">
        <v>46</v>
      </c>
      <c r="D24">
        <v>25</v>
      </c>
      <c r="E24">
        <v>230</v>
      </c>
      <c r="F24">
        <f t="shared" si="1"/>
        <v>0.10859301227573183</v>
      </c>
      <c r="G24" s="3">
        <v>92.605042016806721</v>
      </c>
      <c r="H24" s="3">
        <v>90.756302521008408</v>
      </c>
      <c r="I24" s="3">
        <v>88.907563025210081</v>
      </c>
      <c r="J24" s="3">
        <v>5.2100840336134455</v>
      </c>
      <c r="K24" s="3">
        <v>75.462184873949582</v>
      </c>
      <c r="L24" s="3">
        <v>92.773109243697476</v>
      </c>
      <c r="M24" s="3">
        <v>16.638655462184872</v>
      </c>
      <c r="N24" s="3" t="e">
        <v>#VALUE!</v>
      </c>
    </row>
    <row r="25" spans="1:14" x14ac:dyDescent="0.2">
      <c r="A25" s="1" t="s">
        <v>36</v>
      </c>
      <c r="B25">
        <f t="shared" si="0"/>
        <v>19</v>
      </c>
      <c r="C25">
        <v>0</v>
      </c>
      <c r="D25">
        <v>2</v>
      </c>
      <c r="E25">
        <v>21</v>
      </c>
      <c r="F25">
        <f t="shared" si="1"/>
        <v>9.9150141643059488E-3</v>
      </c>
      <c r="G25" s="3">
        <v>80.672268907563023</v>
      </c>
      <c r="H25" s="3">
        <v>76.806722689075642</v>
      </c>
      <c r="I25" s="3">
        <v>87.226890756302524</v>
      </c>
      <c r="J25" s="3">
        <v>80.672268907563023</v>
      </c>
      <c r="K25" s="3">
        <v>78.655462184873954</v>
      </c>
      <c r="L25" s="3">
        <v>73.781512605042025</v>
      </c>
      <c r="M25" s="3">
        <v>73.781512605042025</v>
      </c>
      <c r="N25" s="3" t="e">
        <v>#VALUE!</v>
      </c>
    </row>
    <row r="26" spans="1:14" x14ac:dyDescent="0.2">
      <c r="A26" s="1" t="s">
        <v>17</v>
      </c>
      <c r="B26">
        <f t="shared" si="0"/>
        <v>15</v>
      </c>
      <c r="C26">
        <v>4</v>
      </c>
      <c r="D26">
        <v>5</v>
      </c>
      <c r="E26">
        <v>24</v>
      </c>
      <c r="F26">
        <f t="shared" si="1"/>
        <v>1.1331444759206799E-2</v>
      </c>
      <c r="G26" s="3">
        <v>59.663865546218489</v>
      </c>
      <c r="H26" s="3">
        <v>63.361344537815121</v>
      </c>
      <c r="I26" s="3">
        <v>67.226890756302524</v>
      </c>
      <c r="J26" s="3">
        <v>67.226890756302524</v>
      </c>
      <c r="K26" s="3">
        <v>71.092436974789919</v>
      </c>
      <c r="L26" s="3">
        <v>65.378151260504197</v>
      </c>
      <c r="M26" s="3">
        <v>69.075630252100837</v>
      </c>
      <c r="N26" s="3">
        <v>50.084033613445378</v>
      </c>
    </row>
    <row r="27" spans="1:14" x14ac:dyDescent="0.2">
      <c r="A27" s="1" t="s">
        <v>18</v>
      </c>
      <c r="B27">
        <f t="shared" si="0"/>
        <v>15</v>
      </c>
      <c r="C27">
        <v>8</v>
      </c>
      <c r="D27">
        <v>4</v>
      </c>
      <c r="E27">
        <v>27</v>
      </c>
      <c r="F27">
        <f t="shared" si="1"/>
        <v>1.2747875354107648E-2</v>
      </c>
      <c r="G27" s="3">
        <v>15.966386554621847</v>
      </c>
      <c r="H27" s="3">
        <v>6.386554621848739</v>
      </c>
      <c r="I27" s="3">
        <v>8.4033613445378155</v>
      </c>
      <c r="J27" s="3">
        <v>17.815126050420169</v>
      </c>
      <c r="K27" s="3">
        <v>10.252100840336134</v>
      </c>
      <c r="L27" s="3">
        <v>19.663865546218489</v>
      </c>
      <c r="M27" s="3">
        <v>25.3781512605042</v>
      </c>
      <c r="N27" s="3">
        <v>65.378151260504197</v>
      </c>
    </row>
    <row r="28" spans="1:14" x14ac:dyDescent="0.2">
      <c r="A28" s="1" t="s">
        <v>19</v>
      </c>
      <c r="B28">
        <f t="shared" si="0"/>
        <v>4</v>
      </c>
      <c r="C28">
        <v>2</v>
      </c>
      <c r="D28">
        <v>2</v>
      </c>
      <c r="E28">
        <v>8</v>
      </c>
      <c r="F28">
        <f t="shared" si="1"/>
        <v>3.7771482530689331E-3</v>
      </c>
      <c r="G28" s="3">
        <v>22.521008403361346</v>
      </c>
      <c r="H28" s="3">
        <v>35.798319327731093</v>
      </c>
      <c r="I28" s="3">
        <v>21.512605042016808</v>
      </c>
      <c r="J28" s="3">
        <v>45.210084033613448</v>
      </c>
      <c r="K28" s="3">
        <v>45.210084033613448</v>
      </c>
      <c r="L28" s="3">
        <v>50.084033613445378</v>
      </c>
      <c r="M28" s="3">
        <v>31.092436974789916</v>
      </c>
      <c r="N28" s="3">
        <v>78.655462184873954</v>
      </c>
    </row>
    <row r="29" spans="1:14" x14ac:dyDescent="0.2">
      <c r="A29" s="1" t="s">
        <v>37</v>
      </c>
      <c r="B29">
        <f t="shared" si="0"/>
        <v>2</v>
      </c>
      <c r="C29">
        <v>0</v>
      </c>
      <c r="D29">
        <v>0</v>
      </c>
      <c r="E29">
        <v>2</v>
      </c>
      <c r="F29">
        <f t="shared" si="1"/>
        <v>9.4428706326723328E-4</v>
      </c>
      <c r="G29" s="3">
        <v>76.638655462184886</v>
      </c>
      <c r="H29" s="3">
        <v>27.22689075630252</v>
      </c>
      <c r="I29" s="3">
        <v>97.647058823529406</v>
      </c>
      <c r="J29" s="3">
        <v>93.78151260504201</v>
      </c>
      <c r="K29" s="3">
        <v>88.067226890756302</v>
      </c>
      <c r="L29" s="3">
        <v>25.3781512605042</v>
      </c>
      <c r="M29" s="3">
        <v>93.613445378151255</v>
      </c>
      <c r="N29" s="3" t="e">
        <v>#VALUE!</v>
      </c>
    </row>
    <row r="30" spans="1:14" x14ac:dyDescent="0.2">
      <c r="A30" s="1" t="s">
        <v>20</v>
      </c>
      <c r="B30">
        <f t="shared" si="0"/>
        <v>8</v>
      </c>
      <c r="C30">
        <v>1</v>
      </c>
      <c r="D30">
        <v>3</v>
      </c>
      <c r="E30">
        <v>12</v>
      </c>
      <c r="F30">
        <f t="shared" si="1"/>
        <v>5.6657223796033997E-3</v>
      </c>
      <c r="G30" s="3">
        <v>34.957983193277308</v>
      </c>
      <c r="H30" s="3">
        <v>31.092436974789916</v>
      </c>
      <c r="I30" s="3">
        <v>6.386554621848739</v>
      </c>
      <c r="J30" s="3">
        <v>12.100840336134453</v>
      </c>
      <c r="K30" s="3">
        <v>17.647058823529413</v>
      </c>
      <c r="L30" s="3">
        <v>50.084033613445378</v>
      </c>
      <c r="M30" s="3">
        <v>21.512605042016808</v>
      </c>
      <c r="N30" s="3">
        <v>55.966386554621849</v>
      </c>
    </row>
    <row r="31" spans="1:14" x14ac:dyDescent="0.2">
      <c r="A31" s="1" t="s">
        <v>38</v>
      </c>
      <c r="B31">
        <f t="shared" si="0"/>
        <v>7</v>
      </c>
      <c r="C31">
        <v>0</v>
      </c>
      <c r="D31">
        <v>0</v>
      </c>
      <c r="E31">
        <v>7</v>
      </c>
      <c r="F31">
        <f t="shared" si="1"/>
        <v>3.3050047214353163E-3</v>
      </c>
      <c r="G31" s="3">
        <v>76.638655462184886</v>
      </c>
      <c r="H31" s="3">
        <v>67.058823529411754</v>
      </c>
      <c r="I31" s="3">
        <v>88.067226890756302</v>
      </c>
      <c r="J31" s="3">
        <v>84.201680672268907</v>
      </c>
      <c r="K31" s="3">
        <v>86.050420168067234</v>
      </c>
      <c r="L31" s="3">
        <v>71.092436974789919</v>
      </c>
      <c r="M31" s="3">
        <v>86.050420168067234</v>
      </c>
      <c r="N31" s="3" t="e">
        <v>#VALUE!</v>
      </c>
    </row>
    <row r="32" spans="1:14" x14ac:dyDescent="0.2">
      <c r="A32" s="1" t="s">
        <v>39</v>
      </c>
      <c r="B32">
        <f t="shared" si="0"/>
        <v>2</v>
      </c>
      <c r="C32">
        <v>0</v>
      </c>
      <c r="D32">
        <v>0</v>
      </c>
      <c r="E32">
        <v>2</v>
      </c>
      <c r="F32">
        <f t="shared" si="1"/>
        <v>9.4428706326723328E-4</v>
      </c>
      <c r="G32" s="3">
        <v>71.092436974789919</v>
      </c>
      <c r="H32" s="3">
        <v>73.781512605042025</v>
      </c>
      <c r="I32" s="3">
        <v>74.789915966386559</v>
      </c>
      <c r="J32" s="3">
        <v>70.924369747899163</v>
      </c>
      <c r="K32" s="3">
        <v>72.941176470588232</v>
      </c>
      <c r="L32" s="3">
        <v>69.075630252100837</v>
      </c>
      <c r="M32" s="3">
        <v>72.773109243697476</v>
      </c>
      <c r="N32" s="3">
        <v>44.369747899159663</v>
      </c>
    </row>
    <row r="33" spans="1:14" x14ac:dyDescent="0.2">
      <c r="A33" s="1" t="s">
        <v>40</v>
      </c>
      <c r="B33">
        <f t="shared" si="0"/>
        <v>14</v>
      </c>
      <c r="C33">
        <v>0</v>
      </c>
      <c r="D33">
        <v>0</v>
      </c>
      <c r="E33">
        <v>14</v>
      </c>
      <c r="F33">
        <f t="shared" si="1"/>
        <v>6.6100094428706326E-3</v>
      </c>
      <c r="G33" s="3">
        <v>91.764705882352942</v>
      </c>
      <c r="H33" s="3">
        <v>86.050420168067234</v>
      </c>
      <c r="I33" s="3">
        <v>89.915966386554629</v>
      </c>
      <c r="J33" s="3">
        <v>89.915966386554629</v>
      </c>
      <c r="K33" s="3">
        <v>91.764705882352942</v>
      </c>
      <c r="L33" s="3">
        <v>91.764705882352942</v>
      </c>
      <c r="M33" s="3">
        <v>88.067226890756302</v>
      </c>
      <c r="N33" s="3" t="e">
        <v>#VALUE!</v>
      </c>
    </row>
    <row r="34" spans="1:14" x14ac:dyDescent="0.2">
      <c r="A34" s="1" t="s">
        <v>21</v>
      </c>
      <c r="B34">
        <f t="shared" ref="B34:B50" si="2">E34-C34-D34</f>
        <v>12</v>
      </c>
      <c r="C34">
        <v>0</v>
      </c>
      <c r="D34">
        <v>0</v>
      </c>
      <c r="E34">
        <v>12</v>
      </c>
      <c r="F34">
        <f t="shared" ref="F34:F50" si="3">E34/$E$51</f>
        <v>5.6657223796033997E-3</v>
      </c>
      <c r="G34" s="3">
        <v>42.521008403361343</v>
      </c>
      <c r="H34" s="3">
        <v>16.806722689075631</v>
      </c>
      <c r="I34" s="3">
        <v>74.621848739495803</v>
      </c>
      <c r="J34" s="3">
        <v>74.621848739495803</v>
      </c>
      <c r="K34" s="3">
        <v>42.521008403361343</v>
      </c>
      <c r="L34" s="3">
        <v>27.22689075630252</v>
      </c>
      <c r="M34" s="3">
        <v>40.504201680672267</v>
      </c>
      <c r="N34" s="3">
        <v>40.504201680672267</v>
      </c>
    </row>
    <row r="35" spans="1:14" x14ac:dyDescent="0.2">
      <c r="A35" s="1" t="s">
        <v>22</v>
      </c>
      <c r="B35">
        <f t="shared" si="2"/>
        <v>4</v>
      </c>
      <c r="C35">
        <v>0</v>
      </c>
      <c r="D35">
        <v>1</v>
      </c>
      <c r="E35">
        <v>5</v>
      </c>
      <c r="F35">
        <f t="shared" si="3"/>
        <v>2.360717658168083E-3</v>
      </c>
      <c r="G35" s="3">
        <v>55.630252100840337</v>
      </c>
      <c r="H35" s="3">
        <v>46.218487394957982</v>
      </c>
      <c r="I35" s="3">
        <v>63.361344537815121</v>
      </c>
      <c r="J35" s="3">
        <v>63.361344537815121</v>
      </c>
      <c r="K35" s="3">
        <v>65.210084033613441</v>
      </c>
      <c r="L35" s="3">
        <v>48.235294117647058</v>
      </c>
      <c r="M35" s="3">
        <v>64.369747899159663</v>
      </c>
      <c r="N35" s="3">
        <v>8.235294117647058</v>
      </c>
    </row>
    <row r="36" spans="1:14" x14ac:dyDescent="0.2">
      <c r="A36" s="1" t="s">
        <v>41</v>
      </c>
      <c r="B36">
        <f t="shared" si="2"/>
        <v>4</v>
      </c>
      <c r="C36">
        <v>0</v>
      </c>
      <c r="D36">
        <v>0</v>
      </c>
      <c r="E36">
        <v>4</v>
      </c>
      <c r="F36">
        <f t="shared" si="3"/>
        <v>1.8885741265344666E-3</v>
      </c>
      <c r="G36" s="3">
        <v>76.638655462184886</v>
      </c>
      <c r="H36" s="3">
        <v>78.487394957983199</v>
      </c>
      <c r="I36" s="3">
        <v>84.201680672268907</v>
      </c>
      <c r="J36" s="3">
        <v>84.201680672268907</v>
      </c>
      <c r="K36" s="3">
        <v>90.924369747899163</v>
      </c>
      <c r="L36" s="3">
        <v>89.747899159663874</v>
      </c>
      <c r="M36" s="3">
        <v>87.226890756302524</v>
      </c>
      <c r="N36" s="3" t="e">
        <v>#VALUE!</v>
      </c>
    </row>
    <row r="37" spans="1:14" x14ac:dyDescent="0.2">
      <c r="A37" s="1" t="s">
        <v>42</v>
      </c>
      <c r="B37">
        <f t="shared" si="2"/>
        <v>40</v>
      </c>
      <c r="C37">
        <v>3</v>
      </c>
      <c r="D37">
        <v>2</v>
      </c>
      <c r="E37">
        <v>45</v>
      </c>
      <c r="F37">
        <f t="shared" si="3"/>
        <v>2.1246458923512748E-2</v>
      </c>
      <c r="G37" s="3">
        <v>69.075630252100837</v>
      </c>
      <c r="H37" s="3">
        <v>4.3697478991596634</v>
      </c>
      <c r="I37" s="3">
        <v>86.050420168067234</v>
      </c>
      <c r="J37" s="3">
        <v>74.789915966386559</v>
      </c>
      <c r="K37" s="3">
        <v>72.941176470588232</v>
      </c>
      <c r="L37" s="3">
        <v>10.084033613445378</v>
      </c>
      <c r="M37" s="3">
        <v>63.361344537815121</v>
      </c>
      <c r="N37" s="3">
        <v>11.932773109243698</v>
      </c>
    </row>
    <row r="38" spans="1:14" x14ac:dyDescent="0.2">
      <c r="A38" s="1" t="s">
        <v>43</v>
      </c>
      <c r="B38">
        <f t="shared" si="2"/>
        <v>4</v>
      </c>
      <c r="C38">
        <v>1</v>
      </c>
      <c r="D38">
        <v>0</v>
      </c>
      <c r="E38">
        <v>5</v>
      </c>
      <c r="F38">
        <f t="shared" si="3"/>
        <v>2.360717658168083E-3</v>
      </c>
      <c r="G38" s="3">
        <v>80.504201680672267</v>
      </c>
      <c r="H38" s="3">
        <v>82.35294117647058</v>
      </c>
      <c r="I38" s="3">
        <v>86.21848739495799</v>
      </c>
      <c r="J38" s="3">
        <v>84.201680672268907</v>
      </c>
      <c r="K38" s="3">
        <v>91.596638655462186</v>
      </c>
      <c r="L38" s="3">
        <v>72.773109243697476</v>
      </c>
      <c r="M38" s="3">
        <v>89.915966386554629</v>
      </c>
      <c r="N38" s="3" t="e">
        <v>#VALUE!</v>
      </c>
    </row>
    <row r="39" spans="1:14" x14ac:dyDescent="0.2">
      <c r="A39" s="1" t="s">
        <v>44</v>
      </c>
      <c r="B39">
        <f t="shared" si="2"/>
        <v>11</v>
      </c>
      <c r="C39">
        <v>4</v>
      </c>
      <c r="D39">
        <v>2</v>
      </c>
      <c r="E39">
        <v>17</v>
      </c>
      <c r="F39">
        <f t="shared" si="3"/>
        <v>8.0264400377714831E-3</v>
      </c>
      <c r="G39" s="3">
        <v>70.756302521008408</v>
      </c>
      <c r="H39" s="3">
        <v>67.058823529411754</v>
      </c>
      <c r="I39" s="3">
        <v>84.369747899159663</v>
      </c>
      <c r="J39" s="3">
        <v>70.924369747899163</v>
      </c>
      <c r="K39" s="3">
        <v>67.058823529411754</v>
      </c>
      <c r="L39" s="3">
        <v>61.344537815126053</v>
      </c>
      <c r="M39" s="3">
        <v>27.058823529411764</v>
      </c>
      <c r="N39" s="3" t="e">
        <v>#VALUE!</v>
      </c>
    </row>
    <row r="40" spans="1:14" x14ac:dyDescent="0.2">
      <c r="A40" s="1" t="s">
        <v>45</v>
      </c>
      <c r="B40">
        <f t="shared" si="2"/>
        <v>35</v>
      </c>
      <c r="C40">
        <v>3</v>
      </c>
      <c r="D40">
        <v>3</v>
      </c>
      <c r="E40">
        <v>41</v>
      </c>
      <c r="F40">
        <f t="shared" si="3"/>
        <v>1.9357884796978281E-2</v>
      </c>
      <c r="G40" s="3">
        <f>('[1]out of 100'!H53+'[1]out of 100'!H54)/2</f>
        <v>43.781512605042018</v>
      </c>
      <c r="H40" s="3">
        <f>('[1]out of 100'!I53+'[1]out of 100'!I54)/2</f>
        <v>28.991596638655462</v>
      </c>
      <c r="I40" s="3" t="e">
        <f>('[1]out of 100'!J53+'[1]out of 100'!J54)/2</f>
        <v>#VALUE!</v>
      </c>
      <c r="J40" s="3">
        <f>('[1]out of 100'!K53+'[1]out of 100'!K54)/2</f>
        <v>0</v>
      </c>
      <c r="K40" s="3">
        <f>('[1]out of 100'!L53+'[1]out of 100'!L54)/2</f>
        <v>0</v>
      </c>
      <c r="L40" s="3">
        <f>('[1]out of 100'!M53+'[1]out of 100'!M54)/2</f>
        <v>0</v>
      </c>
      <c r="M40" s="3">
        <f>('[1]out of 100'!N53+'[1]out of 100'!N54)/2</f>
        <v>0</v>
      </c>
      <c r="N40" s="3" t="e">
        <v>#VALUE!</v>
      </c>
    </row>
    <row r="41" spans="1:14" x14ac:dyDescent="0.2">
      <c r="A41" s="1" t="s">
        <v>23</v>
      </c>
      <c r="B41">
        <f t="shared" si="2"/>
        <v>78</v>
      </c>
      <c r="C41">
        <v>2</v>
      </c>
      <c r="D41">
        <v>5</v>
      </c>
      <c r="E41">
        <v>85</v>
      </c>
      <c r="F41">
        <f t="shared" si="3"/>
        <v>4.0132200188857416E-2</v>
      </c>
      <c r="G41" s="3">
        <v>91.764705882352942</v>
      </c>
      <c r="H41" s="3">
        <v>84.201680672268907</v>
      </c>
      <c r="I41" s="3">
        <v>93.78151260504201</v>
      </c>
      <c r="J41" s="3">
        <v>91.764705882352942</v>
      </c>
      <c r="K41" s="3">
        <v>82.35294117647058</v>
      </c>
      <c r="L41" s="3">
        <v>84.201680672268907</v>
      </c>
      <c r="M41" s="3">
        <v>63.02521008403361</v>
      </c>
      <c r="N41" s="3" t="e">
        <v>#VALUE!</v>
      </c>
    </row>
    <row r="42" spans="1:14" x14ac:dyDescent="0.2">
      <c r="A42" s="1" t="s">
        <v>24</v>
      </c>
      <c r="B42">
        <f t="shared" si="2"/>
        <v>13</v>
      </c>
      <c r="C42">
        <v>6</v>
      </c>
      <c r="D42">
        <v>3</v>
      </c>
      <c r="E42">
        <v>22</v>
      </c>
      <c r="F42">
        <f t="shared" si="3"/>
        <v>1.0387157695939566E-2</v>
      </c>
      <c r="G42" s="3">
        <v>55.630252100840337</v>
      </c>
      <c r="H42" s="3">
        <v>31.092436974789916</v>
      </c>
      <c r="I42" s="3">
        <v>59.495798319327733</v>
      </c>
      <c r="J42" s="3">
        <v>59.495798319327733</v>
      </c>
      <c r="K42" s="3">
        <v>65.210084033613441</v>
      </c>
      <c r="L42" s="3">
        <v>27.22689075630252</v>
      </c>
      <c r="M42" s="3">
        <v>64.369747899159663</v>
      </c>
      <c r="N42" s="3">
        <v>11.932773109243698</v>
      </c>
    </row>
    <row r="43" spans="1:14" x14ac:dyDescent="0.2">
      <c r="A43" s="1" t="s">
        <v>25</v>
      </c>
      <c r="B43">
        <f t="shared" si="2"/>
        <v>13</v>
      </c>
      <c r="C43">
        <v>8</v>
      </c>
      <c r="D43">
        <v>9</v>
      </c>
      <c r="E43">
        <v>30</v>
      </c>
      <c r="F43">
        <f t="shared" si="3"/>
        <v>1.4164305949008499E-2</v>
      </c>
      <c r="G43" s="3">
        <v>34.621848739495796</v>
      </c>
      <c r="H43" s="3">
        <v>49.915966386554622</v>
      </c>
      <c r="I43" s="3">
        <v>4.2016806722689077</v>
      </c>
      <c r="J43" s="3">
        <v>3.5294117647058822</v>
      </c>
      <c r="K43" s="3">
        <v>25.3781512605042</v>
      </c>
      <c r="L43" s="3">
        <v>61.512605042016808</v>
      </c>
      <c r="M43" s="3">
        <v>19.495798319327733</v>
      </c>
      <c r="N43" s="3">
        <v>55.798319327731093</v>
      </c>
    </row>
    <row r="44" spans="1:14" x14ac:dyDescent="0.2">
      <c r="A44" s="1" t="s">
        <v>26</v>
      </c>
      <c r="B44">
        <f t="shared" si="2"/>
        <v>22</v>
      </c>
      <c r="C44">
        <v>10</v>
      </c>
      <c r="D44">
        <v>9</v>
      </c>
      <c r="E44">
        <v>41</v>
      </c>
      <c r="F44">
        <f t="shared" si="3"/>
        <v>1.9357884796978281E-2</v>
      </c>
      <c r="G44" s="3">
        <v>34.789915966386552</v>
      </c>
      <c r="H44" s="3">
        <v>34.789915966386552</v>
      </c>
      <c r="I44" s="3">
        <v>46.218487394957982</v>
      </c>
      <c r="J44" s="3">
        <v>54.789915966386559</v>
      </c>
      <c r="K44" s="3">
        <v>29.075630252100844</v>
      </c>
      <c r="L44" s="3">
        <v>35.462184873949582</v>
      </c>
      <c r="M44" s="3">
        <v>3.3613445378151261</v>
      </c>
      <c r="N44" s="3">
        <v>23.193277310924369</v>
      </c>
    </row>
    <row r="45" spans="1:14" x14ac:dyDescent="0.2">
      <c r="A45" s="1" t="s">
        <v>46</v>
      </c>
      <c r="B45">
        <f t="shared" si="2"/>
        <v>22</v>
      </c>
      <c r="C45">
        <v>1</v>
      </c>
      <c r="D45">
        <v>0</v>
      </c>
      <c r="E45">
        <v>23</v>
      </c>
      <c r="F45">
        <f t="shared" si="3"/>
        <v>1.0859301227573183E-2</v>
      </c>
      <c r="G45" s="3">
        <v>91.764705882352942</v>
      </c>
      <c r="H45" s="3">
        <v>95.462184873949582</v>
      </c>
      <c r="I45" s="3">
        <v>89.915966386554629</v>
      </c>
      <c r="J45" s="3">
        <v>89.915966386554629</v>
      </c>
      <c r="K45" s="3">
        <v>91.764705882352942</v>
      </c>
      <c r="L45" s="3">
        <v>95.462184873949582</v>
      </c>
      <c r="M45" s="3">
        <v>87.731092436974791</v>
      </c>
      <c r="N45" s="3" t="e">
        <v>#VALUE!</v>
      </c>
    </row>
    <row r="46" spans="1:14" x14ac:dyDescent="0.2">
      <c r="A46" s="1" t="s">
        <v>27</v>
      </c>
      <c r="B46">
        <f t="shared" si="2"/>
        <v>21</v>
      </c>
      <c r="C46">
        <v>3</v>
      </c>
      <c r="D46">
        <v>0</v>
      </c>
      <c r="E46">
        <v>24</v>
      </c>
      <c r="F46">
        <f t="shared" si="3"/>
        <v>1.1331444759206799E-2</v>
      </c>
      <c r="G46" s="3">
        <v>68.907563025210081</v>
      </c>
      <c r="H46" s="3">
        <v>57.47899159663865</v>
      </c>
      <c r="I46" s="3">
        <v>78.319327731092443</v>
      </c>
      <c r="J46" s="3">
        <v>70.924369747899163</v>
      </c>
      <c r="K46" s="3">
        <v>78.487394957983199</v>
      </c>
      <c r="L46" s="3">
        <v>59.327731092436977</v>
      </c>
      <c r="M46" s="3">
        <v>72.773109243697476</v>
      </c>
      <c r="N46" s="3" t="e">
        <v>#VALUE!</v>
      </c>
    </row>
    <row r="47" spans="1:14" x14ac:dyDescent="0.2">
      <c r="A47" s="1" t="s">
        <v>47</v>
      </c>
      <c r="B47">
        <f t="shared" si="2"/>
        <v>5</v>
      </c>
      <c r="C47">
        <v>1</v>
      </c>
      <c r="D47">
        <v>0</v>
      </c>
      <c r="E47">
        <v>6</v>
      </c>
      <c r="F47">
        <f t="shared" si="3"/>
        <v>2.8328611898016999E-3</v>
      </c>
      <c r="G47" s="3">
        <v>69.075630252100837</v>
      </c>
      <c r="H47" s="3">
        <v>67.226890756302524</v>
      </c>
      <c r="I47" s="3">
        <v>82.521008403361336</v>
      </c>
      <c r="J47" s="3">
        <v>78.655462184873954</v>
      </c>
      <c r="K47" s="3">
        <v>76.638655462184886</v>
      </c>
      <c r="L47" s="3">
        <v>72.773109243697476</v>
      </c>
      <c r="M47" s="3">
        <v>69.075630252100837</v>
      </c>
      <c r="N47" s="3" t="e">
        <v>#VALUE!</v>
      </c>
    </row>
    <row r="48" spans="1:14" x14ac:dyDescent="0.2">
      <c r="A48" s="1" t="s">
        <v>28</v>
      </c>
      <c r="B48">
        <f t="shared" si="2"/>
        <v>35</v>
      </c>
      <c r="C48">
        <v>20</v>
      </c>
      <c r="D48">
        <v>29</v>
      </c>
      <c r="E48">
        <v>84</v>
      </c>
      <c r="F48">
        <f t="shared" si="3"/>
        <v>3.9660056657223795E-2</v>
      </c>
      <c r="G48" s="3">
        <v>32.941176470588232</v>
      </c>
      <c r="H48" s="3">
        <v>52.100840336134461</v>
      </c>
      <c r="I48" s="3">
        <v>46.218487394957982</v>
      </c>
      <c r="J48" s="3">
        <v>46.218487394957982</v>
      </c>
      <c r="K48" s="3">
        <v>32.941176470588232</v>
      </c>
      <c r="L48" s="3">
        <v>54.789915966386559</v>
      </c>
      <c r="M48" s="3">
        <v>31.092436974789916</v>
      </c>
      <c r="N48" s="3">
        <v>74.789915966386559</v>
      </c>
    </row>
    <row r="49" spans="1:14" x14ac:dyDescent="0.2">
      <c r="A49" s="1" t="s">
        <v>48</v>
      </c>
      <c r="B49">
        <f t="shared" si="2"/>
        <v>2</v>
      </c>
      <c r="C49">
        <v>0</v>
      </c>
      <c r="D49">
        <v>0</v>
      </c>
      <c r="E49">
        <v>2</v>
      </c>
      <c r="F49">
        <f t="shared" si="3"/>
        <v>9.4428706326723328E-4</v>
      </c>
      <c r="G49" s="3">
        <v>59.495798319327733</v>
      </c>
      <c r="H49" s="3">
        <v>16.806722689075631</v>
      </c>
      <c r="I49" s="3">
        <v>69.075630252100837</v>
      </c>
      <c r="J49" s="3">
        <v>69.075630252100837</v>
      </c>
      <c r="K49" s="3">
        <v>69.915966386554615</v>
      </c>
      <c r="L49" s="3">
        <v>21.512605042016808</v>
      </c>
      <c r="M49" s="3">
        <v>63.361344537815121</v>
      </c>
      <c r="N49" s="3">
        <v>11.932773109243698</v>
      </c>
    </row>
    <row r="50" spans="1:14" x14ac:dyDescent="0.2">
      <c r="A50" s="1" t="s">
        <v>29</v>
      </c>
      <c r="B50">
        <f t="shared" si="2"/>
        <v>365</v>
      </c>
      <c r="C50">
        <v>73</v>
      </c>
      <c r="D50">
        <v>95</v>
      </c>
      <c r="E50">
        <v>533</v>
      </c>
      <c r="F50">
        <f t="shared" si="3"/>
        <v>0.25165250236071768</v>
      </c>
      <c r="G50" s="3">
        <v>5.3781512605042021</v>
      </c>
      <c r="H50" s="3">
        <v>45.378151260504204</v>
      </c>
      <c r="I50" s="3">
        <v>25.3781512605042</v>
      </c>
      <c r="J50" s="3">
        <v>63.361344537815121</v>
      </c>
      <c r="K50" s="3">
        <v>5.3781512605042021</v>
      </c>
      <c r="L50" s="3">
        <v>44.369747899159663</v>
      </c>
      <c r="M50" s="3">
        <v>23.52941176470588</v>
      </c>
      <c r="N50" s="3">
        <v>92.773109243697476</v>
      </c>
    </row>
    <row r="51" spans="1:14" x14ac:dyDescent="0.2">
      <c r="A51" t="s">
        <v>55</v>
      </c>
      <c r="C51">
        <f>SUM(C2:C50)</f>
        <v>290</v>
      </c>
      <c r="D51">
        <f>SUM(D2:D50)</f>
        <v>296</v>
      </c>
      <c r="E51">
        <f>SUM(E2:E50)</f>
        <v>2118</v>
      </c>
      <c r="F51">
        <f>E51/$E$51</f>
        <v>1</v>
      </c>
    </row>
  </sheetData>
  <sortState xmlns:xlrd2="http://schemas.microsoft.com/office/spreadsheetml/2017/richdata2" ref="A2:F50">
    <sortCondition ref="A2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2023-05-15T17:26:19Z</dcterms:created>
  <dcterms:modified xsi:type="dcterms:W3CDTF">2023-05-16T10:35:03Z</dcterms:modified>
</cp:coreProperties>
</file>