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t\OneDrive\Documents\GA-Tech Courses\Sem 1 - ISYE 6501 - Intro to Analyics Modeling\Homeworks\Homework 3 Question\data 6.2\"/>
    </mc:Choice>
  </mc:AlternateContent>
  <xr:revisionPtr revIDLastSave="0" documentId="13_ncr:1_{504C1EB0-0E84-4815-91CB-8A6891B84951}" xr6:coauthVersionLast="45" xr6:coauthVersionMax="45" xr10:uidLastSave="{00000000-0000-0000-0000-000000000000}"/>
  <bookViews>
    <workbookView xWindow="-108" yWindow="-108" windowWidth="23256" windowHeight="12576" activeTab="2" xr2:uid="{817E5483-BFE2-4FD5-8F32-3490C4BF35A4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ExternalData_1" localSheetId="1" hidden="1">Sheet3!$A$1:$U$125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  <c r="I8" i="2"/>
  <c r="I9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H8" i="2"/>
  <c r="H9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7" i="2"/>
  <c r="I7" i="2" s="1"/>
  <c r="J7" i="2" s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7" i="2"/>
  <c r="E1" i="2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7" i="2"/>
  <c r="E7" i="2" s="1"/>
  <c r="F7" i="2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4" i="1"/>
  <c r="E5" i="1"/>
  <c r="E4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23" i="1"/>
  <c r="F8" i="2" l="1"/>
  <c r="F9" i="2" s="1"/>
  <c r="F10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9263DF-3E02-4AE4-9F4C-84DE24B7E349}" keepAlive="1" name="Query - temps" description="Connection to the 'temps' query in the workbook." type="5" refreshedVersion="6" background="1" saveData="1">
    <dbPr connection="Provider=Microsoft.Mashup.OleDb.1;Data Source=$Workbook$;Location=temps;Extended Properties=&quot;&quot;" command="SELECT * FROM [temps]"/>
  </connection>
</connections>
</file>

<file path=xl/sharedStrings.xml><?xml version="1.0" encoding="utf-8"?>
<sst xmlns="http://schemas.openxmlformats.org/spreadsheetml/2006/main" count="417" uniqueCount="166">
  <si>
    <t>July 1st</t>
  </si>
  <si>
    <t>t</t>
  </si>
  <si>
    <t>x(t)</t>
  </si>
  <si>
    <t>mean(u)=</t>
  </si>
  <si>
    <t>c=5</t>
  </si>
  <si>
    <t>St</t>
  </si>
  <si>
    <t>u-x(t)</t>
  </si>
  <si>
    <t>u-x(t)-c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</si>
  <si>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</si>
  <si>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</si>
  <si>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</si>
  <si>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</si>
  <si>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</si>
  <si>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</si>
  <si>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</si>
  <si>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</si>
  <si>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</si>
  <si>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</si>
  <si>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</si>
  <si>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</si>
  <si>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</si>
  <si>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</si>
  <si>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</si>
  <si>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</si>
  <si>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</si>
  <si>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</si>
  <si>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</si>
  <si>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</si>
  <si>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</si>
  <si>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</si>
  <si>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</si>
  <si>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</si>
  <si>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</si>
  <si>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</si>
  <si>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</si>
  <si>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</si>
  <si>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</si>
  <si>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</si>
  <si>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</si>
  <si>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</si>
  <si>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</si>
  <si>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</si>
  <si>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</si>
  <si>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</si>
  <si>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</si>
  <si>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</si>
  <si>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</si>
  <si>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</si>
  <si>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</si>
  <si>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</si>
  <si>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</si>
  <si>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</si>
  <si>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</si>
  <si>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</si>
  <si>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</si>
  <si>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</si>
  <si>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</si>
  <si>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</si>
  <si>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</si>
  <si>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</si>
  <si>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</si>
  <si>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</si>
  <si>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</si>
  <si>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</si>
  <si>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</si>
  <si>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</si>
  <si>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</si>
  <si>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</si>
  <si>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</si>
  <si>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</si>
  <si>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</si>
  <si>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</si>
  <si>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</si>
  <si>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</si>
  <si>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</si>
  <si>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</si>
  <si>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</si>
  <si>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</si>
  <si>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</si>
  <si>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</si>
  <si>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</si>
  <si>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</si>
  <si>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</si>
  <si>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</si>
  <si>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</si>
  <si>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</si>
  <si>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</si>
  <si>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</si>
  <si>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</si>
  <si>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</si>
  <si>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</si>
  <si>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</si>
  <si>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</si>
  <si>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</si>
  <si>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</si>
  <si>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</si>
  <si>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</si>
  <si>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</si>
  <si>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</si>
  <si>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</si>
  <si>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</si>
  <si>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</si>
  <si>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</si>
  <si>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</si>
  <si>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</si>
  <si>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</si>
  <si>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</si>
  <si>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</si>
  <si>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</si>
  <si>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</si>
  <si>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</si>
  <si>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</si>
  <si>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</si>
  <si>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</si>
  <si>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</si>
  <si>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</si>
  <si>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</si>
  <si>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</si>
  <si>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</si>
  <si>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</si>
  <si>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</si>
  <si>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</si>
  <si>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</si>
  <si>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</si>
  <si>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</si>
  <si>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</si>
  <si>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</si>
  <si>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</si>
  <si>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</si>
  <si>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</si>
  <si>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</si>
  <si>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</si>
  <si>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</si>
  <si>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</si>
  <si>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</si>
  <si>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</si>
  <si>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</si>
  <si>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</si>
  <si>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</si>
  <si>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</si>
  <si>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</si>
  <si>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</si>
  <si>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</si>
  <si>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</si>
  <si>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</si>
  <si>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</si>
  <si>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</si>
  <si>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</si>
  <si>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</si>
  <si>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</si>
  <si>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</si>
  <si>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</si>
  <si>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</si>
  <si>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mean u</t>
  </si>
  <si>
    <t>xt</t>
  </si>
  <si>
    <t>xt-u</t>
  </si>
  <si>
    <t>c</t>
  </si>
  <si>
    <t>T</t>
  </si>
  <si>
    <t>SD</t>
  </si>
  <si>
    <t>u</t>
  </si>
  <si>
    <t>xt-u-c</t>
  </si>
  <si>
    <t>st Increase</t>
  </si>
  <si>
    <t>u-xt</t>
  </si>
  <si>
    <t>u-xt-c</t>
  </si>
  <si>
    <t>St decrease</t>
  </si>
  <si>
    <t>3SD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</si>
</sst>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4F97B5-8745-40A4-8A6D-DF66FAB32445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CB991-C4C2-48FB-B182-89718E8DE1BA}" name="temps" displayName="temps" ref="A1:U125" tableType="queryTable" totalsRowShown="0">
  <autoFilter ref="A1:U125" xr:uid="{9AB9BCA1-1C50-4812-BA6F-B6BBA8C5C6DD}"/>
  <tableColumns count="21">
    <tableColumn id="1" xr3:uid="{FFB3D470-85DF-41E8-B7EF-C736E459F66C}" uniqueName="1" name="Column1" queryTableFieldId="1" dataDxfId="0"/>
    <tableColumn id="2" xr3:uid="{86B6A4C0-4AFC-4085-97E8-D1B65978A7AD}" uniqueName="2" name="Column2" queryTableFieldId="2"/>
    <tableColumn id="3" xr3:uid="{D8391668-701E-4BE4-BA30-0661871E108F}" uniqueName="3" name="Column3" queryTableFieldId="3"/>
    <tableColumn id="4" xr3:uid="{0BC716DD-5D19-4E6A-9CD1-7C992E730247}" uniqueName="4" name="Column4" queryTableFieldId="4"/>
    <tableColumn id="5" xr3:uid="{F38875A4-9DED-4680-BCD1-04E390BFC433}" uniqueName="5" name="Column5" queryTableFieldId="5"/>
    <tableColumn id="6" xr3:uid="{B05C85EF-3E5E-43F5-9289-1635D1F867AD}" uniqueName="6" name="Column6" queryTableFieldId="6"/>
    <tableColumn id="7" xr3:uid="{7D31E0FB-D1E9-4F3B-B14F-0A6C382F7802}" uniqueName="7" name="Column7" queryTableFieldId="7"/>
    <tableColumn id="8" xr3:uid="{B87BD289-9683-48B7-868C-DA8808548E94}" uniqueName="8" name="Column8" queryTableFieldId="8"/>
    <tableColumn id="9" xr3:uid="{A4410743-A02E-4439-AB36-6C47ABA1F3F7}" uniqueName="9" name="Column9" queryTableFieldId="9"/>
    <tableColumn id="10" xr3:uid="{7A99BC7D-D014-4B4A-AFE4-FD15FAF40FE8}" uniqueName="10" name="Column10" queryTableFieldId="10"/>
    <tableColumn id="11" xr3:uid="{CFDC0E0F-5610-4D5B-A248-F4CC8C888676}" uniqueName="11" name="Column11" queryTableFieldId="11"/>
    <tableColumn id="12" xr3:uid="{0195265F-993A-4A7F-9EC5-46A07ECDE3F1}" uniqueName="12" name="Column12" queryTableFieldId="12"/>
    <tableColumn id="13" xr3:uid="{033CDD73-ADCE-4CD0-BDC1-2104D9CEB2F1}" uniqueName="13" name="Column13" queryTableFieldId="13"/>
    <tableColumn id="14" xr3:uid="{70FB2A21-7AF3-4A23-B6FC-003FD7063A8B}" uniqueName="14" name="Column14" queryTableFieldId="14"/>
    <tableColumn id="15" xr3:uid="{42611490-B5B1-4B8D-B014-305CE7286DCF}" uniqueName="15" name="Column15" queryTableFieldId="15"/>
    <tableColumn id="16" xr3:uid="{DCDCBF5D-4B9D-44B8-B97C-4E3D170FDDB8}" uniqueName="16" name="Column16" queryTableFieldId="16"/>
    <tableColumn id="17" xr3:uid="{4CD5C642-04BE-487C-925B-969D03DA3CC4}" uniqueName="17" name="Column17" queryTableFieldId="17"/>
    <tableColumn id="18" xr3:uid="{4B584195-F3FB-425B-BFF0-59F9238E530E}" uniqueName="18" name="Column18" queryTableFieldId="18"/>
    <tableColumn id="19" xr3:uid="{45E21200-46FD-4D06-B31E-466B97206ECD}" uniqueName="19" name="Column19" queryTableFieldId="19"/>
    <tableColumn id="20" xr3:uid="{EBCD24D9-386C-4360-AA52-820B96B0D0B2}" uniqueName="20" name="Column20" queryTableFieldId="20"/>
    <tableColumn id="21" xr3:uid="{9F2A3819-9648-431D-9904-C4A32A1ECA07}" uniqueName="21" name="Column21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A36D-A527-48E5-A27C-F5F138DE786B}">
  <dimension ref="A1:I23"/>
  <sheetViews>
    <sheetView workbookViewId="0">
      <selection activeCell="K27" sqref="K27"/>
    </sheetView>
  </sheetViews>
  <sheetFormatPr defaultRowHeight="14.4" x14ac:dyDescent="0.3"/>
  <sheetData>
    <row r="1" spans="1:9" x14ac:dyDescent="0.3">
      <c r="B1" t="s">
        <v>1</v>
      </c>
      <c r="C1" t="s">
        <v>2</v>
      </c>
      <c r="D1" t="s">
        <v>6</v>
      </c>
      <c r="E1" t="s">
        <v>7</v>
      </c>
      <c r="F1" t="s">
        <v>5</v>
      </c>
    </row>
    <row r="2" spans="1:9" x14ac:dyDescent="0.3">
      <c r="A2" t="s">
        <v>0</v>
      </c>
      <c r="B2">
        <v>0</v>
      </c>
      <c r="E2" t="s">
        <v>4</v>
      </c>
      <c r="I2" t="s">
        <v>4</v>
      </c>
    </row>
    <row r="3" spans="1:9" x14ac:dyDescent="0.3">
      <c r="A3">
        <v>1996</v>
      </c>
      <c r="B3">
        <v>1</v>
      </c>
      <c r="C3">
        <v>98</v>
      </c>
      <c r="D3">
        <f>88.85-C3</f>
        <v>-9.1500000000000057</v>
      </c>
      <c r="E3">
        <f>D3-5</f>
        <v>-14.150000000000006</v>
      </c>
      <c r="F3">
        <v>0</v>
      </c>
    </row>
    <row r="4" spans="1:9" x14ac:dyDescent="0.3">
      <c r="A4">
        <v>1997</v>
      </c>
      <c r="B4">
        <v>2</v>
      </c>
      <c r="C4">
        <v>86</v>
      </c>
      <c r="D4">
        <f t="shared" ref="D4:D22" si="0">88.85-C4</f>
        <v>2.8499999999999943</v>
      </c>
      <c r="E4">
        <f>D4-5</f>
        <v>-2.1500000000000057</v>
      </c>
      <c r="F4">
        <f>MAX(0,F3+E4)</f>
        <v>0</v>
      </c>
    </row>
    <row r="5" spans="1:9" x14ac:dyDescent="0.3">
      <c r="A5">
        <v>1998</v>
      </c>
      <c r="B5">
        <v>3</v>
      </c>
      <c r="C5">
        <v>91</v>
      </c>
      <c r="D5">
        <f t="shared" si="0"/>
        <v>-2.1500000000000057</v>
      </c>
      <c r="E5">
        <f>D5-5</f>
        <v>-7.1500000000000057</v>
      </c>
      <c r="F5">
        <f t="shared" ref="F5:F22" si="1">MAX(0,F4+E5)</f>
        <v>0</v>
      </c>
    </row>
    <row r="6" spans="1:9" x14ac:dyDescent="0.3">
      <c r="A6">
        <v>1999</v>
      </c>
      <c r="B6">
        <v>4</v>
      </c>
      <c r="C6">
        <v>84</v>
      </c>
      <c r="D6">
        <f t="shared" si="0"/>
        <v>4.8499999999999943</v>
      </c>
      <c r="E6">
        <f t="shared" ref="E4:E22" si="2">D6-5</f>
        <v>-0.15000000000000568</v>
      </c>
      <c r="F6">
        <f t="shared" si="1"/>
        <v>0</v>
      </c>
    </row>
    <row r="7" spans="1:9" x14ac:dyDescent="0.3">
      <c r="A7">
        <v>2000</v>
      </c>
      <c r="B7">
        <v>5</v>
      </c>
      <c r="C7">
        <v>89</v>
      </c>
      <c r="D7">
        <f t="shared" si="0"/>
        <v>-0.15000000000000568</v>
      </c>
      <c r="E7">
        <f t="shared" si="2"/>
        <v>-5.1500000000000057</v>
      </c>
      <c r="F7">
        <f t="shared" si="1"/>
        <v>0</v>
      </c>
    </row>
    <row r="8" spans="1:9" x14ac:dyDescent="0.3">
      <c r="A8">
        <v>2001</v>
      </c>
      <c r="B8">
        <v>6</v>
      </c>
      <c r="C8">
        <v>84</v>
      </c>
      <c r="D8">
        <f t="shared" si="0"/>
        <v>4.8499999999999943</v>
      </c>
      <c r="E8">
        <f t="shared" si="2"/>
        <v>-0.15000000000000568</v>
      </c>
      <c r="F8">
        <f t="shared" si="1"/>
        <v>0</v>
      </c>
    </row>
    <row r="9" spans="1:9" x14ac:dyDescent="0.3">
      <c r="A9">
        <v>2002</v>
      </c>
      <c r="B9">
        <v>7</v>
      </c>
      <c r="C9">
        <v>90</v>
      </c>
      <c r="D9">
        <f t="shared" si="0"/>
        <v>-1.1500000000000057</v>
      </c>
      <c r="E9">
        <f t="shared" si="2"/>
        <v>-6.1500000000000057</v>
      </c>
      <c r="F9">
        <f t="shared" si="1"/>
        <v>0</v>
      </c>
    </row>
    <row r="10" spans="1:9" x14ac:dyDescent="0.3">
      <c r="A10">
        <v>2003</v>
      </c>
      <c r="B10">
        <v>8</v>
      </c>
      <c r="C10">
        <v>73</v>
      </c>
      <c r="D10">
        <f t="shared" si="0"/>
        <v>15.849999999999994</v>
      </c>
      <c r="E10">
        <f t="shared" si="2"/>
        <v>10.849999999999994</v>
      </c>
      <c r="F10">
        <f t="shared" si="1"/>
        <v>10.849999999999994</v>
      </c>
    </row>
    <row r="11" spans="1:9" x14ac:dyDescent="0.3">
      <c r="A11">
        <v>2004</v>
      </c>
      <c r="B11">
        <v>9</v>
      </c>
      <c r="C11">
        <v>82</v>
      </c>
      <c r="D11">
        <f t="shared" si="0"/>
        <v>6.8499999999999943</v>
      </c>
      <c r="E11">
        <f t="shared" si="2"/>
        <v>1.8499999999999943</v>
      </c>
      <c r="F11">
        <f t="shared" si="1"/>
        <v>12.699999999999989</v>
      </c>
    </row>
    <row r="12" spans="1:9" x14ac:dyDescent="0.3">
      <c r="A12">
        <v>2005</v>
      </c>
      <c r="B12">
        <v>10</v>
      </c>
      <c r="C12">
        <v>91</v>
      </c>
      <c r="D12">
        <f t="shared" si="0"/>
        <v>-2.1500000000000057</v>
      </c>
      <c r="E12">
        <f t="shared" si="2"/>
        <v>-7.1500000000000057</v>
      </c>
      <c r="F12">
        <f t="shared" si="1"/>
        <v>5.5499999999999829</v>
      </c>
    </row>
    <row r="13" spans="1:9" x14ac:dyDescent="0.3">
      <c r="A13">
        <v>2006</v>
      </c>
      <c r="B13">
        <v>11</v>
      </c>
      <c r="C13">
        <v>93</v>
      </c>
      <c r="D13">
        <f t="shared" si="0"/>
        <v>-4.1500000000000057</v>
      </c>
      <c r="E13">
        <f t="shared" si="2"/>
        <v>-9.1500000000000057</v>
      </c>
      <c r="F13">
        <f t="shared" si="1"/>
        <v>0</v>
      </c>
    </row>
    <row r="14" spans="1:9" x14ac:dyDescent="0.3">
      <c r="A14">
        <v>2007</v>
      </c>
      <c r="B14">
        <v>12</v>
      </c>
      <c r="C14">
        <v>95</v>
      </c>
      <c r="D14">
        <f t="shared" si="0"/>
        <v>-6.1500000000000057</v>
      </c>
      <c r="E14">
        <f t="shared" si="2"/>
        <v>-11.150000000000006</v>
      </c>
      <c r="F14">
        <f t="shared" si="1"/>
        <v>0</v>
      </c>
    </row>
    <row r="15" spans="1:9" x14ac:dyDescent="0.3">
      <c r="A15">
        <v>2008</v>
      </c>
      <c r="B15">
        <v>13</v>
      </c>
      <c r="C15">
        <v>85</v>
      </c>
      <c r="D15">
        <f t="shared" si="0"/>
        <v>3.8499999999999943</v>
      </c>
      <c r="E15">
        <f t="shared" si="2"/>
        <v>-1.1500000000000057</v>
      </c>
      <c r="F15">
        <f t="shared" si="1"/>
        <v>0</v>
      </c>
    </row>
    <row r="16" spans="1:9" x14ac:dyDescent="0.3">
      <c r="A16">
        <v>2009</v>
      </c>
      <c r="B16">
        <v>14</v>
      </c>
      <c r="C16">
        <v>95</v>
      </c>
      <c r="D16">
        <f t="shared" si="0"/>
        <v>-6.1500000000000057</v>
      </c>
      <c r="E16">
        <f t="shared" si="2"/>
        <v>-11.150000000000006</v>
      </c>
      <c r="F16">
        <f t="shared" si="1"/>
        <v>0</v>
      </c>
    </row>
    <row r="17" spans="1:6" x14ac:dyDescent="0.3">
      <c r="A17">
        <v>2010</v>
      </c>
      <c r="B17">
        <v>15</v>
      </c>
      <c r="C17">
        <v>87</v>
      </c>
      <c r="D17">
        <f t="shared" si="0"/>
        <v>1.8499999999999943</v>
      </c>
      <c r="E17">
        <f t="shared" si="2"/>
        <v>-3.1500000000000057</v>
      </c>
      <c r="F17">
        <f t="shared" si="1"/>
        <v>0</v>
      </c>
    </row>
    <row r="18" spans="1:6" x14ac:dyDescent="0.3">
      <c r="A18">
        <v>2011</v>
      </c>
      <c r="B18">
        <v>16</v>
      </c>
      <c r="C18">
        <v>92</v>
      </c>
      <c r="D18">
        <f t="shared" si="0"/>
        <v>-3.1500000000000057</v>
      </c>
      <c r="E18">
        <f t="shared" si="2"/>
        <v>-8.1500000000000057</v>
      </c>
      <c r="F18">
        <f t="shared" si="1"/>
        <v>0</v>
      </c>
    </row>
    <row r="19" spans="1:6" x14ac:dyDescent="0.3">
      <c r="A19">
        <v>2012</v>
      </c>
      <c r="B19">
        <v>17</v>
      </c>
      <c r="C19">
        <v>105</v>
      </c>
      <c r="D19">
        <f t="shared" si="0"/>
        <v>-16.150000000000006</v>
      </c>
      <c r="E19">
        <f t="shared" si="2"/>
        <v>-21.150000000000006</v>
      </c>
      <c r="F19">
        <f t="shared" si="1"/>
        <v>0</v>
      </c>
    </row>
    <row r="20" spans="1:6" x14ac:dyDescent="0.3">
      <c r="A20">
        <v>2013</v>
      </c>
      <c r="B20">
        <v>18</v>
      </c>
      <c r="C20">
        <v>82</v>
      </c>
      <c r="D20">
        <f t="shared" si="0"/>
        <v>6.8499999999999943</v>
      </c>
      <c r="E20">
        <f t="shared" si="2"/>
        <v>1.8499999999999943</v>
      </c>
      <c r="F20">
        <f t="shared" si="1"/>
        <v>1.8499999999999943</v>
      </c>
    </row>
    <row r="21" spans="1:6" x14ac:dyDescent="0.3">
      <c r="A21">
        <v>2014</v>
      </c>
      <c r="B21">
        <v>19</v>
      </c>
      <c r="C21">
        <v>90</v>
      </c>
      <c r="D21">
        <f t="shared" si="0"/>
        <v>-1.1500000000000057</v>
      </c>
      <c r="E21">
        <f t="shared" si="2"/>
        <v>-6.1500000000000057</v>
      </c>
      <c r="F21">
        <f t="shared" si="1"/>
        <v>0</v>
      </c>
    </row>
    <row r="22" spans="1:6" x14ac:dyDescent="0.3">
      <c r="A22">
        <v>2015</v>
      </c>
      <c r="B22">
        <v>20</v>
      </c>
      <c r="C22">
        <v>85</v>
      </c>
      <c r="D22">
        <f t="shared" si="0"/>
        <v>3.8499999999999943</v>
      </c>
      <c r="E22">
        <f t="shared" si="2"/>
        <v>-1.1500000000000057</v>
      </c>
      <c r="F22">
        <f t="shared" si="1"/>
        <v>0</v>
      </c>
    </row>
    <row r="23" spans="1:6" x14ac:dyDescent="0.3">
      <c r="B23" t="s">
        <v>3</v>
      </c>
      <c r="C23">
        <f>AVERAGE(C3:C22)</f>
        <v>88.85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6F2D-A242-4F7F-9E86-380D4217849F}">
  <dimension ref="A1:U125"/>
  <sheetViews>
    <sheetView topLeftCell="A72" workbookViewId="0">
      <selection activeCell="J1" sqref="J1:J1048576"/>
    </sheetView>
  </sheetViews>
  <sheetFormatPr defaultRowHeight="14.4" x14ac:dyDescent="0.3"/>
  <cols>
    <col min="1" max="9" width="10.77734375" bestFit="1" customWidth="1"/>
    <col min="10" max="21" width="11.77734375" bestFit="1" customWidth="1"/>
  </cols>
  <sheetData>
    <row r="1" spans="1:2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 s="1" t="s">
        <v>29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2005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T2">
        <v>2014</v>
      </c>
      <c r="U2">
        <v>2015</v>
      </c>
    </row>
    <row r="3" spans="1:21" x14ac:dyDescent="0.3">
      <c r="A3" s="1" t="s">
        <v>30</v>
      </c>
      <c r="B3">
        <v>98</v>
      </c>
      <c r="C3">
        <v>86</v>
      </c>
      <c r="D3">
        <v>91</v>
      </c>
      <c r="E3">
        <v>84</v>
      </c>
      <c r="F3">
        <v>89</v>
      </c>
      <c r="G3">
        <v>84</v>
      </c>
      <c r="H3">
        <v>90</v>
      </c>
      <c r="I3">
        <v>73</v>
      </c>
      <c r="J3">
        <v>82</v>
      </c>
      <c r="K3">
        <v>91</v>
      </c>
      <c r="L3">
        <v>93</v>
      </c>
      <c r="M3">
        <v>95</v>
      </c>
      <c r="N3">
        <v>85</v>
      </c>
      <c r="O3">
        <v>95</v>
      </c>
      <c r="P3">
        <v>87</v>
      </c>
      <c r="Q3">
        <v>92</v>
      </c>
      <c r="R3">
        <v>105</v>
      </c>
      <c r="S3">
        <v>82</v>
      </c>
      <c r="T3">
        <v>90</v>
      </c>
      <c r="U3">
        <v>85</v>
      </c>
    </row>
    <row r="4" spans="1:21" x14ac:dyDescent="0.3">
      <c r="A4" s="1" t="s">
        <v>31</v>
      </c>
      <c r="B4">
        <v>97</v>
      </c>
      <c r="C4">
        <v>90</v>
      </c>
      <c r="D4">
        <v>88</v>
      </c>
      <c r="E4">
        <v>82</v>
      </c>
      <c r="F4">
        <v>91</v>
      </c>
      <c r="G4">
        <v>87</v>
      </c>
      <c r="H4">
        <v>90</v>
      </c>
      <c r="I4">
        <v>81</v>
      </c>
      <c r="J4">
        <v>81</v>
      </c>
      <c r="K4">
        <v>89</v>
      </c>
      <c r="L4">
        <v>93</v>
      </c>
      <c r="M4">
        <v>85</v>
      </c>
      <c r="N4">
        <v>87</v>
      </c>
      <c r="O4">
        <v>90</v>
      </c>
      <c r="P4">
        <v>84</v>
      </c>
      <c r="Q4">
        <v>94</v>
      </c>
      <c r="R4">
        <v>93</v>
      </c>
      <c r="S4">
        <v>85</v>
      </c>
      <c r="T4">
        <v>93</v>
      </c>
      <c r="U4">
        <v>87</v>
      </c>
    </row>
    <row r="5" spans="1:21" x14ac:dyDescent="0.3">
      <c r="A5" s="1" t="s">
        <v>32</v>
      </c>
      <c r="B5">
        <v>97</v>
      </c>
      <c r="C5">
        <v>93</v>
      </c>
      <c r="D5">
        <v>91</v>
      </c>
      <c r="E5">
        <v>87</v>
      </c>
      <c r="F5">
        <v>93</v>
      </c>
      <c r="G5">
        <v>87</v>
      </c>
      <c r="H5">
        <v>87</v>
      </c>
      <c r="I5">
        <v>87</v>
      </c>
      <c r="J5">
        <v>86</v>
      </c>
      <c r="K5">
        <v>86</v>
      </c>
      <c r="L5">
        <v>93</v>
      </c>
      <c r="M5">
        <v>82</v>
      </c>
      <c r="N5">
        <v>91</v>
      </c>
      <c r="O5">
        <v>89</v>
      </c>
      <c r="P5">
        <v>83</v>
      </c>
      <c r="Q5">
        <v>95</v>
      </c>
      <c r="R5">
        <v>99</v>
      </c>
      <c r="S5">
        <v>76</v>
      </c>
      <c r="T5">
        <v>87</v>
      </c>
      <c r="U5">
        <v>79</v>
      </c>
    </row>
    <row r="6" spans="1:21" x14ac:dyDescent="0.3">
      <c r="A6" s="1" t="s">
        <v>33</v>
      </c>
      <c r="B6">
        <v>90</v>
      </c>
      <c r="C6">
        <v>91</v>
      </c>
      <c r="D6">
        <v>91</v>
      </c>
      <c r="E6">
        <v>88</v>
      </c>
      <c r="F6">
        <v>95</v>
      </c>
      <c r="G6">
        <v>84</v>
      </c>
      <c r="H6">
        <v>89</v>
      </c>
      <c r="I6">
        <v>86</v>
      </c>
      <c r="J6">
        <v>88</v>
      </c>
      <c r="K6">
        <v>86</v>
      </c>
      <c r="L6">
        <v>91</v>
      </c>
      <c r="M6">
        <v>86</v>
      </c>
      <c r="N6">
        <v>90</v>
      </c>
      <c r="O6">
        <v>91</v>
      </c>
      <c r="P6">
        <v>85</v>
      </c>
      <c r="Q6">
        <v>92</v>
      </c>
      <c r="R6">
        <v>98</v>
      </c>
      <c r="S6">
        <v>77</v>
      </c>
      <c r="T6">
        <v>84</v>
      </c>
      <c r="U6">
        <v>85</v>
      </c>
    </row>
    <row r="7" spans="1:21" x14ac:dyDescent="0.3">
      <c r="A7" s="1" t="s">
        <v>34</v>
      </c>
      <c r="B7">
        <v>89</v>
      </c>
      <c r="C7">
        <v>84</v>
      </c>
      <c r="D7">
        <v>91</v>
      </c>
      <c r="E7">
        <v>90</v>
      </c>
      <c r="F7">
        <v>96</v>
      </c>
      <c r="G7">
        <v>86</v>
      </c>
      <c r="H7">
        <v>93</v>
      </c>
      <c r="I7">
        <v>80</v>
      </c>
      <c r="J7">
        <v>90</v>
      </c>
      <c r="K7">
        <v>89</v>
      </c>
      <c r="L7">
        <v>90</v>
      </c>
      <c r="M7">
        <v>88</v>
      </c>
      <c r="N7">
        <v>88</v>
      </c>
      <c r="O7">
        <v>80</v>
      </c>
      <c r="P7">
        <v>88</v>
      </c>
      <c r="Q7">
        <v>90</v>
      </c>
      <c r="R7">
        <v>100</v>
      </c>
      <c r="S7">
        <v>83</v>
      </c>
      <c r="T7">
        <v>86</v>
      </c>
      <c r="U7">
        <v>84</v>
      </c>
    </row>
    <row r="8" spans="1:21" x14ac:dyDescent="0.3">
      <c r="A8" s="1" t="s">
        <v>35</v>
      </c>
      <c r="B8">
        <v>93</v>
      </c>
      <c r="C8">
        <v>84</v>
      </c>
      <c r="D8">
        <v>89</v>
      </c>
      <c r="E8">
        <v>91</v>
      </c>
      <c r="F8">
        <v>96</v>
      </c>
      <c r="G8">
        <v>87</v>
      </c>
      <c r="H8">
        <v>93</v>
      </c>
      <c r="I8">
        <v>84</v>
      </c>
      <c r="J8">
        <v>90</v>
      </c>
      <c r="K8">
        <v>82</v>
      </c>
      <c r="L8">
        <v>81</v>
      </c>
      <c r="M8">
        <v>87</v>
      </c>
      <c r="N8">
        <v>82</v>
      </c>
      <c r="O8">
        <v>87</v>
      </c>
      <c r="P8">
        <v>89</v>
      </c>
      <c r="Q8">
        <v>90</v>
      </c>
      <c r="R8">
        <v>98</v>
      </c>
      <c r="S8">
        <v>83</v>
      </c>
      <c r="T8">
        <v>87</v>
      </c>
      <c r="U8">
        <v>84</v>
      </c>
    </row>
    <row r="9" spans="1:21" x14ac:dyDescent="0.3">
      <c r="A9" s="1" t="s">
        <v>36</v>
      </c>
      <c r="B9">
        <v>93</v>
      </c>
      <c r="C9">
        <v>75</v>
      </c>
      <c r="D9">
        <v>93</v>
      </c>
      <c r="E9">
        <v>82</v>
      </c>
      <c r="F9">
        <v>96</v>
      </c>
      <c r="G9">
        <v>87</v>
      </c>
      <c r="H9">
        <v>89</v>
      </c>
      <c r="I9">
        <v>87</v>
      </c>
      <c r="J9">
        <v>89</v>
      </c>
      <c r="K9">
        <v>76</v>
      </c>
      <c r="L9">
        <v>80</v>
      </c>
      <c r="M9">
        <v>82</v>
      </c>
      <c r="N9">
        <v>88</v>
      </c>
      <c r="O9">
        <v>86</v>
      </c>
      <c r="P9">
        <v>94</v>
      </c>
      <c r="Q9">
        <v>94</v>
      </c>
      <c r="R9">
        <v>93</v>
      </c>
      <c r="S9">
        <v>79</v>
      </c>
      <c r="T9">
        <v>89</v>
      </c>
      <c r="U9">
        <v>90</v>
      </c>
    </row>
    <row r="10" spans="1:21" x14ac:dyDescent="0.3">
      <c r="A10" s="1" t="s">
        <v>37</v>
      </c>
      <c r="B10">
        <v>91</v>
      </c>
      <c r="C10">
        <v>87</v>
      </c>
      <c r="D10">
        <v>95</v>
      </c>
      <c r="E10">
        <v>86</v>
      </c>
      <c r="F10">
        <v>91</v>
      </c>
      <c r="G10">
        <v>89</v>
      </c>
      <c r="H10">
        <v>89</v>
      </c>
      <c r="I10">
        <v>90</v>
      </c>
      <c r="J10">
        <v>87</v>
      </c>
      <c r="K10">
        <v>88</v>
      </c>
      <c r="L10">
        <v>82</v>
      </c>
      <c r="M10">
        <v>82</v>
      </c>
      <c r="N10">
        <v>90</v>
      </c>
      <c r="O10">
        <v>82</v>
      </c>
      <c r="P10">
        <v>97</v>
      </c>
      <c r="Q10">
        <v>94</v>
      </c>
      <c r="R10">
        <v>95</v>
      </c>
      <c r="S10">
        <v>88</v>
      </c>
      <c r="T10">
        <v>90</v>
      </c>
      <c r="U10">
        <v>90</v>
      </c>
    </row>
    <row r="11" spans="1:21" x14ac:dyDescent="0.3">
      <c r="A11" s="1" t="s">
        <v>38</v>
      </c>
      <c r="B11">
        <v>93</v>
      </c>
      <c r="C11">
        <v>84</v>
      </c>
      <c r="D11">
        <v>95</v>
      </c>
      <c r="E11">
        <v>87</v>
      </c>
      <c r="F11">
        <v>96</v>
      </c>
      <c r="G11">
        <v>91</v>
      </c>
      <c r="H11">
        <v>90</v>
      </c>
      <c r="I11">
        <v>89</v>
      </c>
      <c r="J11">
        <v>88</v>
      </c>
      <c r="K11">
        <v>89</v>
      </c>
      <c r="L11">
        <v>84</v>
      </c>
      <c r="M11">
        <v>89</v>
      </c>
      <c r="N11">
        <v>89</v>
      </c>
      <c r="O11">
        <v>84</v>
      </c>
      <c r="P11">
        <v>96</v>
      </c>
      <c r="Q11">
        <v>91</v>
      </c>
      <c r="R11">
        <v>97</v>
      </c>
      <c r="S11">
        <v>88</v>
      </c>
      <c r="T11">
        <v>90</v>
      </c>
      <c r="U11">
        <v>91</v>
      </c>
    </row>
    <row r="12" spans="1:21" x14ac:dyDescent="0.3">
      <c r="A12" s="1" t="s">
        <v>39</v>
      </c>
      <c r="B12">
        <v>93</v>
      </c>
      <c r="C12">
        <v>87</v>
      </c>
      <c r="D12">
        <v>91</v>
      </c>
      <c r="E12">
        <v>87</v>
      </c>
      <c r="F12">
        <v>99</v>
      </c>
      <c r="G12">
        <v>87</v>
      </c>
      <c r="H12">
        <v>91</v>
      </c>
      <c r="I12">
        <v>84</v>
      </c>
      <c r="J12">
        <v>89</v>
      </c>
      <c r="K12">
        <v>78</v>
      </c>
      <c r="L12">
        <v>84</v>
      </c>
      <c r="M12">
        <v>86</v>
      </c>
      <c r="N12">
        <v>87</v>
      </c>
      <c r="O12">
        <v>84</v>
      </c>
      <c r="P12">
        <v>90</v>
      </c>
      <c r="Q12">
        <v>92</v>
      </c>
      <c r="R12">
        <v>95</v>
      </c>
      <c r="S12">
        <v>87</v>
      </c>
      <c r="T12">
        <v>87</v>
      </c>
      <c r="U12">
        <v>93</v>
      </c>
    </row>
    <row r="13" spans="1:21" x14ac:dyDescent="0.3">
      <c r="A13" s="1" t="s">
        <v>40</v>
      </c>
      <c r="B13">
        <v>90</v>
      </c>
      <c r="C13">
        <v>84</v>
      </c>
      <c r="D13">
        <v>91</v>
      </c>
      <c r="E13">
        <v>82</v>
      </c>
      <c r="F13">
        <v>96</v>
      </c>
      <c r="G13">
        <v>90</v>
      </c>
      <c r="H13">
        <v>84</v>
      </c>
      <c r="I13">
        <v>84</v>
      </c>
      <c r="J13">
        <v>90</v>
      </c>
      <c r="K13">
        <v>83</v>
      </c>
      <c r="L13">
        <v>90</v>
      </c>
      <c r="M13">
        <v>85</v>
      </c>
      <c r="N13">
        <v>89</v>
      </c>
      <c r="O13">
        <v>86</v>
      </c>
      <c r="P13">
        <v>93</v>
      </c>
      <c r="Q13">
        <v>95</v>
      </c>
      <c r="R13">
        <v>90</v>
      </c>
      <c r="S13">
        <v>80</v>
      </c>
      <c r="T13">
        <v>85</v>
      </c>
      <c r="U13">
        <v>92</v>
      </c>
    </row>
    <row r="14" spans="1:21" x14ac:dyDescent="0.3">
      <c r="A14" s="1" t="s">
        <v>41</v>
      </c>
      <c r="B14">
        <v>91</v>
      </c>
      <c r="C14">
        <v>88</v>
      </c>
      <c r="D14">
        <v>86</v>
      </c>
      <c r="E14">
        <v>77</v>
      </c>
      <c r="F14">
        <v>93</v>
      </c>
      <c r="G14">
        <v>90</v>
      </c>
      <c r="H14">
        <v>77</v>
      </c>
      <c r="I14">
        <v>86</v>
      </c>
      <c r="J14">
        <v>89</v>
      </c>
      <c r="K14">
        <v>86</v>
      </c>
      <c r="L14">
        <v>91</v>
      </c>
      <c r="M14">
        <v>87</v>
      </c>
      <c r="N14">
        <v>93</v>
      </c>
      <c r="O14">
        <v>90</v>
      </c>
      <c r="P14">
        <v>90</v>
      </c>
      <c r="Q14">
        <v>95</v>
      </c>
      <c r="R14">
        <v>84</v>
      </c>
      <c r="S14">
        <v>87</v>
      </c>
      <c r="T14">
        <v>90</v>
      </c>
      <c r="U14">
        <v>93</v>
      </c>
    </row>
    <row r="15" spans="1:21" x14ac:dyDescent="0.3">
      <c r="A15" s="1" t="s">
        <v>42</v>
      </c>
      <c r="B15">
        <v>93</v>
      </c>
      <c r="C15">
        <v>86</v>
      </c>
      <c r="D15">
        <v>88</v>
      </c>
      <c r="E15">
        <v>73</v>
      </c>
      <c r="F15">
        <v>91</v>
      </c>
      <c r="G15">
        <v>86</v>
      </c>
      <c r="H15">
        <v>82</v>
      </c>
      <c r="I15">
        <v>87</v>
      </c>
      <c r="J15">
        <v>91</v>
      </c>
      <c r="K15">
        <v>84</v>
      </c>
      <c r="L15">
        <v>91</v>
      </c>
      <c r="M15">
        <v>86</v>
      </c>
      <c r="N15">
        <v>85</v>
      </c>
      <c r="O15">
        <v>84</v>
      </c>
      <c r="P15">
        <v>91</v>
      </c>
      <c r="Q15">
        <v>97</v>
      </c>
      <c r="R15">
        <v>90</v>
      </c>
      <c r="S15">
        <v>78</v>
      </c>
      <c r="T15">
        <v>89</v>
      </c>
      <c r="U15">
        <v>92</v>
      </c>
    </row>
    <row r="16" spans="1:21" x14ac:dyDescent="0.3">
      <c r="A16" s="1" t="s">
        <v>43</v>
      </c>
      <c r="B16">
        <v>93</v>
      </c>
      <c r="C16">
        <v>90</v>
      </c>
      <c r="D16">
        <v>87</v>
      </c>
      <c r="E16">
        <v>81</v>
      </c>
      <c r="F16">
        <v>93</v>
      </c>
      <c r="G16">
        <v>82</v>
      </c>
      <c r="H16">
        <v>88</v>
      </c>
      <c r="I16">
        <v>84</v>
      </c>
      <c r="J16">
        <v>91</v>
      </c>
      <c r="K16">
        <v>87</v>
      </c>
      <c r="L16">
        <v>91</v>
      </c>
      <c r="M16">
        <v>84</v>
      </c>
      <c r="N16">
        <v>88</v>
      </c>
      <c r="O16">
        <v>89</v>
      </c>
      <c r="P16">
        <v>91</v>
      </c>
      <c r="Q16">
        <v>90</v>
      </c>
      <c r="R16">
        <v>90</v>
      </c>
      <c r="S16">
        <v>85</v>
      </c>
      <c r="T16">
        <v>90</v>
      </c>
      <c r="U16">
        <v>90</v>
      </c>
    </row>
    <row r="17" spans="1:21" x14ac:dyDescent="0.3">
      <c r="A17" s="1" t="s">
        <v>44</v>
      </c>
      <c r="B17">
        <v>82</v>
      </c>
      <c r="C17">
        <v>91</v>
      </c>
      <c r="D17">
        <v>91</v>
      </c>
      <c r="E17">
        <v>81</v>
      </c>
      <c r="F17">
        <v>93</v>
      </c>
      <c r="G17">
        <v>82</v>
      </c>
      <c r="H17">
        <v>91</v>
      </c>
      <c r="I17">
        <v>86</v>
      </c>
      <c r="J17">
        <v>84</v>
      </c>
      <c r="K17">
        <v>84</v>
      </c>
      <c r="L17">
        <v>91</v>
      </c>
      <c r="M17">
        <v>81</v>
      </c>
      <c r="N17">
        <v>89</v>
      </c>
      <c r="O17">
        <v>89</v>
      </c>
      <c r="P17">
        <v>94</v>
      </c>
      <c r="Q17">
        <v>80</v>
      </c>
      <c r="R17">
        <v>90</v>
      </c>
      <c r="S17">
        <v>86</v>
      </c>
      <c r="T17">
        <v>86</v>
      </c>
      <c r="U17">
        <v>89</v>
      </c>
    </row>
    <row r="18" spans="1:21" x14ac:dyDescent="0.3">
      <c r="A18" s="1" t="s">
        <v>45</v>
      </c>
      <c r="B18">
        <v>91</v>
      </c>
      <c r="C18">
        <v>91</v>
      </c>
      <c r="D18">
        <v>87</v>
      </c>
      <c r="E18">
        <v>86</v>
      </c>
      <c r="F18">
        <v>93</v>
      </c>
      <c r="G18">
        <v>84</v>
      </c>
      <c r="H18">
        <v>93</v>
      </c>
      <c r="I18">
        <v>88</v>
      </c>
      <c r="J18">
        <v>84</v>
      </c>
      <c r="K18">
        <v>85</v>
      </c>
      <c r="L18">
        <v>91</v>
      </c>
      <c r="M18">
        <v>86</v>
      </c>
      <c r="N18">
        <v>89</v>
      </c>
      <c r="O18">
        <v>90</v>
      </c>
      <c r="P18">
        <v>89</v>
      </c>
      <c r="Q18">
        <v>85</v>
      </c>
      <c r="R18">
        <v>92</v>
      </c>
      <c r="S18">
        <v>87</v>
      </c>
      <c r="T18">
        <v>83</v>
      </c>
      <c r="U18">
        <v>88</v>
      </c>
    </row>
    <row r="19" spans="1:21" x14ac:dyDescent="0.3">
      <c r="A19" s="1" t="s">
        <v>46</v>
      </c>
      <c r="B19">
        <v>96</v>
      </c>
      <c r="C19">
        <v>89</v>
      </c>
      <c r="D19">
        <v>90</v>
      </c>
      <c r="E19">
        <v>82</v>
      </c>
      <c r="F19">
        <v>91</v>
      </c>
      <c r="G19">
        <v>87</v>
      </c>
      <c r="H19">
        <v>93</v>
      </c>
      <c r="I19">
        <v>88</v>
      </c>
      <c r="J19">
        <v>84</v>
      </c>
      <c r="K19">
        <v>89</v>
      </c>
      <c r="L19">
        <v>93</v>
      </c>
      <c r="M19">
        <v>89</v>
      </c>
      <c r="N19">
        <v>88</v>
      </c>
      <c r="O19">
        <v>88</v>
      </c>
      <c r="P19">
        <v>87</v>
      </c>
      <c r="Q19">
        <v>87</v>
      </c>
      <c r="R19">
        <v>93</v>
      </c>
      <c r="S19">
        <v>91</v>
      </c>
      <c r="T19">
        <v>86</v>
      </c>
      <c r="U19">
        <v>93</v>
      </c>
    </row>
    <row r="20" spans="1:21" x14ac:dyDescent="0.3">
      <c r="A20" s="1" t="s">
        <v>47</v>
      </c>
      <c r="B20">
        <v>95</v>
      </c>
      <c r="C20">
        <v>89</v>
      </c>
      <c r="D20">
        <v>91</v>
      </c>
      <c r="E20">
        <v>87</v>
      </c>
      <c r="F20">
        <v>97</v>
      </c>
      <c r="G20">
        <v>88</v>
      </c>
      <c r="H20">
        <v>93</v>
      </c>
      <c r="I20">
        <v>88</v>
      </c>
      <c r="J20">
        <v>87</v>
      </c>
      <c r="K20">
        <v>90</v>
      </c>
      <c r="L20">
        <v>93</v>
      </c>
      <c r="M20">
        <v>89</v>
      </c>
      <c r="N20">
        <v>90</v>
      </c>
      <c r="O20">
        <v>82</v>
      </c>
      <c r="P20">
        <v>83</v>
      </c>
      <c r="Q20">
        <v>89</v>
      </c>
      <c r="R20">
        <v>93</v>
      </c>
      <c r="S20">
        <v>87</v>
      </c>
      <c r="T20">
        <v>82</v>
      </c>
      <c r="U20">
        <v>92</v>
      </c>
    </row>
    <row r="21" spans="1:21" x14ac:dyDescent="0.3">
      <c r="A21" s="1" t="s">
        <v>48</v>
      </c>
      <c r="B21">
        <v>96</v>
      </c>
      <c r="C21">
        <v>89</v>
      </c>
      <c r="D21">
        <v>95</v>
      </c>
      <c r="E21">
        <v>88</v>
      </c>
      <c r="F21">
        <v>100</v>
      </c>
      <c r="G21">
        <v>90</v>
      </c>
      <c r="H21">
        <v>93</v>
      </c>
      <c r="I21">
        <v>88</v>
      </c>
      <c r="J21">
        <v>84</v>
      </c>
      <c r="K21">
        <v>89</v>
      </c>
      <c r="L21">
        <v>96</v>
      </c>
      <c r="M21">
        <v>88</v>
      </c>
      <c r="N21">
        <v>91</v>
      </c>
      <c r="O21">
        <v>80</v>
      </c>
      <c r="P21">
        <v>90</v>
      </c>
      <c r="Q21">
        <v>94</v>
      </c>
      <c r="R21">
        <v>91</v>
      </c>
      <c r="S21">
        <v>90</v>
      </c>
      <c r="T21">
        <v>85</v>
      </c>
      <c r="U21">
        <v>91</v>
      </c>
    </row>
    <row r="22" spans="1:21" x14ac:dyDescent="0.3">
      <c r="A22" s="1" t="s">
        <v>49</v>
      </c>
      <c r="B22">
        <v>99</v>
      </c>
      <c r="C22">
        <v>90</v>
      </c>
      <c r="D22">
        <v>91</v>
      </c>
      <c r="E22">
        <v>90</v>
      </c>
      <c r="F22">
        <v>99</v>
      </c>
      <c r="G22">
        <v>87</v>
      </c>
      <c r="H22">
        <v>91</v>
      </c>
      <c r="I22">
        <v>88</v>
      </c>
      <c r="J22">
        <v>88</v>
      </c>
      <c r="K22">
        <v>89</v>
      </c>
      <c r="L22">
        <v>93</v>
      </c>
      <c r="M22">
        <v>86</v>
      </c>
      <c r="N22">
        <v>94</v>
      </c>
      <c r="O22">
        <v>82</v>
      </c>
      <c r="P22">
        <v>91</v>
      </c>
      <c r="Q22">
        <v>91</v>
      </c>
      <c r="R22">
        <v>84</v>
      </c>
      <c r="S22">
        <v>86</v>
      </c>
      <c r="T22">
        <v>76</v>
      </c>
      <c r="U22">
        <v>93</v>
      </c>
    </row>
    <row r="23" spans="1:21" x14ac:dyDescent="0.3">
      <c r="A23" s="1" t="s">
        <v>50</v>
      </c>
      <c r="B23">
        <v>91</v>
      </c>
      <c r="C23">
        <v>89</v>
      </c>
      <c r="D23">
        <v>91</v>
      </c>
      <c r="E23">
        <v>90</v>
      </c>
      <c r="F23">
        <v>93</v>
      </c>
      <c r="G23">
        <v>84</v>
      </c>
      <c r="H23">
        <v>95</v>
      </c>
      <c r="I23">
        <v>89</v>
      </c>
      <c r="J23">
        <v>89</v>
      </c>
      <c r="K23">
        <v>90</v>
      </c>
      <c r="L23">
        <v>93</v>
      </c>
      <c r="M23">
        <v>86</v>
      </c>
      <c r="N23">
        <v>95</v>
      </c>
      <c r="O23">
        <v>86</v>
      </c>
      <c r="P23">
        <v>94</v>
      </c>
      <c r="Q23">
        <v>92</v>
      </c>
      <c r="R23">
        <v>90</v>
      </c>
      <c r="S23">
        <v>87</v>
      </c>
      <c r="T23">
        <v>82</v>
      </c>
      <c r="U23">
        <v>93</v>
      </c>
    </row>
    <row r="24" spans="1:21" x14ac:dyDescent="0.3">
      <c r="A24" s="1" t="s">
        <v>51</v>
      </c>
      <c r="B24">
        <v>95</v>
      </c>
      <c r="C24">
        <v>84</v>
      </c>
      <c r="D24">
        <v>89</v>
      </c>
      <c r="E24">
        <v>91</v>
      </c>
      <c r="F24">
        <v>96</v>
      </c>
      <c r="G24">
        <v>87</v>
      </c>
      <c r="H24">
        <v>91</v>
      </c>
      <c r="I24">
        <v>86</v>
      </c>
      <c r="J24">
        <v>89</v>
      </c>
      <c r="K24">
        <v>91</v>
      </c>
      <c r="L24">
        <v>91</v>
      </c>
      <c r="M24">
        <v>79</v>
      </c>
      <c r="N24">
        <v>92</v>
      </c>
      <c r="O24">
        <v>84</v>
      </c>
      <c r="P24">
        <v>95</v>
      </c>
      <c r="Q24">
        <v>94</v>
      </c>
      <c r="R24">
        <v>95</v>
      </c>
      <c r="S24">
        <v>85</v>
      </c>
      <c r="T24">
        <v>83</v>
      </c>
      <c r="U24">
        <v>92</v>
      </c>
    </row>
    <row r="25" spans="1:21" x14ac:dyDescent="0.3">
      <c r="A25" s="1" t="s">
        <v>52</v>
      </c>
      <c r="B25">
        <v>91</v>
      </c>
      <c r="C25">
        <v>87</v>
      </c>
      <c r="D25">
        <v>91</v>
      </c>
      <c r="E25">
        <v>93</v>
      </c>
      <c r="F25">
        <v>87</v>
      </c>
      <c r="G25">
        <v>90</v>
      </c>
      <c r="H25">
        <v>89</v>
      </c>
      <c r="I25">
        <v>81</v>
      </c>
      <c r="J25">
        <v>93</v>
      </c>
      <c r="K25">
        <v>91</v>
      </c>
      <c r="L25">
        <v>86</v>
      </c>
      <c r="M25">
        <v>82</v>
      </c>
      <c r="N25">
        <v>87</v>
      </c>
      <c r="O25">
        <v>87</v>
      </c>
      <c r="P25">
        <v>97</v>
      </c>
      <c r="Q25">
        <v>92</v>
      </c>
      <c r="R25">
        <v>97</v>
      </c>
      <c r="S25">
        <v>84</v>
      </c>
      <c r="T25">
        <v>88</v>
      </c>
      <c r="U25">
        <v>88</v>
      </c>
    </row>
    <row r="26" spans="1:21" x14ac:dyDescent="0.3">
      <c r="A26" s="1" t="s">
        <v>53</v>
      </c>
      <c r="B26">
        <v>93</v>
      </c>
      <c r="C26">
        <v>88</v>
      </c>
      <c r="D26">
        <v>91</v>
      </c>
      <c r="E26">
        <v>93</v>
      </c>
      <c r="F26">
        <v>82</v>
      </c>
      <c r="G26">
        <v>84</v>
      </c>
      <c r="H26">
        <v>87</v>
      </c>
      <c r="I26">
        <v>82</v>
      </c>
      <c r="J26">
        <v>95</v>
      </c>
      <c r="K26">
        <v>90</v>
      </c>
      <c r="L26">
        <v>87</v>
      </c>
      <c r="M26">
        <v>87</v>
      </c>
      <c r="N26">
        <v>88</v>
      </c>
      <c r="O26">
        <v>88</v>
      </c>
      <c r="P26">
        <v>94</v>
      </c>
      <c r="Q26">
        <v>92</v>
      </c>
      <c r="R26">
        <v>97</v>
      </c>
      <c r="S26">
        <v>86</v>
      </c>
      <c r="T26">
        <v>87</v>
      </c>
      <c r="U26">
        <v>91</v>
      </c>
    </row>
    <row r="27" spans="1:21" x14ac:dyDescent="0.3">
      <c r="A27" s="1" t="s">
        <v>54</v>
      </c>
      <c r="B27">
        <v>84</v>
      </c>
      <c r="C27">
        <v>89</v>
      </c>
      <c r="D27">
        <v>86</v>
      </c>
      <c r="E27">
        <v>91</v>
      </c>
      <c r="F27">
        <v>75</v>
      </c>
      <c r="G27">
        <v>82</v>
      </c>
      <c r="H27">
        <v>84</v>
      </c>
      <c r="I27">
        <v>84</v>
      </c>
      <c r="J27">
        <v>89</v>
      </c>
      <c r="K27">
        <v>92</v>
      </c>
      <c r="L27">
        <v>88</v>
      </c>
      <c r="M27">
        <v>87</v>
      </c>
      <c r="N27">
        <v>89</v>
      </c>
      <c r="O27">
        <v>90</v>
      </c>
      <c r="P27">
        <v>95</v>
      </c>
      <c r="Q27">
        <v>90</v>
      </c>
      <c r="R27">
        <v>98</v>
      </c>
      <c r="S27">
        <v>89</v>
      </c>
      <c r="T27">
        <v>88</v>
      </c>
      <c r="U27">
        <v>90</v>
      </c>
    </row>
    <row r="28" spans="1:21" x14ac:dyDescent="0.3">
      <c r="A28" s="1" t="s">
        <v>55</v>
      </c>
      <c r="B28">
        <v>84</v>
      </c>
      <c r="C28">
        <v>89</v>
      </c>
      <c r="D28">
        <v>88</v>
      </c>
      <c r="E28">
        <v>93</v>
      </c>
      <c r="F28">
        <v>82</v>
      </c>
      <c r="G28">
        <v>88</v>
      </c>
      <c r="H28">
        <v>86</v>
      </c>
      <c r="I28">
        <v>87</v>
      </c>
      <c r="J28">
        <v>87</v>
      </c>
      <c r="K28">
        <v>94</v>
      </c>
      <c r="L28">
        <v>93</v>
      </c>
      <c r="M28">
        <v>87</v>
      </c>
      <c r="N28">
        <v>87</v>
      </c>
      <c r="O28">
        <v>92</v>
      </c>
      <c r="P28">
        <v>95</v>
      </c>
      <c r="Q28">
        <v>94</v>
      </c>
      <c r="R28">
        <v>98</v>
      </c>
      <c r="S28">
        <v>86</v>
      </c>
      <c r="T28">
        <v>89</v>
      </c>
      <c r="U28">
        <v>91</v>
      </c>
    </row>
    <row r="29" spans="1:21" x14ac:dyDescent="0.3">
      <c r="A29" s="1" t="s">
        <v>56</v>
      </c>
      <c r="B29">
        <v>82</v>
      </c>
      <c r="C29">
        <v>91</v>
      </c>
      <c r="D29">
        <v>80</v>
      </c>
      <c r="E29">
        <v>93</v>
      </c>
      <c r="F29">
        <v>88</v>
      </c>
      <c r="G29">
        <v>90</v>
      </c>
      <c r="H29">
        <v>89</v>
      </c>
      <c r="I29">
        <v>87</v>
      </c>
      <c r="J29">
        <v>84</v>
      </c>
      <c r="K29">
        <v>92</v>
      </c>
      <c r="L29">
        <v>95</v>
      </c>
      <c r="M29">
        <v>90</v>
      </c>
      <c r="N29">
        <v>90</v>
      </c>
      <c r="O29">
        <v>90</v>
      </c>
      <c r="P29">
        <v>93</v>
      </c>
      <c r="Q29">
        <v>94</v>
      </c>
      <c r="R29">
        <v>97</v>
      </c>
      <c r="S29">
        <v>82</v>
      </c>
      <c r="T29">
        <v>92</v>
      </c>
      <c r="U29">
        <v>92</v>
      </c>
    </row>
    <row r="30" spans="1:21" x14ac:dyDescent="0.3">
      <c r="A30" s="1" t="s">
        <v>57</v>
      </c>
      <c r="B30">
        <v>79</v>
      </c>
      <c r="C30">
        <v>91</v>
      </c>
      <c r="D30">
        <v>88</v>
      </c>
      <c r="E30">
        <v>93</v>
      </c>
      <c r="F30">
        <v>91</v>
      </c>
      <c r="G30">
        <v>84</v>
      </c>
      <c r="H30">
        <v>91</v>
      </c>
      <c r="I30">
        <v>89</v>
      </c>
      <c r="J30">
        <v>89</v>
      </c>
      <c r="K30">
        <v>90</v>
      </c>
      <c r="L30">
        <v>96</v>
      </c>
      <c r="M30">
        <v>89</v>
      </c>
      <c r="N30">
        <v>93</v>
      </c>
      <c r="O30">
        <v>89</v>
      </c>
      <c r="P30">
        <v>90</v>
      </c>
      <c r="Q30">
        <v>90</v>
      </c>
      <c r="R30">
        <v>97</v>
      </c>
      <c r="S30">
        <v>86</v>
      </c>
      <c r="T30">
        <v>90</v>
      </c>
      <c r="U30">
        <v>94</v>
      </c>
    </row>
    <row r="31" spans="1:21" x14ac:dyDescent="0.3">
      <c r="A31" s="1" t="s">
        <v>58</v>
      </c>
      <c r="B31">
        <v>90</v>
      </c>
      <c r="C31">
        <v>89</v>
      </c>
      <c r="D31">
        <v>89</v>
      </c>
      <c r="E31">
        <v>93</v>
      </c>
      <c r="F31">
        <v>89</v>
      </c>
      <c r="G31">
        <v>89</v>
      </c>
      <c r="H31">
        <v>91</v>
      </c>
      <c r="I31">
        <v>88</v>
      </c>
      <c r="J31">
        <v>87</v>
      </c>
      <c r="K31">
        <v>83</v>
      </c>
      <c r="L31">
        <v>91</v>
      </c>
      <c r="M31">
        <v>87</v>
      </c>
      <c r="N31">
        <v>92</v>
      </c>
      <c r="O31">
        <v>85</v>
      </c>
      <c r="P31">
        <v>94</v>
      </c>
      <c r="Q31">
        <v>93</v>
      </c>
      <c r="R31">
        <v>94</v>
      </c>
      <c r="S31">
        <v>86</v>
      </c>
      <c r="T31">
        <v>82</v>
      </c>
      <c r="U31">
        <v>93</v>
      </c>
    </row>
    <row r="32" spans="1:21" x14ac:dyDescent="0.3">
      <c r="A32" s="1" t="s">
        <v>59</v>
      </c>
      <c r="B32">
        <v>91</v>
      </c>
      <c r="C32">
        <v>88</v>
      </c>
      <c r="D32">
        <v>90</v>
      </c>
      <c r="E32">
        <v>97</v>
      </c>
      <c r="F32">
        <v>87</v>
      </c>
      <c r="G32">
        <v>89</v>
      </c>
      <c r="H32">
        <v>88</v>
      </c>
      <c r="I32">
        <v>84</v>
      </c>
      <c r="J32">
        <v>89</v>
      </c>
      <c r="K32">
        <v>78</v>
      </c>
      <c r="L32">
        <v>91</v>
      </c>
      <c r="M32">
        <v>92</v>
      </c>
      <c r="N32">
        <v>90</v>
      </c>
      <c r="O32">
        <v>82</v>
      </c>
      <c r="P32">
        <v>95</v>
      </c>
      <c r="Q32">
        <v>96</v>
      </c>
      <c r="R32">
        <v>96</v>
      </c>
      <c r="S32">
        <v>90</v>
      </c>
      <c r="T32">
        <v>84</v>
      </c>
      <c r="U32">
        <v>94</v>
      </c>
    </row>
    <row r="33" spans="1:21" x14ac:dyDescent="0.3">
      <c r="A33" s="1" t="s">
        <v>60</v>
      </c>
      <c r="B33">
        <v>87</v>
      </c>
      <c r="C33">
        <v>72</v>
      </c>
      <c r="D33">
        <v>86</v>
      </c>
      <c r="E33">
        <v>99</v>
      </c>
      <c r="F33">
        <v>86</v>
      </c>
      <c r="G33">
        <v>87</v>
      </c>
      <c r="H33">
        <v>90</v>
      </c>
      <c r="I33">
        <v>88</v>
      </c>
      <c r="J33">
        <v>90</v>
      </c>
      <c r="K33">
        <v>84</v>
      </c>
      <c r="L33">
        <v>94</v>
      </c>
      <c r="M33">
        <v>90</v>
      </c>
      <c r="N33">
        <v>88</v>
      </c>
      <c r="O33">
        <v>85</v>
      </c>
      <c r="P33">
        <v>95</v>
      </c>
      <c r="Q33">
        <v>96</v>
      </c>
      <c r="R33">
        <v>88</v>
      </c>
      <c r="S33">
        <v>80</v>
      </c>
      <c r="T33">
        <v>85</v>
      </c>
      <c r="U33">
        <v>93</v>
      </c>
    </row>
    <row r="34" spans="1:21" x14ac:dyDescent="0.3">
      <c r="A34" s="1" t="s">
        <v>61</v>
      </c>
      <c r="B34">
        <v>86</v>
      </c>
      <c r="C34">
        <v>80</v>
      </c>
      <c r="D34">
        <v>86</v>
      </c>
      <c r="E34">
        <v>96</v>
      </c>
      <c r="F34">
        <v>86</v>
      </c>
      <c r="G34">
        <v>84</v>
      </c>
      <c r="H34">
        <v>93</v>
      </c>
      <c r="I34">
        <v>84</v>
      </c>
      <c r="J34">
        <v>91</v>
      </c>
      <c r="K34">
        <v>82</v>
      </c>
      <c r="L34">
        <v>95</v>
      </c>
      <c r="M34">
        <v>92</v>
      </c>
      <c r="N34">
        <v>89</v>
      </c>
      <c r="O34">
        <v>89</v>
      </c>
      <c r="P34">
        <v>96</v>
      </c>
      <c r="Q34">
        <v>91</v>
      </c>
      <c r="R34">
        <v>94</v>
      </c>
      <c r="S34">
        <v>87</v>
      </c>
      <c r="T34">
        <v>81</v>
      </c>
      <c r="U34">
        <v>89</v>
      </c>
    </row>
    <row r="35" spans="1:21" x14ac:dyDescent="0.3">
      <c r="A35" s="1" t="s">
        <v>62</v>
      </c>
      <c r="B35">
        <v>90</v>
      </c>
      <c r="C35">
        <v>84</v>
      </c>
      <c r="D35">
        <v>82</v>
      </c>
      <c r="E35">
        <v>93</v>
      </c>
      <c r="F35">
        <v>81</v>
      </c>
      <c r="G35">
        <v>84</v>
      </c>
      <c r="H35">
        <v>91</v>
      </c>
      <c r="I35">
        <v>84</v>
      </c>
      <c r="J35">
        <v>90</v>
      </c>
      <c r="K35">
        <v>86</v>
      </c>
      <c r="L35">
        <v>95</v>
      </c>
      <c r="M35">
        <v>92</v>
      </c>
      <c r="N35">
        <v>92</v>
      </c>
      <c r="O35">
        <v>83</v>
      </c>
      <c r="P35">
        <v>84</v>
      </c>
      <c r="Q35">
        <v>96</v>
      </c>
      <c r="R35">
        <v>99</v>
      </c>
      <c r="S35">
        <v>89</v>
      </c>
      <c r="T35">
        <v>84</v>
      </c>
      <c r="U35">
        <v>94</v>
      </c>
    </row>
    <row r="36" spans="1:21" x14ac:dyDescent="0.3">
      <c r="A36" s="1" t="s">
        <v>63</v>
      </c>
      <c r="B36">
        <v>84</v>
      </c>
      <c r="C36">
        <v>88</v>
      </c>
      <c r="D36">
        <v>84</v>
      </c>
      <c r="E36">
        <v>88</v>
      </c>
      <c r="F36">
        <v>84</v>
      </c>
      <c r="G36">
        <v>84</v>
      </c>
      <c r="H36">
        <v>91</v>
      </c>
      <c r="I36">
        <v>84</v>
      </c>
      <c r="J36">
        <v>91</v>
      </c>
      <c r="K36">
        <v>88</v>
      </c>
      <c r="L36">
        <v>97</v>
      </c>
      <c r="M36">
        <v>94</v>
      </c>
      <c r="N36">
        <v>91</v>
      </c>
      <c r="O36">
        <v>90</v>
      </c>
      <c r="P36">
        <v>92</v>
      </c>
      <c r="Q36">
        <v>97</v>
      </c>
      <c r="R36">
        <v>94</v>
      </c>
      <c r="S36">
        <v>88</v>
      </c>
      <c r="T36">
        <v>88</v>
      </c>
      <c r="U36">
        <v>94</v>
      </c>
    </row>
    <row r="37" spans="1:21" x14ac:dyDescent="0.3">
      <c r="A37" s="1" t="s">
        <v>64</v>
      </c>
      <c r="B37">
        <v>91</v>
      </c>
      <c r="C37">
        <v>89</v>
      </c>
      <c r="D37">
        <v>86</v>
      </c>
      <c r="E37">
        <v>89</v>
      </c>
      <c r="F37">
        <v>88</v>
      </c>
      <c r="G37">
        <v>86</v>
      </c>
      <c r="H37">
        <v>91</v>
      </c>
      <c r="I37">
        <v>82</v>
      </c>
      <c r="J37">
        <v>91</v>
      </c>
      <c r="K37">
        <v>91</v>
      </c>
      <c r="L37">
        <v>98</v>
      </c>
      <c r="M37">
        <v>97</v>
      </c>
      <c r="N37">
        <v>91</v>
      </c>
      <c r="O37">
        <v>92</v>
      </c>
      <c r="P37">
        <v>95</v>
      </c>
      <c r="Q37">
        <v>85</v>
      </c>
      <c r="R37">
        <v>87</v>
      </c>
      <c r="S37">
        <v>90</v>
      </c>
      <c r="T37">
        <v>90</v>
      </c>
      <c r="U37">
        <v>97</v>
      </c>
    </row>
    <row r="38" spans="1:21" x14ac:dyDescent="0.3">
      <c r="A38" s="1" t="s">
        <v>65</v>
      </c>
      <c r="B38">
        <v>93</v>
      </c>
      <c r="C38">
        <v>88</v>
      </c>
      <c r="D38">
        <v>90</v>
      </c>
      <c r="E38">
        <v>91</v>
      </c>
      <c r="F38">
        <v>91</v>
      </c>
      <c r="G38">
        <v>88</v>
      </c>
      <c r="H38">
        <v>93</v>
      </c>
      <c r="I38">
        <v>84</v>
      </c>
      <c r="J38">
        <v>90</v>
      </c>
      <c r="K38">
        <v>88</v>
      </c>
      <c r="L38">
        <v>96</v>
      </c>
      <c r="M38">
        <v>96</v>
      </c>
      <c r="N38">
        <v>92</v>
      </c>
      <c r="O38">
        <v>92</v>
      </c>
      <c r="P38">
        <v>93</v>
      </c>
      <c r="Q38">
        <v>96</v>
      </c>
      <c r="R38">
        <v>90</v>
      </c>
      <c r="S38">
        <v>88</v>
      </c>
      <c r="T38">
        <v>89</v>
      </c>
      <c r="U38">
        <v>95</v>
      </c>
    </row>
    <row r="39" spans="1:21" x14ac:dyDescent="0.3">
      <c r="A39" s="1" t="s">
        <v>66</v>
      </c>
      <c r="B39">
        <v>88</v>
      </c>
      <c r="C39">
        <v>84</v>
      </c>
      <c r="D39">
        <v>89</v>
      </c>
      <c r="E39">
        <v>93</v>
      </c>
      <c r="F39">
        <v>91</v>
      </c>
      <c r="G39">
        <v>84</v>
      </c>
      <c r="H39">
        <v>97</v>
      </c>
      <c r="I39">
        <v>82</v>
      </c>
      <c r="J39">
        <v>84</v>
      </c>
      <c r="K39">
        <v>86</v>
      </c>
      <c r="L39">
        <v>89</v>
      </c>
      <c r="M39">
        <v>98</v>
      </c>
      <c r="N39">
        <v>94</v>
      </c>
      <c r="O39">
        <v>89</v>
      </c>
      <c r="P39">
        <v>93</v>
      </c>
      <c r="Q39">
        <v>93</v>
      </c>
      <c r="R39">
        <v>86</v>
      </c>
      <c r="S39">
        <v>88</v>
      </c>
      <c r="T39">
        <v>92</v>
      </c>
      <c r="U39">
        <v>88</v>
      </c>
    </row>
    <row r="40" spans="1:21" x14ac:dyDescent="0.3">
      <c r="A40" s="1" t="s">
        <v>67</v>
      </c>
      <c r="B40">
        <v>91</v>
      </c>
      <c r="C40">
        <v>84</v>
      </c>
      <c r="D40">
        <v>89</v>
      </c>
      <c r="E40">
        <v>93</v>
      </c>
      <c r="F40">
        <v>91</v>
      </c>
      <c r="G40">
        <v>86</v>
      </c>
      <c r="H40">
        <v>87</v>
      </c>
      <c r="I40">
        <v>84</v>
      </c>
      <c r="J40">
        <v>81</v>
      </c>
      <c r="K40">
        <v>80</v>
      </c>
      <c r="L40">
        <v>97</v>
      </c>
      <c r="M40">
        <v>98</v>
      </c>
      <c r="N40">
        <v>90</v>
      </c>
      <c r="O40">
        <v>91</v>
      </c>
      <c r="P40">
        <v>91</v>
      </c>
      <c r="Q40">
        <v>93</v>
      </c>
      <c r="R40">
        <v>84</v>
      </c>
      <c r="S40">
        <v>86</v>
      </c>
      <c r="T40">
        <v>95</v>
      </c>
      <c r="U40">
        <v>88</v>
      </c>
    </row>
    <row r="41" spans="1:21" x14ac:dyDescent="0.3">
      <c r="A41" s="1" t="s">
        <v>68</v>
      </c>
      <c r="B41">
        <v>84</v>
      </c>
      <c r="C41">
        <v>80</v>
      </c>
      <c r="D41">
        <v>86</v>
      </c>
      <c r="E41">
        <v>93</v>
      </c>
      <c r="F41">
        <v>91</v>
      </c>
      <c r="G41">
        <v>88</v>
      </c>
      <c r="H41">
        <v>87</v>
      </c>
      <c r="I41">
        <v>84</v>
      </c>
      <c r="J41">
        <v>82</v>
      </c>
      <c r="K41">
        <v>82</v>
      </c>
      <c r="L41">
        <v>96</v>
      </c>
      <c r="M41">
        <v>100</v>
      </c>
      <c r="N41">
        <v>86</v>
      </c>
      <c r="O41">
        <v>92</v>
      </c>
      <c r="P41">
        <v>93</v>
      </c>
      <c r="Q41">
        <v>94</v>
      </c>
      <c r="R41">
        <v>92</v>
      </c>
      <c r="S41">
        <v>83</v>
      </c>
      <c r="T41">
        <v>90</v>
      </c>
      <c r="U41">
        <v>92</v>
      </c>
    </row>
    <row r="42" spans="1:21" x14ac:dyDescent="0.3">
      <c r="A42" s="1" t="s">
        <v>69</v>
      </c>
      <c r="B42">
        <v>90</v>
      </c>
      <c r="C42">
        <v>73</v>
      </c>
      <c r="D42">
        <v>82</v>
      </c>
      <c r="E42">
        <v>91</v>
      </c>
      <c r="F42">
        <v>96</v>
      </c>
      <c r="G42">
        <v>87</v>
      </c>
      <c r="H42">
        <v>86</v>
      </c>
      <c r="I42">
        <v>86</v>
      </c>
      <c r="J42">
        <v>84</v>
      </c>
      <c r="K42">
        <v>85</v>
      </c>
      <c r="L42">
        <v>95</v>
      </c>
      <c r="M42">
        <v>103</v>
      </c>
      <c r="N42">
        <v>85</v>
      </c>
      <c r="O42">
        <v>93</v>
      </c>
      <c r="P42">
        <v>94</v>
      </c>
      <c r="Q42">
        <v>91</v>
      </c>
      <c r="R42">
        <v>88</v>
      </c>
      <c r="S42">
        <v>89</v>
      </c>
      <c r="T42">
        <v>89</v>
      </c>
      <c r="U42">
        <v>93</v>
      </c>
    </row>
    <row r="43" spans="1:21" x14ac:dyDescent="0.3">
      <c r="A43" s="1" t="s">
        <v>70</v>
      </c>
      <c r="B43">
        <v>89</v>
      </c>
      <c r="C43">
        <v>80</v>
      </c>
      <c r="D43">
        <v>87</v>
      </c>
      <c r="E43">
        <v>90</v>
      </c>
      <c r="F43">
        <v>95</v>
      </c>
      <c r="G43">
        <v>88</v>
      </c>
      <c r="H43">
        <v>88</v>
      </c>
      <c r="I43">
        <v>87</v>
      </c>
      <c r="J43">
        <v>75</v>
      </c>
      <c r="K43">
        <v>83</v>
      </c>
      <c r="L43">
        <v>96</v>
      </c>
      <c r="M43">
        <v>103</v>
      </c>
      <c r="N43">
        <v>85</v>
      </c>
      <c r="O43">
        <v>93</v>
      </c>
      <c r="P43">
        <v>94</v>
      </c>
      <c r="Q43">
        <v>95</v>
      </c>
      <c r="R43">
        <v>87</v>
      </c>
      <c r="S43">
        <v>90</v>
      </c>
      <c r="T43">
        <v>86</v>
      </c>
      <c r="U43">
        <v>94</v>
      </c>
    </row>
    <row r="44" spans="1:21" x14ac:dyDescent="0.3">
      <c r="A44" s="1" t="s">
        <v>71</v>
      </c>
      <c r="B44">
        <v>88</v>
      </c>
      <c r="C44">
        <v>86</v>
      </c>
      <c r="D44">
        <v>88</v>
      </c>
      <c r="E44">
        <v>96</v>
      </c>
      <c r="F44">
        <v>89</v>
      </c>
      <c r="G44">
        <v>86</v>
      </c>
      <c r="H44">
        <v>89</v>
      </c>
      <c r="I44">
        <v>84</v>
      </c>
      <c r="J44">
        <v>82</v>
      </c>
      <c r="K44">
        <v>87</v>
      </c>
      <c r="L44">
        <v>88</v>
      </c>
      <c r="M44">
        <v>100</v>
      </c>
      <c r="N44">
        <v>88</v>
      </c>
      <c r="O44">
        <v>95</v>
      </c>
      <c r="P44">
        <v>95</v>
      </c>
      <c r="Q44">
        <v>94</v>
      </c>
      <c r="R44">
        <v>85</v>
      </c>
      <c r="S44">
        <v>90</v>
      </c>
      <c r="T44">
        <v>83</v>
      </c>
      <c r="U44">
        <v>91</v>
      </c>
    </row>
    <row r="45" spans="1:21" x14ac:dyDescent="0.3">
      <c r="A45" s="1" t="s">
        <v>72</v>
      </c>
      <c r="B45">
        <v>86</v>
      </c>
      <c r="C45">
        <v>88</v>
      </c>
      <c r="D45">
        <v>84</v>
      </c>
      <c r="E45">
        <v>98</v>
      </c>
      <c r="F45">
        <v>89</v>
      </c>
      <c r="G45">
        <v>86</v>
      </c>
      <c r="H45">
        <v>91</v>
      </c>
      <c r="I45">
        <v>81</v>
      </c>
      <c r="J45">
        <v>80</v>
      </c>
      <c r="K45">
        <v>88</v>
      </c>
      <c r="L45">
        <v>84</v>
      </c>
      <c r="M45">
        <v>90</v>
      </c>
      <c r="N45">
        <v>81</v>
      </c>
      <c r="O45">
        <v>86</v>
      </c>
      <c r="P45">
        <v>95</v>
      </c>
      <c r="Q45">
        <v>95</v>
      </c>
      <c r="R45">
        <v>88</v>
      </c>
      <c r="S45">
        <v>90</v>
      </c>
      <c r="T45">
        <v>88</v>
      </c>
      <c r="U45">
        <v>90</v>
      </c>
    </row>
    <row r="46" spans="1:21" x14ac:dyDescent="0.3">
      <c r="A46" s="1" t="s">
        <v>73</v>
      </c>
      <c r="B46">
        <v>84</v>
      </c>
      <c r="C46">
        <v>88</v>
      </c>
      <c r="D46">
        <v>86</v>
      </c>
      <c r="E46">
        <v>97</v>
      </c>
      <c r="F46">
        <v>89</v>
      </c>
      <c r="G46">
        <v>81</v>
      </c>
      <c r="H46">
        <v>91</v>
      </c>
      <c r="I46">
        <v>87</v>
      </c>
      <c r="J46">
        <v>77</v>
      </c>
      <c r="K46">
        <v>86</v>
      </c>
      <c r="L46">
        <v>81</v>
      </c>
      <c r="M46">
        <v>100</v>
      </c>
      <c r="N46">
        <v>81</v>
      </c>
      <c r="O46">
        <v>90</v>
      </c>
      <c r="P46">
        <v>96</v>
      </c>
      <c r="Q46">
        <v>95</v>
      </c>
      <c r="R46">
        <v>91</v>
      </c>
      <c r="S46">
        <v>89</v>
      </c>
      <c r="T46">
        <v>84</v>
      </c>
      <c r="U46">
        <v>89</v>
      </c>
    </row>
    <row r="47" spans="1:21" x14ac:dyDescent="0.3">
      <c r="A47" s="1" t="s">
        <v>74</v>
      </c>
      <c r="B47">
        <v>86</v>
      </c>
      <c r="C47">
        <v>87</v>
      </c>
      <c r="D47">
        <v>80</v>
      </c>
      <c r="E47">
        <v>98</v>
      </c>
      <c r="F47">
        <v>89</v>
      </c>
      <c r="G47">
        <v>87</v>
      </c>
      <c r="H47">
        <v>89</v>
      </c>
      <c r="I47">
        <v>89</v>
      </c>
      <c r="J47">
        <v>82</v>
      </c>
      <c r="K47">
        <v>90</v>
      </c>
      <c r="L47">
        <v>87</v>
      </c>
      <c r="M47">
        <v>99</v>
      </c>
      <c r="N47">
        <v>84</v>
      </c>
      <c r="O47">
        <v>90</v>
      </c>
      <c r="P47">
        <v>89</v>
      </c>
      <c r="Q47">
        <v>94</v>
      </c>
      <c r="R47">
        <v>88</v>
      </c>
      <c r="S47">
        <v>83</v>
      </c>
      <c r="T47">
        <v>85</v>
      </c>
      <c r="U47">
        <v>90</v>
      </c>
    </row>
    <row r="48" spans="1:21" x14ac:dyDescent="0.3">
      <c r="A48" s="1" t="s">
        <v>75</v>
      </c>
      <c r="B48">
        <v>89</v>
      </c>
      <c r="C48">
        <v>88</v>
      </c>
      <c r="D48">
        <v>82</v>
      </c>
      <c r="E48">
        <v>93</v>
      </c>
      <c r="F48">
        <v>94</v>
      </c>
      <c r="G48">
        <v>84</v>
      </c>
      <c r="H48">
        <v>88</v>
      </c>
      <c r="I48">
        <v>90</v>
      </c>
      <c r="J48">
        <v>82</v>
      </c>
      <c r="K48">
        <v>92</v>
      </c>
      <c r="L48">
        <v>86</v>
      </c>
      <c r="M48">
        <v>102</v>
      </c>
      <c r="N48">
        <v>87</v>
      </c>
      <c r="O48">
        <v>90</v>
      </c>
      <c r="P48">
        <v>90</v>
      </c>
      <c r="Q48">
        <v>88</v>
      </c>
      <c r="R48">
        <v>85</v>
      </c>
      <c r="S48">
        <v>73</v>
      </c>
      <c r="T48">
        <v>87</v>
      </c>
      <c r="U48">
        <v>90</v>
      </c>
    </row>
    <row r="49" spans="1:21" x14ac:dyDescent="0.3">
      <c r="A49" s="1" t="s">
        <v>76</v>
      </c>
      <c r="B49">
        <v>90</v>
      </c>
      <c r="C49">
        <v>91</v>
      </c>
      <c r="D49">
        <v>86</v>
      </c>
      <c r="E49">
        <v>93</v>
      </c>
      <c r="F49">
        <v>97</v>
      </c>
      <c r="G49">
        <v>90</v>
      </c>
      <c r="H49">
        <v>90</v>
      </c>
      <c r="I49">
        <v>86</v>
      </c>
      <c r="J49">
        <v>84</v>
      </c>
      <c r="K49">
        <v>89</v>
      </c>
      <c r="L49">
        <v>89</v>
      </c>
      <c r="M49">
        <v>101</v>
      </c>
      <c r="N49">
        <v>86</v>
      </c>
      <c r="O49">
        <v>88</v>
      </c>
      <c r="P49">
        <v>90</v>
      </c>
      <c r="Q49">
        <v>90</v>
      </c>
      <c r="R49">
        <v>91</v>
      </c>
      <c r="S49">
        <v>67</v>
      </c>
      <c r="T49">
        <v>88</v>
      </c>
      <c r="U49">
        <v>90</v>
      </c>
    </row>
    <row r="50" spans="1:21" x14ac:dyDescent="0.3">
      <c r="A50" s="1" t="s">
        <v>77</v>
      </c>
      <c r="B50">
        <v>91</v>
      </c>
      <c r="C50">
        <v>91</v>
      </c>
      <c r="D50">
        <v>84</v>
      </c>
      <c r="E50">
        <v>96</v>
      </c>
      <c r="F50">
        <v>99</v>
      </c>
      <c r="G50">
        <v>91</v>
      </c>
      <c r="H50">
        <v>91</v>
      </c>
      <c r="I50">
        <v>89</v>
      </c>
      <c r="J50">
        <v>86</v>
      </c>
      <c r="K50">
        <v>90</v>
      </c>
      <c r="L50">
        <v>86</v>
      </c>
      <c r="M50">
        <v>101</v>
      </c>
      <c r="N50">
        <v>85</v>
      </c>
      <c r="O50">
        <v>87</v>
      </c>
      <c r="P50">
        <v>91</v>
      </c>
      <c r="Q50">
        <v>92</v>
      </c>
      <c r="R50">
        <v>87</v>
      </c>
      <c r="S50">
        <v>66</v>
      </c>
      <c r="T50">
        <v>89</v>
      </c>
      <c r="U50">
        <v>89</v>
      </c>
    </row>
    <row r="51" spans="1:21" x14ac:dyDescent="0.3">
      <c r="A51" s="1" t="s">
        <v>78</v>
      </c>
      <c r="B51">
        <v>91</v>
      </c>
      <c r="C51">
        <v>89</v>
      </c>
      <c r="D51">
        <v>87</v>
      </c>
      <c r="E51">
        <v>98</v>
      </c>
      <c r="F51">
        <v>101</v>
      </c>
      <c r="G51">
        <v>91</v>
      </c>
      <c r="H51">
        <v>93</v>
      </c>
      <c r="I51">
        <v>90</v>
      </c>
      <c r="J51">
        <v>86</v>
      </c>
      <c r="K51">
        <v>90</v>
      </c>
      <c r="L51">
        <v>88</v>
      </c>
      <c r="M51">
        <v>97</v>
      </c>
      <c r="N51">
        <v>86</v>
      </c>
      <c r="O51">
        <v>88</v>
      </c>
      <c r="P51">
        <v>93</v>
      </c>
      <c r="Q51">
        <v>94</v>
      </c>
      <c r="R51">
        <v>87</v>
      </c>
      <c r="S51">
        <v>77</v>
      </c>
      <c r="T51">
        <v>89</v>
      </c>
      <c r="U51">
        <v>88</v>
      </c>
    </row>
    <row r="52" spans="1:21" x14ac:dyDescent="0.3">
      <c r="A52" s="1" t="s">
        <v>79</v>
      </c>
      <c r="B52">
        <v>90</v>
      </c>
      <c r="C52">
        <v>89</v>
      </c>
      <c r="D52">
        <v>90</v>
      </c>
      <c r="E52">
        <v>98</v>
      </c>
      <c r="F52">
        <v>101</v>
      </c>
      <c r="G52">
        <v>87</v>
      </c>
      <c r="H52">
        <v>91</v>
      </c>
      <c r="I52">
        <v>90</v>
      </c>
      <c r="J52">
        <v>89</v>
      </c>
      <c r="K52">
        <v>89</v>
      </c>
      <c r="L52">
        <v>88</v>
      </c>
      <c r="M52">
        <v>95</v>
      </c>
      <c r="N52">
        <v>90</v>
      </c>
      <c r="O52">
        <v>90</v>
      </c>
      <c r="P52">
        <v>92</v>
      </c>
      <c r="Q52">
        <v>96</v>
      </c>
      <c r="R52">
        <v>84</v>
      </c>
      <c r="S52">
        <v>82</v>
      </c>
      <c r="T52">
        <v>86</v>
      </c>
      <c r="U52">
        <v>89</v>
      </c>
    </row>
    <row r="53" spans="1:21" x14ac:dyDescent="0.3">
      <c r="A53" s="1" t="s">
        <v>80</v>
      </c>
      <c r="B53">
        <v>89</v>
      </c>
      <c r="C53">
        <v>88</v>
      </c>
      <c r="D53">
        <v>79</v>
      </c>
      <c r="E53">
        <v>89</v>
      </c>
      <c r="F53">
        <v>97</v>
      </c>
      <c r="G53">
        <v>86</v>
      </c>
      <c r="H53">
        <v>93</v>
      </c>
      <c r="I53">
        <v>87</v>
      </c>
      <c r="J53">
        <v>88</v>
      </c>
      <c r="K53">
        <v>92</v>
      </c>
      <c r="L53">
        <v>93</v>
      </c>
      <c r="M53">
        <v>96</v>
      </c>
      <c r="N53">
        <v>90</v>
      </c>
      <c r="O53">
        <v>88</v>
      </c>
      <c r="P53">
        <v>93</v>
      </c>
      <c r="Q53">
        <v>93</v>
      </c>
      <c r="R53">
        <v>84</v>
      </c>
      <c r="S53">
        <v>84</v>
      </c>
      <c r="T53">
        <v>89</v>
      </c>
      <c r="U53">
        <v>88</v>
      </c>
    </row>
    <row r="54" spans="1:21" x14ac:dyDescent="0.3">
      <c r="A54" s="1" t="s">
        <v>81</v>
      </c>
      <c r="B54">
        <v>90</v>
      </c>
      <c r="C54">
        <v>82</v>
      </c>
      <c r="D54">
        <v>84</v>
      </c>
      <c r="E54">
        <v>91</v>
      </c>
      <c r="F54">
        <v>87</v>
      </c>
      <c r="G54">
        <v>88</v>
      </c>
      <c r="H54">
        <v>93</v>
      </c>
      <c r="I54">
        <v>88</v>
      </c>
      <c r="J54">
        <v>82</v>
      </c>
      <c r="K54">
        <v>94</v>
      </c>
      <c r="L54">
        <v>91</v>
      </c>
      <c r="M54">
        <v>99</v>
      </c>
      <c r="N54">
        <v>85</v>
      </c>
      <c r="O54">
        <v>88</v>
      </c>
      <c r="P54">
        <v>93</v>
      </c>
      <c r="Q54">
        <v>94</v>
      </c>
      <c r="R54">
        <v>88</v>
      </c>
      <c r="S54">
        <v>84</v>
      </c>
      <c r="T54">
        <v>92</v>
      </c>
      <c r="U54">
        <v>89</v>
      </c>
    </row>
    <row r="55" spans="1:21" x14ac:dyDescent="0.3">
      <c r="A55" s="1" t="s">
        <v>82</v>
      </c>
      <c r="B55">
        <v>91</v>
      </c>
      <c r="C55">
        <v>79</v>
      </c>
      <c r="D55">
        <v>87</v>
      </c>
      <c r="E55">
        <v>91</v>
      </c>
      <c r="F55">
        <v>86</v>
      </c>
      <c r="G55">
        <v>90</v>
      </c>
      <c r="H55">
        <v>91</v>
      </c>
      <c r="I55">
        <v>88</v>
      </c>
      <c r="J55">
        <v>84</v>
      </c>
      <c r="K55">
        <v>93</v>
      </c>
      <c r="L55">
        <v>88</v>
      </c>
      <c r="M55">
        <v>104</v>
      </c>
      <c r="N55">
        <v>82</v>
      </c>
      <c r="O55">
        <v>85</v>
      </c>
      <c r="P55">
        <v>94</v>
      </c>
      <c r="Q55">
        <v>98</v>
      </c>
      <c r="R55">
        <v>84</v>
      </c>
      <c r="S55">
        <v>88</v>
      </c>
      <c r="T55">
        <v>93</v>
      </c>
      <c r="U55">
        <v>92</v>
      </c>
    </row>
    <row r="56" spans="1:21" x14ac:dyDescent="0.3">
      <c r="A56" s="1" t="s">
        <v>83</v>
      </c>
      <c r="B56">
        <v>91</v>
      </c>
      <c r="C56">
        <v>81</v>
      </c>
      <c r="D56">
        <v>87</v>
      </c>
      <c r="E56">
        <v>90</v>
      </c>
      <c r="F56">
        <v>88</v>
      </c>
      <c r="G56">
        <v>88</v>
      </c>
      <c r="H56">
        <v>95</v>
      </c>
      <c r="I56">
        <v>90</v>
      </c>
      <c r="J56">
        <v>84</v>
      </c>
      <c r="K56">
        <v>87</v>
      </c>
      <c r="L56">
        <v>87</v>
      </c>
      <c r="M56">
        <v>98</v>
      </c>
      <c r="N56">
        <v>78</v>
      </c>
      <c r="O56">
        <v>81</v>
      </c>
      <c r="P56">
        <v>93</v>
      </c>
      <c r="Q56">
        <v>92</v>
      </c>
      <c r="R56">
        <v>88</v>
      </c>
      <c r="S56">
        <v>90</v>
      </c>
      <c r="T56">
        <v>93</v>
      </c>
      <c r="U56">
        <v>87</v>
      </c>
    </row>
    <row r="57" spans="1:21" x14ac:dyDescent="0.3">
      <c r="A57" s="1" t="s">
        <v>84</v>
      </c>
      <c r="B57">
        <v>91</v>
      </c>
      <c r="C57">
        <v>82</v>
      </c>
      <c r="D57">
        <v>88</v>
      </c>
      <c r="E57">
        <v>80</v>
      </c>
      <c r="F57">
        <v>92</v>
      </c>
      <c r="G57">
        <v>93</v>
      </c>
      <c r="H57">
        <v>93</v>
      </c>
      <c r="I57">
        <v>89</v>
      </c>
      <c r="J57">
        <v>87</v>
      </c>
      <c r="K57">
        <v>85</v>
      </c>
      <c r="L57">
        <v>83</v>
      </c>
      <c r="M57">
        <v>95</v>
      </c>
      <c r="N57">
        <v>83</v>
      </c>
      <c r="O57">
        <v>86</v>
      </c>
      <c r="P57">
        <v>90</v>
      </c>
      <c r="Q57">
        <v>93</v>
      </c>
      <c r="R57">
        <v>86</v>
      </c>
      <c r="S57">
        <v>84</v>
      </c>
      <c r="T57">
        <v>88</v>
      </c>
      <c r="U57">
        <v>89</v>
      </c>
    </row>
    <row r="58" spans="1:21" x14ac:dyDescent="0.3">
      <c r="A58" s="1" t="s">
        <v>85</v>
      </c>
      <c r="B58">
        <v>84</v>
      </c>
      <c r="C58">
        <v>84</v>
      </c>
      <c r="D58">
        <v>90</v>
      </c>
      <c r="E58">
        <v>82</v>
      </c>
      <c r="F58">
        <v>92</v>
      </c>
      <c r="G58">
        <v>90</v>
      </c>
      <c r="H58">
        <v>91</v>
      </c>
      <c r="I58">
        <v>88</v>
      </c>
      <c r="J58">
        <v>82</v>
      </c>
      <c r="K58">
        <v>84</v>
      </c>
      <c r="L58">
        <v>85</v>
      </c>
      <c r="M58">
        <v>94</v>
      </c>
      <c r="N58">
        <v>78</v>
      </c>
      <c r="O58">
        <v>87</v>
      </c>
      <c r="P58">
        <v>89</v>
      </c>
      <c r="Q58">
        <v>95</v>
      </c>
      <c r="R58">
        <v>85</v>
      </c>
      <c r="S58">
        <v>82</v>
      </c>
      <c r="T58">
        <v>84</v>
      </c>
      <c r="U58">
        <v>84</v>
      </c>
    </row>
    <row r="59" spans="1:21" x14ac:dyDescent="0.3">
      <c r="A59" s="1" t="s">
        <v>86</v>
      </c>
      <c r="B59">
        <v>88</v>
      </c>
      <c r="C59">
        <v>87</v>
      </c>
      <c r="D59">
        <v>91</v>
      </c>
      <c r="E59">
        <v>89</v>
      </c>
      <c r="F59">
        <v>90</v>
      </c>
      <c r="G59">
        <v>91</v>
      </c>
      <c r="H59">
        <v>88</v>
      </c>
      <c r="I59">
        <v>89</v>
      </c>
      <c r="J59">
        <v>86</v>
      </c>
      <c r="K59">
        <v>84</v>
      </c>
      <c r="L59">
        <v>88</v>
      </c>
      <c r="M59">
        <v>92</v>
      </c>
      <c r="N59">
        <v>83</v>
      </c>
      <c r="O59">
        <v>90</v>
      </c>
      <c r="P59">
        <v>90</v>
      </c>
      <c r="Q59">
        <v>99</v>
      </c>
      <c r="R59">
        <v>90</v>
      </c>
      <c r="S59">
        <v>82</v>
      </c>
      <c r="T59">
        <v>86</v>
      </c>
      <c r="U59">
        <v>86</v>
      </c>
    </row>
    <row r="60" spans="1:21" x14ac:dyDescent="0.3">
      <c r="A60" s="1" t="s">
        <v>87</v>
      </c>
      <c r="B60">
        <v>84</v>
      </c>
      <c r="C60">
        <v>90</v>
      </c>
      <c r="D60">
        <v>89</v>
      </c>
      <c r="E60">
        <v>88</v>
      </c>
      <c r="F60">
        <v>90</v>
      </c>
      <c r="G60">
        <v>91</v>
      </c>
      <c r="H60">
        <v>84</v>
      </c>
      <c r="I60">
        <v>90</v>
      </c>
      <c r="J60">
        <v>88</v>
      </c>
      <c r="K60">
        <v>86</v>
      </c>
      <c r="L60">
        <v>88</v>
      </c>
      <c r="M60">
        <v>88</v>
      </c>
      <c r="N60">
        <v>80</v>
      </c>
      <c r="O60">
        <v>83</v>
      </c>
      <c r="P60">
        <v>89</v>
      </c>
      <c r="Q60">
        <v>95</v>
      </c>
      <c r="R60">
        <v>90</v>
      </c>
      <c r="S60">
        <v>86</v>
      </c>
      <c r="T60">
        <v>88</v>
      </c>
      <c r="U60">
        <v>85</v>
      </c>
    </row>
    <row r="61" spans="1:21" x14ac:dyDescent="0.3">
      <c r="A61" s="1" t="s">
        <v>88</v>
      </c>
      <c r="B61">
        <v>86</v>
      </c>
      <c r="C61">
        <v>90</v>
      </c>
      <c r="D61">
        <v>90</v>
      </c>
      <c r="E61">
        <v>90</v>
      </c>
      <c r="F61">
        <v>92</v>
      </c>
      <c r="G61">
        <v>81</v>
      </c>
      <c r="H61">
        <v>82</v>
      </c>
      <c r="I61">
        <v>91</v>
      </c>
      <c r="J61">
        <v>90</v>
      </c>
      <c r="K61">
        <v>86</v>
      </c>
      <c r="L61">
        <v>90</v>
      </c>
      <c r="M61">
        <v>88</v>
      </c>
      <c r="N61">
        <v>86</v>
      </c>
      <c r="O61">
        <v>75</v>
      </c>
      <c r="P61">
        <v>87</v>
      </c>
      <c r="Q61">
        <v>95</v>
      </c>
      <c r="R61">
        <v>80</v>
      </c>
      <c r="S61">
        <v>90</v>
      </c>
      <c r="T61">
        <v>91</v>
      </c>
      <c r="U61">
        <v>83</v>
      </c>
    </row>
    <row r="62" spans="1:21" x14ac:dyDescent="0.3">
      <c r="A62" s="1" t="s">
        <v>89</v>
      </c>
      <c r="B62">
        <v>88</v>
      </c>
      <c r="C62">
        <v>91</v>
      </c>
      <c r="D62">
        <v>93</v>
      </c>
      <c r="E62">
        <v>91</v>
      </c>
      <c r="F62">
        <v>92</v>
      </c>
      <c r="G62">
        <v>86</v>
      </c>
      <c r="H62">
        <v>82</v>
      </c>
      <c r="I62">
        <v>89</v>
      </c>
      <c r="J62">
        <v>87</v>
      </c>
      <c r="K62">
        <v>85</v>
      </c>
      <c r="L62">
        <v>90</v>
      </c>
      <c r="M62">
        <v>89</v>
      </c>
      <c r="N62">
        <v>89</v>
      </c>
      <c r="O62">
        <v>86</v>
      </c>
      <c r="P62">
        <v>84</v>
      </c>
      <c r="Q62">
        <v>93</v>
      </c>
      <c r="R62">
        <v>86</v>
      </c>
      <c r="S62">
        <v>92</v>
      </c>
      <c r="T62">
        <v>92</v>
      </c>
      <c r="U62">
        <v>81</v>
      </c>
    </row>
    <row r="63" spans="1:21" x14ac:dyDescent="0.3">
      <c r="A63" s="1" t="s">
        <v>90</v>
      </c>
      <c r="B63">
        <v>84</v>
      </c>
      <c r="C63">
        <v>91</v>
      </c>
      <c r="D63">
        <v>93</v>
      </c>
      <c r="E63">
        <v>91</v>
      </c>
      <c r="F63">
        <v>88</v>
      </c>
      <c r="G63">
        <v>81</v>
      </c>
      <c r="H63">
        <v>78</v>
      </c>
      <c r="I63">
        <v>88</v>
      </c>
      <c r="J63">
        <v>88</v>
      </c>
      <c r="K63">
        <v>85</v>
      </c>
      <c r="L63">
        <v>88</v>
      </c>
      <c r="M63">
        <v>89</v>
      </c>
      <c r="N63">
        <v>89</v>
      </c>
      <c r="O63">
        <v>79</v>
      </c>
      <c r="P63">
        <v>85</v>
      </c>
      <c r="Q63">
        <v>90</v>
      </c>
      <c r="R63">
        <v>80</v>
      </c>
      <c r="S63">
        <v>87</v>
      </c>
      <c r="T63">
        <v>88</v>
      </c>
      <c r="U63">
        <v>74</v>
      </c>
    </row>
    <row r="64" spans="1:21" x14ac:dyDescent="0.3">
      <c r="A64" s="1" t="s">
        <v>91</v>
      </c>
      <c r="B64">
        <v>82</v>
      </c>
      <c r="C64">
        <v>88</v>
      </c>
      <c r="D64">
        <v>91</v>
      </c>
      <c r="E64">
        <v>84</v>
      </c>
      <c r="F64">
        <v>87</v>
      </c>
      <c r="G64">
        <v>82</v>
      </c>
      <c r="H64">
        <v>77</v>
      </c>
      <c r="I64">
        <v>89</v>
      </c>
      <c r="J64">
        <v>87</v>
      </c>
      <c r="K64">
        <v>85</v>
      </c>
      <c r="L64">
        <v>80</v>
      </c>
      <c r="M64">
        <v>86</v>
      </c>
      <c r="N64">
        <v>88</v>
      </c>
      <c r="O64">
        <v>79</v>
      </c>
      <c r="P64">
        <v>89</v>
      </c>
      <c r="Q64">
        <v>92</v>
      </c>
      <c r="R64">
        <v>89</v>
      </c>
      <c r="S64">
        <v>90</v>
      </c>
      <c r="T64">
        <v>89</v>
      </c>
      <c r="U64">
        <v>84</v>
      </c>
    </row>
    <row r="65" spans="1:21" x14ac:dyDescent="0.3">
      <c r="A65" s="1" t="s">
        <v>92</v>
      </c>
      <c r="B65">
        <v>80</v>
      </c>
      <c r="C65">
        <v>88</v>
      </c>
      <c r="D65">
        <v>87</v>
      </c>
      <c r="E65">
        <v>88</v>
      </c>
      <c r="F65">
        <v>79</v>
      </c>
      <c r="G65">
        <v>80</v>
      </c>
      <c r="H65">
        <v>84</v>
      </c>
      <c r="I65">
        <v>88</v>
      </c>
      <c r="J65">
        <v>82</v>
      </c>
      <c r="K65">
        <v>85</v>
      </c>
      <c r="L65">
        <v>85</v>
      </c>
      <c r="M65">
        <v>84</v>
      </c>
      <c r="N65">
        <v>81</v>
      </c>
      <c r="O65">
        <v>71</v>
      </c>
      <c r="P65">
        <v>90</v>
      </c>
      <c r="Q65">
        <v>95</v>
      </c>
      <c r="R65">
        <v>91</v>
      </c>
      <c r="S65">
        <v>90</v>
      </c>
      <c r="T65">
        <v>90</v>
      </c>
      <c r="U65">
        <v>87</v>
      </c>
    </row>
    <row r="66" spans="1:21" x14ac:dyDescent="0.3">
      <c r="A66" s="1" t="s">
        <v>93</v>
      </c>
      <c r="B66">
        <v>73</v>
      </c>
      <c r="C66">
        <v>91</v>
      </c>
      <c r="D66">
        <v>84</v>
      </c>
      <c r="E66">
        <v>91</v>
      </c>
      <c r="F66">
        <v>81</v>
      </c>
      <c r="G66">
        <v>75</v>
      </c>
      <c r="H66">
        <v>84</v>
      </c>
      <c r="I66">
        <v>86</v>
      </c>
      <c r="J66">
        <v>80</v>
      </c>
      <c r="K66">
        <v>88</v>
      </c>
      <c r="L66">
        <v>86</v>
      </c>
      <c r="M66">
        <v>83</v>
      </c>
      <c r="N66">
        <v>85</v>
      </c>
      <c r="O66">
        <v>78</v>
      </c>
      <c r="P66">
        <v>91</v>
      </c>
      <c r="Q66">
        <v>96</v>
      </c>
      <c r="R66">
        <v>89</v>
      </c>
      <c r="S66">
        <v>84</v>
      </c>
      <c r="T66">
        <v>90</v>
      </c>
      <c r="U66">
        <v>90</v>
      </c>
    </row>
    <row r="67" spans="1:21" x14ac:dyDescent="0.3">
      <c r="A67" s="1" t="s">
        <v>94</v>
      </c>
      <c r="B67">
        <v>87</v>
      </c>
      <c r="C67">
        <v>93</v>
      </c>
      <c r="D67">
        <v>77</v>
      </c>
      <c r="E67">
        <v>84</v>
      </c>
      <c r="F67">
        <v>82</v>
      </c>
      <c r="G67">
        <v>73</v>
      </c>
      <c r="H67">
        <v>89</v>
      </c>
      <c r="I67">
        <v>87</v>
      </c>
      <c r="J67">
        <v>81</v>
      </c>
      <c r="K67">
        <v>87</v>
      </c>
      <c r="L67">
        <v>85</v>
      </c>
      <c r="M67">
        <v>88</v>
      </c>
      <c r="N67">
        <v>83</v>
      </c>
      <c r="O67">
        <v>79</v>
      </c>
      <c r="P67">
        <v>92</v>
      </c>
      <c r="Q67">
        <v>95</v>
      </c>
      <c r="R67">
        <v>85</v>
      </c>
      <c r="S67">
        <v>90</v>
      </c>
      <c r="T67">
        <v>92</v>
      </c>
      <c r="U67">
        <v>89</v>
      </c>
    </row>
    <row r="68" spans="1:21" x14ac:dyDescent="0.3">
      <c r="A68" s="1" t="s">
        <v>95</v>
      </c>
      <c r="B68">
        <v>84</v>
      </c>
      <c r="C68">
        <v>81</v>
      </c>
      <c r="D68">
        <v>90</v>
      </c>
      <c r="E68">
        <v>93</v>
      </c>
      <c r="F68">
        <v>87</v>
      </c>
      <c r="G68">
        <v>81</v>
      </c>
      <c r="H68">
        <v>95</v>
      </c>
      <c r="I68">
        <v>87</v>
      </c>
      <c r="J68">
        <v>82</v>
      </c>
      <c r="K68">
        <v>85</v>
      </c>
      <c r="L68">
        <v>88</v>
      </c>
      <c r="M68">
        <v>91</v>
      </c>
      <c r="N68">
        <v>85</v>
      </c>
      <c r="O68">
        <v>83</v>
      </c>
      <c r="P68">
        <v>84</v>
      </c>
      <c r="Q68">
        <v>80</v>
      </c>
      <c r="R68">
        <v>77</v>
      </c>
      <c r="S68">
        <v>89</v>
      </c>
      <c r="T68">
        <v>82</v>
      </c>
      <c r="U68">
        <v>92</v>
      </c>
    </row>
    <row r="69" spans="1:21" x14ac:dyDescent="0.3">
      <c r="A69" s="1" t="s">
        <v>96</v>
      </c>
      <c r="B69">
        <v>87</v>
      </c>
      <c r="C69">
        <v>81</v>
      </c>
      <c r="D69">
        <v>91</v>
      </c>
      <c r="E69">
        <v>96</v>
      </c>
      <c r="F69">
        <v>81</v>
      </c>
      <c r="G69">
        <v>90</v>
      </c>
      <c r="H69">
        <v>93</v>
      </c>
      <c r="I69">
        <v>84</v>
      </c>
      <c r="J69">
        <v>84</v>
      </c>
      <c r="K69">
        <v>81</v>
      </c>
      <c r="L69">
        <v>83</v>
      </c>
      <c r="M69">
        <v>89</v>
      </c>
      <c r="N69">
        <v>88</v>
      </c>
      <c r="O69">
        <v>83</v>
      </c>
      <c r="P69">
        <v>85</v>
      </c>
      <c r="Q69">
        <v>78</v>
      </c>
      <c r="R69">
        <v>85</v>
      </c>
      <c r="S69">
        <v>89</v>
      </c>
      <c r="T69">
        <v>89</v>
      </c>
      <c r="U69">
        <v>87</v>
      </c>
    </row>
    <row r="70" spans="1:21" x14ac:dyDescent="0.3">
      <c r="A70" s="1" t="s">
        <v>97</v>
      </c>
      <c r="B70">
        <v>89</v>
      </c>
      <c r="C70">
        <v>82</v>
      </c>
      <c r="D70">
        <v>89</v>
      </c>
      <c r="E70">
        <v>96</v>
      </c>
      <c r="F70">
        <v>66</v>
      </c>
      <c r="G70">
        <v>88</v>
      </c>
      <c r="H70">
        <v>91</v>
      </c>
      <c r="I70">
        <v>73</v>
      </c>
      <c r="J70">
        <v>81</v>
      </c>
      <c r="K70">
        <v>81</v>
      </c>
      <c r="L70">
        <v>85</v>
      </c>
      <c r="M70">
        <v>85</v>
      </c>
      <c r="N70">
        <v>87</v>
      </c>
      <c r="O70">
        <v>85</v>
      </c>
      <c r="P70">
        <v>90</v>
      </c>
      <c r="Q70">
        <v>75</v>
      </c>
      <c r="R70">
        <v>85</v>
      </c>
      <c r="S70">
        <v>88</v>
      </c>
      <c r="T70">
        <v>91</v>
      </c>
      <c r="U70">
        <v>85</v>
      </c>
    </row>
    <row r="71" spans="1:21" x14ac:dyDescent="0.3">
      <c r="A71" s="1" t="s">
        <v>98</v>
      </c>
      <c r="B71">
        <v>89</v>
      </c>
      <c r="C71">
        <v>86</v>
      </c>
      <c r="D71">
        <v>90</v>
      </c>
      <c r="E71">
        <v>91</v>
      </c>
      <c r="F71">
        <v>66</v>
      </c>
      <c r="G71">
        <v>87</v>
      </c>
      <c r="H71">
        <v>88</v>
      </c>
      <c r="I71">
        <v>75</v>
      </c>
      <c r="J71">
        <v>86</v>
      </c>
      <c r="K71">
        <v>83</v>
      </c>
      <c r="L71">
        <v>80</v>
      </c>
      <c r="M71">
        <v>86</v>
      </c>
      <c r="N71">
        <v>89</v>
      </c>
      <c r="O71">
        <v>84</v>
      </c>
      <c r="P71">
        <v>91</v>
      </c>
      <c r="Q71">
        <v>69</v>
      </c>
      <c r="R71">
        <v>92</v>
      </c>
      <c r="S71">
        <v>88</v>
      </c>
      <c r="T71">
        <v>90</v>
      </c>
      <c r="U71">
        <v>85</v>
      </c>
    </row>
    <row r="72" spans="1:21" x14ac:dyDescent="0.3">
      <c r="A72" s="1" t="s">
        <v>99</v>
      </c>
      <c r="B72">
        <v>89</v>
      </c>
      <c r="C72">
        <v>88</v>
      </c>
      <c r="D72">
        <v>89</v>
      </c>
      <c r="E72">
        <v>91</v>
      </c>
      <c r="F72">
        <v>75</v>
      </c>
      <c r="G72">
        <v>86</v>
      </c>
      <c r="H72">
        <v>87</v>
      </c>
      <c r="I72">
        <v>81</v>
      </c>
      <c r="J72">
        <v>73</v>
      </c>
      <c r="K72">
        <v>85</v>
      </c>
      <c r="L72">
        <v>83</v>
      </c>
      <c r="M72">
        <v>88</v>
      </c>
      <c r="N72">
        <v>90</v>
      </c>
      <c r="O72">
        <v>87</v>
      </c>
      <c r="P72">
        <v>93</v>
      </c>
      <c r="Q72">
        <v>73</v>
      </c>
      <c r="R72">
        <v>88</v>
      </c>
      <c r="S72">
        <v>91</v>
      </c>
      <c r="T72">
        <v>84</v>
      </c>
      <c r="U72">
        <v>84</v>
      </c>
    </row>
    <row r="73" spans="1:21" x14ac:dyDescent="0.3">
      <c r="A73" s="1" t="s">
        <v>100</v>
      </c>
      <c r="B73">
        <v>91</v>
      </c>
      <c r="C73">
        <v>84</v>
      </c>
      <c r="D73">
        <v>79</v>
      </c>
      <c r="E73">
        <v>77</v>
      </c>
      <c r="F73">
        <v>80</v>
      </c>
      <c r="G73">
        <v>86</v>
      </c>
      <c r="H73">
        <v>91</v>
      </c>
      <c r="I73">
        <v>82</v>
      </c>
      <c r="J73">
        <v>84</v>
      </c>
      <c r="K73">
        <v>86</v>
      </c>
      <c r="L73">
        <v>83</v>
      </c>
      <c r="M73">
        <v>89</v>
      </c>
      <c r="N73">
        <v>88</v>
      </c>
      <c r="O73">
        <v>84</v>
      </c>
      <c r="P73">
        <v>92</v>
      </c>
      <c r="Q73">
        <v>81</v>
      </c>
      <c r="R73">
        <v>83</v>
      </c>
      <c r="S73">
        <v>90</v>
      </c>
      <c r="T73">
        <v>84</v>
      </c>
      <c r="U73">
        <v>87</v>
      </c>
    </row>
    <row r="74" spans="1:21" x14ac:dyDescent="0.3">
      <c r="A74" s="1" t="s">
        <v>101</v>
      </c>
      <c r="B74">
        <v>84</v>
      </c>
      <c r="C74">
        <v>80</v>
      </c>
      <c r="D74">
        <v>78</v>
      </c>
      <c r="E74">
        <v>87</v>
      </c>
      <c r="F74">
        <v>82</v>
      </c>
      <c r="G74">
        <v>89</v>
      </c>
      <c r="H74">
        <v>95</v>
      </c>
      <c r="I74">
        <v>79</v>
      </c>
      <c r="J74">
        <v>84</v>
      </c>
      <c r="K74">
        <v>84</v>
      </c>
      <c r="L74">
        <v>85</v>
      </c>
      <c r="M74">
        <v>89</v>
      </c>
      <c r="N74">
        <v>87</v>
      </c>
      <c r="O74">
        <v>80</v>
      </c>
      <c r="P74">
        <v>94</v>
      </c>
      <c r="Q74">
        <v>84</v>
      </c>
      <c r="R74">
        <v>84</v>
      </c>
      <c r="S74">
        <v>89</v>
      </c>
      <c r="T74">
        <v>86</v>
      </c>
      <c r="U74">
        <v>85</v>
      </c>
    </row>
    <row r="75" spans="1:21" x14ac:dyDescent="0.3">
      <c r="A75" s="1" t="s">
        <v>102</v>
      </c>
      <c r="B75">
        <v>86</v>
      </c>
      <c r="C75">
        <v>82</v>
      </c>
      <c r="D75">
        <v>81</v>
      </c>
      <c r="E75">
        <v>87</v>
      </c>
      <c r="F75">
        <v>84</v>
      </c>
      <c r="G75">
        <v>87</v>
      </c>
      <c r="H75">
        <v>95</v>
      </c>
      <c r="I75">
        <v>80</v>
      </c>
      <c r="J75">
        <v>84</v>
      </c>
      <c r="K75">
        <v>84</v>
      </c>
      <c r="L75">
        <v>84</v>
      </c>
      <c r="M75">
        <v>89</v>
      </c>
      <c r="N75">
        <v>83</v>
      </c>
      <c r="O75">
        <v>75</v>
      </c>
      <c r="P75">
        <v>96</v>
      </c>
      <c r="Q75">
        <v>86</v>
      </c>
      <c r="R75">
        <v>83</v>
      </c>
      <c r="S75">
        <v>89</v>
      </c>
      <c r="T75">
        <v>90</v>
      </c>
      <c r="U75">
        <v>86</v>
      </c>
    </row>
    <row r="76" spans="1:21" x14ac:dyDescent="0.3">
      <c r="A76" s="1" t="s">
        <v>103</v>
      </c>
      <c r="B76">
        <v>88</v>
      </c>
      <c r="C76">
        <v>86</v>
      </c>
      <c r="D76">
        <v>84</v>
      </c>
      <c r="E76">
        <v>87</v>
      </c>
      <c r="F76">
        <v>86</v>
      </c>
      <c r="G76">
        <v>84</v>
      </c>
      <c r="H76">
        <v>90</v>
      </c>
      <c r="I76">
        <v>81</v>
      </c>
      <c r="J76">
        <v>81</v>
      </c>
      <c r="K76">
        <v>86</v>
      </c>
      <c r="L76">
        <v>82</v>
      </c>
      <c r="M76">
        <v>86</v>
      </c>
      <c r="N76">
        <v>87</v>
      </c>
      <c r="O76">
        <v>81</v>
      </c>
      <c r="P76">
        <v>89</v>
      </c>
      <c r="Q76">
        <v>87</v>
      </c>
      <c r="R76">
        <v>81</v>
      </c>
      <c r="S76">
        <v>90</v>
      </c>
      <c r="T76">
        <v>92</v>
      </c>
      <c r="U76">
        <v>78</v>
      </c>
    </row>
    <row r="77" spans="1:21" x14ac:dyDescent="0.3">
      <c r="A77" s="1" t="s">
        <v>104</v>
      </c>
      <c r="B77">
        <v>78</v>
      </c>
      <c r="C77">
        <v>87</v>
      </c>
      <c r="D77">
        <v>89</v>
      </c>
      <c r="E77">
        <v>86</v>
      </c>
      <c r="F77">
        <v>87</v>
      </c>
      <c r="G77">
        <v>84</v>
      </c>
      <c r="H77">
        <v>75</v>
      </c>
      <c r="I77">
        <v>84</v>
      </c>
      <c r="J77">
        <v>79</v>
      </c>
      <c r="K77">
        <v>88</v>
      </c>
      <c r="L77">
        <v>70</v>
      </c>
      <c r="M77">
        <v>85</v>
      </c>
      <c r="N77">
        <v>86</v>
      </c>
      <c r="O77">
        <v>80</v>
      </c>
      <c r="P77">
        <v>86</v>
      </c>
      <c r="Q77">
        <v>89</v>
      </c>
      <c r="R77">
        <v>81</v>
      </c>
      <c r="S77">
        <v>87</v>
      </c>
      <c r="T77">
        <v>86</v>
      </c>
      <c r="U77">
        <v>75</v>
      </c>
    </row>
    <row r="78" spans="1:21" x14ac:dyDescent="0.3">
      <c r="A78" s="1" t="s">
        <v>105</v>
      </c>
      <c r="B78">
        <v>79</v>
      </c>
      <c r="C78">
        <v>87</v>
      </c>
      <c r="D78">
        <v>87</v>
      </c>
      <c r="E78">
        <v>87</v>
      </c>
      <c r="F78">
        <v>86</v>
      </c>
      <c r="G78">
        <v>86</v>
      </c>
      <c r="H78">
        <v>78</v>
      </c>
      <c r="I78">
        <v>82</v>
      </c>
      <c r="J78">
        <v>79</v>
      </c>
      <c r="K78">
        <v>88</v>
      </c>
      <c r="L78">
        <v>80</v>
      </c>
      <c r="M78">
        <v>81</v>
      </c>
      <c r="N78">
        <v>88</v>
      </c>
      <c r="O78">
        <v>82</v>
      </c>
      <c r="P78">
        <v>91</v>
      </c>
      <c r="Q78">
        <v>92</v>
      </c>
      <c r="R78">
        <v>83</v>
      </c>
      <c r="S78">
        <v>82</v>
      </c>
      <c r="T78">
        <v>78</v>
      </c>
      <c r="U78">
        <v>77</v>
      </c>
    </row>
    <row r="79" spans="1:21" x14ac:dyDescent="0.3">
      <c r="A79" s="1" t="s">
        <v>106</v>
      </c>
      <c r="B79">
        <v>86</v>
      </c>
      <c r="C79">
        <v>88</v>
      </c>
      <c r="D79">
        <v>87</v>
      </c>
      <c r="E79">
        <v>89</v>
      </c>
      <c r="F79">
        <v>80</v>
      </c>
      <c r="G79">
        <v>77</v>
      </c>
      <c r="H79">
        <v>91</v>
      </c>
      <c r="I79">
        <v>82</v>
      </c>
      <c r="J79">
        <v>73</v>
      </c>
      <c r="K79">
        <v>91</v>
      </c>
      <c r="L79">
        <v>82</v>
      </c>
      <c r="M79">
        <v>82</v>
      </c>
      <c r="N79">
        <v>79</v>
      </c>
      <c r="O79">
        <v>79</v>
      </c>
      <c r="P79">
        <v>91</v>
      </c>
      <c r="Q79">
        <v>86</v>
      </c>
      <c r="R79">
        <v>87</v>
      </c>
      <c r="S79">
        <v>84</v>
      </c>
      <c r="T79">
        <v>80</v>
      </c>
      <c r="U79">
        <v>80</v>
      </c>
    </row>
    <row r="80" spans="1:21" x14ac:dyDescent="0.3">
      <c r="A80" s="1" t="s">
        <v>107</v>
      </c>
      <c r="B80">
        <v>82</v>
      </c>
      <c r="C80">
        <v>88</v>
      </c>
      <c r="D80">
        <v>88</v>
      </c>
      <c r="E80">
        <v>81</v>
      </c>
      <c r="F80">
        <v>75</v>
      </c>
      <c r="G80">
        <v>77</v>
      </c>
      <c r="H80">
        <v>88</v>
      </c>
      <c r="I80">
        <v>81</v>
      </c>
      <c r="J80">
        <v>75</v>
      </c>
      <c r="K80">
        <v>88</v>
      </c>
      <c r="L80">
        <v>83</v>
      </c>
      <c r="M80">
        <v>76</v>
      </c>
      <c r="N80">
        <v>80</v>
      </c>
      <c r="O80">
        <v>82</v>
      </c>
      <c r="P80">
        <v>89</v>
      </c>
      <c r="Q80">
        <v>72</v>
      </c>
      <c r="R80">
        <v>86</v>
      </c>
      <c r="S80">
        <v>89</v>
      </c>
      <c r="T80">
        <v>86</v>
      </c>
      <c r="U80">
        <v>79</v>
      </c>
    </row>
    <row r="81" spans="1:21" x14ac:dyDescent="0.3">
      <c r="A81" s="1" t="s">
        <v>108</v>
      </c>
      <c r="B81">
        <v>82</v>
      </c>
      <c r="C81">
        <v>90</v>
      </c>
      <c r="D81">
        <v>87</v>
      </c>
      <c r="E81">
        <v>81</v>
      </c>
      <c r="F81">
        <v>73</v>
      </c>
      <c r="G81">
        <v>81</v>
      </c>
      <c r="H81">
        <v>86</v>
      </c>
      <c r="I81">
        <v>81</v>
      </c>
      <c r="J81">
        <v>80</v>
      </c>
      <c r="K81">
        <v>86</v>
      </c>
      <c r="L81">
        <v>85</v>
      </c>
      <c r="M81">
        <v>78</v>
      </c>
      <c r="N81">
        <v>69</v>
      </c>
      <c r="O81">
        <v>73</v>
      </c>
      <c r="P81">
        <v>95</v>
      </c>
      <c r="Q81">
        <v>79</v>
      </c>
      <c r="R81">
        <v>83</v>
      </c>
      <c r="S81">
        <v>79</v>
      </c>
      <c r="T81">
        <v>86</v>
      </c>
      <c r="U81">
        <v>83</v>
      </c>
    </row>
    <row r="82" spans="1:21" x14ac:dyDescent="0.3">
      <c r="A82" s="1" t="s">
        <v>109</v>
      </c>
      <c r="B82">
        <v>78</v>
      </c>
      <c r="C82">
        <v>88</v>
      </c>
      <c r="D82">
        <v>82</v>
      </c>
      <c r="E82">
        <v>82</v>
      </c>
      <c r="F82">
        <v>73</v>
      </c>
      <c r="G82">
        <v>81</v>
      </c>
      <c r="H82">
        <v>81</v>
      </c>
      <c r="I82">
        <v>81</v>
      </c>
      <c r="J82">
        <v>79</v>
      </c>
      <c r="K82">
        <v>88</v>
      </c>
      <c r="L82">
        <v>85</v>
      </c>
      <c r="M82">
        <v>79</v>
      </c>
      <c r="N82">
        <v>82</v>
      </c>
      <c r="O82">
        <v>80</v>
      </c>
      <c r="P82">
        <v>93</v>
      </c>
      <c r="Q82">
        <v>77</v>
      </c>
      <c r="R82">
        <v>79</v>
      </c>
      <c r="S82">
        <v>78</v>
      </c>
      <c r="T82">
        <v>85</v>
      </c>
      <c r="U82">
        <v>83</v>
      </c>
    </row>
    <row r="83" spans="1:21" x14ac:dyDescent="0.3">
      <c r="A83" s="1" t="s">
        <v>110</v>
      </c>
      <c r="B83">
        <v>79</v>
      </c>
      <c r="C83">
        <v>91</v>
      </c>
      <c r="D83">
        <v>80</v>
      </c>
      <c r="E83">
        <v>79</v>
      </c>
      <c r="F83">
        <v>84</v>
      </c>
      <c r="G83">
        <v>82</v>
      </c>
      <c r="H83">
        <v>80</v>
      </c>
      <c r="I83">
        <v>84</v>
      </c>
      <c r="J83">
        <v>78</v>
      </c>
      <c r="K83">
        <v>90</v>
      </c>
      <c r="L83">
        <v>79</v>
      </c>
      <c r="M83">
        <v>82</v>
      </c>
      <c r="N83">
        <v>81</v>
      </c>
      <c r="O83">
        <v>74</v>
      </c>
      <c r="P83">
        <v>92</v>
      </c>
      <c r="Q83">
        <v>77</v>
      </c>
      <c r="R83">
        <v>81</v>
      </c>
      <c r="S83">
        <v>84</v>
      </c>
      <c r="T83">
        <v>84</v>
      </c>
      <c r="U83">
        <v>87</v>
      </c>
    </row>
    <row r="84" spans="1:21" x14ac:dyDescent="0.3">
      <c r="A84" s="1" t="s">
        <v>111</v>
      </c>
      <c r="B84">
        <v>79</v>
      </c>
      <c r="C84">
        <v>95</v>
      </c>
      <c r="D84">
        <v>82</v>
      </c>
      <c r="E84">
        <v>68</v>
      </c>
      <c r="F84">
        <v>87</v>
      </c>
      <c r="G84">
        <v>84</v>
      </c>
      <c r="H84">
        <v>86</v>
      </c>
      <c r="I84">
        <v>87</v>
      </c>
      <c r="J84">
        <v>73</v>
      </c>
      <c r="K84">
        <v>90</v>
      </c>
      <c r="L84">
        <v>73</v>
      </c>
      <c r="M84">
        <v>81</v>
      </c>
      <c r="N84">
        <v>79</v>
      </c>
      <c r="O84">
        <v>81</v>
      </c>
      <c r="P84">
        <v>96</v>
      </c>
      <c r="Q84">
        <v>82</v>
      </c>
      <c r="R84">
        <v>79</v>
      </c>
      <c r="S84">
        <v>86</v>
      </c>
      <c r="T84">
        <v>83</v>
      </c>
      <c r="U84">
        <v>89</v>
      </c>
    </row>
    <row r="85" spans="1:21" x14ac:dyDescent="0.3">
      <c r="A85" s="1" t="s">
        <v>112</v>
      </c>
      <c r="B85">
        <v>78</v>
      </c>
      <c r="C85">
        <v>89</v>
      </c>
      <c r="D85">
        <v>82</v>
      </c>
      <c r="E85">
        <v>79</v>
      </c>
      <c r="F85">
        <v>77</v>
      </c>
      <c r="G85">
        <v>86</v>
      </c>
      <c r="H85">
        <v>84</v>
      </c>
      <c r="I85">
        <v>82</v>
      </c>
      <c r="J85">
        <v>75</v>
      </c>
      <c r="K85">
        <v>90</v>
      </c>
      <c r="L85">
        <v>75</v>
      </c>
      <c r="M85">
        <v>78</v>
      </c>
      <c r="N85">
        <v>75</v>
      </c>
      <c r="O85">
        <v>79</v>
      </c>
      <c r="P85">
        <v>95</v>
      </c>
      <c r="Q85">
        <v>86</v>
      </c>
      <c r="R85">
        <v>85</v>
      </c>
      <c r="S85">
        <v>73</v>
      </c>
      <c r="T85">
        <v>87</v>
      </c>
      <c r="U85">
        <v>77</v>
      </c>
    </row>
    <row r="86" spans="1:21" x14ac:dyDescent="0.3">
      <c r="A86" s="1" t="s">
        <v>113</v>
      </c>
      <c r="B86">
        <v>81</v>
      </c>
      <c r="C86">
        <v>70</v>
      </c>
      <c r="D86">
        <v>88</v>
      </c>
      <c r="E86">
        <v>72</v>
      </c>
      <c r="F86">
        <v>73</v>
      </c>
      <c r="G86">
        <v>87</v>
      </c>
      <c r="H86">
        <v>77</v>
      </c>
      <c r="I86">
        <v>75</v>
      </c>
      <c r="J86">
        <v>80</v>
      </c>
      <c r="K86">
        <v>86</v>
      </c>
      <c r="L86">
        <v>82</v>
      </c>
      <c r="M86">
        <v>86</v>
      </c>
      <c r="N86">
        <v>84</v>
      </c>
      <c r="O86">
        <v>84</v>
      </c>
      <c r="P86">
        <v>92</v>
      </c>
      <c r="Q86">
        <v>80</v>
      </c>
      <c r="R86">
        <v>87</v>
      </c>
      <c r="S86">
        <v>82</v>
      </c>
      <c r="T86">
        <v>82</v>
      </c>
      <c r="U86">
        <v>76</v>
      </c>
    </row>
    <row r="87" spans="1:21" x14ac:dyDescent="0.3">
      <c r="A87" s="1" t="s">
        <v>114</v>
      </c>
      <c r="B87">
        <v>84</v>
      </c>
      <c r="C87">
        <v>80</v>
      </c>
      <c r="D87">
        <v>84</v>
      </c>
      <c r="E87">
        <v>75</v>
      </c>
      <c r="F87">
        <v>81</v>
      </c>
      <c r="G87">
        <v>88</v>
      </c>
      <c r="H87">
        <v>82</v>
      </c>
      <c r="I87">
        <v>81</v>
      </c>
      <c r="J87">
        <v>84</v>
      </c>
      <c r="K87">
        <v>87</v>
      </c>
      <c r="L87">
        <v>86</v>
      </c>
      <c r="M87">
        <v>83</v>
      </c>
      <c r="N87">
        <v>82</v>
      </c>
      <c r="O87">
        <v>83</v>
      </c>
      <c r="P87">
        <v>91</v>
      </c>
      <c r="Q87">
        <v>83</v>
      </c>
      <c r="R87">
        <v>81</v>
      </c>
      <c r="S87">
        <v>82</v>
      </c>
      <c r="T87">
        <v>77</v>
      </c>
      <c r="U87">
        <v>81</v>
      </c>
    </row>
    <row r="88" spans="1:21" x14ac:dyDescent="0.3">
      <c r="A88" s="1" t="s">
        <v>115</v>
      </c>
      <c r="B88">
        <v>84</v>
      </c>
      <c r="C88">
        <v>82</v>
      </c>
      <c r="D88">
        <v>81</v>
      </c>
      <c r="E88">
        <v>78</v>
      </c>
      <c r="F88">
        <v>84</v>
      </c>
      <c r="G88">
        <v>69</v>
      </c>
      <c r="H88">
        <v>73</v>
      </c>
      <c r="I88">
        <v>80</v>
      </c>
      <c r="J88">
        <v>82</v>
      </c>
      <c r="K88">
        <v>88</v>
      </c>
      <c r="L88">
        <v>84</v>
      </c>
      <c r="M88">
        <v>89</v>
      </c>
      <c r="N88">
        <v>78</v>
      </c>
      <c r="O88">
        <v>85</v>
      </c>
      <c r="P88">
        <v>88</v>
      </c>
      <c r="Q88">
        <v>82</v>
      </c>
      <c r="R88">
        <v>78</v>
      </c>
      <c r="S88">
        <v>71</v>
      </c>
      <c r="T88">
        <v>78</v>
      </c>
      <c r="U88">
        <v>74</v>
      </c>
    </row>
    <row r="89" spans="1:21" x14ac:dyDescent="0.3">
      <c r="A89" s="1" t="s">
        <v>116</v>
      </c>
      <c r="B89">
        <v>87</v>
      </c>
      <c r="C89">
        <v>66</v>
      </c>
      <c r="D89">
        <v>82</v>
      </c>
      <c r="E89">
        <v>81</v>
      </c>
      <c r="F89">
        <v>82</v>
      </c>
      <c r="G89">
        <v>66</v>
      </c>
      <c r="H89">
        <v>69</v>
      </c>
      <c r="I89">
        <v>82</v>
      </c>
      <c r="J89">
        <v>81</v>
      </c>
      <c r="K89">
        <v>85</v>
      </c>
      <c r="L89">
        <v>75</v>
      </c>
      <c r="M89">
        <v>87</v>
      </c>
      <c r="N89">
        <v>82</v>
      </c>
      <c r="O89">
        <v>87</v>
      </c>
      <c r="P89">
        <v>93</v>
      </c>
      <c r="Q89">
        <v>88</v>
      </c>
      <c r="R89">
        <v>82</v>
      </c>
      <c r="S89">
        <v>67</v>
      </c>
      <c r="T89">
        <v>77</v>
      </c>
      <c r="U89">
        <v>67</v>
      </c>
    </row>
    <row r="90" spans="1:21" x14ac:dyDescent="0.3">
      <c r="A90" s="1" t="s">
        <v>117</v>
      </c>
      <c r="B90">
        <v>84</v>
      </c>
      <c r="C90">
        <v>70</v>
      </c>
      <c r="D90">
        <v>84</v>
      </c>
      <c r="E90">
        <v>82</v>
      </c>
      <c r="F90">
        <v>68</v>
      </c>
      <c r="G90">
        <v>72</v>
      </c>
      <c r="H90">
        <v>75</v>
      </c>
      <c r="I90">
        <v>82</v>
      </c>
      <c r="J90">
        <v>79</v>
      </c>
      <c r="K90">
        <v>77</v>
      </c>
      <c r="L90">
        <v>78</v>
      </c>
      <c r="M90">
        <v>84</v>
      </c>
      <c r="N90">
        <v>80</v>
      </c>
      <c r="O90">
        <v>85</v>
      </c>
      <c r="P90">
        <v>76</v>
      </c>
      <c r="Q90">
        <v>86</v>
      </c>
      <c r="R90">
        <v>86</v>
      </c>
      <c r="S90">
        <v>78</v>
      </c>
      <c r="T90">
        <v>74</v>
      </c>
      <c r="U90">
        <v>71</v>
      </c>
    </row>
    <row r="91" spans="1:21" x14ac:dyDescent="0.3">
      <c r="A91" s="1" t="s">
        <v>118</v>
      </c>
      <c r="B91">
        <v>79</v>
      </c>
      <c r="C91">
        <v>64</v>
      </c>
      <c r="D91">
        <v>87</v>
      </c>
      <c r="E91">
        <v>78</v>
      </c>
      <c r="F91">
        <v>71</v>
      </c>
      <c r="G91">
        <v>75</v>
      </c>
      <c r="H91">
        <v>75</v>
      </c>
      <c r="I91">
        <v>82</v>
      </c>
      <c r="J91">
        <v>72</v>
      </c>
      <c r="K91">
        <v>86</v>
      </c>
      <c r="L91">
        <v>79</v>
      </c>
      <c r="M91">
        <v>85</v>
      </c>
      <c r="N91">
        <v>77</v>
      </c>
      <c r="O91">
        <v>80</v>
      </c>
      <c r="P91">
        <v>81</v>
      </c>
      <c r="Q91">
        <v>84</v>
      </c>
      <c r="R91">
        <v>88</v>
      </c>
      <c r="S91">
        <v>79</v>
      </c>
      <c r="T91">
        <v>78</v>
      </c>
      <c r="U91">
        <v>71</v>
      </c>
    </row>
    <row r="92" spans="1:21" x14ac:dyDescent="0.3">
      <c r="A92" s="1" t="s">
        <v>119</v>
      </c>
      <c r="B92">
        <v>75</v>
      </c>
      <c r="C92">
        <v>68</v>
      </c>
      <c r="D92">
        <v>80</v>
      </c>
      <c r="E92">
        <v>80</v>
      </c>
      <c r="F92">
        <v>75</v>
      </c>
      <c r="G92">
        <v>78</v>
      </c>
      <c r="H92">
        <v>79</v>
      </c>
      <c r="I92">
        <v>73</v>
      </c>
      <c r="J92">
        <v>78</v>
      </c>
      <c r="K92">
        <v>85</v>
      </c>
      <c r="L92">
        <v>81</v>
      </c>
      <c r="M92">
        <v>85</v>
      </c>
      <c r="N92">
        <v>86</v>
      </c>
      <c r="O92">
        <v>83</v>
      </c>
      <c r="P92">
        <v>76</v>
      </c>
      <c r="Q92">
        <v>79</v>
      </c>
      <c r="R92">
        <v>86</v>
      </c>
      <c r="S92">
        <v>77</v>
      </c>
      <c r="T92">
        <v>74</v>
      </c>
      <c r="U92">
        <v>75</v>
      </c>
    </row>
    <row r="93" spans="1:21" x14ac:dyDescent="0.3">
      <c r="A93" s="1" t="s">
        <v>120</v>
      </c>
      <c r="B93">
        <v>72</v>
      </c>
      <c r="C93">
        <v>77</v>
      </c>
      <c r="D93">
        <v>75</v>
      </c>
      <c r="E93">
        <v>77</v>
      </c>
      <c r="F93">
        <v>73</v>
      </c>
      <c r="G93">
        <v>71</v>
      </c>
      <c r="H93">
        <v>73</v>
      </c>
      <c r="I93">
        <v>66</v>
      </c>
      <c r="J93">
        <v>78</v>
      </c>
      <c r="K93">
        <v>85</v>
      </c>
      <c r="L93">
        <v>70</v>
      </c>
      <c r="M93">
        <v>81</v>
      </c>
      <c r="N93">
        <v>86</v>
      </c>
      <c r="O93">
        <v>72</v>
      </c>
      <c r="P93">
        <v>79</v>
      </c>
      <c r="Q93">
        <v>84</v>
      </c>
      <c r="R93">
        <v>84</v>
      </c>
      <c r="S93">
        <v>76</v>
      </c>
      <c r="T93">
        <v>71</v>
      </c>
      <c r="U93">
        <v>77</v>
      </c>
    </row>
    <row r="94" spans="1:21" x14ac:dyDescent="0.3">
      <c r="A94" s="1" t="s">
        <v>121</v>
      </c>
      <c r="B94">
        <v>64</v>
      </c>
      <c r="C94">
        <v>86</v>
      </c>
      <c r="D94">
        <v>75</v>
      </c>
      <c r="E94">
        <v>71</v>
      </c>
      <c r="F94">
        <v>75</v>
      </c>
      <c r="G94">
        <v>71</v>
      </c>
      <c r="H94">
        <v>79</v>
      </c>
      <c r="I94">
        <v>71</v>
      </c>
      <c r="J94">
        <v>80</v>
      </c>
      <c r="K94">
        <v>82</v>
      </c>
      <c r="L94">
        <v>75</v>
      </c>
      <c r="M94">
        <v>79</v>
      </c>
      <c r="N94">
        <v>86</v>
      </c>
      <c r="O94">
        <v>74</v>
      </c>
      <c r="P94">
        <v>76</v>
      </c>
      <c r="Q94">
        <v>78</v>
      </c>
      <c r="R94">
        <v>72</v>
      </c>
      <c r="S94">
        <v>77</v>
      </c>
      <c r="T94">
        <v>84</v>
      </c>
      <c r="U94">
        <v>85</v>
      </c>
    </row>
    <row r="95" spans="1:21" x14ac:dyDescent="0.3">
      <c r="A95" s="1" t="s">
        <v>122</v>
      </c>
      <c r="B95">
        <v>66</v>
      </c>
      <c r="C95">
        <v>75</v>
      </c>
      <c r="D95">
        <v>86</v>
      </c>
      <c r="E95">
        <v>73</v>
      </c>
      <c r="F95">
        <v>77</v>
      </c>
      <c r="G95">
        <v>75</v>
      </c>
      <c r="H95">
        <v>82</v>
      </c>
      <c r="I95">
        <v>72</v>
      </c>
      <c r="J95">
        <v>82</v>
      </c>
      <c r="K95">
        <v>83</v>
      </c>
      <c r="L95">
        <v>83</v>
      </c>
      <c r="M95">
        <v>80</v>
      </c>
      <c r="N95">
        <v>74</v>
      </c>
      <c r="O95">
        <v>76</v>
      </c>
      <c r="P95">
        <v>79</v>
      </c>
      <c r="Q95">
        <v>65</v>
      </c>
      <c r="R95">
        <v>75</v>
      </c>
      <c r="S95">
        <v>82</v>
      </c>
      <c r="T95">
        <v>86</v>
      </c>
      <c r="U95">
        <v>71</v>
      </c>
    </row>
    <row r="96" spans="1:21" x14ac:dyDescent="0.3">
      <c r="A96" s="1" t="s">
        <v>123</v>
      </c>
      <c r="B96">
        <v>72</v>
      </c>
      <c r="C96">
        <v>73</v>
      </c>
      <c r="D96">
        <v>78</v>
      </c>
      <c r="E96">
        <v>75</v>
      </c>
      <c r="F96">
        <v>79</v>
      </c>
      <c r="G96">
        <v>80</v>
      </c>
      <c r="H96">
        <v>84</v>
      </c>
      <c r="I96">
        <v>68</v>
      </c>
      <c r="J96">
        <v>82</v>
      </c>
      <c r="K96">
        <v>85</v>
      </c>
      <c r="L96">
        <v>81</v>
      </c>
      <c r="M96">
        <v>82</v>
      </c>
      <c r="N96">
        <v>74</v>
      </c>
      <c r="O96">
        <v>75</v>
      </c>
      <c r="P96">
        <v>78</v>
      </c>
      <c r="Q96">
        <v>68</v>
      </c>
      <c r="R96">
        <v>72</v>
      </c>
      <c r="S96">
        <v>82</v>
      </c>
      <c r="T96">
        <v>85</v>
      </c>
      <c r="U96">
        <v>66</v>
      </c>
    </row>
    <row r="97" spans="1:21" x14ac:dyDescent="0.3">
      <c r="A97" s="1" t="s">
        <v>124</v>
      </c>
      <c r="B97">
        <v>84</v>
      </c>
      <c r="C97">
        <v>75</v>
      </c>
      <c r="D97">
        <v>77</v>
      </c>
      <c r="E97">
        <v>84</v>
      </c>
      <c r="F97">
        <v>82</v>
      </c>
      <c r="G97">
        <v>81</v>
      </c>
      <c r="H97">
        <v>84</v>
      </c>
      <c r="I97">
        <v>66</v>
      </c>
      <c r="J97">
        <v>80</v>
      </c>
      <c r="K97">
        <v>83</v>
      </c>
      <c r="L97">
        <v>82</v>
      </c>
      <c r="M97">
        <v>77</v>
      </c>
      <c r="N97">
        <v>80</v>
      </c>
      <c r="O97">
        <v>76</v>
      </c>
      <c r="P97">
        <v>68</v>
      </c>
      <c r="Q97">
        <v>75</v>
      </c>
      <c r="R97">
        <v>74</v>
      </c>
      <c r="S97">
        <v>82</v>
      </c>
      <c r="T97">
        <v>78</v>
      </c>
      <c r="U97">
        <v>66</v>
      </c>
    </row>
    <row r="98" spans="1:21" x14ac:dyDescent="0.3">
      <c r="A98" s="1" t="s">
        <v>125</v>
      </c>
      <c r="B98">
        <v>70</v>
      </c>
      <c r="C98">
        <v>78</v>
      </c>
      <c r="D98">
        <v>82</v>
      </c>
      <c r="E98">
        <v>71</v>
      </c>
      <c r="F98">
        <v>81</v>
      </c>
      <c r="G98">
        <v>80</v>
      </c>
      <c r="H98">
        <v>82</v>
      </c>
      <c r="I98">
        <v>77</v>
      </c>
      <c r="J98">
        <v>81</v>
      </c>
      <c r="K98">
        <v>85</v>
      </c>
      <c r="L98">
        <v>84</v>
      </c>
      <c r="M98">
        <v>80</v>
      </c>
      <c r="N98">
        <v>83</v>
      </c>
      <c r="O98">
        <v>74</v>
      </c>
      <c r="P98">
        <v>67</v>
      </c>
      <c r="Q98">
        <v>80</v>
      </c>
      <c r="R98">
        <v>82</v>
      </c>
      <c r="S98">
        <v>85</v>
      </c>
      <c r="T98">
        <v>65</v>
      </c>
      <c r="U98">
        <v>70</v>
      </c>
    </row>
    <row r="99" spans="1:21" x14ac:dyDescent="0.3">
      <c r="A99" s="1" t="s">
        <v>126</v>
      </c>
      <c r="B99">
        <v>66</v>
      </c>
      <c r="C99">
        <v>81</v>
      </c>
      <c r="D99">
        <v>82</v>
      </c>
      <c r="E99">
        <v>73</v>
      </c>
      <c r="F99">
        <v>82</v>
      </c>
      <c r="G99">
        <v>79</v>
      </c>
      <c r="H99">
        <v>87</v>
      </c>
      <c r="I99">
        <v>78</v>
      </c>
      <c r="J99">
        <v>80</v>
      </c>
      <c r="K99">
        <v>81</v>
      </c>
      <c r="L99">
        <v>86</v>
      </c>
      <c r="M99">
        <v>81</v>
      </c>
      <c r="N99">
        <v>83</v>
      </c>
      <c r="O99">
        <v>62</v>
      </c>
      <c r="P99">
        <v>70</v>
      </c>
      <c r="Q99">
        <v>83</v>
      </c>
      <c r="R99">
        <v>82</v>
      </c>
      <c r="S99">
        <v>84</v>
      </c>
      <c r="T99">
        <v>71</v>
      </c>
      <c r="U99">
        <v>73</v>
      </c>
    </row>
    <row r="100" spans="1:21" x14ac:dyDescent="0.3">
      <c r="A100" s="1" t="s">
        <v>127</v>
      </c>
      <c r="B100">
        <v>64</v>
      </c>
      <c r="C100">
        <v>82</v>
      </c>
      <c r="D100">
        <v>73</v>
      </c>
      <c r="E100">
        <v>71</v>
      </c>
      <c r="F100">
        <v>73</v>
      </c>
      <c r="G100">
        <v>70</v>
      </c>
      <c r="H100">
        <v>86</v>
      </c>
      <c r="I100">
        <v>75</v>
      </c>
      <c r="J100">
        <v>75</v>
      </c>
      <c r="K100">
        <v>72</v>
      </c>
      <c r="L100">
        <v>76</v>
      </c>
      <c r="M100">
        <v>82</v>
      </c>
      <c r="N100">
        <v>82</v>
      </c>
      <c r="O100">
        <v>71</v>
      </c>
      <c r="P100">
        <v>73</v>
      </c>
      <c r="Q100">
        <v>81</v>
      </c>
      <c r="R100">
        <v>83</v>
      </c>
      <c r="S100">
        <v>84</v>
      </c>
      <c r="T100">
        <v>78</v>
      </c>
      <c r="U100">
        <v>76</v>
      </c>
    </row>
    <row r="101" spans="1:21" x14ac:dyDescent="0.3">
      <c r="A101" s="1" t="s">
        <v>128</v>
      </c>
      <c r="B101">
        <v>60</v>
      </c>
      <c r="C101">
        <v>82</v>
      </c>
      <c r="D101">
        <v>82</v>
      </c>
      <c r="E101">
        <v>73</v>
      </c>
      <c r="F101">
        <v>66</v>
      </c>
      <c r="G101">
        <v>68</v>
      </c>
      <c r="H101">
        <v>80</v>
      </c>
      <c r="I101">
        <v>73</v>
      </c>
      <c r="J101">
        <v>75</v>
      </c>
      <c r="K101">
        <v>72</v>
      </c>
      <c r="L101">
        <v>72</v>
      </c>
      <c r="M101">
        <v>83</v>
      </c>
      <c r="N101">
        <v>82</v>
      </c>
      <c r="O101">
        <v>79</v>
      </c>
      <c r="P101">
        <v>81</v>
      </c>
      <c r="Q101">
        <v>79</v>
      </c>
      <c r="R101">
        <v>68</v>
      </c>
      <c r="S101">
        <v>74</v>
      </c>
      <c r="T101">
        <v>82</v>
      </c>
      <c r="U101">
        <v>81</v>
      </c>
    </row>
    <row r="102" spans="1:21" x14ac:dyDescent="0.3">
      <c r="A102" s="1" t="s">
        <v>129</v>
      </c>
      <c r="B102">
        <v>78</v>
      </c>
      <c r="C102">
        <v>82</v>
      </c>
      <c r="D102">
        <v>69</v>
      </c>
      <c r="E102">
        <v>73</v>
      </c>
      <c r="F102">
        <v>55</v>
      </c>
      <c r="G102">
        <v>79</v>
      </c>
      <c r="H102">
        <v>71</v>
      </c>
      <c r="I102">
        <v>73</v>
      </c>
      <c r="J102">
        <v>73</v>
      </c>
      <c r="K102">
        <v>73</v>
      </c>
      <c r="L102">
        <v>72</v>
      </c>
      <c r="M102">
        <v>83</v>
      </c>
      <c r="N102">
        <v>72</v>
      </c>
      <c r="O102">
        <v>80</v>
      </c>
      <c r="P102">
        <v>82</v>
      </c>
      <c r="Q102">
        <v>78</v>
      </c>
      <c r="R102">
        <v>63</v>
      </c>
      <c r="S102">
        <v>72</v>
      </c>
      <c r="T102">
        <v>86</v>
      </c>
      <c r="U102">
        <v>82</v>
      </c>
    </row>
    <row r="103" spans="1:21" x14ac:dyDescent="0.3">
      <c r="A103" s="1" t="s">
        <v>130</v>
      </c>
      <c r="B103">
        <v>70</v>
      </c>
      <c r="C103">
        <v>80</v>
      </c>
      <c r="D103">
        <v>72</v>
      </c>
      <c r="E103">
        <v>72</v>
      </c>
      <c r="F103">
        <v>55</v>
      </c>
      <c r="G103">
        <v>66</v>
      </c>
      <c r="H103">
        <v>66</v>
      </c>
      <c r="I103">
        <v>73</v>
      </c>
      <c r="J103">
        <v>71</v>
      </c>
      <c r="K103">
        <v>70</v>
      </c>
      <c r="L103">
        <v>79</v>
      </c>
      <c r="M103">
        <v>81</v>
      </c>
      <c r="N103">
        <v>75</v>
      </c>
      <c r="O103">
        <v>85</v>
      </c>
      <c r="P103">
        <v>85</v>
      </c>
      <c r="Q103">
        <v>72</v>
      </c>
      <c r="R103">
        <v>70</v>
      </c>
      <c r="S103">
        <v>76</v>
      </c>
      <c r="T103">
        <v>86</v>
      </c>
      <c r="U103">
        <v>81</v>
      </c>
    </row>
    <row r="104" spans="1:21" x14ac:dyDescent="0.3">
      <c r="A104" s="1" t="s">
        <v>131</v>
      </c>
      <c r="B104">
        <v>72</v>
      </c>
      <c r="C104">
        <v>82</v>
      </c>
      <c r="D104">
        <v>73</v>
      </c>
      <c r="E104">
        <v>72</v>
      </c>
      <c r="F104">
        <v>64</v>
      </c>
      <c r="G104">
        <v>73</v>
      </c>
      <c r="H104">
        <v>70</v>
      </c>
      <c r="I104">
        <v>73</v>
      </c>
      <c r="J104">
        <v>71</v>
      </c>
      <c r="K104">
        <v>77</v>
      </c>
      <c r="L104">
        <v>80</v>
      </c>
      <c r="M104">
        <v>81</v>
      </c>
      <c r="N104">
        <v>77</v>
      </c>
      <c r="O104">
        <v>74</v>
      </c>
      <c r="P104">
        <v>86</v>
      </c>
      <c r="Q104">
        <v>68</v>
      </c>
      <c r="R104">
        <v>73</v>
      </c>
      <c r="S104">
        <v>80</v>
      </c>
      <c r="T104">
        <v>86</v>
      </c>
      <c r="U104">
        <v>71</v>
      </c>
    </row>
    <row r="105" spans="1:21" x14ac:dyDescent="0.3">
      <c r="A105" s="1" t="s">
        <v>132</v>
      </c>
      <c r="B105">
        <v>69</v>
      </c>
      <c r="C105">
        <v>82</v>
      </c>
      <c r="D105">
        <v>78</v>
      </c>
      <c r="E105">
        <v>73</v>
      </c>
      <c r="F105">
        <v>71</v>
      </c>
      <c r="G105">
        <v>75</v>
      </c>
      <c r="H105">
        <v>78</v>
      </c>
      <c r="I105">
        <v>66</v>
      </c>
      <c r="J105">
        <v>77</v>
      </c>
      <c r="K105">
        <v>82</v>
      </c>
      <c r="L105">
        <v>80</v>
      </c>
      <c r="M105">
        <v>67</v>
      </c>
      <c r="N105">
        <v>78</v>
      </c>
      <c r="O105">
        <v>77</v>
      </c>
      <c r="P105">
        <v>86</v>
      </c>
      <c r="Q105">
        <v>65</v>
      </c>
      <c r="R105">
        <v>75</v>
      </c>
      <c r="S105">
        <v>79</v>
      </c>
      <c r="T105">
        <v>86</v>
      </c>
      <c r="U105">
        <v>73</v>
      </c>
    </row>
    <row r="106" spans="1:21" x14ac:dyDescent="0.3">
      <c r="A106" s="1" t="s">
        <v>133</v>
      </c>
      <c r="B106">
        <v>69</v>
      </c>
      <c r="C106">
        <v>79</v>
      </c>
      <c r="D106">
        <v>78</v>
      </c>
      <c r="E106">
        <v>70</v>
      </c>
      <c r="F106">
        <v>73</v>
      </c>
      <c r="G106">
        <v>78</v>
      </c>
      <c r="H106">
        <v>84</v>
      </c>
      <c r="I106">
        <v>78</v>
      </c>
      <c r="J106">
        <v>73</v>
      </c>
      <c r="K106">
        <v>74</v>
      </c>
      <c r="L106">
        <v>71</v>
      </c>
      <c r="M106">
        <v>72</v>
      </c>
      <c r="N106">
        <v>77</v>
      </c>
      <c r="O106">
        <v>66</v>
      </c>
      <c r="P106">
        <v>80</v>
      </c>
      <c r="Q106">
        <v>73</v>
      </c>
      <c r="R106">
        <v>79</v>
      </c>
      <c r="S106">
        <v>81</v>
      </c>
      <c r="T106">
        <v>85</v>
      </c>
      <c r="U106">
        <v>76</v>
      </c>
    </row>
    <row r="107" spans="1:21" x14ac:dyDescent="0.3">
      <c r="A107" s="1" t="s">
        <v>134</v>
      </c>
      <c r="B107">
        <v>73</v>
      </c>
      <c r="C107">
        <v>80</v>
      </c>
      <c r="D107">
        <v>78</v>
      </c>
      <c r="E107">
        <v>64</v>
      </c>
      <c r="F107">
        <v>75</v>
      </c>
      <c r="G107">
        <v>78</v>
      </c>
      <c r="H107">
        <v>79</v>
      </c>
      <c r="I107">
        <v>78</v>
      </c>
      <c r="J107">
        <v>64</v>
      </c>
      <c r="K107">
        <v>77</v>
      </c>
      <c r="L107">
        <v>62</v>
      </c>
      <c r="M107">
        <v>74</v>
      </c>
      <c r="N107">
        <v>77</v>
      </c>
      <c r="O107">
        <v>73</v>
      </c>
      <c r="P107">
        <v>80</v>
      </c>
      <c r="Q107">
        <v>74</v>
      </c>
      <c r="R107">
        <v>75</v>
      </c>
      <c r="S107">
        <v>82</v>
      </c>
      <c r="T107">
        <v>85</v>
      </c>
      <c r="U107">
        <v>81</v>
      </c>
    </row>
    <row r="108" spans="1:21" x14ac:dyDescent="0.3">
      <c r="A108" s="1" t="s">
        <v>135</v>
      </c>
      <c r="B108">
        <v>79</v>
      </c>
      <c r="C108">
        <v>68</v>
      </c>
      <c r="D108">
        <v>75</v>
      </c>
      <c r="E108">
        <v>75</v>
      </c>
      <c r="F108">
        <v>75</v>
      </c>
      <c r="G108">
        <v>75</v>
      </c>
      <c r="H108">
        <v>68</v>
      </c>
      <c r="I108">
        <v>78</v>
      </c>
      <c r="J108">
        <v>63</v>
      </c>
      <c r="K108">
        <v>78</v>
      </c>
      <c r="L108">
        <v>69</v>
      </c>
      <c r="M108">
        <v>78</v>
      </c>
      <c r="N108">
        <v>80</v>
      </c>
      <c r="O108">
        <v>66</v>
      </c>
      <c r="P108">
        <v>73</v>
      </c>
      <c r="Q108">
        <v>77</v>
      </c>
      <c r="R108">
        <v>77</v>
      </c>
      <c r="S108">
        <v>77</v>
      </c>
      <c r="T108">
        <v>75</v>
      </c>
      <c r="U108">
        <v>78</v>
      </c>
    </row>
    <row r="109" spans="1:21" x14ac:dyDescent="0.3">
      <c r="A109" s="1" t="s">
        <v>136</v>
      </c>
      <c r="B109">
        <v>81</v>
      </c>
      <c r="C109">
        <v>63</v>
      </c>
      <c r="D109">
        <v>79</v>
      </c>
      <c r="E109">
        <v>73</v>
      </c>
      <c r="F109">
        <v>77</v>
      </c>
      <c r="G109">
        <v>75</v>
      </c>
      <c r="H109">
        <v>57</v>
      </c>
      <c r="I109">
        <v>69</v>
      </c>
      <c r="J109">
        <v>62</v>
      </c>
      <c r="K109">
        <v>79</v>
      </c>
      <c r="L109">
        <v>70</v>
      </c>
      <c r="M109">
        <v>78</v>
      </c>
      <c r="N109">
        <v>81</v>
      </c>
      <c r="O109">
        <v>61</v>
      </c>
      <c r="P109">
        <v>78</v>
      </c>
      <c r="Q109">
        <v>80</v>
      </c>
      <c r="R109">
        <v>77</v>
      </c>
      <c r="S109">
        <v>68</v>
      </c>
      <c r="T109">
        <v>69</v>
      </c>
      <c r="U109">
        <v>81</v>
      </c>
    </row>
    <row r="110" spans="1:21" x14ac:dyDescent="0.3">
      <c r="A110" s="1" t="s">
        <v>137</v>
      </c>
      <c r="B110">
        <v>80</v>
      </c>
      <c r="C110">
        <v>57</v>
      </c>
      <c r="D110">
        <v>78</v>
      </c>
      <c r="E110">
        <v>77</v>
      </c>
      <c r="F110">
        <v>80</v>
      </c>
      <c r="G110">
        <v>62</v>
      </c>
      <c r="H110">
        <v>66</v>
      </c>
      <c r="I110">
        <v>72</v>
      </c>
      <c r="J110">
        <v>71</v>
      </c>
      <c r="K110">
        <v>76</v>
      </c>
      <c r="L110">
        <v>59</v>
      </c>
      <c r="M110">
        <v>76</v>
      </c>
      <c r="N110">
        <v>83</v>
      </c>
      <c r="O110">
        <v>61</v>
      </c>
      <c r="P110">
        <v>76</v>
      </c>
      <c r="Q110">
        <v>84</v>
      </c>
      <c r="R110">
        <v>74</v>
      </c>
      <c r="S110">
        <v>74</v>
      </c>
      <c r="T110">
        <v>70</v>
      </c>
      <c r="U110">
        <v>77</v>
      </c>
    </row>
    <row r="111" spans="1:21" x14ac:dyDescent="0.3">
      <c r="A111" s="1" t="s">
        <v>138</v>
      </c>
      <c r="B111">
        <v>82</v>
      </c>
      <c r="C111">
        <v>66</v>
      </c>
      <c r="D111">
        <v>77</v>
      </c>
      <c r="E111">
        <v>80</v>
      </c>
      <c r="F111">
        <v>80</v>
      </c>
      <c r="G111">
        <v>60</v>
      </c>
      <c r="H111">
        <v>64</v>
      </c>
      <c r="I111">
        <v>68</v>
      </c>
      <c r="J111">
        <v>75</v>
      </c>
      <c r="K111">
        <v>75</v>
      </c>
      <c r="L111">
        <v>71</v>
      </c>
      <c r="M111">
        <v>82</v>
      </c>
      <c r="N111">
        <v>69</v>
      </c>
      <c r="O111">
        <v>51</v>
      </c>
      <c r="P111">
        <v>80</v>
      </c>
      <c r="Q111">
        <v>85</v>
      </c>
      <c r="R111">
        <v>75</v>
      </c>
      <c r="S111">
        <v>72</v>
      </c>
      <c r="T111">
        <v>80</v>
      </c>
      <c r="U111">
        <v>70</v>
      </c>
    </row>
    <row r="112" spans="1:21" x14ac:dyDescent="0.3">
      <c r="A112" s="1" t="s">
        <v>139</v>
      </c>
      <c r="B112">
        <v>66</v>
      </c>
      <c r="C112">
        <v>64</v>
      </c>
      <c r="D112">
        <v>78</v>
      </c>
      <c r="E112">
        <v>71</v>
      </c>
      <c r="F112">
        <v>80</v>
      </c>
      <c r="G112">
        <v>64</v>
      </c>
      <c r="H112">
        <v>68</v>
      </c>
      <c r="I112">
        <v>70</v>
      </c>
      <c r="J112">
        <v>73</v>
      </c>
      <c r="K112">
        <v>81</v>
      </c>
      <c r="L112">
        <v>77</v>
      </c>
      <c r="M112">
        <v>77</v>
      </c>
      <c r="N112">
        <v>67</v>
      </c>
      <c r="O112">
        <v>55</v>
      </c>
      <c r="P112">
        <v>78</v>
      </c>
      <c r="Q112">
        <v>80</v>
      </c>
      <c r="R112">
        <v>74</v>
      </c>
      <c r="S112">
        <v>73</v>
      </c>
      <c r="T112">
        <v>76</v>
      </c>
      <c r="U112">
        <v>66</v>
      </c>
    </row>
    <row r="113" spans="1:21" x14ac:dyDescent="0.3">
      <c r="A113" s="1" t="s">
        <v>140</v>
      </c>
      <c r="B113">
        <v>63</v>
      </c>
      <c r="C113">
        <v>69</v>
      </c>
      <c r="D113">
        <v>82</v>
      </c>
      <c r="E113">
        <v>66</v>
      </c>
      <c r="F113">
        <v>73</v>
      </c>
      <c r="G113">
        <v>71</v>
      </c>
      <c r="H113">
        <v>71</v>
      </c>
      <c r="I113">
        <v>75</v>
      </c>
      <c r="J113">
        <v>68</v>
      </c>
      <c r="K113">
        <v>83</v>
      </c>
      <c r="L113">
        <v>76</v>
      </c>
      <c r="M113">
        <v>76</v>
      </c>
      <c r="N113">
        <v>65</v>
      </c>
      <c r="O113">
        <v>61</v>
      </c>
      <c r="P113">
        <v>82</v>
      </c>
      <c r="Q113">
        <v>67</v>
      </c>
      <c r="R113">
        <v>73</v>
      </c>
      <c r="S113">
        <v>63</v>
      </c>
      <c r="T113">
        <v>73</v>
      </c>
      <c r="U113">
        <v>64</v>
      </c>
    </row>
    <row r="114" spans="1:21" x14ac:dyDescent="0.3">
      <c r="A114" s="1" t="s">
        <v>141</v>
      </c>
      <c r="B114">
        <v>68</v>
      </c>
      <c r="C114">
        <v>70</v>
      </c>
      <c r="D114">
        <v>75</v>
      </c>
      <c r="E114">
        <v>60</v>
      </c>
      <c r="F114">
        <v>73</v>
      </c>
      <c r="G114">
        <v>75</v>
      </c>
      <c r="H114">
        <v>73</v>
      </c>
      <c r="I114">
        <v>78</v>
      </c>
      <c r="J114">
        <v>71</v>
      </c>
      <c r="K114">
        <v>83</v>
      </c>
      <c r="L114">
        <v>69</v>
      </c>
      <c r="M114">
        <v>75</v>
      </c>
      <c r="N114">
        <v>66</v>
      </c>
      <c r="O114">
        <v>68</v>
      </c>
      <c r="P114">
        <v>77</v>
      </c>
      <c r="Q114">
        <v>59</v>
      </c>
      <c r="R114">
        <v>71</v>
      </c>
      <c r="S114">
        <v>70</v>
      </c>
      <c r="T114">
        <v>73</v>
      </c>
      <c r="U114">
        <v>71</v>
      </c>
    </row>
    <row r="115" spans="1:21" x14ac:dyDescent="0.3">
      <c r="A115" s="1" t="s">
        <v>142</v>
      </c>
      <c r="B115">
        <v>79</v>
      </c>
      <c r="C115">
        <v>70</v>
      </c>
      <c r="D115">
        <v>73</v>
      </c>
      <c r="E115">
        <v>64</v>
      </c>
      <c r="F115">
        <v>75</v>
      </c>
      <c r="G115">
        <v>79</v>
      </c>
      <c r="H115">
        <v>71</v>
      </c>
      <c r="I115">
        <v>84</v>
      </c>
      <c r="J115">
        <v>73</v>
      </c>
      <c r="K115">
        <v>80</v>
      </c>
      <c r="L115">
        <v>69</v>
      </c>
      <c r="M115">
        <v>78</v>
      </c>
      <c r="N115">
        <v>72</v>
      </c>
      <c r="O115">
        <v>71</v>
      </c>
      <c r="P115">
        <v>80</v>
      </c>
      <c r="Q115">
        <v>63</v>
      </c>
      <c r="R115">
        <v>76</v>
      </c>
      <c r="S115">
        <v>72</v>
      </c>
      <c r="T115">
        <v>77</v>
      </c>
      <c r="U115">
        <v>76</v>
      </c>
    </row>
    <row r="116" spans="1:21" x14ac:dyDescent="0.3">
      <c r="A116" s="1" t="s">
        <v>143</v>
      </c>
      <c r="B116">
        <v>81</v>
      </c>
      <c r="C116">
        <v>62</v>
      </c>
      <c r="D116">
        <v>63</v>
      </c>
      <c r="E116">
        <v>73</v>
      </c>
      <c r="F116">
        <v>79</v>
      </c>
      <c r="G116">
        <v>80</v>
      </c>
      <c r="H116">
        <v>64</v>
      </c>
      <c r="I116">
        <v>78</v>
      </c>
      <c r="J116">
        <v>73</v>
      </c>
      <c r="K116">
        <v>67</v>
      </c>
      <c r="L116">
        <v>70</v>
      </c>
      <c r="M116">
        <v>72</v>
      </c>
      <c r="N116">
        <v>68</v>
      </c>
      <c r="O116">
        <v>74</v>
      </c>
      <c r="P116">
        <v>78</v>
      </c>
      <c r="Q116">
        <v>68</v>
      </c>
      <c r="R116">
        <v>79</v>
      </c>
      <c r="S116">
        <v>69</v>
      </c>
      <c r="T116">
        <v>70</v>
      </c>
      <c r="U116">
        <v>79</v>
      </c>
    </row>
    <row r="117" spans="1:21" x14ac:dyDescent="0.3">
      <c r="A117" s="1" t="s">
        <v>144</v>
      </c>
      <c r="B117">
        <v>69</v>
      </c>
      <c r="C117">
        <v>63</v>
      </c>
      <c r="D117">
        <v>63</v>
      </c>
      <c r="E117">
        <v>57</v>
      </c>
      <c r="F117">
        <v>75</v>
      </c>
      <c r="G117">
        <v>81</v>
      </c>
      <c r="H117">
        <v>59</v>
      </c>
      <c r="I117">
        <v>78</v>
      </c>
      <c r="J117">
        <v>70</v>
      </c>
      <c r="K117">
        <v>70</v>
      </c>
      <c r="L117">
        <v>53</v>
      </c>
      <c r="M117">
        <v>81</v>
      </c>
      <c r="N117">
        <v>62</v>
      </c>
      <c r="O117">
        <v>72</v>
      </c>
      <c r="P117">
        <v>76</v>
      </c>
      <c r="Q117">
        <v>70</v>
      </c>
      <c r="R117">
        <v>78</v>
      </c>
      <c r="S117">
        <v>63</v>
      </c>
      <c r="T117">
        <v>72</v>
      </c>
      <c r="U117">
        <v>81</v>
      </c>
    </row>
    <row r="118" spans="1:21" x14ac:dyDescent="0.3">
      <c r="A118" s="1" t="s">
        <v>145</v>
      </c>
      <c r="B118">
        <v>73</v>
      </c>
      <c r="C118">
        <v>62</v>
      </c>
      <c r="D118">
        <v>72</v>
      </c>
      <c r="E118">
        <v>59</v>
      </c>
      <c r="F118">
        <v>75</v>
      </c>
      <c r="G118">
        <v>79</v>
      </c>
      <c r="H118">
        <v>68</v>
      </c>
      <c r="I118">
        <v>73</v>
      </c>
      <c r="J118">
        <v>73</v>
      </c>
      <c r="K118">
        <v>56</v>
      </c>
      <c r="L118">
        <v>56</v>
      </c>
      <c r="M118">
        <v>59</v>
      </c>
      <c r="N118">
        <v>54</v>
      </c>
      <c r="O118">
        <v>69</v>
      </c>
      <c r="P118">
        <v>81</v>
      </c>
      <c r="Q118">
        <v>73</v>
      </c>
      <c r="R118">
        <v>79</v>
      </c>
      <c r="S118">
        <v>66</v>
      </c>
      <c r="T118">
        <v>74</v>
      </c>
      <c r="U118">
        <v>76</v>
      </c>
    </row>
    <row r="119" spans="1:21" x14ac:dyDescent="0.3">
      <c r="A119" s="1" t="s">
        <v>146</v>
      </c>
      <c r="B119">
        <v>73</v>
      </c>
      <c r="C119">
        <v>75</v>
      </c>
      <c r="D119">
        <v>75</v>
      </c>
      <c r="E119">
        <v>64</v>
      </c>
      <c r="F119">
        <v>78</v>
      </c>
      <c r="G119">
        <v>73</v>
      </c>
      <c r="H119">
        <v>60</v>
      </c>
      <c r="I119">
        <v>73</v>
      </c>
      <c r="J119">
        <v>78</v>
      </c>
      <c r="K119">
        <v>54</v>
      </c>
      <c r="L119">
        <v>55</v>
      </c>
      <c r="M119">
        <v>61</v>
      </c>
      <c r="N119">
        <v>67</v>
      </c>
      <c r="O119">
        <v>65</v>
      </c>
      <c r="P119">
        <v>76</v>
      </c>
      <c r="Q119">
        <v>76</v>
      </c>
      <c r="R119">
        <v>80</v>
      </c>
      <c r="S119">
        <v>56</v>
      </c>
      <c r="T119">
        <v>77</v>
      </c>
      <c r="U119">
        <v>71</v>
      </c>
    </row>
    <row r="120" spans="1:21" x14ac:dyDescent="0.3">
      <c r="A120" s="1" t="s">
        <v>147</v>
      </c>
      <c r="B120">
        <v>75</v>
      </c>
      <c r="C120">
        <v>71</v>
      </c>
      <c r="D120">
        <v>79</v>
      </c>
      <c r="E120">
        <v>69</v>
      </c>
      <c r="F120">
        <v>75</v>
      </c>
      <c r="G120">
        <v>64</v>
      </c>
      <c r="H120">
        <v>68</v>
      </c>
      <c r="I120">
        <v>68</v>
      </c>
      <c r="J120">
        <v>79</v>
      </c>
      <c r="K120">
        <v>61</v>
      </c>
      <c r="L120">
        <v>62</v>
      </c>
      <c r="M120">
        <v>68</v>
      </c>
      <c r="N120">
        <v>70</v>
      </c>
      <c r="O120">
        <v>65</v>
      </c>
      <c r="P120">
        <v>85</v>
      </c>
      <c r="Q120">
        <v>77</v>
      </c>
      <c r="R120">
        <v>80</v>
      </c>
      <c r="S120">
        <v>61</v>
      </c>
      <c r="T120">
        <v>84</v>
      </c>
      <c r="U120">
        <v>67</v>
      </c>
    </row>
    <row r="121" spans="1:21" x14ac:dyDescent="0.3">
      <c r="A121" s="1" t="s">
        <v>148</v>
      </c>
      <c r="B121">
        <v>75</v>
      </c>
      <c r="C121">
        <v>57</v>
      </c>
      <c r="D121">
        <v>79</v>
      </c>
      <c r="E121">
        <v>75</v>
      </c>
      <c r="F121">
        <v>78</v>
      </c>
      <c r="G121">
        <v>51</v>
      </c>
      <c r="H121">
        <v>69</v>
      </c>
      <c r="I121">
        <v>64</v>
      </c>
      <c r="J121">
        <v>81</v>
      </c>
      <c r="K121">
        <v>63</v>
      </c>
      <c r="L121">
        <v>66</v>
      </c>
      <c r="M121">
        <v>67</v>
      </c>
      <c r="N121">
        <v>59</v>
      </c>
      <c r="O121">
        <v>60</v>
      </c>
      <c r="P121">
        <v>76</v>
      </c>
      <c r="Q121">
        <v>79</v>
      </c>
      <c r="R121">
        <v>70</v>
      </c>
      <c r="S121">
        <v>69</v>
      </c>
      <c r="T121">
        <v>84</v>
      </c>
      <c r="U121">
        <v>56</v>
      </c>
    </row>
    <row r="122" spans="1:21" x14ac:dyDescent="0.3">
      <c r="A122" s="1" t="s">
        <v>149</v>
      </c>
      <c r="B122">
        <v>81</v>
      </c>
      <c r="C122">
        <v>55</v>
      </c>
      <c r="D122">
        <v>79</v>
      </c>
      <c r="E122">
        <v>73</v>
      </c>
      <c r="F122">
        <v>80</v>
      </c>
      <c r="G122">
        <v>55</v>
      </c>
      <c r="H122">
        <v>75</v>
      </c>
      <c r="I122">
        <v>57</v>
      </c>
      <c r="J122">
        <v>78</v>
      </c>
      <c r="K122">
        <v>62</v>
      </c>
      <c r="L122">
        <v>63</v>
      </c>
      <c r="M122">
        <v>70</v>
      </c>
      <c r="N122">
        <v>50</v>
      </c>
      <c r="O122">
        <v>71</v>
      </c>
      <c r="P122">
        <v>74</v>
      </c>
      <c r="Q122">
        <v>74</v>
      </c>
      <c r="R122">
        <v>56</v>
      </c>
      <c r="S122">
        <v>64</v>
      </c>
      <c r="T122">
        <v>77</v>
      </c>
      <c r="U122">
        <v>78</v>
      </c>
    </row>
    <row r="123" spans="1:21" x14ac:dyDescent="0.3">
      <c r="A123" s="1" t="s">
        <v>150</v>
      </c>
      <c r="B123">
        <v>82</v>
      </c>
      <c r="C123">
        <v>64</v>
      </c>
      <c r="D123">
        <v>78</v>
      </c>
      <c r="E123">
        <v>72</v>
      </c>
      <c r="F123">
        <v>75</v>
      </c>
      <c r="G123">
        <v>63</v>
      </c>
      <c r="H123">
        <v>75</v>
      </c>
      <c r="I123">
        <v>70</v>
      </c>
      <c r="J123">
        <v>75</v>
      </c>
      <c r="K123">
        <v>64</v>
      </c>
      <c r="L123">
        <v>72</v>
      </c>
      <c r="M123">
        <v>62</v>
      </c>
      <c r="N123">
        <v>59</v>
      </c>
      <c r="O123">
        <v>75</v>
      </c>
      <c r="P123">
        <v>68</v>
      </c>
      <c r="Q123">
        <v>59</v>
      </c>
      <c r="R123">
        <v>56</v>
      </c>
      <c r="S123">
        <v>75</v>
      </c>
      <c r="T123">
        <v>73</v>
      </c>
      <c r="U123">
        <v>70</v>
      </c>
    </row>
    <row r="124" spans="1:21" x14ac:dyDescent="0.3">
      <c r="A124" s="1" t="s">
        <v>151</v>
      </c>
      <c r="B124">
        <v>82</v>
      </c>
      <c r="C124">
        <v>66</v>
      </c>
      <c r="D124">
        <v>82</v>
      </c>
      <c r="E124">
        <v>75</v>
      </c>
      <c r="F124">
        <v>77</v>
      </c>
      <c r="G124">
        <v>72</v>
      </c>
      <c r="H124">
        <v>68</v>
      </c>
      <c r="I124">
        <v>77</v>
      </c>
      <c r="J124">
        <v>78</v>
      </c>
      <c r="K124">
        <v>69</v>
      </c>
      <c r="L124">
        <v>73</v>
      </c>
      <c r="M124">
        <v>67</v>
      </c>
      <c r="N124">
        <v>65</v>
      </c>
      <c r="O124">
        <v>66</v>
      </c>
      <c r="P124">
        <v>71</v>
      </c>
      <c r="Q124">
        <v>61</v>
      </c>
      <c r="R124">
        <v>56</v>
      </c>
      <c r="S124">
        <v>78</v>
      </c>
      <c r="T124">
        <v>68</v>
      </c>
      <c r="U124">
        <v>70</v>
      </c>
    </row>
    <row r="125" spans="1:21" x14ac:dyDescent="0.3">
      <c r="A125" s="1" t="s">
        <v>152</v>
      </c>
      <c r="B125">
        <v>81</v>
      </c>
      <c r="C125">
        <v>60</v>
      </c>
      <c r="D125">
        <v>79</v>
      </c>
      <c r="E125">
        <v>75</v>
      </c>
      <c r="F125">
        <v>78</v>
      </c>
      <c r="G125">
        <v>71</v>
      </c>
      <c r="H125">
        <v>60</v>
      </c>
      <c r="I125">
        <v>75</v>
      </c>
      <c r="J125">
        <v>82</v>
      </c>
      <c r="K125">
        <v>70</v>
      </c>
      <c r="L125">
        <v>68</v>
      </c>
      <c r="M125">
        <v>71</v>
      </c>
      <c r="N125">
        <v>67</v>
      </c>
      <c r="O125">
        <v>69</v>
      </c>
      <c r="P125">
        <v>75</v>
      </c>
      <c r="Q125">
        <v>65</v>
      </c>
      <c r="R125">
        <v>65</v>
      </c>
      <c r="S125">
        <v>74</v>
      </c>
      <c r="T125">
        <v>63</v>
      </c>
      <c r="U125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916D-01F6-4332-A8BF-1868AED1BE9B}">
  <dimension ref="A1:J129"/>
  <sheetViews>
    <sheetView tabSelected="1" topLeftCell="A88" workbookViewId="0">
      <selection activeCell="B5" sqref="B5"/>
    </sheetView>
  </sheetViews>
  <sheetFormatPr defaultRowHeight="14.4" x14ac:dyDescent="0.3"/>
  <cols>
    <col min="1" max="2" width="10.77734375" bestFit="1" customWidth="1"/>
    <col min="3" max="3" width="10.77734375" customWidth="1"/>
    <col min="10" max="10" width="11.6640625" customWidth="1"/>
  </cols>
  <sheetData>
    <row r="1" spans="1:10" x14ac:dyDescent="0.3">
      <c r="D1" t="s">
        <v>153</v>
      </c>
      <c r="E1">
        <f>AVERAGE(B7:B129)</f>
        <v>83.715447154471548</v>
      </c>
      <c r="F1" t="s">
        <v>158</v>
      </c>
      <c r="H1">
        <f>_xlfn.STDEV.S(B7:B129)</f>
        <v>8.5483392358900083</v>
      </c>
      <c r="I1" t="s">
        <v>165</v>
      </c>
    </row>
    <row r="2" spans="1:10" x14ac:dyDescent="0.3">
      <c r="D2" t="s">
        <v>156</v>
      </c>
      <c r="E2">
        <f>5</f>
        <v>5</v>
      </c>
    </row>
    <row r="3" spans="1:10" x14ac:dyDescent="0.3">
      <c r="D3" t="s">
        <v>157</v>
      </c>
      <c r="E3">
        <v>20</v>
      </c>
    </row>
    <row r="5" spans="1:10" x14ac:dyDescent="0.3">
      <c r="B5" t="s">
        <v>154</v>
      </c>
      <c r="C5" t="s">
        <v>159</v>
      </c>
      <c r="D5" t="s">
        <v>155</v>
      </c>
      <c r="E5" t="s">
        <v>160</v>
      </c>
      <c r="F5" t="s">
        <v>161</v>
      </c>
      <c r="H5" t="s">
        <v>162</v>
      </c>
      <c r="I5" t="s">
        <v>163</v>
      </c>
      <c r="J5" t="s">
        <v>164</v>
      </c>
    </row>
    <row r="6" spans="1:10" x14ac:dyDescent="0.3">
      <c r="A6" s="3" t="s">
        <v>29</v>
      </c>
      <c r="B6" s="2">
        <v>1996</v>
      </c>
      <c r="C6" s="2"/>
    </row>
    <row r="7" spans="1:10" x14ac:dyDescent="0.3">
      <c r="A7" s="1" t="s">
        <v>30</v>
      </c>
      <c r="B7">
        <v>98</v>
      </c>
      <c r="C7">
        <f>83.71545</f>
        <v>83.715450000000004</v>
      </c>
      <c r="D7">
        <f>$B7-83.71545</f>
        <v>14.284549999999996</v>
      </c>
      <c r="E7">
        <f>$D7-5</f>
        <v>9.2845499999999959</v>
      </c>
      <c r="F7">
        <f>MAX(0,0+$E7)</f>
        <v>9.2845499999999959</v>
      </c>
      <c r="H7">
        <f>$C7-$B7</f>
        <v>-14.284549999999996</v>
      </c>
      <c r="I7">
        <f>$H7-5</f>
        <v>-19.284549999999996</v>
      </c>
      <c r="J7">
        <f>MAX(0,0+I7)</f>
        <v>0</v>
      </c>
    </row>
    <row r="8" spans="1:10" x14ac:dyDescent="0.3">
      <c r="A8" s="1" t="s">
        <v>31</v>
      </c>
      <c r="B8">
        <v>97</v>
      </c>
      <c r="C8">
        <f t="shared" ref="C8:C71" si="0">83.71545</f>
        <v>83.715450000000004</v>
      </c>
      <c r="D8">
        <f t="shared" ref="D8:D71" si="1">$B8-83.71545</f>
        <v>13.284549999999996</v>
      </c>
      <c r="E8">
        <f t="shared" ref="E8:E71" si="2">$D8-5</f>
        <v>8.2845499999999959</v>
      </c>
      <c r="F8">
        <f>MAX(0,$F7+$E8)</f>
        <v>17.569099999999992</v>
      </c>
      <c r="H8">
        <f t="shared" ref="H8:H71" si="3">$C8-$B8</f>
        <v>-13.284549999999996</v>
      </c>
      <c r="I8">
        <f t="shared" ref="I8:I71" si="4">$H8-5</f>
        <v>-18.284549999999996</v>
      </c>
      <c r="J8">
        <f>MAX(0,$J7+$I8)</f>
        <v>0</v>
      </c>
    </row>
    <row r="9" spans="1:10" x14ac:dyDescent="0.3">
      <c r="A9" s="1" t="s">
        <v>32</v>
      </c>
      <c r="B9">
        <v>97</v>
      </c>
      <c r="C9">
        <f t="shared" si="0"/>
        <v>83.715450000000004</v>
      </c>
      <c r="D9">
        <f t="shared" si="1"/>
        <v>13.284549999999996</v>
      </c>
      <c r="E9">
        <f t="shared" si="2"/>
        <v>8.2845499999999959</v>
      </c>
      <c r="F9">
        <f t="shared" ref="F9:F72" si="5">MAX(0,$F8+$E9)</f>
        <v>25.853649999999988</v>
      </c>
      <c r="H9">
        <f t="shared" si="3"/>
        <v>-13.284549999999996</v>
      </c>
      <c r="I9">
        <f t="shared" si="4"/>
        <v>-18.284549999999996</v>
      </c>
      <c r="J9">
        <f t="shared" ref="J9:J72" si="6">MAX(0,$J8+$I9)</f>
        <v>0</v>
      </c>
    </row>
    <row r="10" spans="1:10" x14ac:dyDescent="0.3">
      <c r="A10" s="1" t="s">
        <v>33</v>
      </c>
      <c r="B10">
        <v>90</v>
      </c>
      <c r="C10">
        <f t="shared" si="0"/>
        <v>83.715450000000004</v>
      </c>
      <c r="D10">
        <f t="shared" si="1"/>
        <v>6.2845499999999959</v>
      </c>
      <c r="E10">
        <f t="shared" si="2"/>
        <v>1.2845499999999959</v>
      </c>
      <c r="F10">
        <f t="shared" si="5"/>
        <v>27.138199999999983</v>
      </c>
      <c r="H10">
        <f t="shared" si="3"/>
        <v>-6.2845499999999959</v>
      </c>
      <c r="I10">
        <f t="shared" si="4"/>
        <v>-11.284549999999996</v>
      </c>
      <c r="J10">
        <f t="shared" si="6"/>
        <v>0</v>
      </c>
    </row>
    <row r="11" spans="1:10" x14ac:dyDescent="0.3">
      <c r="A11" s="1" t="s">
        <v>34</v>
      </c>
      <c r="B11">
        <v>89</v>
      </c>
      <c r="C11">
        <f t="shared" si="0"/>
        <v>83.715450000000004</v>
      </c>
      <c r="D11">
        <f t="shared" si="1"/>
        <v>5.2845499999999959</v>
      </c>
      <c r="E11">
        <f t="shared" si="2"/>
        <v>0.28454999999999586</v>
      </c>
      <c r="F11">
        <f t="shared" si="5"/>
        <v>27.422749999999979</v>
      </c>
      <c r="H11">
        <f t="shared" si="3"/>
        <v>-5.2845499999999959</v>
      </c>
      <c r="I11">
        <f t="shared" si="4"/>
        <v>-10.284549999999996</v>
      </c>
      <c r="J11">
        <f t="shared" si="6"/>
        <v>0</v>
      </c>
    </row>
    <row r="12" spans="1:10" x14ac:dyDescent="0.3">
      <c r="A12" s="1" t="s">
        <v>35</v>
      </c>
      <c r="B12">
        <v>93</v>
      </c>
      <c r="C12">
        <f t="shared" si="0"/>
        <v>83.715450000000004</v>
      </c>
      <c r="D12">
        <f t="shared" si="1"/>
        <v>9.2845499999999959</v>
      </c>
      <c r="E12">
        <f t="shared" si="2"/>
        <v>4.2845499999999959</v>
      </c>
      <c r="F12">
        <f t="shared" si="5"/>
        <v>31.707299999999975</v>
      </c>
      <c r="H12">
        <f t="shared" si="3"/>
        <v>-9.2845499999999959</v>
      </c>
      <c r="I12">
        <f t="shared" si="4"/>
        <v>-14.284549999999996</v>
      </c>
      <c r="J12">
        <f t="shared" si="6"/>
        <v>0</v>
      </c>
    </row>
    <row r="13" spans="1:10" x14ac:dyDescent="0.3">
      <c r="A13" s="1" t="s">
        <v>36</v>
      </c>
      <c r="B13">
        <v>93</v>
      </c>
      <c r="C13">
        <f t="shared" si="0"/>
        <v>83.715450000000004</v>
      </c>
      <c r="D13">
        <f t="shared" si="1"/>
        <v>9.2845499999999959</v>
      </c>
      <c r="E13">
        <f t="shared" si="2"/>
        <v>4.2845499999999959</v>
      </c>
      <c r="F13">
        <f t="shared" si="5"/>
        <v>35.991849999999971</v>
      </c>
      <c r="H13">
        <f t="shared" si="3"/>
        <v>-9.2845499999999959</v>
      </c>
      <c r="I13">
        <f t="shared" si="4"/>
        <v>-14.284549999999996</v>
      </c>
      <c r="J13">
        <f t="shared" si="6"/>
        <v>0</v>
      </c>
    </row>
    <row r="14" spans="1:10" x14ac:dyDescent="0.3">
      <c r="A14" s="1" t="s">
        <v>37</v>
      </c>
      <c r="B14">
        <v>91</v>
      </c>
      <c r="C14">
        <f t="shared" si="0"/>
        <v>83.715450000000004</v>
      </c>
      <c r="D14">
        <f t="shared" si="1"/>
        <v>7.2845499999999959</v>
      </c>
      <c r="E14">
        <f t="shared" si="2"/>
        <v>2.2845499999999959</v>
      </c>
      <c r="F14">
        <f t="shared" si="5"/>
        <v>38.276399999999967</v>
      </c>
      <c r="H14">
        <f t="shared" si="3"/>
        <v>-7.2845499999999959</v>
      </c>
      <c r="I14">
        <f t="shared" si="4"/>
        <v>-12.284549999999996</v>
      </c>
      <c r="J14">
        <f t="shared" si="6"/>
        <v>0</v>
      </c>
    </row>
    <row r="15" spans="1:10" x14ac:dyDescent="0.3">
      <c r="A15" s="1" t="s">
        <v>38</v>
      </c>
      <c r="B15">
        <v>93</v>
      </c>
      <c r="C15">
        <f t="shared" si="0"/>
        <v>83.715450000000004</v>
      </c>
      <c r="D15">
        <f t="shared" si="1"/>
        <v>9.2845499999999959</v>
      </c>
      <c r="E15">
        <f t="shared" si="2"/>
        <v>4.2845499999999959</v>
      </c>
      <c r="F15">
        <f t="shared" si="5"/>
        <v>42.560949999999963</v>
      </c>
      <c r="H15">
        <f t="shared" si="3"/>
        <v>-9.2845499999999959</v>
      </c>
      <c r="I15">
        <f t="shared" si="4"/>
        <v>-14.284549999999996</v>
      </c>
      <c r="J15">
        <f t="shared" si="6"/>
        <v>0</v>
      </c>
    </row>
    <row r="16" spans="1:10" x14ac:dyDescent="0.3">
      <c r="A16" s="1" t="s">
        <v>39</v>
      </c>
      <c r="B16">
        <v>93</v>
      </c>
      <c r="C16">
        <f t="shared" si="0"/>
        <v>83.715450000000004</v>
      </c>
      <c r="D16">
        <f t="shared" si="1"/>
        <v>9.2845499999999959</v>
      </c>
      <c r="E16">
        <f t="shared" si="2"/>
        <v>4.2845499999999959</v>
      </c>
      <c r="F16">
        <f t="shared" si="5"/>
        <v>46.845499999999959</v>
      </c>
      <c r="H16">
        <f t="shared" si="3"/>
        <v>-9.2845499999999959</v>
      </c>
      <c r="I16">
        <f t="shared" si="4"/>
        <v>-14.284549999999996</v>
      </c>
      <c r="J16">
        <f t="shared" si="6"/>
        <v>0</v>
      </c>
    </row>
    <row r="17" spans="1:10" x14ac:dyDescent="0.3">
      <c r="A17" s="1" t="s">
        <v>40</v>
      </c>
      <c r="B17">
        <v>90</v>
      </c>
      <c r="C17">
        <f t="shared" si="0"/>
        <v>83.715450000000004</v>
      </c>
      <c r="D17">
        <f t="shared" si="1"/>
        <v>6.2845499999999959</v>
      </c>
      <c r="E17">
        <f t="shared" si="2"/>
        <v>1.2845499999999959</v>
      </c>
      <c r="F17">
        <f t="shared" si="5"/>
        <v>48.130049999999954</v>
      </c>
      <c r="H17">
        <f t="shared" si="3"/>
        <v>-6.2845499999999959</v>
      </c>
      <c r="I17">
        <f t="shared" si="4"/>
        <v>-11.284549999999996</v>
      </c>
      <c r="J17">
        <f t="shared" si="6"/>
        <v>0</v>
      </c>
    </row>
    <row r="18" spans="1:10" x14ac:dyDescent="0.3">
      <c r="A18" s="1" t="s">
        <v>41</v>
      </c>
      <c r="B18">
        <v>91</v>
      </c>
      <c r="C18">
        <f t="shared" si="0"/>
        <v>83.715450000000004</v>
      </c>
      <c r="D18">
        <f t="shared" si="1"/>
        <v>7.2845499999999959</v>
      </c>
      <c r="E18">
        <f t="shared" si="2"/>
        <v>2.2845499999999959</v>
      </c>
      <c r="F18">
        <f t="shared" si="5"/>
        <v>50.41459999999995</v>
      </c>
      <c r="H18">
        <f t="shared" si="3"/>
        <v>-7.2845499999999959</v>
      </c>
      <c r="I18">
        <f t="shared" si="4"/>
        <v>-12.284549999999996</v>
      </c>
      <c r="J18">
        <f t="shared" si="6"/>
        <v>0</v>
      </c>
    </row>
    <row r="19" spans="1:10" x14ac:dyDescent="0.3">
      <c r="A19" s="1" t="s">
        <v>42</v>
      </c>
      <c r="B19">
        <v>93</v>
      </c>
      <c r="C19">
        <f t="shared" si="0"/>
        <v>83.715450000000004</v>
      </c>
      <c r="D19">
        <f t="shared" si="1"/>
        <v>9.2845499999999959</v>
      </c>
      <c r="E19">
        <f t="shared" si="2"/>
        <v>4.2845499999999959</v>
      </c>
      <c r="F19">
        <f t="shared" si="5"/>
        <v>54.699149999999946</v>
      </c>
      <c r="H19">
        <f t="shared" si="3"/>
        <v>-9.2845499999999959</v>
      </c>
      <c r="I19">
        <f t="shared" si="4"/>
        <v>-14.284549999999996</v>
      </c>
      <c r="J19">
        <f t="shared" si="6"/>
        <v>0</v>
      </c>
    </row>
    <row r="20" spans="1:10" x14ac:dyDescent="0.3">
      <c r="A20" s="1" t="s">
        <v>43</v>
      </c>
      <c r="B20">
        <v>93</v>
      </c>
      <c r="C20">
        <f t="shared" si="0"/>
        <v>83.715450000000004</v>
      </c>
      <c r="D20">
        <f t="shared" si="1"/>
        <v>9.2845499999999959</v>
      </c>
      <c r="E20">
        <f t="shared" si="2"/>
        <v>4.2845499999999959</v>
      </c>
      <c r="F20">
        <f t="shared" si="5"/>
        <v>58.983699999999942</v>
      </c>
      <c r="H20">
        <f t="shared" si="3"/>
        <v>-9.2845499999999959</v>
      </c>
      <c r="I20">
        <f t="shared" si="4"/>
        <v>-14.284549999999996</v>
      </c>
      <c r="J20">
        <f t="shared" si="6"/>
        <v>0</v>
      </c>
    </row>
    <row r="21" spans="1:10" x14ac:dyDescent="0.3">
      <c r="A21" s="1" t="s">
        <v>44</v>
      </c>
      <c r="B21">
        <v>82</v>
      </c>
      <c r="C21">
        <f t="shared" si="0"/>
        <v>83.715450000000004</v>
      </c>
      <c r="D21">
        <f t="shared" si="1"/>
        <v>-1.7154500000000041</v>
      </c>
      <c r="E21">
        <f t="shared" si="2"/>
        <v>-6.7154500000000041</v>
      </c>
      <c r="F21">
        <f t="shared" si="5"/>
        <v>52.268249999999938</v>
      </c>
      <c r="H21">
        <f t="shared" si="3"/>
        <v>1.7154500000000041</v>
      </c>
      <c r="I21">
        <f t="shared" si="4"/>
        <v>-3.2845499999999959</v>
      </c>
      <c r="J21">
        <f t="shared" si="6"/>
        <v>0</v>
      </c>
    </row>
    <row r="22" spans="1:10" x14ac:dyDescent="0.3">
      <c r="A22" s="1" t="s">
        <v>45</v>
      </c>
      <c r="B22">
        <v>91</v>
      </c>
      <c r="C22">
        <f t="shared" si="0"/>
        <v>83.715450000000004</v>
      </c>
      <c r="D22">
        <f t="shared" si="1"/>
        <v>7.2845499999999959</v>
      </c>
      <c r="E22">
        <f t="shared" si="2"/>
        <v>2.2845499999999959</v>
      </c>
      <c r="F22">
        <f t="shared" si="5"/>
        <v>54.552799999999934</v>
      </c>
      <c r="H22">
        <f t="shared" si="3"/>
        <v>-7.2845499999999959</v>
      </c>
      <c r="I22">
        <f t="shared" si="4"/>
        <v>-12.284549999999996</v>
      </c>
      <c r="J22">
        <f t="shared" si="6"/>
        <v>0</v>
      </c>
    </row>
    <row r="23" spans="1:10" x14ac:dyDescent="0.3">
      <c r="A23" s="1" t="s">
        <v>46</v>
      </c>
      <c r="B23">
        <v>96</v>
      </c>
      <c r="C23">
        <f t="shared" si="0"/>
        <v>83.715450000000004</v>
      </c>
      <c r="D23">
        <f t="shared" si="1"/>
        <v>12.284549999999996</v>
      </c>
      <c r="E23">
        <f t="shared" si="2"/>
        <v>7.2845499999999959</v>
      </c>
      <c r="F23">
        <f t="shared" si="5"/>
        <v>61.83734999999993</v>
      </c>
      <c r="H23">
        <f t="shared" si="3"/>
        <v>-12.284549999999996</v>
      </c>
      <c r="I23">
        <f t="shared" si="4"/>
        <v>-17.284549999999996</v>
      </c>
      <c r="J23">
        <f t="shared" si="6"/>
        <v>0</v>
      </c>
    </row>
    <row r="24" spans="1:10" x14ac:dyDescent="0.3">
      <c r="A24" s="1" t="s">
        <v>47</v>
      </c>
      <c r="B24">
        <v>95</v>
      </c>
      <c r="C24">
        <f t="shared" si="0"/>
        <v>83.715450000000004</v>
      </c>
      <c r="D24">
        <f t="shared" si="1"/>
        <v>11.284549999999996</v>
      </c>
      <c r="E24">
        <f t="shared" si="2"/>
        <v>6.2845499999999959</v>
      </c>
      <c r="F24">
        <f t="shared" si="5"/>
        <v>68.121899999999926</v>
      </c>
      <c r="H24">
        <f t="shared" si="3"/>
        <v>-11.284549999999996</v>
      </c>
      <c r="I24">
        <f t="shared" si="4"/>
        <v>-16.284549999999996</v>
      </c>
      <c r="J24">
        <f t="shared" si="6"/>
        <v>0</v>
      </c>
    </row>
    <row r="25" spans="1:10" x14ac:dyDescent="0.3">
      <c r="A25" s="1" t="s">
        <v>48</v>
      </c>
      <c r="B25">
        <v>96</v>
      </c>
      <c r="C25">
        <f t="shared" si="0"/>
        <v>83.715450000000004</v>
      </c>
      <c r="D25">
        <f t="shared" si="1"/>
        <v>12.284549999999996</v>
      </c>
      <c r="E25">
        <f t="shared" si="2"/>
        <v>7.2845499999999959</v>
      </c>
      <c r="F25">
        <f t="shared" si="5"/>
        <v>75.406449999999921</v>
      </c>
      <c r="H25">
        <f t="shared" si="3"/>
        <v>-12.284549999999996</v>
      </c>
      <c r="I25">
        <f t="shared" si="4"/>
        <v>-17.284549999999996</v>
      </c>
      <c r="J25">
        <f t="shared" si="6"/>
        <v>0</v>
      </c>
    </row>
    <row r="26" spans="1:10" x14ac:dyDescent="0.3">
      <c r="A26" s="1" t="s">
        <v>49</v>
      </c>
      <c r="B26">
        <v>99</v>
      </c>
      <c r="C26">
        <f t="shared" si="0"/>
        <v>83.715450000000004</v>
      </c>
      <c r="D26">
        <f t="shared" si="1"/>
        <v>15.284549999999996</v>
      </c>
      <c r="E26">
        <f t="shared" si="2"/>
        <v>10.284549999999996</v>
      </c>
      <c r="F26">
        <f t="shared" si="5"/>
        <v>85.690999999999917</v>
      </c>
      <c r="H26">
        <f t="shared" si="3"/>
        <v>-15.284549999999996</v>
      </c>
      <c r="I26">
        <f t="shared" si="4"/>
        <v>-20.284549999999996</v>
      </c>
      <c r="J26">
        <f t="shared" si="6"/>
        <v>0</v>
      </c>
    </row>
    <row r="27" spans="1:10" x14ac:dyDescent="0.3">
      <c r="A27" s="1" t="s">
        <v>50</v>
      </c>
      <c r="B27">
        <v>91</v>
      </c>
      <c r="C27">
        <f t="shared" si="0"/>
        <v>83.715450000000004</v>
      </c>
      <c r="D27">
        <f t="shared" si="1"/>
        <v>7.2845499999999959</v>
      </c>
      <c r="E27">
        <f t="shared" si="2"/>
        <v>2.2845499999999959</v>
      </c>
      <c r="F27">
        <f t="shared" si="5"/>
        <v>87.975549999999913</v>
      </c>
      <c r="H27">
        <f t="shared" si="3"/>
        <v>-7.2845499999999959</v>
      </c>
      <c r="I27">
        <f t="shared" si="4"/>
        <v>-12.284549999999996</v>
      </c>
      <c r="J27">
        <f t="shared" si="6"/>
        <v>0</v>
      </c>
    </row>
    <row r="28" spans="1:10" x14ac:dyDescent="0.3">
      <c r="A28" s="1" t="s">
        <v>51</v>
      </c>
      <c r="B28">
        <v>95</v>
      </c>
      <c r="C28">
        <f t="shared" si="0"/>
        <v>83.715450000000004</v>
      </c>
      <c r="D28">
        <f t="shared" si="1"/>
        <v>11.284549999999996</v>
      </c>
      <c r="E28">
        <f t="shared" si="2"/>
        <v>6.2845499999999959</v>
      </c>
      <c r="F28">
        <f t="shared" si="5"/>
        <v>94.260099999999909</v>
      </c>
      <c r="H28">
        <f t="shared" si="3"/>
        <v>-11.284549999999996</v>
      </c>
      <c r="I28">
        <f t="shared" si="4"/>
        <v>-16.284549999999996</v>
      </c>
      <c r="J28">
        <f t="shared" si="6"/>
        <v>0</v>
      </c>
    </row>
    <row r="29" spans="1:10" x14ac:dyDescent="0.3">
      <c r="A29" s="1" t="s">
        <v>52</v>
      </c>
      <c r="B29">
        <v>91</v>
      </c>
      <c r="C29">
        <f t="shared" si="0"/>
        <v>83.715450000000004</v>
      </c>
      <c r="D29">
        <f t="shared" si="1"/>
        <v>7.2845499999999959</v>
      </c>
      <c r="E29">
        <f t="shared" si="2"/>
        <v>2.2845499999999959</v>
      </c>
      <c r="F29">
        <f t="shared" si="5"/>
        <v>96.544649999999905</v>
      </c>
      <c r="H29">
        <f t="shared" si="3"/>
        <v>-7.2845499999999959</v>
      </c>
      <c r="I29">
        <f t="shared" si="4"/>
        <v>-12.284549999999996</v>
      </c>
      <c r="J29">
        <f t="shared" si="6"/>
        <v>0</v>
      </c>
    </row>
    <row r="30" spans="1:10" x14ac:dyDescent="0.3">
      <c r="A30" s="1" t="s">
        <v>53</v>
      </c>
      <c r="B30">
        <v>93</v>
      </c>
      <c r="C30">
        <f t="shared" si="0"/>
        <v>83.715450000000004</v>
      </c>
      <c r="D30">
        <f t="shared" si="1"/>
        <v>9.2845499999999959</v>
      </c>
      <c r="E30">
        <f t="shared" si="2"/>
        <v>4.2845499999999959</v>
      </c>
      <c r="F30">
        <f t="shared" si="5"/>
        <v>100.8291999999999</v>
      </c>
      <c r="H30">
        <f t="shared" si="3"/>
        <v>-9.2845499999999959</v>
      </c>
      <c r="I30">
        <f t="shared" si="4"/>
        <v>-14.284549999999996</v>
      </c>
      <c r="J30">
        <f t="shared" si="6"/>
        <v>0</v>
      </c>
    </row>
    <row r="31" spans="1:10" x14ac:dyDescent="0.3">
      <c r="A31" s="1" t="s">
        <v>54</v>
      </c>
      <c r="B31">
        <v>84</v>
      </c>
      <c r="C31">
        <f t="shared" si="0"/>
        <v>83.715450000000004</v>
      </c>
      <c r="D31">
        <f t="shared" si="1"/>
        <v>0.28454999999999586</v>
      </c>
      <c r="E31">
        <f t="shared" si="2"/>
        <v>-4.7154500000000041</v>
      </c>
      <c r="F31">
        <f t="shared" si="5"/>
        <v>96.113749999999897</v>
      </c>
      <c r="H31">
        <f t="shared" si="3"/>
        <v>-0.28454999999999586</v>
      </c>
      <c r="I31">
        <f t="shared" si="4"/>
        <v>-5.2845499999999959</v>
      </c>
      <c r="J31">
        <f t="shared" si="6"/>
        <v>0</v>
      </c>
    </row>
    <row r="32" spans="1:10" x14ac:dyDescent="0.3">
      <c r="A32" s="1" t="s">
        <v>55</v>
      </c>
      <c r="B32">
        <v>84</v>
      </c>
      <c r="C32">
        <f t="shared" si="0"/>
        <v>83.715450000000004</v>
      </c>
      <c r="D32">
        <f t="shared" si="1"/>
        <v>0.28454999999999586</v>
      </c>
      <c r="E32">
        <f t="shared" si="2"/>
        <v>-4.7154500000000041</v>
      </c>
      <c r="F32">
        <f t="shared" si="5"/>
        <v>91.398299999999892</v>
      </c>
      <c r="H32">
        <f t="shared" si="3"/>
        <v>-0.28454999999999586</v>
      </c>
      <c r="I32">
        <f t="shared" si="4"/>
        <v>-5.2845499999999959</v>
      </c>
      <c r="J32">
        <f t="shared" si="6"/>
        <v>0</v>
      </c>
    </row>
    <row r="33" spans="1:10" x14ac:dyDescent="0.3">
      <c r="A33" s="1" t="s">
        <v>56</v>
      </c>
      <c r="B33">
        <v>82</v>
      </c>
      <c r="C33">
        <f t="shared" si="0"/>
        <v>83.715450000000004</v>
      </c>
      <c r="D33">
        <f t="shared" si="1"/>
        <v>-1.7154500000000041</v>
      </c>
      <c r="E33">
        <f t="shared" si="2"/>
        <v>-6.7154500000000041</v>
      </c>
      <c r="F33">
        <f t="shared" si="5"/>
        <v>84.682849999999888</v>
      </c>
      <c r="H33">
        <f t="shared" si="3"/>
        <v>1.7154500000000041</v>
      </c>
      <c r="I33">
        <f t="shared" si="4"/>
        <v>-3.2845499999999959</v>
      </c>
      <c r="J33">
        <f t="shared" si="6"/>
        <v>0</v>
      </c>
    </row>
    <row r="34" spans="1:10" x14ac:dyDescent="0.3">
      <c r="A34" s="1" t="s">
        <v>57</v>
      </c>
      <c r="B34">
        <v>79</v>
      </c>
      <c r="C34">
        <f t="shared" si="0"/>
        <v>83.715450000000004</v>
      </c>
      <c r="D34">
        <f t="shared" si="1"/>
        <v>-4.7154500000000041</v>
      </c>
      <c r="E34">
        <f t="shared" si="2"/>
        <v>-9.7154500000000041</v>
      </c>
      <c r="F34">
        <f t="shared" si="5"/>
        <v>74.967399999999884</v>
      </c>
      <c r="H34">
        <f t="shared" si="3"/>
        <v>4.7154500000000041</v>
      </c>
      <c r="I34">
        <f t="shared" si="4"/>
        <v>-0.28454999999999586</v>
      </c>
      <c r="J34">
        <f t="shared" si="6"/>
        <v>0</v>
      </c>
    </row>
    <row r="35" spans="1:10" x14ac:dyDescent="0.3">
      <c r="A35" s="1" t="s">
        <v>58</v>
      </c>
      <c r="B35">
        <v>90</v>
      </c>
      <c r="C35">
        <f t="shared" si="0"/>
        <v>83.715450000000004</v>
      </c>
      <c r="D35">
        <f t="shared" si="1"/>
        <v>6.2845499999999959</v>
      </c>
      <c r="E35">
        <f t="shared" si="2"/>
        <v>1.2845499999999959</v>
      </c>
      <c r="F35">
        <f t="shared" si="5"/>
        <v>76.25194999999988</v>
      </c>
      <c r="H35">
        <f t="shared" si="3"/>
        <v>-6.2845499999999959</v>
      </c>
      <c r="I35">
        <f t="shared" si="4"/>
        <v>-11.284549999999996</v>
      </c>
      <c r="J35">
        <f t="shared" si="6"/>
        <v>0</v>
      </c>
    </row>
    <row r="36" spans="1:10" x14ac:dyDescent="0.3">
      <c r="A36" s="1" t="s">
        <v>59</v>
      </c>
      <c r="B36">
        <v>91</v>
      </c>
      <c r="C36">
        <f t="shared" si="0"/>
        <v>83.715450000000004</v>
      </c>
      <c r="D36">
        <f t="shared" si="1"/>
        <v>7.2845499999999959</v>
      </c>
      <c r="E36">
        <f t="shared" si="2"/>
        <v>2.2845499999999959</v>
      </c>
      <c r="F36">
        <f t="shared" si="5"/>
        <v>78.536499999999876</v>
      </c>
      <c r="H36">
        <f t="shared" si="3"/>
        <v>-7.2845499999999959</v>
      </c>
      <c r="I36">
        <f t="shared" si="4"/>
        <v>-12.284549999999996</v>
      </c>
      <c r="J36">
        <f t="shared" si="6"/>
        <v>0</v>
      </c>
    </row>
    <row r="37" spans="1:10" x14ac:dyDescent="0.3">
      <c r="A37" s="1" t="s">
        <v>60</v>
      </c>
      <c r="B37">
        <v>87</v>
      </c>
      <c r="C37">
        <f t="shared" si="0"/>
        <v>83.715450000000004</v>
      </c>
      <c r="D37">
        <f t="shared" si="1"/>
        <v>3.2845499999999959</v>
      </c>
      <c r="E37">
        <f t="shared" si="2"/>
        <v>-1.7154500000000041</v>
      </c>
      <c r="F37">
        <f t="shared" si="5"/>
        <v>76.821049999999872</v>
      </c>
      <c r="H37">
        <f t="shared" si="3"/>
        <v>-3.2845499999999959</v>
      </c>
      <c r="I37">
        <f t="shared" si="4"/>
        <v>-8.2845499999999959</v>
      </c>
      <c r="J37">
        <f t="shared" si="6"/>
        <v>0</v>
      </c>
    </row>
    <row r="38" spans="1:10" x14ac:dyDescent="0.3">
      <c r="A38" s="1" t="s">
        <v>61</v>
      </c>
      <c r="B38">
        <v>86</v>
      </c>
      <c r="C38">
        <f t="shared" si="0"/>
        <v>83.715450000000004</v>
      </c>
      <c r="D38">
        <f t="shared" si="1"/>
        <v>2.2845499999999959</v>
      </c>
      <c r="E38">
        <f t="shared" si="2"/>
        <v>-2.7154500000000041</v>
      </c>
      <c r="F38">
        <f t="shared" si="5"/>
        <v>74.105599999999868</v>
      </c>
      <c r="H38">
        <f t="shared" si="3"/>
        <v>-2.2845499999999959</v>
      </c>
      <c r="I38">
        <f t="shared" si="4"/>
        <v>-7.2845499999999959</v>
      </c>
      <c r="J38">
        <f t="shared" si="6"/>
        <v>0</v>
      </c>
    </row>
    <row r="39" spans="1:10" x14ac:dyDescent="0.3">
      <c r="A39" s="1" t="s">
        <v>62</v>
      </c>
      <c r="B39">
        <v>90</v>
      </c>
      <c r="C39">
        <f t="shared" si="0"/>
        <v>83.715450000000004</v>
      </c>
      <c r="D39">
        <f t="shared" si="1"/>
        <v>6.2845499999999959</v>
      </c>
      <c r="E39">
        <f t="shared" si="2"/>
        <v>1.2845499999999959</v>
      </c>
      <c r="F39">
        <f t="shared" si="5"/>
        <v>75.390149999999863</v>
      </c>
      <c r="H39">
        <f t="shared" si="3"/>
        <v>-6.2845499999999959</v>
      </c>
      <c r="I39">
        <f t="shared" si="4"/>
        <v>-11.284549999999996</v>
      </c>
      <c r="J39">
        <f t="shared" si="6"/>
        <v>0</v>
      </c>
    </row>
    <row r="40" spans="1:10" x14ac:dyDescent="0.3">
      <c r="A40" s="1" t="s">
        <v>63</v>
      </c>
      <c r="B40">
        <v>84</v>
      </c>
      <c r="C40">
        <f t="shared" si="0"/>
        <v>83.715450000000004</v>
      </c>
      <c r="D40">
        <f t="shared" si="1"/>
        <v>0.28454999999999586</v>
      </c>
      <c r="E40">
        <f t="shared" si="2"/>
        <v>-4.7154500000000041</v>
      </c>
      <c r="F40">
        <f t="shared" si="5"/>
        <v>70.674699999999859</v>
      </c>
      <c r="H40">
        <f t="shared" si="3"/>
        <v>-0.28454999999999586</v>
      </c>
      <c r="I40">
        <f t="shared" si="4"/>
        <v>-5.2845499999999959</v>
      </c>
      <c r="J40">
        <f t="shared" si="6"/>
        <v>0</v>
      </c>
    </row>
    <row r="41" spans="1:10" x14ac:dyDescent="0.3">
      <c r="A41" s="1" t="s">
        <v>64</v>
      </c>
      <c r="B41">
        <v>91</v>
      </c>
      <c r="C41">
        <f t="shared" si="0"/>
        <v>83.715450000000004</v>
      </c>
      <c r="D41">
        <f t="shared" si="1"/>
        <v>7.2845499999999959</v>
      </c>
      <c r="E41">
        <f t="shared" si="2"/>
        <v>2.2845499999999959</v>
      </c>
      <c r="F41">
        <f t="shared" si="5"/>
        <v>72.959249999999855</v>
      </c>
      <c r="H41">
        <f t="shared" si="3"/>
        <v>-7.2845499999999959</v>
      </c>
      <c r="I41">
        <f t="shared" si="4"/>
        <v>-12.284549999999996</v>
      </c>
      <c r="J41">
        <f t="shared" si="6"/>
        <v>0</v>
      </c>
    </row>
    <row r="42" spans="1:10" x14ac:dyDescent="0.3">
      <c r="A42" s="1" t="s">
        <v>65</v>
      </c>
      <c r="B42">
        <v>93</v>
      </c>
      <c r="C42">
        <f t="shared" si="0"/>
        <v>83.715450000000004</v>
      </c>
      <c r="D42">
        <f t="shared" si="1"/>
        <v>9.2845499999999959</v>
      </c>
      <c r="E42">
        <f t="shared" si="2"/>
        <v>4.2845499999999959</v>
      </c>
      <c r="F42">
        <f t="shared" si="5"/>
        <v>77.243799999999851</v>
      </c>
      <c r="H42">
        <f t="shared" si="3"/>
        <v>-9.2845499999999959</v>
      </c>
      <c r="I42">
        <f t="shared" si="4"/>
        <v>-14.284549999999996</v>
      </c>
      <c r="J42">
        <f t="shared" si="6"/>
        <v>0</v>
      </c>
    </row>
    <row r="43" spans="1:10" x14ac:dyDescent="0.3">
      <c r="A43" s="1" t="s">
        <v>66</v>
      </c>
      <c r="B43">
        <v>88</v>
      </c>
      <c r="C43">
        <f t="shared" si="0"/>
        <v>83.715450000000004</v>
      </c>
      <c r="D43">
        <f t="shared" si="1"/>
        <v>4.2845499999999959</v>
      </c>
      <c r="E43">
        <f t="shared" si="2"/>
        <v>-0.71545000000000414</v>
      </c>
      <c r="F43">
        <f t="shared" si="5"/>
        <v>76.528349999999847</v>
      </c>
      <c r="H43">
        <f t="shared" si="3"/>
        <v>-4.2845499999999959</v>
      </c>
      <c r="I43">
        <f t="shared" si="4"/>
        <v>-9.2845499999999959</v>
      </c>
      <c r="J43">
        <f t="shared" si="6"/>
        <v>0</v>
      </c>
    </row>
    <row r="44" spans="1:10" x14ac:dyDescent="0.3">
      <c r="A44" s="1" t="s">
        <v>67</v>
      </c>
      <c r="B44">
        <v>91</v>
      </c>
      <c r="C44">
        <f t="shared" si="0"/>
        <v>83.715450000000004</v>
      </c>
      <c r="D44">
        <f t="shared" si="1"/>
        <v>7.2845499999999959</v>
      </c>
      <c r="E44">
        <f t="shared" si="2"/>
        <v>2.2845499999999959</v>
      </c>
      <c r="F44">
        <f t="shared" si="5"/>
        <v>78.812899999999843</v>
      </c>
      <c r="H44">
        <f t="shared" si="3"/>
        <v>-7.2845499999999959</v>
      </c>
      <c r="I44">
        <f t="shared" si="4"/>
        <v>-12.284549999999996</v>
      </c>
      <c r="J44">
        <f t="shared" si="6"/>
        <v>0</v>
      </c>
    </row>
    <row r="45" spans="1:10" x14ac:dyDescent="0.3">
      <c r="A45" s="1" t="s">
        <v>68</v>
      </c>
      <c r="B45">
        <v>84</v>
      </c>
      <c r="C45">
        <f t="shared" si="0"/>
        <v>83.715450000000004</v>
      </c>
      <c r="D45">
        <f t="shared" si="1"/>
        <v>0.28454999999999586</v>
      </c>
      <c r="E45">
        <f t="shared" si="2"/>
        <v>-4.7154500000000041</v>
      </c>
      <c r="F45">
        <f t="shared" si="5"/>
        <v>74.097449999999839</v>
      </c>
      <c r="H45">
        <f t="shared" si="3"/>
        <v>-0.28454999999999586</v>
      </c>
      <c r="I45">
        <f t="shared" si="4"/>
        <v>-5.2845499999999959</v>
      </c>
      <c r="J45">
        <f t="shared" si="6"/>
        <v>0</v>
      </c>
    </row>
    <row r="46" spans="1:10" x14ac:dyDescent="0.3">
      <c r="A46" s="1" t="s">
        <v>69</v>
      </c>
      <c r="B46">
        <v>90</v>
      </c>
      <c r="C46">
        <f t="shared" si="0"/>
        <v>83.715450000000004</v>
      </c>
      <c r="D46">
        <f t="shared" si="1"/>
        <v>6.2845499999999959</v>
      </c>
      <c r="E46">
        <f t="shared" si="2"/>
        <v>1.2845499999999959</v>
      </c>
      <c r="F46">
        <f t="shared" si="5"/>
        <v>75.381999999999834</v>
      </c>
      <c r="H46">
        <f t="shared" si="3"/>
        <v>-6.2845499999999959</v>
      </c>
      <c r="I46">
        <f t="shared" si="4"/>
        <v>-11.284549999999996</v>
      </c>
      <c r="J46">
        <f t="shared" si="6"/>
        <v>0</v>
      </c>
    </row>
    <row r="47" spans="1:10" x14ac:dyDescent="0.3">
      <c r="A47" s="1" t="s">
        <v>70</v>
      </c>
      <c r="B47">
        <v>89</v>
      </c>
      <c r="C47">
        <f t="shared" si="0"/>
        <v>83.715450000000004</v>
      </c>
      <c r="D47">
        <f t="shared" si="1"/>
        <v>5.2845499999999959</v>
      </c>
      <c r="E47">
        <f t="shared" si="2"/>
        <v>0.28454999999999586</v>
      </c>
      <c r="F47">
        <f t="shared" si="5"/>
        <v>75.66654999999983</v>
      </c>
      <c r="H47">
        <f t="shared" si="3"/>
        <v>-5.2845499999999959</v>
      </c>
      <c r="I47">
        <f t="shared" si="4"/>
        <v>-10.284549999999996</v>
      </c>
      <c r="J47">
        <f t="shared" si="6"/>
        <v>0</v>
      </c>
    </row>
    <row r="48" spans="1:10" x14ac:dyDescent="0.3">
      <c r="A48" s="1" t="s">
        <v>71</v>
      </c>
      <c r="B48">
        <v>88</v>
      </c>
      <c r="C48">
        <f t="shared" si="0"/>
        <v>83.715450000000004</v>
      </c>
      <c r="D48">
        <f t="shared" si="1"/>
        <v>4.2845499999999959</v>
      </c>
      <c r="E48">
        <f t="shared" si="2"/>
        <v>-0.71545000000000414</v>
      </c>
      <c r="F48">
        <f t="shared" si="5"/>
        <v>74.951099999999826</v>
      </c>
      <c r="H48">
        <f t="shared" si="3"/>
        <v>-4.2845499999999959</v>
      </c>
      <c r="I48">
        <f t="shared" si="4"/>
        <v>-9.2845499999999959</v>
      </c>
      <c r="J48">
        <f t="shared" si="6"/>
        <v>0</v>
      </c>
    </row>
    <row r="49" spans="1:10" x14ac:dyDescent="0.3">
      <c r="A49" s="1" t="s">
        <v>72</v>
      </c>
      <c r="B49">
        <v>86</v>
      </c>
      <c r="C49">
        <f t="shared" si="0"/>
        <v>83.715450000000004</v>
      </c>
      <c r="D49">
        <f t="shared" si="1"/>
        <v>2.2845499999999959</v>
      </c>
      <c r="E49">
        <f t="shared" si="2"/>
        <v>-2.7154500000000041</v>
      </c>
      <c r="F49">
        <f t="shared" si="5"/>
        <v>72.235649999999822</v>
      </c>
      <c r="H49">
        <f t="shared" si="3"/>
        <v>-2.2845499999999959</v>
      </c>
      <c r="I49">
        <f t="shared" si="4"/>
        <v>-7.2845499999999959</v>
      </c>
      <c r="J49">
        <f t="shared" si="6"/>
        <v>0</v>
      </c>
    </row>
    <row r="50" spans="1:10" x14ac:dyDescent="0.3">
      <c r="A50" s="1" t="s">
        <v>73</v>
      </c>
      <c r="B50">
        <v>84</v>
      </c>
      <c r="C50">
        <f t="shared" si="0"/>
        <v>83.715450000000004</v>
      </c>
      <c r="D50">
        <f t="shared" si="1"/>
        <v>0.28454999999999586</v>
      </c>
      <c r="E50">
        <f t="shared" si="2"/>
        <v>-4.7154500000000041</v>
      </c>
      <c r="F50">
        <f t="shared" si="5"/>
        <v>67.520199999999818</v>
      </c>
      <c r="H50">
        <f t="shared" si="3"/>
        <v>-0.28454999999999586</v>
      </c>
      <c r="I50">
        <f t="shared" si="4"/>
        <v>-5.2845499999999959</v>
      </c>
      <c r="J50">
        <f t="shared" si="6"/>
        <v>0</v>
      </c>
    </row>
    <row r="51" spans="1:10" x14ac:dyDescent="0.3">
      <c r="A51" s="1" t="s">
        <v>74</v>
      </c>
      <c r="B51">
        <v>86</v>
      </c>
      <c r="C51">
        <f t="shared" si="0"/>
        <v>83.715450000000004</v>
      </c>
      <c r="D51">
        <f t="shared" si="1"/>
        <v>2.2845499999999959</v>
      </c>
      <c r="E51">
        <f t="shared" si="2"/>
        <v>-2.7154500000000041</v>
      </c>
      <c r="F51">
        <f t="shared" si="5"/>
        <v>64.804749999999814</v>
      </c>
      <c r="H51">
        <f t="shared" si="3"/>
        <v>-2.2845499999999959</v>
      </c>
      <c r="I51">
        <f t="shared" si="4"/>
        <v>-7.2845499999999959</v>
      </c>
      <c r="J51">
        <f t="shared" si="6"/>
        <v>0</v>
      </c>
    </row>
    <row r="52" spans="1:10" x14ac:dyDescent="0.3">
      <c r="A52" s="1" t="s">
        <v>75</v>
      </c>
      <c r="B52">
        <v>89</v>
      </c>
      <c r="C52">
        <f t="shared" si="0"/>
        <v>83.715450000000004</v>
      </c>
      <c r="D52">
        <f t="shared" si="1"/>
        <v>5.2845499999999959</v>
      </c>
      <c r="E52">
        <f t="shared" si="2"/>
        <v>0.28454999999999586</v>
      </c>
      <c r="F52">
        <f t="shared" si="5"/>
        <v>65.08929999999981</v>
      </c>
      <c r="H52">
        <f t="shared" si="3"/>
        <v>-5.2845499999999959</v>
      </c>
      <c r="I52">
        <f t="shared" si="4"/>
        <v>-10.284549999999996</v>
      </c>
      <c r="J52">
        <f t="shared" si="6"/>
        <v>0</v>
      </c>
    </row>
    <row r="53" spans="1:10" x14ac:dyDescent="0.3">
      <c r="A53" s="1" t="s">
        <v>76</v>
      </c>
      <c r="B53">
        <v>90</v>
      </c>
      <c r="C53">
        <f t="shared" si="0"/>
        <v>83.715450000000004</v>
      </c>
      <c r="D53">
        <f t="shared" si="1"/>
        <v>6.2845499999999959</v>
      </c>
      <c r="E53">
        <f t="shared" si="2"/>
        <v>1.2845499999999959</v>
      </c>
      <c r="F53">
        <f t="shared" si="5"/>
        <v>66.373849999999806</v>
      </c>
      <c r="H53">
        <f t="shared" si="3"/>
        <v>-6.2845499999999959</v>
      </c>
      <c r="I53">
        <f t="shared" si="4"/>
        <v>-11.284549999999996</v>
      </c>
      <c r="J53">
        <f t="shared" si="6"/>
        <v>0</v>
      </c>
    </row>
    <row r="54" spans="1:10" x14ac:dyDescent="0.3">
      <c r="A54" s="1" t="s">
        <v>77</v>
      </c>
      <c r="B54">
        <v>91</v>
      </c>
      <c r="C54">
        <f t="shared" si="0"/>
        <v>83.715450000000004</v>
      </c>
      <c r="D54">
        <f t="shared" si="1"/>
        <v>7.2845499999999959</v>
      </c>
      <c r="E54">
        <f t="shared" si="2"/>
        <v>2.2845499999999959</v>
      </c>
      <c r="F54">
        <f t="shared" si="5"/>
        <v>68.658399999999801</v>
      </c>
      <c r="H54">
        <f t="shared" si="3"/>
        <v>-7.2845499999999959</v>
      </c>
      <c r="I54">
        <f t="shared" si="4"/>
        <v>-12.284549999999996</v>
      </c>
      <c r="J54">
        <f t="shared" si="6"/>
        <v>0</v>
      </c>
    </row>
    <row r="55" spans="1:10" x14ac:dyDescent="0.3">
      <c r="A55" s="1" t="s">
        <v>78</v>
      </c>
      <c r="B55">
        <v>91</v>
      </c>
      <c r="C55">
        <f t="shared" si="0"/>
        <v>83.715450000000004</v>
      </c>
      <c r="D55">
        <f t="shared" si="1"/>
        <v>7.2845499999999959</v>
      </c>
      <c r="E55">
        <f t="shared" si="2"/>
        <v>2.2845499999999959</v>
      </c>
      <c r="F55">
        <f t="shared" si="5"/>
        <v>70.942949999999797</v>
      </c>
      <c r="H55">
        <f t="shared" si="3"/>
        <v>-7.2845499999999959</v>
      </c>
      <c r="I55">
        <f t="shared" si="4"/>
        <v>-12.284549999999996</v>
      </c>
      <c r="J55">
        <f t="shared" si="6"/>
        <v>0</v>
      </c>
    </row>
    <row r="56" spans="1:10" x14ac:dyDescent="0.3">
      <c r="A56" s="1" t="s">
        <v>79</v>
      </c>
      <c r="B56">
        <v>90</v>
      </c>
      <c r="C56">
        <f t="shared" si="0"/>
        <v>83.715450000000004</v>
      </c>
      <c r="D56">
        <f t="shared" si="1"/>
        <v>6.2845499999999959</v>
      </c>
      <c r="E56">
        <f t="shared" si="2"/>
        <v>1.2845499999999959</v>
      </c>
      <c r="F56">
        <f t="shared" si="5"/>
        <v>72.227499999999793</v>
      </c>
      <c r="H56">
        <f t="shared" si="3"/>
        <v>-6.2845499999999959</v>
      </c>
      <c r="I56">
        <f t="shared" si="4"/>
        <v>-11.284549999999996</v>
      </c>
      <c r="J56">
        <f t="shared" si="6"/>
        <v>0</v>
      </c>
    </row>
    <row r="57" spans="1:10" x14ac:dyDescent="0.3">
      <c r="A57" s="1" t="s">
        <v>80</v>
      </c>
      <c r="B57">
        <v>89</v>
      </c>
      <c r="C57">
        <f t="shared" si="0"/>
        <v>83.715450000000004</v>
      </c>
      <c r="D57">
        <f t="shared" si="1"/>
        <v>5.2845499999999959</v>
      </c>
      <c r="E57">
        <f t="shared" si="2"/>
        <v>0.28454999999999586</v>
      </c>
      <c r="F57">
        <f t="shared" si="5"/>
        <v>72.512049999999789</v>
      </c>
      <c r="H57">
        <f t="shared" si="3"/>
        <v>-5.2845499999999959</v>
      </c>
      <c r="I57">
        <f t="shared" si="4"/>
        <v>-10.284549999999996</v>
      </c>
      <c r="J57">
        <f t="shared" si="6"/>
        <v>0</v>
      </c>
    </row>
    <row r="58" spans="1:10" x14ac:dyDescent="0.3">
      <c r="A58" s="1" t="s">
        <v>81</v>
      </c>
      <c r="B58">
        <v>90</v>
      </c>
      <c r="C58">
        <f t="shared" si="0"/>
        <v>83.715450000000004</v>
      </c>
      <c r="D58">
        <f t="shared" si="1"/>
        <v>6.2845499999999959</v>
      </c>
      <c r="E58">
        <f t="shared" si="2"/>
        <v>1.2845499999999959</v>
      </c>
      <c r="F58">
        <f t="shared" si="5"/>
        <v>73.796599999999785</v>
      </c>
      <c r="H58">
        <f t="shared" si="3"/>
        <v>-6.2845499999999959</v>
      </c>
      <c r="I58">
        <f t="shared" si="4"/>
        <v>-11.284549999999996</v>
      </c>
      <c r="J58">
        <f t="shared" si="6"/>
        <v>0</v>
      </c>
    </row>
    <row r="59" spans="1:10" x14ac:dyDescent="0.3">
      <c r="A59" s="1" t="s">
        <v>82</v>
      </c>
      <c r="B59">
        <v>91</v>
      </c>
      <c r="C59">
        <f t="shared" si="0"/>
        <v>83.715450000000004</v>
      </c>
      <c r="D59">
        <f t="shared" si="1"/>
        <v>7.2845499999999959</v>
      </c>
      <c r="E59">
        <f t="shared" si="2"/>
        <v>2.2845499999999959</v>
      </c>
      <c r="F59">
        <f t="shared" si="5"/>
        <v>76.081149999999781</v>
      </c>
      <c r="H59">
        <f t="shared" si="3"/>
        <v>-7.2845499999999959</v>
      </c>
      <c r="I59">
        <f t="shared" si="4"/>
        <v>-12.284549999999996</v>
      </c>
      <c r="J59">
        <f t="shared" si="6"/>
        <v>0</v>
      </c>
    </row>
    <row r="60" spans="1:10" x14ac:dyDescent="0.3">
      <c r="A60" s="1" t="s">
        <v>83</v>
      </c>
      <c r="B60">
        <v>91</v>
      </c>
      <c r="C60">
        <f t="shared" si="0"/>
        <v>83.715450000000004</v>
      </c>
      <c r="D60">
        <f t="shared" si="1"/>
        <v>7.2845499999999959</v>
      </c>
      <c r="E60">
        <f t="shared" si="2"/>
        <v>2.2845499999999959</v>
      </c>
      <c r="F60">
        <f t="shared" si="5"/>
        <v>78.365699999999777</v>
      </c>
      <c r="H60">
        <f t="shared" si="3"/>
        <v>-7.2845499999999959</v>
      </c>
      <c r="I60">
        <f t="shared" si="4"/>
        <v>-12.284549999999996</v>
      </c>
      <c r="J60">
        <f t="shared" si="6"/>
        <v>0</v>
      </c>
    </row>
    <row r="61" spans="1:10" x14ac:dyDescent="0.3">
      <c r="A61" s="1" t="s">
        <v>84</v>
      </c>
      <c r="B61">
        <v>91</v>
      </c>
      <c r="C61">
        <f t="shared" si="0"/>
        <v>83.715450000000004</v>
      </c>
      <c r="D61">
        <f t="shared" si="1"/>
        <v>7.2845499999999959</v>
      </c>
      <c r="E61">
        <f t="shared" si="2"/>
        <v>2.2845499999999959</v>
      </c>
      <c r="F61">
        <f t="shared" si="5"/>
        <v>80.650249999999772</v>
      </c>
      <c r="H61">
        <f t="shared" si="3"/>
        <v>-7.2845499999999959</v>
      </c>
      <c r="I61">
        <f t="shared" si="4"/>
        <v>-12.284549999999996</v>
      </c>
      <c r="J61">
        <f t="shared" si="6"/>
        <v>0</v>
      </c>
    </row>
    <row r="62" spans="1:10" x14ac:dyDescent="0.3">
      <c r="A62" s="1" t="s">
        <v>85</v>
      </c>
      <c r="B62">
        <v>84</v>
      </c>
      <c r="C62">
        <f t="shared" si="0"/>
        <v>83.715450000000004</v>
      </c>
      <c r="D62">
        <f t="shared" si="1"/>
        <v>0.28454999999999586</v>
      </c>
      <c r="E62">
        <f t="shared" si="2"/>
        <v>-4.7154500000000041</v>
      </c>
      <c r="F62">
        <f t="shared" si="5"/>
        <v>75.934799999999768</v>
      </c>
      <c r="H62">
        <f t="shared" si="3"/>
        <v>-0.28454999999999586</v>
      </c>
      <c r="I62">
        <f t="shared" si="4"/>
        <v>-5.2845499999999959</v>
      </c>
      <c r="J62">
        <f t="shared" si="6"/>
        <v>0</v>
      </c>
    </row>
    <row r="63" spans="1:10" x14ac:dyDescent="0.3">
      <c r="A63" s="1" t="s">
        <v>86</v>
      </c>
      <c r="B63">
        <v>88</v>
      </c>
      <c r="C63">
        <f t="shared" si="0"/>
        <v>83.715450000000004</v>
      </c>
      <c r="D63">
        <f t="shared" si="1"/>
        <v>4.2845499999999959</v>
      </c>
      <c r="E63">
        <f t="shared" si="2"/>
        <v>-0.71545000000000414</v>
      </c>
      <c r="F63">
        <f t="shared" si="5"/>
        <v>75.219349999999764</v>
      </c>
      <c r="H63">
        <f t="shared" si="3"/>
        <v>-4.2845499999999959</v>
      </c>
      <c r="I63">
        <f t="shared" si="4"/>
        <v>-9.2845499999999959</v>
      </c>
      <c r="J63">
        <f t="shared" si="6"/>
        <v>0</v>
      </c>
    </row>
    <row r="64" spans="1:10" x14ac:dyDescent="0.3">
      <c r="A64" s="1" t="s">
        <v>87</v>
      </c>
      <c r="B64">
        <v>84</v>
      </c>
      <c r="C64">
        <f t="shared" si="0"/>
        <v>83.715450000000004</v>
      </c>
      <c r="D64">
        <f t="shared" si="1"/>
        <v>0.28454999999999586</v>
      </c>
      <c r="E64">
        <f t="shared" si="2"/>
        <v>-4.7154500000000041</v>
      </c>
      <c r="F64">
        <f t="shared" si="5"/>
        <v>70.50389999999976</v>
      </c>
      <c r="H64">
        <f t="shared" si="3"/>
        <v>-0.28454999999999586</v>
      </c>
      <c r="I64">
        <f t="shared" si="4"/>
        <v>-5.2845499999999959</v>
      </c>
      <c r="J64">
        <f t="shared" si="6"/>
        <v>0</v>
      </c>
    </row>
    <row r="65" spans="1:10" x14ac:dyDescent="0.3">
      <c r="A65" s="1" t="s">
        <v>88</v>
      </c>
      <c r="B65">
        <v>86</v>
      </c>
      <c r="C65">
        <f t="shared" si="0"/>
        <v>83.715450000000004</v>
      </c>
      <c r="D65">
        <f t="shared" si="1"/>
        <v>2.2845499999999959</v>
      </c>
      <c r="E65">
        <f t="shared" si="2"/>
        <v>-2.7154500000000041</v>
      </c>
      <c r="F65">
        <f t="shared" si="5"/>
        <v>67.788449999999756</v>
      </c>
      <c r="H65">
        <f t="shared" si="3"/>
        <v>-2.2845499999999959</v>
      </c>
      <c r="I65">
        <f t="shared" si="4"/>
        <v>-7.2845499999999959</v>
      </c>
      <c r="J65">
        <f t="shared" si="6"/>
        <v>0</v>
      </c>
    </row>
    <row r="66" spans="1:10" x14ac:dyDescent="0.3">
      <c r="A66" s="1" t="s">
        <v>89</v>
      </c>
      <c r="B66">
        <v>88</v>
      </c>
      <c r="C66">
        <f t="shared" si="0"/>
        <v>83.715450000000004</v>
      </c>
      <c r="D66">
        <f t="shared" si="1"/>
        <v>4.2845499999999959</v>
      </c>
      <c r="E66">
        <f t="shared" si="2"/>
        <v>-0.71545000000000414</v>
      </c>
      <c r="F66">
        <f t="shared" si="5"/>
        <v>67.072999999999752</v>
      </c>
      <c r="H66">
        <f t="shared" si="3"/>
        <v>-4.2845499999999959</v>
      </c>
      <c r="I66">
        <f t="shared" si="4"/>
        <v>-9.2845499999999959</v>
      </c>
      <c r="J66">
        <f t="shared" si="6"/>
        <v>0</v>
      </c>
    </row>
    <row r="67" spans="1:10" x14ac:dyDescent="0.3">
      <c r="A67" s="1" t="s">
        <v>90</v>
      </c>
      <c r="B67">
        <v>84</v>
      </c>
      <c r="C67">
        <f t="shared" si="0"/>
        <v>83.715450000000004</v>
      </c>
      <c r="D67">
        <f t="shared" si="1"/>
        <v>0.28454999999999586</v>
      </c>
      <c r="E67">
        <f t="shared" si="2"/>
        <v>-4.7154500000000041</v>
      </c>
      <c r="F67">
        <f t="shared" si="5"/>
        <v>62.357549999999748</v>
      </c>
      <c r="H67">
        <f t="shared" si="3"/>
        <v>-0.28454999999999586</v>
      </c>
      <c r="I67">
        <f t="shared" si="4"/>
        <v>-5.2845499999999959</v>
      </c>
      <c r="J67">
        <f t="shared" si="6"/>
        <v>0</v>
      </c>
    </row>
    <row r="68" spans="1:10" x14ac:dyDescent="0.3">
      <c r="A68" s="1" t="s">
        <v>91</v>
      </c>
      <c r="B68">
        <v>82</v>
      </c>
      <c r="C68">
        <f t="shared" si="0"/>
        <v>83.715450000000004</v>
      </c>
      <c r="D68">
        <f t="shared" si="1"/>
        <v>-1.7154500000000041</v>
      </c>
      <c r="E68">
        <f t="shared" si="2"/>
        <v>-6.7154500000000041</v>
      </c>
      <c r="F68">
        <f t="shared" si="5"/>
        <v>55.642099999999743</v>
      </c>
      <c r="H68">
        <f t="shared" si="3"/>
        <v>1.7154500000000041</v>
      </c>
      <c r="I68">
        <f t="shared" si="4"/>
        <v>-3.2845499999999959</v>
      </c>
      <c r="J68">
        <f t="shared" si="6"/>
        <v>0</v>
      </c>
    </row>
    <row r="69" spans="1:10" x14ac:dyDescent="0.3">
      <c r="A69" s="1" t="s">
        <v>92</v>
      </c>
      <c r="B69">
        <v>80</v>
      </c>
      <c r="C69">
        <f t="shared" si="0"/>
        <v>83.715450000000004</v>
      </c>
      <c r="D69">
        <f t="shared" si="1"/>
        <v>-3.7154500000000041</v>
      </c>
      <c r="E69">
        <f t="shared" si="2"/>
        <v>-8.7154500000000041</v>
      </c>
      <c r="F69">
        <f t="shared" si="5"/>
        <v>46.926649999999739</v>
      </c>
      <c r="H69">
        <f t="shared" si="3"/>
        <v>3.7154500000000041</v>
      </c>
      <c r="I69">
        <f t="shared" si="4"/>
        <v>-1.2845499999999959</v>
      </c>
      <c r="J69">
        <f t="shared" si="6"/>
        <v>0</v>
      </c>
    </row>
    <row r="70" spans="1:10" x14ac:dyDescent="0.3">
      <c r="A70" s="1" t="s">
        <v>93</v>
      </c>
      <c r="B70">
        <v>73</v>
      </c>
      <c r="C70">
        <f t="shared" si="0"/>
        <v>83.715450000000004</v>
      </c>
      <c r="D70">
        <f t="shared" si="1"/>
        <v>-10.715450000000004</v>
      </c>
      <c r="E70">
        <f t="shared" si="2"/>
        <v>-15.715450000000004</v>
      </c>
      <c r="F70">
        <f t="shared" si="5"/>
        <v>31.211199999999735</v>
      </c>
      <c r="H70">
        <f t="shared" si="3"/>
        <v>10.715450000000004</v>
      </c>
      <c r="I70">
        <f t="shared" si="4"/>
        <v>5.7154500000000041</v>
      </c>
      <c r="J70">
        <f t="shared" si="6"/>
        <v>5.7154500000000041</v>
      </c>
    </row>
    <row r="71" spans="1:10" x14ac:dyDescent="0.3">
      <c r="A71" s="1" t="s">
        <v>94</v>
      </c>
      <c r="B71">
        <v>87</v>
      </c>
      <c r="C71">
        <f t="shared" si="0"/>
        <v>83.715450000000004</v>
      </c>
      <c r="D71">
        <f t="shared" si="1"/>
        <v>3.2845499999999959</v>
      </c>
      <c r="E71">
        <f t="shared" si="2"/>
        <v>-1.7154500000000041</v>
      </c>
      <c r="F71">
        <f t="shared" si="5"/>
        <v>29.495749999999731</v>
      </c>
      <c r="H71">
        <f t="shared" si="3"/>
        <v>-3.2845499999999959</v>
      </c>
      <c r="I71">
        <f t="shared" si="4"/>
        <v>-8.2845499999999959</v>
      </c>
      <c r="J71">
        <f t="shared" si="6"/>
        <v>0</v>
      </c>
    </row>
    <row r="72" spans="1:10" x14ac:dyDescent="0.3">
      <c r="A72" s="1" t="s">
        <v>95</v>
      </c>
      <c r="B72">
        <v>84</v>
      </c>
      <c r="C72">
        <f t="shared" ref="C72:C129" si="7">83.71545</f>
        <v>83.715450000000004</v>
      </c>
      <c r="D72">
        <f t="shared" ref="D72:D129" si="8">$B72-83.71545</f>
        <v>0.28454999999999586</v>
      </c>
      <c r="E72">
        <f t="shared" ref="E72:E129" si="9">$D72-5</f>
        <v>-4.7154500000000041</v>
      </c>
      <c r="F72">
        <f t="shared" si="5"/>
        <v>24.780299999999727</v>
      </c>
      <c r="H72">
        <f t="shared" ref="H72:H129" si="10">$C72-$B72</f>
        <v>-0.28454999999999586</v>
      </c>
      <c r="I72">
        <f t="shared" ref="I72:I129" si="11">$H72-5</f>
        <v>-5.2845499999999959</v>
      </c>
      <c r="J72">
        <f t="shared" si="6"/>
        <v>0</v>
      </c>
    </row>
    <row r="73" spans="1:10" x14ac:dyDescent="0.3">
      <c r="A73" s="1" t="s">
        <v>96</v>
      </c>
      <c r="B73">
        <v>87</v>
      </c>
      <c r="C73">
        <f t="shared" si="7"/>
        <v>83.715450000000004</v>
      </c>
      <c r="D73">
        <f t="shared" si="8"/>
        <v>3.2845499999999959</v>
      </c>
      <c r="E73">
        <f t="shared" si="9"/>
        <v>-1.7154500000000041</v>
      </c>
      <c r="F73">
        <f t="shared" ref="F73:F129" si="12">MAX(0,$F72+$E73)</f>
        <v>23.064849999999723</v>
      </c>
      <c r="H73">
        <f t="shared" si="10"/>
        <v>-3.2845499999999959</v>
      </c>
      <c r="I73">
        <f t="shared" si="11"/>
        <v>-8.2845499999999959</v>
      </c>
      <c r="J73">
        <f t="shared" ref="J73:J129" si="13">MAX(0,$J72+$I73)</f>
        <v>0</v>
      </c>
    </row>
    <row r="74" spans="1:10" x14ac:dyDescent="0.3">
      <c r="A74" s="1" t="s">
        <v>97</v>
      </c>
      <c r="B74">
        <v>89</v>
      </c>
      <c r="C74">
        <f t="shared" si="7"/>
        <v>83.715450000000004</v>
      </c>
      <c r="D74">
        <f t="shared" si="8"/>
        <v>5.2845499999999959</v>
      </c>
      <c r="E74">
        <f t="shared" si="9"/>
        <v>0.28454999999999586</v>
      </c>
      <c r="F74">
        <f t="shared" si="12"/>
        <v>23.349399999999719</v>
      </c>
      <c r="H74">
        <f t="shared" si="10"/>
        <v>-5.2845499999999959</v>
      </c>
      <c r="I74">
        <f t="shared" si="11"/>
        <v>-10.284549999999996</v>
      </c>
      <c r="J74">
        <f t="shared" si="13"/>
        <v>0</v>
      </c>
    </row>
    <row r="75" spans="1:10" x14ac:dyDescent="0.3">
      <c r="A75" s="1" t="s">
        <v>98</v>
      </c>
      <c r="B75">
        <v>89</v>
      </c>
      <c r="C75">
        <f t="shared" si="7"/>
        <v>83.715450000000004</v>
      </c>
      <c r="D75">
        <f t="shared" si="8"/>
        <v>5.2845499999999959</v>
      </c>
      <c r="E75">
        <f t="shared" si="9"/>
        <v>0.28454999999999586</v>
      </c>
      <c r="F75">
        <f t="shared" si="12"/>
        <v>23.633949999999714</v>
      </c>
      <c r="H75">
        <f t="shared" si="10"/>
        <v>-5.2845499999999959</v>
      </c>
      <c r="I75">
        <f t="shared" si="11"/>
        <v>-10.284549999999996</v>
      </c>
      <c r="J75">
        <f t="shared" si="13"/>
        <v>0</v>
      </c>
    </row>
    <row r="76" spans="1:10" x14ac:dyDescent="0.3">
      <c r="A76" s="1" t="s">
        <v>99</v>
      </c>
      <c r="B76">
        <v>89</v>
      </c>
      <c r="C76">
        <f t="shared" si="7"/>
        <v>83.715450000000004</v>
      </c>
      <c r="D76">
        <f t="shared" si="8"/>
        <v>5.2845499999999959</v>
      </c>
      <c r="E76">
        <f t="shared" si="9"/>
        <v>0.28454999999999586</v>
      </c>
      <c r="F76">
        <f t="shared" si="12"/>
        <v>23.91849999999971</v>
      </c>
      <c r="H76">
        <f t="shared" si="10"/>
        <v>-5.2845499999999959</v>
      </c>
      <c r="I76">
        <f t="shared" si="11"/>
        <v>-10.284549999999996</v>
      </c>
      <c r="J76">
        <f t="shared" si="13"/>
        <v>0</v>
      </c>
    </row>
    <row r="77" spans="1:10" x14ac:dyDescent="0.3">
      <c r="A77" s="1" t="s">
        <v>100</v>
      </c>
      <c r="B77">
        <v>91</v>
      </c>
      <c r="C77">
        <f t="shared" si="7"/>
        <v>83.715450000000004</v>
      </c>
      <c r="D77">
        <f t="shared" si="8"/>
        <v>7.2845499999999959</v>
      </c>
      <c r="E77">
        <f t="shared" si="9"/>
        <v>2.2845499999999959</v>
      </c>
      <c r="F77">
        <f t="shared" si="12"/>
        <v>26.203049999999706</v>
      </c>
      <c r="H77">
        <f t="shared" si="10"/>
        <v>-7.2845499999999959</v>
      </c>
      <c r="I77">
        <f t="shared" si="11"/>
        <v>-12.284549999999996</v>
      </c>
      <c r="J77">
        <f t="shared" si="13"/>
        <v>0</v>
      </c>
    </row>
    <row r="78" spans="1:10" x14ac:dyDescent="0.3">
      <c r="A78" s="1" t="s">
        <v>101</v>
      </c>
      <c r="B78">
        <v>84</v>
      </c>
      <c r="C78">
        <f t="shared" si="7"/>
        <v>83.715450000000004</v>
      </c>
      <c r="D78">
        <f t="shared" si="8"/>
        <v>0.28454999999999586</v>
      </c>
      <c r="E78">
        <f t="shared" si="9"/>
        <v>-4.7154500000000041</v>
      </c>
      <c r="F78">
        <f t="shared" si="12"/>
        <v>21.487599999999702</v>
      </c>
      <c r="H78">
        <f t="shared" si="10"/>
        <v>-0.28454999999999586</v>
      </c>
      <c r="I78">
        <f t="shared" si="11"/>
        <v>-5.2845499999999959</v>
      </c>
      <c r="J78">
        <f t="shared" si="13"/>
        <v>0</v>
      </c>
    </row>
    <row r="79" spans="1:10" x14ac:dyDescent="0.3">
      <c r="A79" s="1" t="s">
        <v>102</v>
      </c>
      <c r="B79">
        <v>86</v>
      </c>
      <c r="C79">
        <f t="shared" si="7"/>
        <v>83.715450000000004</v>
      </c>
      <c r="D79">
        <f t="shared" si="8"/>
        <v>2.2845499999999959</v>
      </c>
      <c r="E79">
        <f t="shared" si="9"/>
        <v>-2.7154500000000041</v>
      </c>
      <c r="F79">
        <f t="shared" si="12"/>
        <v>18.772149999999698</v>
      </c>
      <c r="H79">
        <f t="shared" si="10"/>
        <v>-2.2845499999999959</v>
      </c>
      <c r="I79">
        <f t="shared" si="11"/>
        <v>-7.2845499999999959</v>
      </c>
      <c r="J79">
        <f t="shared" si="13"/>
        <v>0</v>
      </c>
    </row>
    <row r="80" spans="1:10" x14ac:dyDescent="0.3">
      <c r="A80" s="1" t="s">
        <v>103</v>
      </c>
      <c r="B80">
        <v>88</v>
      </c>
      <c r="C80">
        <f t="shared" si="7"/>
        <v>83.715450000000004</v>
      </c>
      <c r="D80">
        <f t="shared" si="8"/>
        <v>4.2845499999999959</v>
      </c>
      <c r="E80">
        <f t="shared" si="9"/>
        <v>-0.71545000000000414</v>
      </c>
      <c r="F80">
        <f t="shared" si="12"/>
        <v>18.056699999999694</v>
      </c>
      <c r="H80">
        <f t="shared" si="10"/>
        <v>-4.2845499999999959</v>
      </c>
      <c r="I80">
        <f t="shared" si="11"/>
        <v>-9.2845499999999959</v>
      </c>
      <c r="J80">
        <f t="shared" si="13"/>
        <v>0</v>
      </c>
    </row>
    <row r="81" spans="1:10" x14ac:dyDescent="0.3">
      <c r="A81" s="1" t="s">
        <v>104</v>
      </c>
      <c r="B81">
        <v>78</v>
      </c>
      <c r="C81">
        <f t="shared" si="7"/>
        <v>83.715450000000004</v>
      </c>
      <c r="D81">
        <f t="shared" si="8"/>
        <v>-5.7154500000000041</v>
      </c>
      <c r="E81">
        <f t="shared" si="9"/>
        <v>-10.715450000000004</v>
      </c>
      <c r="F81">
        <f t="shared" si="12"/>
        <v>7.3412499999996896</v>
      </c>
      <c r="H81">
        <f t="shared" si="10"/>
        <v>5.7154500000000041</v>
      </c>
      <c r="I81">
        <f t="shared" si="11"/>
        <v>0.71545000000000414</v>
      </c>
      <c r="J81">
        <f t="shared" si="13"/>
        <v>0.71545000000000414</v>
      </c>
    </row>
    <row r="82" spans="1:10" x14ac:dyDescent="0.3">
      <c r="A82" s="1" t="s">
        <v>105</v>
      </c>
      <c r="B82">
        <v>79</v>
      </c>
      <c r="C82">
        <f t="shared" si="7"/>
        <v>83.715450000000004</v>
      </c>
      <c r="D82">
        <f t="shared" si="8"/>
        <v>-4.7154500000000041</v>
      </c>
      <c r="E82">
        <f t="shared" si="9"/>
        <v>-9.7154500000000041</v>
      </c>
      <c r="F82">
        <f t="shared" si="12"/>
        <v>0</v>
      </c>
      <c r="H82">
        <f t="shared" si="10"/>
        <v>4.7154500000000041</v>
      </c>
      <c r="I82">
        <f t="shared" si="11"/>
        <v>-0.28454999999999586</v>
      </c>
      <c r="J82">
        <f t="shared" si="13"/>
        <v>0.43090000000000828</v>
      </c>
    </row>
    <row r="83" spans="1:10" x14ac:dyDescent="0.3">
      <c r="A83" s="1" t="s">
        <v>106</v>
      </c>
      <c r="B83">
        <v>86</v>
      </c>
      <c r="C83">
        <f t="shared" si="7"/>
        <v>83.715450000000004</v>
      </c>
      <c r="D83">
        <f t="shared" si="8"/>
        <v>2.2845499999999959</v>
      </c>
      <c r="E83">
        <f t="shared" si="9"/>
        <v>-2.7154500000000041</v>
      </c>
      <c r="F83">
        <f t="shared" si="12"/>
        <v>0</v>
      </c>
      <c r="H83">
        <f t="shared" si="10"/>
        <v>-2.2845499999999959</v>
      </c>
      <c r="I83">
        <f t="shared" si="11"/>
        <v>-7.2845499999999959</v>
      </c>
      <c r="J83">
        <f t="shared" si="13"/>
        <v>0</v>
      </c>
    </row>
    <row r="84" spans="1:10" x14ac:dyDescent="0.3">
      <c r="A84" s="1" t="s">
        <v>107</v>
      </c>
      <c r="B84">
        <v>82</v>
      </c>
      <c r="C84">
        <f t="shared" si="7"/>
        <v>83.715450000000004</v>
      </c>
      <c r="D84">
        <f t="shared" si="8"/>
        <v>-1.7154500000000041</v>
      </c>
      <c r="E84">
        <f t="shared" si="9"/>
        <v>-6.7154500000000041</v>
      </c>
      <c r="F84">
        <f t="shared" si="12"/>
        <v>0</v>
      </c>
      <c r="H84">
        <f t="shared" si="10"/>
        <v>1.7154500000000041</v>
      </c>
      <c r="I84">
        <f t="shared" si="11"/>
        <v>-3.2845499999999959</v>
      </c>
      <c r="J84">
        <f t="shared" si="13"/>
        <v>0</v>
      </c>
    </row>
    <row r="85" spans="1:10" x14ac:dyDescent="0.3">
      <c r="A85" s="1" t="s">
        <v>108</v>
      </c>
      <c r="B85">
        <v>82</v>
      </c>
      <c r="C85">
        <f t="shared" si="7"/>
        <v>83.715450000000004</v>
      </c>
      <c r="D85">
        <f t="shared" si="8"/>
        <v>-1.7154500000000041</v>
      </c>
      <c r="E85">
        <f t="shared" si="9"/>
        <v>-6.7154500000000041</v>
      </c>
      <c r="F85">
        <f t="shared" si="12"/>
        <v>0</v>
      </c>
      <c r="H85">
        <f t="shared" si="10"/>
        <v>1.7154500000000041</v>
      </c>
      <c r="I85">
        <f t="shared" si="11"/>
        <v>-3.2845499999999959</v>
      </c>
      <c r="J85">
        <f t="shared" si="13"/>
        <v>0</v>
      </c>
    </row>
    <row r="86" spans="1:10" x14ac:dyDescent="0.3">
      <c r="A86" s="1" t="s">
        <v>109</v>
      </c>
      <c r="B86">
        <v>78</v>
      </c>
      <c r="C86">
        <f t="shared" si="7"/>
        <v>83.715450000000004</v>
      </c>
      <c r="D86">
        <f t="shared" si="8"/>
        <v>-5.7154500000000041</v>
      </c>
      <c r="E86">
        <f t="shared" si="9"/>
        <v>-10.715450000000004</v>
      </c>
      <c r="F86">
        <f t="shared" si="12"/>
        <v>0</v>
      </c>
      <c r="H86">
        <f t="shared" si="10"/>
        <v>5.7154500000000041</v>
      </c>
      <c r="I86">
        <f t="shared" si="11"/>
        <v>0.71545000000000414</v>
      </c>
      <c r="J86">
        <f t="shared" si="13"/>
        <v>0.71545000000000414</v>
      </c>
    </row>
    <row r="87" spans="1:10" x14ac:dyDescent="0.3">
      <c r="A87" s="1" t="s">
        <v>110</v>
      </c>
      <c r="B87">
        <v>79</v>
      </c>
      <c r="C87">
        <f t="shared" si="7"/>
        <v>83.715450000000004</v>
      </c>
      <c r="D87">
        <f t="shared" si="8"/>
        <v>-4.7154500000000041</v>
      </c>
      <c r="E87">
        <f t="shared" si="9"/>
        <v>-9.7154500000000041</v>
      </c>
      <c r="F87">
        <f t="shared" si="12"/>
        <v>0</v>
      </c>
      <c r="H87">
        <f t="shared" si="10"/>
        <v>4.7154500000000041</v>
      </c>
      <c r="I87">
        <f t="shared" si="11"/>
        <v>-0.28454999999999586</v>
      </c>
      <c r="J87">
        <f t="shared" si="13"/>
        <v>0.43090000000000828</v>
      </c>
    </row>
    <row r="88" spans="1:10" x14ac:dyDescent="0.3">
      <c r="A88" s="1" t="s">
        <v>111</v>
      </c>
      <c r="B88">
        <v>79</v>
      </c>
      <c r="C88">
        <f t="shared" si="7"/>
        <v>83.715450000000004</v>
      </c>
      <c r="D88">
        <f t="shared" si="8"/>
        <v>-4.7154500000000041</v>
      </c>
      <c r="E88">
        <f t="shared" si="9"/>
        <v>-9.7154500000000041</v>
      </c>
      <c r="F88">
        <f t="shared" si="12"/>
        <v>0</v>
      </c>
      <c r="H88">
        <f t="shared" si="10"/>
        <v>4.7154500000000041</v>
      </c>
      <c r="I88">
        <f t="shared" si="11"/>
        <v>-0.28454999999999586</v>
      </c>
      <c r="J88">
        <f t="shared" si="13"/>
        <v>0.14635000000001241</v>
      </c>
    </row>
    <row r="89" spans="1:10" x14ac:dyDescent="0.3">
      <c r="A89" s="1" t="s">
        <v>112</v>
      </c>
      <c r="B89">
        <v>78</v>
      </c>
      <c r="C89">
        <f t="shared" si="7"/>
        <v>83.715450000000004</v>
      </c>
      <c r="D89">
        <f t="shared" si="8"/>
        <v>-5.7154500000000041</v>
      </c>
      <c r="E89">
        <f t="shared" si="9"/>
        <v>-10.715450000000004</v>
      </c>
      <c r="F89">
        <f t="shared" si="12"/>
        <v>0</v>
      </c>
      <c r="H89">
        <f t="shared" si="10"/>
        <v>5.7154500000000041</v>
      </c>
      <c r="I89">
        <f t="shared" si="11"/>
        <v>0.71545000000000414</v>
      </c>
      <c r="J89">
        <f t="shared" si="13"/>
        <v>0.86180000000001655</v>
      </c>
    </row>
    <row r="90" spans="1:10" x14ac:dyDescent="0.3">
      <c r="A90" s="1" t="s">
        <v>113</v>
      </c>
      <c r="B90">
        <v>81</v>
      </c>
      <c r="C90">
        <f t="shared" si="7"/>
        <v>83.715450000000004</v>
      </c>
      <c r="D90">
        <f t="shared" si="8"/>
        <v>-2.7154500000000041</v>
      </c>
      <c r="E90">
        <f t="shared" si="9"/>
        <v>-7.7154500000000041</v>
      </c>
      <c r="F90">
        <f t="shared" si="12"/>
        <v>0</v>
      </c>
      <c r="H90">
        <f t="shared" si="10"/>
        <v>2.7154500000000041</v>
      </c>
      <c r="I90">
        <f t="shared" si="11"/>
        <v>-2.2845499999999959</v>
      </c>
      <c r="J90">
        <f t="shared" si="13"/>
        <v>0</v>
      </c>
    </row>
    <row r="91" spans="1:10" x14ac:dyDescent="0.3">
      <c r="A91" s="1" t="s">
        <v>114</v>
      </c>
      <c r="B91">
        <v>84</v>
      </c>
      <c r="C91">
        <f t="shared" si="7"/>
        <v>83.715450000000004</v>
      </c>
      <c r="D91">
        <f t="shared" si="8"/>
        <v>0.28454999999999586</v>
      </c>
      <c r="E91">
        <f t="shared" si="9"/>
        <v>-4.7154500000000041</v>
      </c>
      <c r="F91">
        <f t="shared" si="12"/>
        <v>0</v>
      </c>
      <c r="H91">
        <f t="shared" si="10"/>
        <v>-0.28454999999999586</v>
      </c>
      <c r="I91">
        <f t="shared" si="11"/>
        <v>-5.2845499999999959</v>
      </c>
      <c r="J91">
        <f t="shared" si="13"/>
        <v>0</v>
      </c>
    </row>
    <row r="92" spans="1:10" x14ac:dyDescent="0.3">
      <c r="A92" s="1" t="s">
        <v>115</v>
      </c>
      <c r="B92">
        <v>84</v>
      </c>
      <c r="C92">
        <f t="shared" si="7"/>
        <v>83.715450000000004</v>
      </c>
      <c r="D92">
        <f t="shared" si="8"/>
        <v>0.28454999999999586</v>
      </c>
      <c r="E92">
        <f t="shared" si="9"/>
        <v>-4.7154500000000041</v>
      </c>
      <c r="F92">
        <f t="shared" si="12"/>
        <v>0</v>
      </c>
      <c r="H92">
        <f t="shared" si="10"/>
        <v>-0.28454999999999586</v>
      </c>
      <c r="I92">
        <f t="shared" si="11"/>
        <v>-5.2845499999999959</v>
      </c>
      <c r="J92">
        <f t="shared" si="13"/>
        <v>0</v>
      </c>
    </row>
    <row r="93" spans="1:10" x14ac:dyDescent="0.3">
      <c r="A93" s="1" t="s">
        <v>116</v>
      </c>
      <c r="B93">
        <v>87</v>
      </c>
      <c r="C93">
        <f t="shared" si="7"/>
        <v>83.715450000000004</v>
      </c>
      <c r="D93">
        <f t="shared" si="8"/>
        <v>3.2845499999999959</v>
      </c>
      <c r="E93">
        <f t="shared" si="9"/>
        <v>-1.7154500000000041</v>
      </c>
      <c r="F93">
        <f t="shared" si="12"/>
        <v>0</v>
      </c>
      <c r="H93">
        <f t="shared" si="10"/>
        <v>-3.2845499999999959</v>
      </c>
      <c r="I93">
        <f t="shared" si="11"/>
        <v>-8.2845499999999959</v>
      </c>
      <c r="J93">
        <f t="shared" si="13"/>
        <v>0</v>
      </c>
    </row>
    <row r="94" spans="1:10" x14ac:dyDescent="0.3">
      <c r="A94" s="1" t="s">
        <v>117</v>
      </c>
      <c r="B94">
        <v>84</v>
      </c>
      <c r="C94">
        <f t="shared" si="7"/>
        <v>83.715450000000004</v>
      </c>
      <c r="D94">
        <f t="shared" si="8"/>
        <v>0.28454999999999586</v>
      </c>
      <c r="E94">
        <f t="shared" si="9"/>
        <v>-4.7154500000000041</v>
      </c>
      <c r="F94">
        <f t="shared" si="12"/>
        <v>0</v>
      </c>
      <c r="H94">
        <f t="shared" si="10"/>
        <v>-0.28454999999999586</v>
      </c>
      <c r="I94">
        <f t="shared" si="11"/>
        <v>-5.2845499999999959</v>
      </c>
      <c r="J94">
        <f t="shared" si="13"/>
        <v>0</v>
      </c>
    </row>
    <row r="95" spans="1:10" x14ac:dyDescent="0.3">
      <c r="A95" s="1" t="s">
        <v>118</v>
      </c>
      <c r="B95">
        <v>79</v>
      </c>
      <c r="C95">
        <f t="shared" si="7"/>
        <v>83.715450000000004</v>
      </c>
      <c r="D95">
        <f t="shared" si="8"/>
        <v>-4.7154500000000041</v>
      </c>
      <c r="E95">
        <f t="shared" si="9"/>
        <v>-9.7154500000000041</v>
      </c>
      <c r="F95">
        <f t="shared" si="12"/>
        <v>0</v>
      </c>
      <c r="H95">
        <f t="shared" si="10"/>
        <v>4.7154500000000041</v>
      </c>
      <c r="I95">
        <f t="shared" si="11"/>
        <v>-0.28454999999999586</v>
      </c>
      <c r="J95">
        <f t="shared" si="13"/>
        <v>0</v>
      </c>
    </row>
    <row r="96" spans="1:10" x14ac:dyDescent="0.3">
      <c r="A96" s="1" t="s">
        <v>119</v>
      </c>
      <c r="B96">
        <v>75</v>
      </c>
      <c r="C96">
        <f t="shared" si="7"/>
        <v>83.715450000000004</v>
      </c>
      <c r="D96">
        <f t="shared" si="8"/>
        <v>-8.7154500000000041</v>
      </c>
      <c r="E96">
        <f t="shared" si="9"/>
        <v>-13.715450000000004</v>
      </c>
      <c r="F96">
        <f t="shared" si="12"/>
        <v>0</v>
      </c>
      <c r="H96">
        <f t="shared" si="10"/>
        <v>8.7154500000000041</v>
      </c>
      <c r="I96">
        <f t="shared" si="11"/>
        <v>3.7154500000000041</v>
      </c>
      <c r="J96">
        <f t="shared" si="13"/>
        <v>3.7154500000000041</v>
      </c>
    </row>
    <row r="97" spans="1:10" x14ac:dyDescent="0.3">
      <c r="A97" s="1" t="s">
        <v>120</v>
      </c>
      <c r="B97">
        <v>72</v>
      </c>
      <c r="C97">
        <f t="shared" si="7"/>
        <v>83.715450000000004</v>
      </c>
      <c r="D97">
        <f t="shared" si="8"/>
        <v>-11.715450000000004</v>
      </c>
      <c r="E97">
        <f t="shared" si="9"/>
        <v>-16.715450000000004</v>
      </c>
      <c r="F97">
        <f t="shared" si="12"/>
        <v>0</v>
      </c>
      <c r="H97">
        <f t="shared" si="10"/>
        <v>11.715450000000004</v>
      </c>
      <c r="I97">
        <f t="shared" si="11"/>
        <v>6.7154500000000041</v>
      </c>
      <c r="J97">
        <f t="shared" si="13"/>
        <v>10.430900000000008</v>
      </c>
    </row>
    <row r="98" spans="1:10" x14ac:dyDescent="0.3">
      <c r="A98" s="1" t="s">
        <v>121</v>
      </c>
      <c r="B98">
        <v>64</v>
      </c>
      <c r="C98">
        <f t="shared" si="7"/>
        <v>83.715450000000004</v>
      </c>
      <c r="D98">
        <f t="shared" si="8"/>
        <v>-19.715450000000004</v>
      </c>
      <c r="E98">
        <f t="shared" si="9"/>
        <v>-24.715450000000004</v>
      </c>
      <c r="F98">
        <f t="shared" si="12"/>
        <v>0</v>
      </c>
      <c r="H98">
        <f t="shared" si="10"/>
        <v>19.715450000000004</v>
      </c>
      <c r="I98">
        <f t="shared" si="11"/>
        <v>14.715450000000004</v>
      </c>
      <c r="J98" s="2">
        <f t="shared" si="13"/>
        <v>25.146350000000012</v>
      </c>
    </row>
    <row r="99" spans="1:10" x14ac:dyDescent="0.3">
      <c r="A99" s="1" t="s">
        <v>122</v>
      </c>
      <c r="B99">
        <v>66</v>
      </c>
      <c r="C99">
        <f t="shared" si="7"/>
        <v>83.715450000000004</v>
      </c>
      <c r="D99">
        <f t="shared" si="8"/>
        <v>-17.715450000000004</v>
      </c>
      <c r="E99">
        <f t="shared" si="9"/>
        <v>-22.715450000000004</v>
      </c>
      <c r="F99">
        <f t="shared" si="12"/>
        <v>0</v>
      </c>
      <c r="H99">
        <f t="shared" si="10"/>
        <v>17.715450000000004</v>
      </c>
      <c r="I99">
        <f t="shared" si="11"/>
        <v>12.715450000000004</v>
      </c>
      <c r="J99">
        <f t="shared" si="13"/>
        <v>37.861800000000017</v>
      </c>
    </row>
    <row r="100" spans="1:10" x14ac:dyDescent="0.3">
      <c r="A100" s="1" t="s">
        <v>123</v>
      </c>
      <c r="B100">
        <v>72</v>
      </c>
      <c r="C100">
        <f t="shared" si="7"/>
        <v>83.715450000000004</v>
      </c>
      <c r="D100">
        <f t="shared" si="8"/>
        <v>-11.715450000000004</v>
      </c>
      <c r="E100">
        <f t="shared" si="9"/>
        <v>-16.715450000000004</v>
      </c>
      <c r="F100">
        <f t="shared" si="12"/>
        <v>0</v>
      </c>
      <c r="H100">
        <f t="shared" si="10"/>
        <v>11.715450000000004</v>
      </c>
      <c r="I100">
        <f t="shared" si="11"/>
        <v>6.7154500000000041</v>
      </c>
      <c r="J100">
        <f t="shared" si="13"/>
        <v>44.577250000000021</v>
      </c>
    </row>
    <row r="101" spans="1:10" x14ac:dyDescent="0.3">
      <c r="A101" s="1" t="s">
        <v>124</v>
      </c>
      <c r="B101">
        <v>84</v>
      </c>
      <c r="C101">
        <f t="shared" si="7"/>
        <v>83.715450000000004</v>
      </c>
      <c r="D101">
        <f t="shared" si="8"/>
        <v>0.28454999999999586</v>
      </c>
      <c r="E101">
        <f t="shared" si="9"/>
        <v>-4.7154500000000041</v>
      </c>
      <c r="F101">
        <f t="shared" si="12"/>
        <v>0</v>
      </c>
      <c r="H101">
        <f t="shared" si="10"/>
        <v>-0.28454999999999586</v>
      </c>
      <c r="I101">
        <f t="shared" si="11"/>
        <v>-5.2845499999999959</v>
      </c>
      <c r="J101">
        <f t="shared" si="13"/>
        <v>39.292700000000025</v>
      </c>
    </row>
    <row r="102" spans="1:10" x14ac:dyDescent="0.3">
      <c r="A102" s="1" t="s">
        <v>125</v>
      </c>
      <c r="B102">
        <v>70</v>
      </c>
      <c r="C102">
        <f t="shared" si="7"/>
        <v>83.715450000000004</v>
      </c>
      <c r="D102">
        <f t="shared" si="8"/>
        <v>-13.715450000000004</v>
      </c>
      <c r="E102">
        <f t="shared" si="9"/>
        <v>-18.715450000000004</v>
      </c>
      <c r="F102">
        <f t="shared" si="12"/>
        <v>0</v>
      </c>
      <c r="H102">
        <f t="shared" si="10"/>
        <v>13.715450000000004</v>
      </c>
      <c r="I102">
        <f t="shared" si="11"/>
        <v>8.7154500000000041</v>
      </c>
      <c r="J102">
        <f t="shared" si="13"/>
        <v>48.008150000000029</v>
      </c>
    </row>
    <row r="103" spans="1:10" x14ac:dyDescent="0.3">
      <c r="A103" s="1" t="s">
        <v>126</v>
      </c>
      <c r="B103">
        <v>66</v>
      </c>
      <c r="C103">
        <f t="shared" si="7"/>
        <v>83.715450000000004</v>
      </c>
      <c r="D103">
        <f t="shared" si="8"/>
        <v>-17.715450000000004</v>
      </c>
      <c r="E103">
        <f t="shared" si="9"/>
        <v>-22.715450000000004</v>
      </c>
      <c r="F103">
        <f t="shared" si="12"/>
        <v>0</v>
      </c>
      <c r="H103">
        <f t="shared" si="10"/>
        <v>17.715450000000004</v>
      </c>
      <c r="I103">
        <f t="shared" si="11"/>
        <v>12.715450000000004</v>
      </c>
      <c r="J103">
        <f t="shared" si="13"/>
        <v>60.723600000000033</v>
      </c>
    </row>
    <row r="104" spans="1:10" x14ac:dyDescent="0.3">
      <c r="A104" s="1" t="s">
        <v>127</v>
      </c>
      <c r="B104">
        <v>64</v>
      </c>
      <c r="C104">
        <f t="shared" si="7"/>
        <v>83.715450000000004</v>
      </c>
      <c r="D104">
        <f t="shared" si="8"/>
        <v>-19.715450000000004</v>
      </c>
      <c r="E104">
        <f t="shared" si="9"/>
        <v>-24.715450000000004</v>
      </c>
      <c r="F104">
        <f t="shared" si="12"/>
        <v>0</v>
      </c>
      <c r="H104">
        <f t="shared" si="10"/>
        <v>19.715450000000004</v>
      </c>
      <c r="I104">
        <f t="shared" si="11"/>
        <v>14.715450000000004</v>
      </c>
      <c r="J104">
        <f t="shared" si="13"/>
        <v>75.439050000000037</v>
      </c>
    </row>
    <row r="105" spans="1:10" x14ac:dyDescent="0.3">
      <c r="A105" s="1" t="s">
        <v>128</v>
      </c>
      <c r="B105">
        <v>60</v>
      </c>
      <c r="C105">
        <f t="shared" si="7"/>
        <v>83.715450000000004</v>
      </c>
      <c r="D105">
        <f t="shared" si="8"/>
        <v>-23.715450000000004</v>
      </c>
      <c r="E105">
        <f t="shared" si="9"/>
        <v>-28.715450000000004</v>
      </c>
      <c r="F105">
        <f t="shared" si="12"/>
        <v>0</v>
      </c>
      <c r="H105">
        <f t="shared" si="10"/>
        <v>23.715450000000004</v>
      </c>
      <c r="I105">
        <f t="shared" si="11"/>
        <v>18.715450000000004</v>
      </c>
      <c r="J105">
        <f t="shared" si="13"/>
        <v>94.154500000000041</v>
      </c>
    </row>
    <row r="106" spans="1:10" x14ac:dyDescent="0.3">
      <c r="A106" s="1" t="s">
        <v>129</v>
      </c>
      <c r="B106">
        <v>78</v>
      </c>
      <c r="C106">
        <f t="shared" si="7"/>
        <v>83.715450000000004</v>
      </c>
      <c r="D106">
        <f t="shared" si="8"/>
        <v>-5.7154500000000041</v>
      </c>
      <c r="E106">
        <f t="shared" si="9"/>
        <v>-10.715450000000004</v>
      </c>
      <c r="F106">
        <f t="shared" si="12"/>
        <v>0</v>
      </c>
      <c r="H106">
        <f t="shared" si="10"/>
        <v>5.7154500000000041</v>
      </c>
      <c r="I106">
        <f t="shared" si="11"/>
        <v>0.71545000000000414</v>
      </c>
      <c r="J106">
        <f t="shared" si="13"/>
        <v>94.869950000000046</v>
      </c>
    </row>
    <row r="107" spans="1:10" x14ac:dyDescent="0.3">
      <c r="A107" s="1" t="s">
        <v>130</v>
      </c>
      <c r="B107">
        <v>70</v>
      </c>
      <c r="C107">
        <f t="shared" si="7"/>
        <v>83.715450000000004</v>
      </c>
      <c r="D107">
        <f t="shared" si="8"/>
        <v>-13.715450000000004</v>
      </c>
      <c r="E107">
        <f t="shared" si="9"/>
        <v>-18.715450000000004</v>
      </c>
      <c r="F107">
        <f t="shared" si="12"/>
        <v>0</v>
      </c>
      <c r="H107">
        <f t="shared" si="10"/>
        <v>13.715450000000004</v>
      </c>
      <c r="I107">
        <f t="shared" si="11"/>
        <v>8.7154500000000041</v>
      </c>
      <c r="J107">
        <f t="shared" si="13"/>
        <v>103.58540000000005</v>
      </c>
    </row>
    <row r="108" spans="1:10" x14ac:dyDescent="0.3">
      <c r="A108" s="1" t="s">
        <v>131</v>
      </c>
      <c r="B108">
        <v>72</v>
      </c>
      <c r="C108">
        <f t="shared" si="7"/>
        <v>83.715450000000004</v>
      </c>
      <c r="D108">
        <f t="shared" si="8"/>
        <v>-11.715450000000004</v>
      </c>
      <c r="E108">
        <f t="shared" si="9"/>
        <v>-16.715450000000004</v>
      </c>
      <c r="F108">
        <f t="shared" si="12"/>
        <v>0</v>
      </c>
      <c r="H108">
        <f t="shared" si="10"/>
        <v>11.715450000000004</v>
      </c>
      <c r="I108">
        <f t="shared" si="11"/>
        <v>6.7154500000000041</v>
      </c>
      <c r="J108">
        <f t="shared" si="13"/>
        <v>110.30085000000005</v>
      </c>
    </row>
    <row r="109" spans="1:10" x14ac:dyDescent="0.3">
      <c r="A109" s="1" t="s">
        <v>132</v>
      </c>
      <c r="B109">
        <v>69</v>
      </c>
      <c r="C109">
        <f t="shared" si="7"/>
        <v>83.715450000000004</v>
      </c>
      <c r="D109">
        <f t="shared" si="8"/>
        <v>-14.715450000000004</v>
      </c>
      <c r="E109">
        <f t="shared" si="9"/>
        <v>-19.715450000000004</v>
      </c>
      <c r="F109">
        <f t="shared" si="12"/>
        <v>0</v>
      </c>
      <c r="H109">
        <f t="shared" si="10"/>
        <v>14.715450000000004</v>
      </c>
      <c r="I109">
        <f t="shared" si="11"/>
        <v>9.7154500000000041</v>
      </c>
      <c r="J109">
        <f t="shared" si="13"/>
        <v>120.01630000000006</v>
      </c>
    </row>
    <row r="110" spans="1:10" x14ac:dyDescent="0.3">
      <c r="A110" s="1" t="s">
        <v>133</v>
      </c>
      <c r="B110">
        <v>69</v>
      </c>
      <c r="C110">
        <f t="shared" si="7"/>
        <v>83.715450000000004</v>
      </c>
      <c r="D110">
        <f t="shared" si="8"/>
        <v>-14.715450000000004</v>
      </c>
      <c r="E110">
        <f t="shared" si="9"/>
        <v>-19.715450000000004</v>
      </c>
      <c r="F110">
        <f t="shared" si="12"/>
        <v>0</v>
      </c>
      <c r="H110">
        <f t="shared" si="10"/>
        <v>14.715450000000004</v>
      </c>
      <c r="I110">
        <f t="shared" si="11"/>
        <v>9.7154500000000041</v>
      </c>
      <c r="J110">
        <f t="shared" si="13"/>
        <v>129.73175000000006</v>
      </c>
    </row>
    <row r="111" spans="1:10" x14ac:dyDescent="0.3">
      <c r="A111" s="1" t="s">
        <v>134</v>
      </c>
      <c r="B111">
        <v>73</v>
      </c>
      <c r="C111">
        <f t="shared" si="7"/>
        <v>83.715450000000004</v>
      </c>
      <c r="D111">
        <f t="shared" si="8"/>
        <v>-10.715450000000004</v>
      </c>
      <c r="E111">
        <f t="shared" si="9"/>
        <v>-15.715450000000004</v>
      </c>
      <c r="F111">
        <f t="shared" si="12"/>
        <v>0</v>
      </c>
      <c r="H111">
        <f t="shared" si="10"/>
        <v>10.715450000000004</v>
      </c>
      <c r="I111">
        <f t="shared" si="11"/>
        <v>5.7154500000000041</v>
      </c>
      <c r="J111">
        <f t="shared" si="13"/>
        <v>135.44720000000007</v>
      </c>
    </row>
    <row r="112" spans="1:10" x14ac:dyDescent="0.3">
      <c r="A112" s="1" t="s">
        <v>135</v>
      </c>
      <c r="B112">
        <v>79</v>
      </c>
      <c r="C112">
        <f t="shared" si="7"/>
        <v>83.715450000000004</v>
      </c>
      <c r="D112">
        <f t="shared" si="8"/>
        <v>-4.7154500000000041</v>
      </c>
      <c r="E112">
        <f t="shared" si="9"/>
        <v>-9.7154500000000041</v>
      </c>
      <c r="F112">
        <f t="shared" si="12"/>
        <v>0</v>
      </c>
      <c r="H112">
        <f t="shared" si="10"/>
        <v>4.7154500000000041</v>
      </c>
      <c r="I112">
        <f t="shared" si="11"/>
        <v>-0.28454999999999586</v>
      </c>
      <c r="J112">
        <f t="shared" si="13"/>
        <v>135.16265000000007</v>
      </c>
    </row>
    <row r="113" spans="1:10" x14ac:dyDescent="0.3">
      <c r="A113" s="1" t="s">
        <v>136</v>
      </c>
      <c r="B113">
        <v>81</v>
      </c>
      <c r="C113">
        <f t="shared" si="7"/>
        <v>83.715450000000004</v>
      </c>
      <c r="D113">
        <f t="shared" si="8"/>
        <v>-2.7154500000000041</v>
      </c>
      <c r="E113">
        <f t="shared" si="9"/>
        <v>-7.7154500000000041</v>
      </c>
      <c r="F113">
        <f t="shared" si="12"/>
        <v>0</v>
      </c>
      <c r="H113">
        <f t="shared" si="10"/>
        <v>2.7154500000000041</v>
      </c>
      <c r="I113">
        <f t="shared" si="11"/>
        <v>-2.2845499999999959</v>
      </c>
      <c r="J113">
        <f t="shared" si="13"/>
        <v>132.87810000000007</v>
      </c>
    </row>
    <row r="114" spans="1:10" x14ac:dyDescent="0.3">
      <c r="A114" s="1" t="s">
        <v>137</v>
      </c>
      <c r="B114">
        <v>80</v>
      </c>
      <c r="C114">
        <f t="shared" si="7"/>
        <v>83.715450000000004</v>
      </c>
      <c r="D114">
        <f t="shared" si="8"/>
        <v>-3.7154500000000041</v>
      </c>
      <c r="E114">
        <f t="shared" si="9"/>
        <v>-8.7154500000000041</v>
      </c>
      <c r="F114">
        <f t="shared" si="12"/>
        <v>0</v>
      </c>
      <c r="H114">
        <f t="shared" si="10"/>
        <v>3.7154500000000041</v>
      </c>
      <c r="I114">
        <f t="shared" si="11"/>
        <v>-1.2845499999999959</v>
      </c>
      <c r="J114">
        <f t="shared" si="13"/>
        <v>131.59355000000008</v>
      </c>
    </row>
    <row r="115" spans="1:10" x14ac:dyDescent="0.3">
      <c r="A115" s="1" t="s">
        <v>138</v>
      </c>
      <c r="B115">
        <v>82</v>
      </c>
      <c r="C115">
        <f t="shared" si="7"/>
        <v>83.715450000000004</v>
      </c>
      <c r="D115">
        <f t="shared" si="8"/>
        <v>-1.7154500000000041</v>
      </c>
      <c r="E115">
        <f t="shared" si="9"/>
        <v>-6.7154500000000041</v>
      </c>
      <c r="F115">
        <f t="shared" si="12"/>
        <v>0</v>
      </c>
      <c r="H115">
        <f t="shared" si="10"/>
        <v>1.7154500000000041</v>
      </c>
      <c r="I115">
        <f t="shared" si="11"/>
        <v>-3.2845499999999959</v>
      </c>
      <c r="J115">
        <f t="shared" si="13"/>
        <v>128.30900000000008</v>
      </c>
    </row>
    <row r="116" spans="1:10" x14ac:dyDescent="0.3">
      <c r="A116" s="1" t="s">
        <v>139</v>
      </c>
      <c r="B116">
        <v>66</v>
      </c>
      <c r="C116">
        <f t="shared" si="7"/>
        <v>83.715450000000004</v>
      </c>
      <c r="D116">
        <f t="shared" si="8"/>
        <v>-17.715450000000004</v>
      </c>
      <c r="E116">
        <f t="shared" si="9"/>
        <v>-22.715450000000004</v>
      </c>
      <c r="F116">
        <f t="shared" si="12"/>
        <v>0</v>
      </c>
      <c r="H116">
        <f t="shared" si="10"/>
        <v>17.715450000000004</v>
      </c>
      <c r="I116">
        <f t="shared" si="11"/>
        <v>12.715450000000004</v>
      </c>
      <c r="J116">
        <f t="shared" si="13"/>
        <v>141.02445000000009</v>
      </c>
    </row>
    <row r="117" spans="1:10" x14ac:dyDescent="0.3">
      <c r="A117" s="1" t="s">
        <v>140</v>
      </c>
      <c r="B117">
        <v>63</v>
      </c>
      <c r="C117">
        <f t="shared" si="7"/>
        <v>83.715450000000004</v>
      </c>
      <c r="D117">
        <f t="shared" si="8"/>
        <v>-20.715450000000004</v>
      </c>
      <c r="E117">
        <f t="shared" si="9"/>
        <v>-25.715450000000004</v>
      </c>
      <c r="F117">
        <f t="shared" si="12"/>
        <v>0</v>
      </c>
      <c r="H117">
        <f t="shared" si="10"/>
        <v>20.715450000000004</v>
      </c>
      <c r="I117">
        <f t="shared" si="11"/>
        <v>15.715450000000004</v>
      </c>
      <c r="J117">
        <f t="shared" si="13"/>
        <v>156.73990000000009</v>
      </c>
    </row>
    <row r="118" spans="1:10" x14ac:dyDescent="0.3">
      <c r="A118" s="1" t="s">
        <v>141</v>
      </c>
      <c r="B118">
        <v>68</v>
      </c>
      <c r="C118">
        <f t="shared" si="7"/>
        <v>83.715450000000004</v>
      </c>
      <c r="D118">
        <f t="shared" si="8"/>
        <v>-15.715450000000004</v>
      </c>
      <c r="E118">
        <f t="shared" si="9"/>
        <v>-20.715450000000004</v>
      </c>
      <c r="F118">
        <f t="shared" si="12"/>
        <v>0</v>
      </c>
      <c r="H118">
        <f t="shared" si="10"/>
        <v>15.715450000000004</v>
      </c>
      <c r="I118">
        <f t="shared" si="11"/>
        <v>10.715450000000004</v>
      </c>
      <c r="J118">
        <f t="shared" si="13"/>
        <v>167.4553500000001</v>
      </c>
    </row>
    <row r="119" spans="1:10" x14ac:dyDescent="0.3">
      <c r="A119" s="1" t="s">
        <v>142</v>
      </c>
      <c r="B119">
        <v>79</v>
      </c>
      <c r="C119">
        <f t="shared" si="7"/>
        <v>83.715450000000004</v>
      </c>
      <c r="D119">
        <f t="shared" si="8"/>
        <v>-4.7154500000000041</v>
      </c>
      <c r="E119">
        <f t="shared" si="9"/>
        <v>-9.7154500000000041</v>
      </c>
      <c r="F119">
        <f t="shared" si="12"/>
        <v>0</v>
      </c>
      <c r="H119">
        <f t="shared" si="10"/>
        <v>4.7154500000000041</v>
      </c>
      <c r="I119">
        <f t="shared" si="11"/>
        <v>-0.28454999999999586</v>
      </c>
      <c r="J119">
        <f t="shared" si="13"/>
        <v>167.1708000000001</v>
      </c>
    </row>
    <row r="120" spans="1:10" x14ac:dyDescent="0.3">
      <c r="A120" s="1" t="s">
        <v>143</v>
      </c>
      <c r="B120">
        <v>81</v>
      </c>
      <c r="C120">
        <f t="shared" si="7"/>
        <v>83.715450000000004</v>
      </c>
      <c r="D120">
        <f t="shared" si="8"/>
        <v>-2.7154500000000041</v>
      </c>
      <c r="E120">
        <f t="shared" si="9"/>
        <v>-7.7154500000000041</v>
      </c>
      <c r="F120">
        <f t="shared" si="12"/>
        <v>0</v>
      </c>
      <c r="H120">
        <f t="shared" si="10"/>
        <v>2.7154500000000041</v>
      </c>
      <c r="I120">
        <f t="shared" si="11"/>
        <v>-2.2845499999999959</v>
      </c>
      <c r="J120">
        <f t="shared" si="13"/>
        <v>164.8862500000001</v>
      </c>
    </row>
    <row r="121" spans="1:10" x14ac:dyDescent="0.3">
      <c r="A121" s="1" t="s">
        <v>144</v>
      </c>
      <c r="B121">
        <v>69</v>
      </c>
      <c r="C121">
        <f t="shared" si="7"/>
        <v>83.715450000000004</v>
      </c>
      <c r="D121">
        <f t="shared" si="8"/>
        <v>-14.715450000000004</v>
      </c>
      <c r="E121">
        <f t="shared" si="9"/>
        <v>-19.715450000000004</v>
      </c>
      <c r="F121">
        <f t="shared" si="12"/>
        <v>0</v>
      </c>
      <c r="H121">
        <f t="shared" si="10"/>
        <v>14.715450000000004</v>
      </c>
      <c r="I121">
        <f t="shared" si="11"/>
        <v>9.7154500000000041</v>
      </c>
      <c r="J121">
        <f t="shared" si="13"/>
        <v>174.60170000000011</v>
      </c>
    </row>
    <row r="122" spans="1:10" x14ac:dyDescent="0.3">
      <c r="A122" s="1" t="s">
        <v>145</v>
      </c>
      <c r="B122">
        <v>73</v>
      </c>
      <c r="C122">
        <f t="shared" si="7"/>
        <v>83.715450000000004</v>
      </c>
      <c r="D122">
        <f t="shared" si="8"/>
        <v>-10.715450000000004</v>
      </c>
      <c r="E122">
        <f t="shared" si="9"/>
        <v>-15.715450000000004</v>
      </c>
      <c r="F122">
        <f t="shared" si="12"/>
        <v>0</v>
      </c>
      <c r="H122">
        <f t="shared" si="10"/>
        <v>10.715450000000004</v>
      </c>
      <c r="I122">
        <f t="shared" si="11"/>
        <v>5.7154500000000041</v>
      </c>
      <c r="J122">
        <f t="shared" si="13"/>
        <v>180.31715000000011</v>
      </c>
    </row>
    <row r="123" spans="1:10" x14ac:dyDescent="0.3">
      <c r="A123" s="1" t="s">
        <v>146</v>
      </c>
      <c r="B123">
        <v>73</v>
      </c>
      <c r="C123">
        <f t="shared" si="7"/>
        <v>83.715450000000004</v>
      </c>
      <c r="D123">
        <f t="shared" si="8"/>
        <v>-10.715450000000004</v>
      </c>
      <c r="E123">
        <f t="shared" si="9"/>
        <v>-15.715450000000004</v>
      </c>
      <c r="F123">
        <f t="shared" si="12"/>
        <v>0</v>
      </c>
      <c r="H123">
        <f t="shared" si="10"/>
        <v>10.715450000000004</v>
      </c>
      <c r="I123">
        <f t="shared" si="11"/>
        <v>5.7154500000000041</v>
      </c>
      <c r="J123">
        <f t="shared" si="13"/>
        <v>186.03260000000012</v>
      </c>
    </row>
    <row r="124" spans="1:10" x14ac:dyDescent="0.3">
      <c r="A124" s="1" t="s">
        <v>147</v>
      </c>
      <c r="B124">
        <v>75</v>
      </c>
      <c r="C124">
        <f t="shared" si="7"/>
        <v>83.715450000000004</v>
      </c>
      <c r="D124">
        <f t="shared" si="8"/>
        <v>-8.7154500000000041</v>
      </c>
      <c r="E124">
        <f t="shared" si="9"/>
        <v>-13.715450000000004</v>
      </c>
      <c r="F124">
        <f t="shared" si="12"/>
        <v>0</v>
      </c>
      <c r="H124">
        <f t="shared" si="10"/>
        <v>8.7154500000000041</v>
      </c>
      <c r="I124">
        <f t="shared" si="11"/>
        <v>3.7154500000000041</v>
      </c>
      <c r="J124">
        <f t="shared" si="13"/>
        <v>189.74805000000012</v>
      </c>
    </row>
    <row r="125" spans="1:10" x14ac:dyDescent="0.3">
      <c r="A125" s="1" t="s">
        <v>148</v>
      </c>
      <c r="B125">
        <v>75</v>
      </c>
      <c r="C125">
        <f t="shared" si="7"/>
        <v>83.715450000000004</v>
      </c>
      <c r="D125">
        <f t="shared" si="8"/>
        <v>-8.7154500000000041</v>
      </c>
      <c r="E125">
        <f t="shared" si="9"/>
        <v>-13.715450000000004</v>
      </c>
      <c r="F125">
        <f t="shared" si="12"/>
        <v>0</v>
      </c>
      <c r="H125">
        <f t="shared" si="10"/>
        <v>8.7154500000000041</v>
      </c>
      <c r="I125">
        <f t="shared" si="11"/>
        <v>3.7154500000000041</v>
      </c>
      <c r="J125">
        <f t="shared" si="13"/>
        <v>193.46350000000012</v>
      </c>
    </row>
    <row r="126" spans="1:10" x14ac:dyDescent="0.3">
      <c r="A126" s="1" t="s">
        <v>149</v>
      </c>
      <c r="B126">
        <v>81</v>
      </c>
      <c r="C126">
        <f t="shared" si="7"/>
        <v>83.715450000000004</v>
      </c>
      <c r="D126">
        <f t="shared" si="8"/>
        <v>-2.7154500000000041</v>
      </c>
      <c r="E126">
        <f t="shared" si="9"/>
        <v>-7.7154500000000041</v>
      </c>
      <c r="F126">
        <f t="shared" si="12"/>
        <v>0</v>
      </c>
      <c r="H126">
        <f t="shared" si="10"/>
        <v>2.7154500000000041</v>
      </c>
      <c r="I126">
        <f t="shared" si="11"/>
        <v>-2.2845499999999959</v>
      </c>
      <c r="J126">
        <f t="shared" si="13"/>
        <v>191.17895000000013</v>
      </c>
    </row>
    <row r="127" spans="1:10" x14ac:dyDescent="0.3">
      <c r="A127" s="1" t="s">
        <v>150</v>
      </c>
      <c r="B127">
        <v>82</v>
      </c>
      <c r="C127">
        <f t="shared" si="7"/>
        <v>83.715450000000004</v>
      </c>
      <c r="D127">
        <f t="shared" si="8"/>
        <v>-1.7154500000000041</v>
      </c>
      <c r="E127">
        <f t="shared" si="9"/>
        <v>-6.7154500000000041</v>
      </c>
      <c r="F127">
        <f t="shared" si="12"/>
        <v>0</v>
      </c>
      <c r="H127">
        <f t="shared" si="10"/>
        <v>1.7154500000000041</v>
      </c>
      <c r="I127">
        <f t="shared" si="11"/>
        <v>-3.2845499999999959</v>
      </c>
      <c r="J127">
        <f t="shared" si="13"/>
        <v>187.89440000000013</v>
      </c>
    </row>
    <row r="128" spans="1:10" x14ac:dyDescent="0.3">
      <c r="A128" s="1" t="s">
        <v>151</v>
      </c>
      <c r="B128">
        <v>82</v>
      </c>
      <c r="C128">
        <f t="shared" si="7"/>
        <v>83.715450000000004</v>
      </c>
      <c r="D128">
        <f t="shared" si="8"/>
        <v>-1.7154500000000041</v>
      </c>
      <c r="E128">
        <f t="shared" si="9"/>
        <v>-6.7154500000000041</v>
      </c>
      <c r="F128">
        <f t="shared" si="12"/>
        <v>0</v>
      </c>
      <c r="H128">
        <f t="shared" si="10"/>
        <v>1.7154500000000041</v>
      </c>
      <c r="I128">
        <f t="shared" si="11"/>
        <v>-3.2845499999999959</v>
      </c>
      <c r="J128">
        <f t="shared" si="13"/>
        <v>184.60985000000014</v>
      </c>
    </row>
    <row r="129" spans="1:10" x14ac:dyDescent="0.3">
      <c r="A129" s="1" t="s">
        <v>152</v>
      </c>
      <c r="B129">
        <v>81</v>
      </c>
      <c r="C129">
        <f t="shared" si="7"/>
        <v>83.715450000000004</v>
      </c>
      <c r="D129">
        <f t="shared" si="8"/>
        <v>-2.7154500000000041</v>
      </c>
      <c r="E129">
        <f t="shared" si="9"/>
        <v>-7.7154500000000041</v>
      </c>
      <c r="F129">
        <f t="shared" si="12"/>
        <v>0</v>
      </c>
      <c r="H129">
        <f t="shared" si="10"/>
        <v>2.7154500000000041</v>
      </c>
      <c r="I129">
        <f t="shared" si="11"/>
        <v>-2.2845499999999959</v>
      </c>
      <c r="J129">
        <f t="shared" si="13"/>
        <v>182.32530000000014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0DE1-E1FD-4112-BC17-E8BC55220C3A}">
  <dimension ref="A1:B126"/>
  <sheetViews>
    <sheetView topLeftCell="A2" workbookViewId="0">
      <selection activeCell="B3" sqref="B3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8</v>
      </c>
    </row>
    <row r="2" spans="1:2" x14ac:dyDescent="0.3">
      <c r="A2" s="1" t="s">
        <v>29</v>
      </c>
      <c r="B2" t="s">
        <v>10</v>
      </c>
    </row>
    <row r="3" spans="1:2" x14ac:dyDescent="0.3">
      <c r="A3" s="1" t="s">
        <v>30</v>
      </c>
      <c r="B3">
        <v>1997</v>
      </c>
    </row>
    <row r="4" spans="1:2" x14ac:dyDescent="0.3">
      <c r="A4" s="1" t="s">
        <v>31</v>
      </c>
      <c r="B4">
        <v>86</v>
      </c>
    </row>
    <row r="5" spans="1:2" x14ac:dyDescent="0.3">
      <c r="A5" s="1" t="s">
        <v>32</v>
      </c>
      <c r="B5">
        <v>90</v>
      </c>
    </row>
    <row r="6" spans="1:2" x14ac:dyDescent="0.3">
      <c r="A6" s="1" t="s">
        <v>33</v>
      </c>
      <c r="B6">
        <v>93</v>
      </c>
    </row>
    <row r="7" spans="1:2" x14ac:dyDescent="0.3">
      <c r="A7" s="1" t="s">
        <v>34</v>
      </c>
      <c r="B7">
        <v>91</v>
      </c>
    </row>
    <row r="8" spans="1:2" x14ac:dyDescent="0.3">
      <c r="A8" s="1" t="s">
        <v>35</v>
      </c>
      <c r="B8">
        <v>84</v>
      </c>
    </row>
    <row r="9" spans="1:2" x14ac:dyDescent="0.3">
      <c r="A9" s="1" t="s">
        <v>36</v>
      </c>
      <c r="B9">
        <v>84</v>
      </c>
    </row>
    <row r="10" spans="1:2" x14ac:dyDescent="0.3">
      <c r="A10" s="1" t="s">
        <v>37</v>
      </c>
      <c r="B10">
        <v>75</v>
      </c>
    </row>
    <row r="11" spans="1:2" x14ac:dyDescent="0.3">
      <c r="A11" s="1" t="s">
        <v>38</v>
      </c>
      <c r="B11">
        <v>87</v>
      </c>
    </row>
    <row r="12" spans="1:2" x14ac:dyDescent="0.3">
      <c r="A12" s="1" t="s">
        <v>39</v>
      </c>
      <c r="B12">
        <v>84</v>
      </c>
    </row>
    <row r="13" spans="1:2" x14ac:dyDescent="0.3">
      <c r="A13" s="1" t="s">
        <v>40</v>
      </c>
      <c r="B13">
        <v>87</v>
      </c>
    </row>
    <row r="14" spans="1:2" x14ac:dyDescent="0.3">
      <c r="A14" s="1" t="s">
        <v>41</v>
      </c>
      <c r="B14">
        <v>84</v>
      </c>
    </row>
    <row r="15" spans="1:2" x14ac:dyDescent="0.3">
      <c r="A15" s="1" t="s">
        <v>42</v>
      </c>
      <c r="B15">
        <v>88</v>
      </c>
    </row>
    <row r="16" spans="1:2" x14ac:dyDescent="0.3">
      <c r="A16" s="1" t="s">
        <v>43</v>
      </c>
      <c r="B16">
        <v>86</v>
      </c>
    </row>
    <row r="17" spans="1:2" x14ac:dyDescent="0.3">
      <c r="A17" s="1" t="s">
        <v>44</v>
      </c>
      <c r="B17">
        <v>90</v>
      </c>
    </row>
    <row r="18" spans="1:2" x14ac:dyDescent="0.3">
      <c r="A18" s="1" t="s">
        <v>45</v>
      </c>
      <c r="B18">
        <v>91</v>
      </c>
    </row>
    <row r="19" spans="1:2" x14ac:dyDescent="0.3">
      <c r="A19" s="1" t="s">
        <v>46</v>
      </c>
      <c r="B19">
        <v>91</v>
      </c>
    </row>
    <row r="20" spans="1:2" x14ac:dyDescent="0.3">
      <c r="A20" s="1" t="s">
        <v>47</v>
      </c>
      <c r="B20">
        <v>89</v>
      </c>
    </row>
    <row r="21" spans="1:2" x14ac:dyDescent="0.3">
      <c r="A21" s="1" t="s">
        <v>48</v>
      </c>
      <c r="B21">
        <v>89</v>
      </c>
    </row>
    <row r="22" spans="1:2" x14ac:dyDescent="0.3">
      <c r="A22" s="1" t="s">
        <v>49</v>
      </c>
      <c r="B22">
        <v>89</v>
      </c>
    </row>
    <row r="23" spans="1:2" x14ac:dyDescent="0.3">
      <c r="A23" s="1" t="s">
        <v>50</v>
      </c>
      <c r="B23">
        <v>90</v>
      </c>
    </row>
    <row r="24" spans="1:2" x14ac:dyDescent="0.3">
      <c r="A24" s="1" t="s">
        <v>51</v>
      </c>
      <c r="B24">
        <v>89</v>
      </c>
    </row>
    <row r="25" spans="1:2" x14ac:dyDescent="0.3">
      <c r="A25" s="1" t="s">
        <v>52</v>
      </c>
      <c r="B25">
        <v>84</v>
      </c>
    </row>
    <row r="26" spans="1:2" x14ac:dyDescent="0.3">
      <c r="A26" s="1" t="s">
        <v>53</v>
      </c>
      <c r="B26">
        <v>87</v>
      </c>
    </row>
    <row r="27" spans="1:2" x14ac:dyDescent="0.3">
      <c r="A27" s="1" t="s">
        <v>54</v>
      </c>
      <c r="B27">
        <v>88</v>
      </c>
    </row>
    <row r="28" spans="1:2" x14ac:dyDescent="0.3">
      <c r="A28" s="1" t="s">
        <v>55</v>
      </c>
      <c r="B28">
        <v>89</v>
      </c>
    </row>
    <row r="29" spans="1:2" x14ac:dyDescent="0.3">
      <c r="A29" s="1" t="s">
        <v>56</v>
      </c>
      <c r="B29">
        <v>89</v>
      </c>
    </row>
    <row r="30" spans="1:2" x14ac:dyDescent="0.3">
      <c r="A30" s="1" t="s">
        <v>57</v>
      </c>
      <c r="B30">
        <v>91</v>
      </c>
    </row>
    <row r="31" spans="1:2" x14ac:dyDescent="0.3">
      <c r="A31" s="1" t="s">
        <v>58</v>
      </c>
      <c r="B31">
        <v>91</v>
      </c>
    </row>
    <row r="32" spans="1:2" x14ac:dyDescent="0.3">
      <c r="A32" s="1" t="s">
        <v>59</v>
      </c>
      <c r="B32">
        <v>89</v>
      </c>
    </row>
    <row r="33" spans="1:2" x14ac:dyDescent="0.3">
      <c r="A33" s="1" t="s">
        <v>60</v>
      </c>
      <c r="B33">
        <v>88</v>
      </c>
    </row>
    <row r="34" spans="1:2" x14ac:dyDescent="0.3">
      <c r="A34" s="1" t="s">
        <v>61</v>
      </c>
      <c r="B34">
        <v>72</v>
      </c>
    </row>
    <row r="35" spans="1:2" x14ac:dyDescent="0.3">
      <c r="A35" s="1" t="s">
        <v>62</v>
      </c>
      <c r="B35">
        <v>80</v>
      </c>
    </row>
    <row r="36" spans="1:2" x14ac:dyDescent="0.3">
      <c r="A36" s="1" t="s">
        <v>63</v>
      </c>
      <c r="B36">
        <v>84</v>
      </c>
    </row>
    <row r="37" spans="1:2" x14ac:dyDescent="0.3">
      <c r="A37" s="1" t="s">
        <v>64</v>
      </c>
      <c r="B37">
        <v>88</v>
      </c>
    </row>
    <row r="38" spans="1:2" x14ac:dyDescent="0.3">
      <c r="A38" s="1" t="s">
        <v>65</v>
      </c>
      <c r="B38">
        <v>89</v>
      </c>
    </row>
    <row r="39" spans="1:2" x14ac:dyDescent="0.3">
      <c r="A39" s="1" t="s">
        <v>66</v>
      </c>
      <c r="B39">
        <v>88</v>
      </c>
    </row>
    <row r="40" spans="1:2" x14ac:dyDescent="0.3">
      <c r="A40" s="1" t="s">
        <v>67</v>
      </c>
      <c r="B40">
        <v>84</v>
      </c>
    </row>
    <row r="41" spans="1:2" x14ac:dyDescent="0.3">
      <c r="A41" s="1" t="s">
        <v>68</v>
      </c>
      <c r="B41">
        <v>84</v>
      </c>
    </row>
    <row r="42" spans="1:2" x14ac:dyDescent="0.3">
      <c r="A42" s="1" t="s">
        <v>69</v>
      </c>
      <c r="B42">
        <v>80</v>
      </c>
    </row>
    <row r="43" spans="1:2" x14ac:dyDescent="0.3">
      <c r="A43" s="1" t="s">
        <v>70</v>
      </c>
      <c r="B43">
        <v>73</v>
      </c>
    </row>
    <row r="44" spans="1:2" x14ac:dyDescent="0.3">
      <c r="A44" s="1" t="s">
        <v>71</v>
      </c>
      <c r="B44">
        <v>80</v>
      </c>
    </row>
    <row r="45" spans="1:2" x14ac:dyDescent="0.3">
      <c r="A45" s="1" t="s">
        <v>72</v>
      </c>
      <c r="B45">
        <v>86</v>
      </c>
    </row>
    <row r="46" spans="1:2" x14ac:dyDescent="0.3">
      <c r="A46" s="1" t="s">
        <v>73</v>
      </c>
      <c r="B46">
        <v>88</v>
      </c>
    </row>
    <row r="47" spans="1:2" x14ac:dyDescent="0.3">
      <c r="A47" s="1" t="s">
        <v>74</v>
      </c>
      <c r="B47">
        <v>88</v>
      </c>
    </row>
    <row r="48" spans="1:2" x14ac:dyDescent="0.3">
      <c r="A48" s="1" t="s">
        <v>75</v>
      </c>
      <c r="B48">
        <v>87</v>
      </c>
    </row>
    <row r="49" spans="1:2" x14ac:dyDescent="0.3">
      <c r="A49" s="1" t="s">
        <v>76</v>
      </c>
      <c r="B49">
        <v>88</v>
      </c>
    </row>
    <row r="50" spans="1:2" x14ac:dyDescent="0.3">
      <c r="A50" s="1" t="s">
        <v>77</v>
      </c>
      <c r="B50">
        <v>91</v>
      </c>
    </row>
    <row r="51" spans="1:2" x14ac:dyDescent="0.3">
      <c r="A51" s="1" t="s">
        <v>78</v>
      </c>
      <c r="B51">
        <v>91</v>
      </c>
    </row>
    <row r="52" spans="1:2" x14ac:dyDescent="0.3">
      <c r="A52" s="1" t="s">
        <v>79</v>
      </c>
      <c r="B52">
        <v>89</v>
      </c>
    </row>
    <row r="53" spans="1:2" x14ac:dyDescent="0.3">
      <c r="A53" s="1" t="s">
        <v>80</v>
      </c>
      <c r="B53">
        <v>89</v>
      </c>
    </row>
    <row r="54" spans="1:2" x14ac:dyDescent="0.3">
      <c r="A54" s="1" t="s">
        <v>81</v>
      </c>
      <c r="B54">
        <v>88</v>
      </c>
    </row>
    <row r="55" spans="1:2" x14ac:dyDescent="0.3">
      <c r="A55" s="1" t="s">
        <v>82</v>
      </c>
      <c r="B55">
        <v>82</v>
      </c>
    </row>
    <row r="56" spans="1:2" x14ac:dyDescent="0.3">
      <c r="A56" s="1" t="s">
        <v>83</v>
      </c>
      <c r="B56">
        <v>79</v>
      </c>
    </row>
    <row r="57" spans="1:2" x14ac:dyDescent="0.3">
      <c r="A57" s="1" t="s">
        <v>84</v>
      </c>
      <c r="B57">
        <v>81</v>
      </c>
    </row>
    <row r="58" spans="1:2" x14ac:dyDescent="0.3">
      <c r="A58" s="1" t="s">
        <v>85</v>
      </c>
      <c r="B58">
        <v>82</v>
      </c>
    </row>
    <row r="59" spans="1:2" x14ac:dyDescent="0.3">
      <c r="A59" s="1" t="s">
        <v>86</v>
      </c>
      <c r="B59">
        <v>84</v>
      </c>
    </row>
    <row r="60" spans="1:2" x14ac:dyDescent="0.3">
      <c r="A60" s="1" t="s">
        <v>87</v>
      </c>
      <c r="B60">
        <v>87</v>
      </c>
    </row>
    <row r="61" spans="1:2" x14ac:dyDescent="0.3">
      <c r="A61" s="1" t="s">
        <v>88</v>
      </c>
      <c r="B61">
        <v>90</v>
      </c>
    </row>
    <row r="62" spans="1:2" x14ac:dyDescent="0.3">
      <c r="A62" s="1" t="s">
        <v>89</v>
      </c>
      <c r="B62">
        <v>90</v>
      </c>
    </row>
    <row r="63" spans="1:2" x14ac:dyDescent="0.3">
      <c r="A63" s="1" t="s">
        <v>90</v>
      </c>
      <c r="B63">
        <v>91</v>
      </c>
    </row>
    <row r="64" spans="1:2" x14ac:dyDescent="0.3">
      <c r="A64" s="1" t="s">
        <v>91</v>
      </c>
      <c r="B64">
        <v>91</v>
      </c>
    </row>
    <row r="65" spans="1:2" x14ac:dyDescent="0.3">
      <c r="A65" s="1" t="s">
        <v>92</v>
      </c>
      <c r="B65">
        <v>88</v>
      </c>
    </row>
    <row r="66" spans="1:2" x14ac:dyDescent="0.3">
      <c r="A66" s="1" t="s">
        <v>93</v>
      </c>
      <c r="B66">
        <v>88</v>
      </c>
    </row>
    <row r="67" spans="1:2" x14ac:dyDescent="0.3">
      <c r="A67" s="1" t="s">
        <v>94</v>
      </c>
      <c r="B67">
        <v>91</v>
      </c>
    </row>
    <row r="68" spans="1:2" x14ac:dyDescent="0.3">
      <c r="A68" s="1" t="s">
        <v>95</v>
      </c>
      <c r="B68">
        <v>93</v>
      </c>
    </row>
    <row r="69" spans="1:2" x14ac:dyDescent="0.3">
      <c r="A69" s="1" t="s">
        <v>96</v>
      </c>
      <c r="B69">
        <v>81</v>
      </c>
    </row>
    <row r="70" spans="1:2" x14ac:dyDescent="0.3">
      <c r="A70" s="1" t="s">
        <v>97</v>
      </c>
      <c r="B70">
        <v>81</v>
      </c>
    </row>
    <row r="71" spans="1:2" x14ac:dyDescent="0.3">
      <c r="A71" s="1" t="s">
        <v>98</v>
      </c>
      <c r="B71">
        <v>82</v>
      </c>
    </row>
    <row r="72" spans="1:2" x14ac:dyDescent="0.3">
      <c r="A72" s="1" t="s">
        <v>99</v>
      </c>
      <c r="B72">
        <v>86</v>
      </c>
    </row>
    <row r="73" spans="1:2" x14ac:dyDescent="0.3">
      <c r="A73" s="1" t="s">
        <v>100</v>
      </c>
      <c r="B73">
        <v>88</v>
      </c>
    </row>
    <row r="74" spans="1:2" x14ac:dyDescent="0.3">
      <c r="A74" s="1" t="s">
        <v>101</v>
      </c>
      <c r="B74">
        <v>84</v>
      </c>
    </row>
    <row r="75" spans="1:2" x14ac:dyDescent="0.3">
      <c r="A75" s="1" t="s">
        <v>102</v>
      </c>
      <c r="B75">
        <v>80</v>
      </c>
    </row>
    <row r="76" spans="1:2" x14ac:dyDescent="0.3">
      <c r="A76" s="1" t="s">
        <v>103</v>
      </c>
      <c r="B76">
        <v>82</v>
      </c>
    </row>
    <row r="77" spans="1:2" x14ac:dyDescent="0.3">
      <c r="A77" s="1" t="s">
        <v>104</v>
      </c>
      <c r="B77">
        <v>86</v>
      </c>
    </row>
    <row r="78" spans="1:2" x14ac:dyDescent="0.3">
      <c r="A78" s="1" t="s">
        <v>105</v>
      </c>
      <c r="B78">
        <v>87</v>
      </c>
    </row>
    <row r="79" spans="1:2" x14ac:dyDescent="0.3">
      <c r="A79" s="1" t="s">
        <v>106</v>
      </c>
      <c r="B79">
        <v>87</v>
      </c>
    </row>
    <row r="80" spans="1:2" x14ac:dyDescent="0.3">
      <c r="A80" s="1" t="s">
        <v>107</v>
      </c>
      <c r="B80">
        <v>88</v>
      </c>
    </row>
    <row r="81" spans="1:2" x14ac:dyDescent="0.3">
      <c r="A81" s="1" t="s">
        <v>108</v>
      </c>
      <c r="B81">
        <v>88</v>
      </c>
    </row>
    <row r="82" spans="1:2" x14ac:dyDescent="0.3">
      <c r="A82" s="1" t="s">
        <v>109</v>
      </c>
      <c r="B82">
        <v>90</v>
      </c>
    </row>
    <row r="83" spans="1:2" x14ac:dyDescent="0.3">
      <c r="A83" s="1" t="s">
        <v>110</v>
      </c>
      <c r="B83">
        <v>88</v>
      </c>
    </row>
    <row r="84" spans="1:2" x14ac:dyDescent="0.3">
      <c r="A84" s="1" t="s">
        <v>111</v>
      </c>
      <c r="B84">
        <v>91</v>
      </c>
    </row>
    <row r="85" spans="1:2" x14ac:dyDescent="0.3">
      <c r="A85" s="1" t="s">
        <v>112</v>
      </c>
      <c r="B85">
        <v>95</v>
      </c>
    </row>
    <row r="86" spans="1:2" x14ac:dyDescent="0.3">
      <c r="A86" s="1" t="s">
        <v>113</v>
      </c>
      <c r="B86">
        <v>89</v>
      </c>
    </row>
    <row r="87" spans="1:2" x14ac:dyDescent="0.3">
      <c r="A87" s="1" t="s">
        <v>114</v>
      </c>
      <c r="B87">
        <v>70</v>
      </c>
    </row>
    <row r="88" spans="1:2" x14ac:dyDescent="0.3">
      <c r="A88" s="1" t="s">
        <v>115</v>
      </c>
      <c r="B88">
        <v>80</v>
      </c>
    </row>
    <row r="89" spans="1:2" x14ac:dyDescent="0.3">
      <c r="A89" s="1" t="s">
        <v>116</v>
      </c>
      <c r="B89">
        <v>82</v>
      </c>
    </row>
    <row r="90" spans="1:2" x14ac:dyDescent="0.3">
      <c r="A90" s="1" t="s">
        <v>117</v>
      </c>
      <c r="B90">
        <v>66</v>
      </c>
    </row>
    <row r="91" spans="1:2" x14ac:dyDescent="0.3">
      <c r="A91" s="1" t="s">
        <v>118</v>
      </c>
      <c r="B91">
        <v>70</v>
      </c>
    </row>
    <row r="92" spans="1:2" x14ac:dyDescent="0.3">
      <c r="A92" s="1" t="s">
        <v>119</v>
      </c>
      <c r="B92">
        <v>64</v>
      </c>
    </row>
    <row r="93" spans="1:2" x14ac:dyDescent="0.3">
      <c r="A93" s="1" t="s">
        <v>120</v>
      </c>
      <c r="B93">
        <v>68</v>
      </c>
    </row>
    <row r="94" spans="1:2" x14ac:dyDescent="0.3">
      <c r="A94" s="1" t="s">
        <v>121</v>
      </c>
      <c r="B94">
        <v>77</v>
      </c>
    </row>
    <row r="95" spans="1:2" x14ac:dyDescent="0.3">
      <c r="A95" s="1" t="s">
        <v>122</v>
      </c>
      <c r="B95">
        <v>86</v>
      </c>
    </row>
    <row r="96" spans="1:2" x14ac:dyDescent="0.3">
      <c r="A96" s="1" t="s">
        <v>123</v>
      </c>
      <c r="B96">
        <v>75</v>
      </c>
    </row>
    <row r="97" spans="1:2" x14ac:dyDescent="0.3">
      <c r="A97" s="1" t="s">
        <v>124</v>
      </c>
      <c r="B97">
        <v>73</v>
      </c>
    </row>
    <row r="98" spans="1:2" x14ac:dyDescent="0.3">
      <c r="A98" s="1" t="s">
        <v>125</v>
      </c>
      <c r="B98">
        <v>75</v>
      </c>
    </row>
    <row r="99" spans="1:2" x14ac:dyDescent="0.3">
      <c r="A99" s="1" t="s">
        <v>126</v>
      </c>
      <c r="B99">
        <v>78</v>
      </c>
    </row>
    <row r="100" spans="1:2" x14ac:dyDescent="0.3">
      <c r="A100" s="1" t="s">
        <v>127</v>
      </c>
      <c r="B100">
        <v>81</v>
      </c>
    </row>
    <row r="101" spans="1:2" x14ac:dyDescent="0.3">
      <c r="A101" s="1" t="s">
        <v>128</v>
      </c>
      <c r="B101">
        <v>82</v>
      </c>
    </row>
    <row r="102" spans="1:2" x14ac:dyDescent="0.3">
      <c r="A102" s="1" t="s">
        <v>129</v>
      </c>
      <c r="B102">
        <v>82</v>
      </c>
    </row>
    <row r="103" spans="1:2" x14ac:dyDescent="0.3">
      <c r="A103" s="1" t="s">
        <v>130</v>
      </c>
      <c r="B103">
        <v>82</v>
      </c>
    </row>
    <row r="104" spans="1:2" x14ac:dyDescent="0.3">
      <c r="A104" s="1" t="s">
        <v>131</v>
      </c>
      <c r="B104">
        <v>80</v>
      </c>
    </row>
    <row r="105" spans="1:2" x14ac:dyDescent="0.3">
      <c r="A105" s="1" t="s">
        <v>132</v>
      </c>
      <c r="B105">
        <v>82</v>
      </c>
    </row>
    <row r="106" spans="1:2" x14ac:dyDescent="0.3">
      <c r="A106" s="1" t="s">
        <v>133</v>
      </c>
      <c r="B106">
        <v>82</v>
      </c>
    </row>
    <row r="107" spans="1:2" x14ac:dyDescent="0.3">
      <c r="A107" s="1" t="s">
        <v>134</v>
      </c>
      <c r="B107">
        <v>79</v>
      </c>
    </row>
    <row r="108" spans="1:2" x14ac:dyDescent="0.3">
      <c r="A108" s="1" t="s">
        <v>135</v>
      </c>
      <c r="B108">
        <v>80</v>
      </c>
    </row>
    <row r="109" spans="1:2" x14ac:dyDescent="0.3">
      <c r="A109" s="1" t="s">
        <v>136</v>
      </c>
      <c r="B109">
        <v>68</v>
      </c>
    </row>
    <row r="110" spans="1:2" x14ac:dyDescent="0.3">
      <c r="A110" s="1" t="s">
        <v>137</v>
      </c>
      <c r="B110">
        <v>63</v>
      </c>
    </row>
    <row r="111" spans="1:2" x14ac:dyDescent="0.3">
      <c r="A111" s="1" t="s">
        <v>138</v>
      </c>
      <c r="B111">
        <v>57</v>
      </c>
    </row>
    <row r="112" spans="1:2" x14ac:dyDescent="0.3">
      <c r="A112" s="1" t="s">
        <v>139</v>
      </c>
      <c r="B112">
        <v>66</v>
      </c>
    </row>
    <row r="113" spans="1:2" x14ac:dyDescent="0.3">
      <c r="A113" s="1" t="s">
        <v>140</v>
      </c>
      <c r="B113">
        <v>64</v>
      </c>
    </row>
    <row r="114" spans="1:2" x14ac:dyDescent="0.3">
      <c r="A114" s="1" t="s">
        <v>141</v>
      </c>
      <c r="B114">
        <v>69</v>
      </c>
    </row>
    <row r="115" spans="1:2" x14ac:dyDescent="0.3">
      <c r="A115" s="1" t="s">
        <v>142</v>
      </c>
      <c r="B115">
        <v>70</v>
      </c>
    </row>
    <row r="116" spans="1:2" x14ac:dyDescent="0.3">
      <c r="A116" s="1" t="s">
        <v>143</v>
      </c>
      <c r="B116">
        <v>70</v>
      </c>
    </row>
    <row r="117" spans="1:2" x14ac:dyDescent="0.3">
      <c r="A117" s="1" t="s">
        <v>144</v>
      </c>
      <c r="B117">
        <v>62</v>
      </c>
    </row>
    <row r="118" spans="1:2" x14ac:dyDescent="0.3">
      <c r="A118" s="1" t="s">
        <v>145</v>
      </c>
      <c r="B118">
        <v>63</v>
      </c>
    </row>
    <row r="119" spans="1:2" x14ac:dyDescent="0.3">
      <c r="A119" s="1" t="s">
        <v>146</v>
      </c>
      <c r="B119">
        <v>62</v>
      </c>
    </row>
    <row r="120" spans="1:2" x14ac:dyDescent="0.3">
      <c r="A120" s="1" t="s">
        <v>147</v>
      </c>
      <c r="B120">
        <v>75</v>
      </c>
    </row>
    <row r="121" spans="1:2" x14ac:dyDescent="0.3">
      <c r="A121" s="1" t="s">
        <v>148</v>
      </c>
      <c r="B121">
        <v>71</v>
      </c>
    </row>
    <row r="122" spans="1:2" x14ac:dyDescent="0.3">
      <c r="A122" s="1" t="s">
        <v>149</v>
      </c>
      <c r="B122">
        <v>57</v>
      </c>
    </row>
    <row r="123" spans="1:2" x14ac:dyDescent="0.3">
      <c r="A123" s="1" t="s">
        <v>150</v>
      </c>
      <c r="B123">
        <v>55</v>
      </c>
    </row>
    <row r="124" spans="1:2" x14ac:dyDescent="0.3">
      <c r="A124" s="1" t="s">
        <v>151</v>
      </c>
      <c r="B124">
        <v>64</v>
      </c>
    </row>
    <row r="125" spans="1:2" x14ac:dyDescent="0.3">
      <c r="A125" s="1" t="s">
        <v>152</v>
      </c>
      <c r="B125">
        <v>66</v>
      </c>
    </row>
    <row r="126" spans="1:2" x14ac:dyDescent="0.3">
      <c r="B126">
        <v>60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3 J 4 o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3 J 4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e K F G M u S S X a Q E A A J s D A A A T A B w A R m 9 y b X V s Y X M v U 2 V j d G l v b j E u b S C i G A A o o B Q A A A A A A A A A A A A A A A A A A A A A A A A A A A B 1 k k 1 P w k A Q h s + S 8 B 8 m 9 Q J J a d j y 4 Q f p g R T 8 O K g x x Y N x P d Q y Q m O 7 S 3 Y X h B D + u w M N a o z T S 2 f n 2 Z 3 t + 6 Q W M 5 d r B U n 1 F o N 6 r V 6 z 8 9 T g F B y W C w s R F O j q N a A n 0 U u T I X V i u w p G O l u W q F z j K i 8 w i L V y t L A N L 7 6 U T x a N l T Q k d / J B 4 c j k K 5 T H / V Z e D 1 s T z O Y Q 0 z i L V i Z Y g o A W 3 C b P Y + j 3 2 o d a O a P B a R i q t N j k m Y U 7 P c U i V z N 5 o 0 v 8 1 O b D f l f Q g c c l 2 n 0 A O U 1 d C v 0 g l I e v D 9 z a e U 3 / Z U R H y 9 y h i b w T z 6 e b i 2 W p b B Q K H 8 Y q 0 1 O a G 4 m w F / o 0 S D t M 3 K b A 6 K c M 7 r X C 1 6 Z f a T j 1 4 n m q Z m R o s l m g R z 4 m 6 R t t m p h U 2 X d t y m r 8 H t p G 5 c z f b r 2 q K + h 6 R 4 T s r t 3 O h 2 M / p D 6 F 7 n e D / b l f o M O B L g d 6 H O h z 4 I w D 5 x y 4 4 I B o s 0 S w h A 0 v 2 P S C j S / Y / I I V I F g D g l U g W A c h 6 y D 8 4 2 D X r N d y 9 e 9 v N f g C U E s B A i 0 A F A A C A A g A 3 J 4 o U X I W u O 2 n A A A A + A A A A B I A A A A A A A A A A A A A A A A A A A A A A E N v b m Z p Z y 9 Q Y W N r Y W d l L n h t b F B L A Q I t A B Q A A g A I A N y e K F E P y u m r p A A A A O k A A A A T A A A A A A A A A A A A A A A A A P M A A A B b Q 2 9 u d G V u d F 9 U e X B l c 1 0 u e G 1 s U E s B A i 0 A F A A C A A g A 3 J 4 o U Y y 5 J J d p A Q A A m w M A A B M A A A A A A A A A A A A A A A A A 5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E A A A A A A A B +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4 V D I z O j U 0 O j U 2 L j k y M T c 4 N j J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y i T C 4 G t E T r / O f w + 8 1 S 6 n A A A A A A I A A A A A A B B m A A A A A Q A A I A A A A D P V D q D R h x 9 F u 9 / k l p + I R 0 e t R G s 3 8 O o O b + m H V h W m V g P e A A A A A A 6 A A A A A A g A A I A A A A M d y w o R g Z k 5 f L v o P g 5 T 8 9 c S 4 y o z 6 p e I f P K Y A u v 9 F W E 2 K U A A A A G Q D V h B C 6 s b / u y m x U I 2 e z b u t v W 4 H Y F G O L t g b I J p n M x M x n V O B t r b h M I A M T 9 O K K E E K V P 0 V + G t z S n U Q w d l U E x o l 9 d r + j W c 1 S T S K 1 g W D E j l D I c P 1 Q A A A A E V V l 6 r S M T q j 4 t M O / H S P u P 5 p r P e f 8 V q Y p K s J o q f M C T B 7 N B + I z d 9 t E N x h O P 8 7 / H h g E j 3 Y 1 F A V b 3 1 S k 3 i f c I B Z C / M = < / D a t a M a s h u p > 
</file>

<file path=customXml/itemProps1.xml><?xml version="1.0" encoding="utf-8"?>
<ds:datastoreItem xmlns:ds="http://schemas.openxmlformats.org/officeDocument/2006/customXml" ds:itemID="{519082B5-08E8-4FFE-85F1-6886E72FEA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pulletikurti</dc:creator>
  <cp:lastModifiedBy>haritha pulletikurti</cp:lastModifiedBy>
  <dcterms:created xsi:type="dcterms:W3CDTF">2020-09-08T21:54:49Z</dcterms:created>
  <dcterms:modified xsi:type="dcterms:W3CDTF">2020-09-09T01:57:59Z</dcterms:modified>
</cp:coreProperties>
</file>