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buat pa harsoyo\DATA INPUT\KANGEAN MEI 2015\Data Mentah\"/>
    </mc:Choice>
  </mc:AlternateContent>
  <bookViews>
    <workbookView xWindow="240" yWindow="135" windowWidth="15120" windowHeight="7935"/>
  </bookViews>
  <sheets>
    <sheet name="well group" sheetId="1" r:id="rId1"/>
    <sheet name="well info" sheetId="2" r:id="rId2"/>
    <sheet name="parent network" sheetId="3" r:id="rId3"/>
    <sheet name="well test" sheetId="4" r:id="rId4"/>
    <sheet name="durasi produksi" sheetId="10" r:id="rId5"/>
    <sheet name="entitas" sheetId="8" r:id="rId6"/>
    <sheet name="lifting" sheetId="9" r:id="rId7"/>
  </sheets>
  <definedNames>
    <definedName name="_xlnm._FilterDatabase" localSheetId="4" hidden="1">'durasi produksi'!#REF!</definedName>
  </definedNames>
  <calcPr calcId="152511"/>
</workbook>
</file>

<file path=xl/calcChain.xml><?xml version="1.0" encoding="utf-8"?>
<calcChain xmlns="http://schemas.openxmlformats.org/spreadsheetml/2006/main">
  <c r="I2" i="9" l="1"/>
  <c r="B2" i="9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</calcChain>
</file>

<file path=xl/comments1.xml><?xml version="1.0" encoding="utf-8"?>
<comments xmlns="http://schemas.openxmlformats.org/spreadsheetml/2006/main">
  <authors>
    <author>20070005</author>
  </authors>
  <commentList>
    <comment ref="C3" authorId="0" shapeId="0">
      <text>
        <r>
          <rPr>
            <b/>
            <sz val="9"/>
            <color indexed="81"/>
            <rFont val="Tahoma"/>
            <family val="2"/>
          </rPr>
          <t>20070005:</t>
        </r>
        <r>
          <rPr>
            <sz val="9"/>
            <color indexed="81"/>
            <rFont val="Tahoma"/>
            <family val="2"/>
          </rPr>
          <t xml:space="preserve">
Untuk Langkap</t>
        </r>
      </text>
    </comment>
  </commentList>
</comments>
</file>

<file path=xl/sharedStrings.xml><?xml version="1.0" encoding="utf-8"?>
<sst xmlns="http://schemas.openxmlformats.org/spreadsheetml/2006/main" count="465" uniqueCount="192">
  <si>
    <t>Well_Group_Name</t>
  </si>
  <si>
    <t>: informasi nama wellgroup.</t>
  </si>
  <si>
    <t>Blok</t>
  </si>
  <si>
    <t>: informasi nama blok dimana wellgroup berada.</t>
  </si>
  <si>
    <t>Nama_Sumur</t>
  </si>
  <si>
    <t>Longitude</t>
  </si>
  <si>
    <t>Latitude</t>
  </si>
  <si>
    <t>Daerah_Penghasil</t>
  </si>
  <si>
    <t>Status</t>
  </si>
  <si>
    <t>Jenis_Sumur</t>
  </si>
  <si>
    <t>Nama_Produk</t>
  </si>
  <si>
    <t>Aliran_SP</t>
  </si>
  <si>
    <t>Keterangan</t>
  </si>
  <si>
    <t>Well_Group</t>
  </si>
  <si>
    <t>: informasi nama sumur.</t>
  </si>
  <si>
    <t>: letak kepala sumur pada koordinat longitude (Y).</t>
  </si>
  <si>
    <t>: letak kepala sumur pada koordinat latitude (X).</t>
  </si>
  <si>
    <t>: nama daerah (kabupaten) penghasil minyak dan gas bumi.</t>
  </si>
  <si>
    <t>: status sumur (Produksi, Shut-In, Abandon, Injeksi, Observasi, Suspended, Other (selain kelima status diatas)).</t>
  </si>
  <si>
    <t>: diisi dengan minyak jika sumur minyak atau minyak dan gas dan diisi gas jika hanya menghasilkan gas saja.</t>
  </si>
  <si>
    <t>: produk yang dihasilkan oleh sumur, jika minyak disebutkan nama minyaknya sesuai dengan ICP dan jika gas cukup ditulis dengan gas.</t>
  </si>
  <si>
    <r>
      <t>: Nama Stasiun Pengumpul/</t>
    </r>
    <r>
      <rPr>
        <i/>
        <sz val="10"/>
        <color indexed="8"/>
        <rFont val="Trebuchet MS"/>
        <family val="2"/>
      </rPr>
      <t>Gathering Station</t>
    </r>
    <r>
      <rPr>
        <sz val="10"/>
        <color indexed="8"/>
        <rFont val="Trebuchet MS"/>
        <family val="2"/>
      </rPr>
      <t xml:space="preserve"> pertama setelah sumur.</t>
    </r>
  </si>
  <si>
    <t>: diisi jika diperlukan adanya keterangan.</t>
  </si>
  <si>
    <t>: Nama kumpulan sumur dimana sumur berada. Nama harus sama dengan data yang sudah dimasukkan di tabel wellgroup.</t>
  </si>
  <si>
    <t>Tgl_Efektif</t>
  </si>
  <si>
    <t>: tanggal mulai digunakan aliran SP oleh sumur untuk mengalirkan produk minyak atau gas, format: dd-mmm-yyyy.</t>
  </si>
  <si>
    <t>Aliran SP</t>
  </si>
  <si>
    <t>Minyak_(STB)</t>
  </si>
  <si>
    <t>Gas_(MSCF)</t>
  </si>
  <si>
    <t>Water_(STB)</t>
  </si>
  <si>
    <t>Tgl_Uji</t>
  </si>
  <si>
    <t>: Informasi nama sumur.</t>
  </si>
  <si>
    <t>Durasi_(jam)</t>
  </si>
  <si>
    <t>: tanggal dilakukannya pencatatan lamanya kegiatan produksi, format dd-mmm-yyyy.</t>
  </si>
  <si>
    <t>Tgl_Produksi</t>
  </si>
  <si>
    <t>: lamanya suatu sumur berproduksi dalam satu hari dalam hitungan jam.</t>
  </si>
  <si>
    <t>Nama Sumur</t>
  </si>
  <si>
    <t>: tanggal dilakukannya kegiatan uji produksi sumur, format dd-mmm-yyyy.</t>
  </si>
  <si>
    <t>: volume minyak yang diproduksi oleh setiap sumur dalam satuan STB dalam 1 hari (24 jam).</t>
  </si>
  <si>
    <t>: volume gas yang diproduksi oleh setiap sumur dengan satuan MSCF dalam 1 hari (24 jam).</t>
  </si>
  <si>
    <t>: volume air yang diproduksi oleh setiap sumur dengan satuan STB dalam 1 hari (24 jam).</t>
  </si>
  <si>
    <t>Nama</t>
  </si>
  <si>
    <t>Next</t>
  </si>
  <si>
    <t>Prod_Minyak</t>
  </si>
  <si>
    <t>Prod_Gas</t>
  </si>
  <si>
    <t>Rec_Oil</t>
  </si>
  <si>
    <t>Rec_Gas</t>
  </si>
  <si>
    <t>Trans_Oil</t>
  </si>
  <si>
    <t>Trans_Gas</t>
  </si>
  <si>
    <t>Open_Oil</t>
  </si>
  <si>
    <t>Open_Gas</t>
  </si>
  <si>
    <t>Close_Oil</t>
  </si>
  <si>
    <t>Close_Gas</t>
  </si>
  <si>
    <t>OwnUse_Oil</t>
  </si>
  <si>
    <t>OwnUse_Gas</t>
  </si>
  <si>
    <t>Tgl</t>
  </si>
  <si>
    <t>_Entitas</t>
  </si>
  <si>
    <t>_STB</t>
  </si>
  <si>
    <t>_MSCF</t>
  </si>
  <si>
    <t xml:space="preserve">_STB </t>
  </si>
  <si>
    <t>_Produk</t>
  </si>
  <si>
    <t>Nama_Entitas</t>
  </si>
  <si>
    <t>: nama semua Terminal atau Stasiun Pengumpul yang dimiliki oleh suatu KKKS.</t>
  </si>
  <si>
    <t>Next_Entitas</t>
  </si>
  <si>
    <t>: nama Terminal atau Stasiun Pengumpul berikutnya setelah Nama Entitas.</t>
  </si>
  <si>
    <t>: tanggal dilakukannya kegiatan pencatatan jumlah volume yang ada pada setiap entitas, format: dd-mmm-yy.</t>
  </si>
  <si>
    <t>: volume (NETT) minyak (STB) yang diproduksi oleh setiap entitas.</t>
  </si>
  <si>
    <t>: volume (NETT) gas (MSCF) yang diproduksi oleh setiap entitas.</t>
  </si>
  <si>
    <t>: volume (NETT) minyak (STB) yang diterima oleh setiap entitas.</t>
  </si>
  <si>
    <t>: volume (NETT) gas (MSCF) yang diterima oleh setiap entitas.</t>
  </si>
  <si>
    <t>: volume (NETT) minyak (STB) yang dikirim oleh setiap entitas ke entitas berikutnya.</t>
  </si>
  <si>
    <t>: volume (NETT) gas (MSCF) yang dikirim oleh setiap entitas ke entitas berikutnya.</t>
  </si>
  <si>
    <t>: volume awal minyak (STB) yang tersimpan pada setiap entitas.</t>
  </si>
  <si>
    <t>: volume awal gas (MSCF) yang tersimpan pada setiap entitas.</t>
  </si>
  <si>
    <t>: volume akhir minyak (STB) yang tersimpan pada setiap entitas.</t>
  </si>
  <si>
    <t>: volume akhir gas (MSCF) yang tersimpan pada setiap entitas.</t>
  </si>
  <si>
    <t>: produk yang dihasilkan, jika minyak disebutkan nama minyaknya sesuai dengan ICP dan jika gas cukup ditulis dengan gas.</t>
  </si>
  <si>
    <t>Nama_CTP</t>
  </si>
  <si>
    <t>Tgl_Lifting</t>
  </si>
  <si>
    <t>Alat_Ukur</t>
  </si>
  <si>
    <t>Kode_Lifting</t>
  </si>
  <si>
    <t>Kode_B/L</t>
  </si>
  <si>
    <t>Kapal</t>
  </si>
  <si>
    <t>Tujuan</t>
  </si>
  <si>
    <t>Vol_Lifting</t>
  </si>
  <si>
    <t>: nama produk yang dijual di CTP, jika minyak disebutkan nama minyaknya sesuai dengan ICP dan jika gas cukup ditulis dengan gas.</t>
  </si>
  <si>
    <t>: kode ketika lifting. (optional)</t>
  </si>
  <si>
    <t>Kode_BL</t>
  </si>
  <si>
    <r>
      <t>5.    DURASI PRODUKSI</t>
    </r>
    <r>
      <rPr>
        <sz val="8"/>
        <color indexed="8"/>
        <rFont val="Trebuchet MS"/>
        <family val="2"/>
      </rPr>
      <t xml:space="preserve"> (menyimpan data jam produksi setiap sumur dalam satu hari)</t>
    </r>
  </si>
  <si>
    <r>
      <t>3.</t>
    </r>
    <r>
      <rPr>
        <b/>
        <sz val="7"/>
        <color indexed="8"/>
        <rFont val="Times New Roman"/>
        <family val="1"/>
      </rPr>
      <t xml:space="preserve">    </t>
    </r>
    <r>
      <rPr>
        <b/>
        <sz val="10"/>
        <color indexed="8"/>
        <rFont val="Trebuchet MS"/>
        <family val="2"/>
      </rPr>
      <t>ALIRAN SP (</t>
    </r>
    <r>
      <rPr>
        <sz val="10"/>
        <color indexed="8"/>
        <rFont val="Trebuchet MS"/>
        <family val="2"/>
      </rPr>
      <t>menyimpan data aliran SP pertama setelah sumur)</t>
    </r>
  </si>
  <si>
    <r>
      <t>4.    UJI PRODUKSI</t>
    </r>
    <r>
      <rPr>
        <sz val="10"/>
        <color indexed="8"/>
        <rFont val="Trebuchet MS"/>
        <family val="2"/>
      </rPr>
      <t xml:space="preserve"> (menyimpan data informasi data uji produksi sumur (</t>
    </r>
    <r>
      <rPr>
        <i/>
        <sz val="10"/>
        <color indexed="8"/>
        <rFont val="Trebuchet MS"/>
        <family val="2"/>
      </rPr>
      <t>well test</t>
    </r>
    <r>
      <rPr>
        <sz val="10"/>
        <color indexed="8"/>
        <rFont val="Trebuchet MS"/>
        <family val="2"/>
      </rPr>
      <t xml:space="preserve">) yang akan digunakan sebagai pembanding dalam penghitungan </t>
    </r>
    <r>
      <rPr>
        <i/>
        <sz val="10"/>
        <color indexed="8"/>
        <rFont val="Trebuchet MS"/>
        <family val="2"/>
      </rPr>
      <t>Production Back Allocation)</t>
    </r>
  </si>
  <si>
    <r>
      <t>1.    WELLGROUP (</t>
    </r>
    <r>
      <rPr>
        <sz val="8"/>
        <color indexed="8"/>
        <rFont val="Trebuchet MS"/>
        <family val="2"/>
      </rPr>
      <t>menyimpan data blok dan nama wellgroup)</t>
    </r>
  </si>
  <si>
    <r>
      <t>6.    TRANSAKSI VOLUME SETIAP ENTITAS</t>
    </r>
    <r>
      <rPr>
        <sz val="8"/>
        <color indexed="8"/>
        <rFont val="Trebuchet MS"/>
        <family val="2"/>
      </rPr>
      <t xml:space="preserve"> (menyimpan semua data volume pada setiap Terminal dan Stasiun Pengumpul yang dimiliki oleh suatu KKKS. Jika tidak memiliki data pada kolom tertentu, bisa dikosongi)</t>
    </r>
  </si>
  <si>
    <r>
      <t xml:space="preserve">: volume minyak (STB) yang digunakan untuk keperluan sendiri dan tidak di </t>
    </r>
    <r>
      <rPr>
        <i/>
        <sz val="8"/>
        <color indexed="8"/>
        <rFont val="Trebuchet MS"/>
        <family val="2"/>
      </rPr>
      <t>lifting.</t>
    </r>
  </si>
  <si>
    <r>
      <t xml:space="preserve">: volume gas (MSCF) yang digunakan untuk keperluan sendiri dan tidak di </t>
    </r>
    <r>
      <rPr>
        <i/>
        <sz val="8"/>
        <color indexed="8"/>
        <rFont val="Trebuchet MS"/>
        <family val="2"/>
      </rPr>
      <t>lifting.</t>
    </r>
  </si>
  <si>
    <r>
      <t>2.</t>
    </r>
    <r>
      <rPr>
        <b/>
        <sz val="7"/>
        <color indexed="8"/>
        <rFont val="Times New Roman"/>
        <family val="1"/>
      </rPr>
      <t xml:space="preserve">    </t>
    </r>
    <r>
      <rPr>
        <b/>
        <sz val="10"/>
        <color indexed="8"/>
        <rFont val="Trebuchet MS"/>
        <family val="2"/>
      </rPr>
      <t>DATA SUMUR (</t>
    </r>
    <r>
      <rPr>
        <sz val="10"/>
        <color indexed="8"/>
        <rFont val="Trebuchet MS"/>
        <family val="2"/>
      </rPr>
      <t>menyimpan seluruh data informasi tentang sumur)</t>
    </r>
  </si>
  <si>
    <r>
      <t>7.</t>
    </r>
    <r>
      <rPr>
        <b/>
        <sz val="8"/>
        <color indexed="8"/>
        <rFont val="Times New Roman"/>
        <family val="1"/>
      </rPr>
      <t xml:space="preserve">    </t>
    </r>
    <r>
      <rPr>
        <b/>
        <sz val="8"/>
        <color indexed="8"/>
        <rFont val="Trebuchet MS"/>
        <family val="2"/>
      </rPr>
      <t>LIFTING CTP PER BILL OF LADING (</t>
    </r>
    <r>
      <rPr>
        <sz val="8"/>
        <color indexed="8"/>
        <rFont val="Trebuchet MS"/>
        <family val="2"/>
      </rPr>
      <t xml:space="preserve">menyimpan data volume </t>
    </r>
    <r>
      <rPr>
        <i/>
        <sz val="8"/>
        <color indexed="8"/>
        <rFont val="Trebuchet MS"/>
        <family val="2"/>
      </rPr>
      <t>lifting</t>
    </r>
    <r>
      <rPr>
        <sz val="8"/>
        <color indexed="8"/>
        <rFont val="Trebuchet MS"/>
        <family val="2"/>
      </rPr>
      <t xml:space="preserve"> di setiap </t>
    </r>
    <r>
      <rPr>
        <i/>
        <sz val="8"/>
        <color indexed="8"/>
        <rFont val="Trebuchet MS"/>
        <family val="2"/>
      </rPr>
      <t>Custody Transfer Point</t>
    </r>
    <r>
      <rPr>
        <sz val="8"/>
        <color indexed="8"/>
        <rFont val="Trebuchet MS"/>
        <family val="2"/>
      </rPr>
      <t xml:space="preserve"> (CTP)/titik penjualan minyak/gas yang dicatat beserta data-data </t>
    </r>
    <r>
      <rPr>
        <i/>
        <sz val="8"/>
        <color indexed="8"/>
        <rFont val="Trebuchet MS"/>
        <family val="2"/>
      </rPr>
      <t>Bill of Lading)</t>
    </r>
  </si>
  <si>
    <r>
      <t xml:space="preserve">: Nama </t>
    </r>
    <r>
      <rPr>
        <i/>
        <sz val="8"/>
        <color indexed="8"/>
        <rFont val="Trebuchet MS"/>
        <family val="2"/>
      </rPr>
      <t>Custody Transfer Point</t>
    </r>
    <r>
      <rPr>
        <sz val="8"/>
        <color indexed="8"/>
        <rFont val="Trebuchet MS"/>
        <family val="2"/>
      </rPr>
      <t xml:space="preserve"> (CTP) tempat dilakukannya proses </t>
    </r>
    <r>
      <rPr>
        <i/>
        <sz val="8"/>
        <color indexed="8"/>
        <rFont val="Trebuchet MS"/>
        <family val="2"/>
      </rPr>
      <t>lifting.</t>
    </r>
  </si>
  <si>
    <r>
      <t xml:space="preserve">: tanggal dilakukannya transaksi </t>
    </r>
    <r>
      <rPr>
        <i/>
        <sz val="8"/>
        <color indexed="8"/>
        <rFont val="Trebuchet MS"/>
        <family val="2"/>
      </rPr>
      <t>lifting.</t>
    </r>
  </si>
  <si>
    <r>
      <t xml:space="preserve">: alat ukur yang digunakan ketika </t>
    </r>
    <r>
      <rPr>
        <i/>
        <sz val="8"/>
        <color indexed="8"/>
        <rFont val="Trebuchet MS"/>
        <family val="2"/>
      </rPr>
      <t xml:space="preserve">lifting. </t>
    </r>
    <r>
      <rPr>
        <sz val="8"/>
        <color indexed="8"/>
        <rFont val="Trebuchet MS"/>
        <family val="2"/>
      </rPr>
      <t>(optional)</t>
    </r>
  </si>
  <si>
    <r>
      <t xml:space="preserve">: nomor </t>
    </r>
    <r>
      <rPr>
        <i/>
        <sz val="8"/>
        <color indexed="8"/>
        <rFont val="Trebuchet MS"/>
        <family val="2"/>
      </rPr>
      <t>Bill of Lading</t>
    </r>
    <r>
      <rPr>
        <sz val="8"/>
        <color indexed="8"/>
        <rFont val="Trebuchet MS"/>
        <family val="2"/>
      </rPr>
      <t xml:space="preserve"> yang tercantum pada dokumen yang bersangkutan. (optional)</t>
    </r>
  </si>
  <si>
    <r>
      <t>: nama kapal dimana minyak/gas di-</t>
    </r>
    <r>
      <rPr>
        <i/>
        <sz val="8"/>
        <color indexed="8"/>
        <rFont val="Trebuchet MS"/>
        <family val="2"/>
      </rPr>
      <t>lifting.</t>
    </r>
  </si>
  <si>
    <r>
      <t>: tujuan pengiriman minyak/gas yang di-</t>
    </r>
    <r>
      <rPr>
        <i/>
        <sz val="8"/>
        <color indexed="8"/>
        <rFont val="Trebuchet MS"/>
        <family val="2"/>
      </rPr>
      <t>lifting.</t>
    </r>
  </si>
  <si>
    <r>
      <t>: volume minyak(STB)/gas (MSCF) yang di-</t>
    </r>
    <r>
      <rPr>
        <i/>
        <sz val="8"/>
        <color indexed="8"/>
        <rFont val="Trebuchet MS"/>
        <family val="2"/>
      </rPr>
      <t>lifting.</t>
    </r>
  </si>
  <si>
    <t>PGA</t>
  </si>
  <si>
    <t>PGB</t>
  </si>
  <si>
    <t>PGE</t>
  </si>
  <si>
    <t>PGC</t>
  </si>
  <si>
    <t>PGR</t>
  </si>
  <si>
    <t>TEO</t>
  </si>
  <si>
    <t>Kangean</t>
  </si>
  <si>
    <t>TEO-1</t>
  </si>
  <si>
    <t>TEO-2</t>
  </si>
  <si>
    <t>TEO-3</t>
  </si>
  <si>
    <t>TEO-4</t>
  </si>
  <si>
    <t>TEO-5</t>
  </si>
  <si>
    <t>PGA-1</t>
  </si>
  <si>
    <t>PGA-2</t>
  </si>
  <si>
    <t>PGA-3</t>
  </si>
  <si>
    <t>PGA-4</t>
  </si>
  <si>
    <t>PGA-5</t>
  </si>
  <si>
    <t>PGB-1</t>
  </si>
  <si>
    <t>PGB-2</t>
  </si>
  <si>
    <t>PGB-3</t>
  </si>
  <si>
    <t>PGE-1</t>
  </si>
  <si>
    <t>PGE-2</t>
  </si>
  <si>
    <t>PGC-1</t>
  </si>
  <si>
    <t>PGC-2</t>
  </si>
  <si>
    <t>PGC-3</t>
  </si>
  <si>
    <t>PGC-4</t>
  </si>
  <si>
    <t>PGC-5</t>
  </si>
  <si>
    <t>PGR-1S</t>
  </si>
  <si>
    <t>PGR-2S</t>
  </si>
  <si>
    <t>PGR-2</t>
  </si>
  <si>
    <t>PGR-5S</t>
  </si>
  <si>
    <t>115 56' 1,44"</t>
  </si>
  <si>
    <t>6 57' 42,25"</t>
  </si>
  <si>
    <t>115 56' 1"</t>
  </si>
  <si>
    <t>6 57' 42,0"</t>
  </si>
  <si>
    <t>115 56' 0,06"</t>
  </si>
  <si>
    <t>6 57' 41,7"</t>
  </si>
  <si>
    <t>115 56' 0,2"</t>
  </si>
  <si>
    <t>6 57' 41,4"</t>
  </si>
  <si>
    <t>115 56' 3,840"</t>
  </si>
  <si>
    <t>6 57' 37.500"</t>
  </si>
  <si>
    <t>115 54' 20,4"</t>
  </si>
  <si>
    <t>6 57' 13,9"</t>
  </si>
  <si>
    <t>115 53' 20,7"</t>
  </si>
  <si>
    <t>115 53' 20,9"</t>
  </si>
  <si>
    <t>115 50' 45,075"</t>
  </si>
  <si>
    <t>6 56' 117,975"</t>
  </si>
  <si>
    <t>115 50' 8,195"</t>
  </si>
  <si>
    <t>6 56' 37,928"</t>
  </si>
  <si>
    <t>115 49' 12,917"</t>
  </si>
  <si>
    <t>6 56' 33,669"</t>
  </si>
  <si>
    <t>115 50" 24,427"</t>
  </si>
  <si>
    <t>6 56' 07,689"</t>
  </si>
  <si>
    <t>115 57' 51,7"</t>
  </si>
  <si>
    <t>6 56' 47,9"</t>
  </si>
  <si>
    <t>115 57' 40,5"</t>
  </si>
  <si>
    <t>6 57' 26,9"</t>
  </si>
  <si>
    <t>115 55' 24,4"</t>
  </si>
  <si>
    <t xml:space="preserve">6 57' 20,6" </t>
  </si>
  <si>
    <t xml:space="preserve">115 56' 3" </t>
  </si>
  <si>
    <t xml:space="preserve">60 57' 37" </t>
  </si>
  <si>
    <t xml:space="preserve">115 54' 21,841" </t>
  </si>
  <si>
    <t>6 57' 14.880"</t>
  </si>
  <si>
    <t>115  0' 54"</t>
  </si>
  <si>
    <t xml:space="preserve">60 0' 57" </t>
  </si>
  <si>
    <t>114° 57' 4,844"</t>
  </si>
  <si>
    <t>7° 16' 2,018"</t>
  </si>
  <si>
    <t>114° 57' 4,396"</t>
  </si>
  <si>
    <t>7° 16' 02,228"</t>
  </si>
  <si>
    <t>114° 57' 43,558"</t>
  </si>
  <si>
    <t>7° 16' 2,929"</t>
  </si>
  <si>
    <t>114° 56' 45,216"</t>
  </si>
  <si>
    <t>7° 16' 19,386"</t>
  </si>
  <si>
    <t>114° 56' 44,808"</t>
  </si>
  <si>
    <t>7° 16' 19,499"</t>
  </si>
  <si>
    <t>SUMENEP</t>
  </si>
  <si>
    <t>PROVINSI JAWA TIMUR</t>
  </si>
  <si>
    <t>PEMERINTAH PUSAT</t>
  </si>
  <si>
    <t>PRODUKSI</t>
  </si>
  <si>
    <t>SHUT IN</t>
  </si>
  <si>
    <t>Gas</t>
  </si>
  <si>
    <t>Pagerungan</t>
  </si>
  <si>
    <t>TSB</t>
  </si>
  <si>
    <t xml:space="preserve">Gas &amp; kondensat </t>
  </si>
  <si>
    <t>ORF Porong</t>
  </si>
  <si>
    <t>Porong</t>
  </si>
  <si>
    <t>GAS</t>
  </si>
  <si>
    <t>ORF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</si>
</sst>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1" formatCode="_(* #,##0.00_);_(* \(#,##0.00\);_(* &quot;-&quot;??_);_(@_)"/>
    <numFmt numFmtId="172" formatCode="[$-409]d\-mmm\-yy;@"/>
    <numFmt numFmtId="173" formatCode="mm/dd/yy;@"/>
    <numFmt numFmtId="174" formatCode="_(* #,##0_);_(* \(#,##0\);_(* &quot;-&quot;??_);_(@_)"/>
    <numFmt numFmtId="175" formatCode="[$-409]d\-mmm\-yyyy;@"/>
  </numFmts>
  <fonts count="22" x14ac:knownFonts="1">
    <font>
      <sz val="11"/>
      <color theme="1"/>
      <name val="Calibri"/>
      <family val="2"/>
      <scheme val="minor"/>
    </font>
    <font>
      <b/>
      <sz val="10"/>
      <color indexed="8"/>
      <name val="Trebuchet MS"/>
      <family val="2"/>
    </font>
    <font>
      <b/>
      <sz val="7"/>
      <color indexed="8"/>
      <name val="Times New Roman"/>
      <family val="1"/>
    </font>
    <font>
      <sz val="10"/>
      <color indexed="8"/>
      <name val="Trebuchet MS"/>
      <family val="2"/>
    </font>
    <font>
      <b/>
      <sz val="8"/>
      <color indexed="8"/>
      <name val="Trebuchet MS"/>
      <family val="2"/>
    </font>
    <font>
      <sz val="8"/>
      <color indexed="8"/>
      <name val="Trebuchet MS"/>
      <family val="2"/>
    </font>
    <font>
      <i/>
      <sz val="10"/>
      <color indexed="8"/>
      <name val="Trebuchet MS"/>
      <family val="2"/>
    </font>
    <font>
      <i/>
      <sz val="8"/>
      <color indexed="8"/>
      <name val="Trebuchet MS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8"/>
      <color indexed="8"/>
      <name val="Times New Roman"/>
      <family val="1"/>
    </font>
    <font>
      <sz val="10"/>
      <name val="Tahoma"/>
      <family val="2"/>
    </font>
    <font>
      <sz val="11"/>
      <color theme="1"/>
      <name val="Calibri"/>
      <family val="2"/>
      <scheme val="minor"/>
    </font>
    <font>
      <sz val="10"/>
      <color theme="1"/>
      <name val="Trebuchet MS"/>
      <family val="2"/>
    </font>
    <font>
      <sz val="8"/>
      <color theme="1"/>
      <name val="Trebuchet MS"/>
      <family val="2"/>
    </font>
    <font>
      <b/>
      <sz val="8"/>
      <color theme="1"/>
      <name val="Trebuchet MS"/>
      <family val="2"/>
    </font>
    <font>
      <b/>
      <sz val="10"/>
      <color theme="1"/>
      <name val="Trebuchet MS"/>
      <family val="2"/>
    </font>
    <font>
      <sz val="10"/>
      <color theme="1"/>
      <name val="Calibri"/>
      <family val="2"/>
      <scheme val="minor"/>
    </font>
    <font>
      <sz val="9"/>
      <color theme="1"/>
      <name val="Trebuchet MS"/>
      <family val="2"/>
    </font>
    <font>
      <sz val="8"/>
      <color theme="1"/>
      <name val="Calibri"/>
      <family val="2"/>
      <scheme val="minor"/>
    </font>
    <font>
      <sz val="10"/>
      <color theme="1"/>
      <name val="Tahoma"/>
      <family val="2"/>
    </font>
    <font>
      <sz val="10"/>
      <color theme="1"/>
      <name val="Arial Narrow"/>
      <family val="2"/>
    </font>
  </fonts>
  <fills count="8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9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171" fontId="12" fillId="0" borderId="0" applyFont="0" applyFill="0" applyBorder="0" applyAlignment="0" applyProtection="0"/>
  </cellStyleXfs>
  <cellXfs count="68">
    <xf numFmtId="0" fontId="0" fillId="0" borderId="0" xfId="0"/>
    <xf numFmtId="0" fontId="0" fillId="0" borderId="0" xfId="0" applyAlignment="1">
      <alignment horizontal="center"/>
    </xf>
    <xf numFmtId="0" fontId="13" fillId="0" borderId="0" xfId="0" applyFont="1" applyAlignment="1">
      <alignment vertical="center"/>
    </xf>
    <xf numFmtId="0" fontId="0" fillId="0" borderId="0" xfId="0" applyAlignment="1"/>
    <xf numFmtId="0" fontId="14" fillId="2" borderId="1" xfId="0" applyFont="1" applyFill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5" fillId="0" borderId="0" xfId="0" applyFont="1" applyAlignment="1">
      <alignment horizontal="left" vertical="center" indent="2"/>
    </xf>
    <xf numFmtId="0" fontId="14" fillId="0" borderId="0" xfId="0" applyFont="1" applyAlignment="1">
      <alignment vertical="center"/>
    </xf>
    <xf numFmtId="0" fontId="14" fillId="0" borderId="0" xfId="0" applyFont="1"/>
    <xf numFmtId="173" fontId="14" fillId="0" borderId="0" xfId="0" applyNumberFormat="1" applyFont="1"/>
    <xf numFmtId="0" fontId="14" fillId="0" borderId="0" xfId="0" applyFont="1" applyAlignment="1">
      <alignment horizontal="center"/>
    </xf>
    <xf numFmtId="172" fontId="14" fillId="0" borderId="0" xfId="0" applyNumberFormat="1" applyFont="1" applyAlignment="1">
      <alignment horizontal="center"/>
    </xf>
    <xf numFmtId="0" fontId="14" fillId="0" borderId="1" xfId="0" applyFont="1" applyBorder="1"/>
    <xf numFmtId="0" fontId="15" fillId="0" borderId="0" xfId="0" applyFont="1" applyAlignment="1">
      <alignment horizontal="center"/>
    </xf>
    <xf numFmtId="0" fontId="15" fillId="0" borderId="0" xfId="0" applyFont="1"/>
    <xf numFmtId="0" fontId="16" fillId="0" borderId="0" xfId="0" applyFont="1" applyAlignment="1">
      <alignment vertical="center"/>
    </xf>
    <xf numFmtId="0" fontId="13" fillId="0" borderId="0" xfId="0" applyFont="1"/>
    <xf numFmtId="0" fontId="13" fillId="0" borderId="0" xfId="0" applyFont="1" applyAlignment="1">
      <alignment horizontal="center"/>
    </xf>
    <xf numFmtId="172" fontId="13" fillId="0" borderId="0" xfId="0" applyNumberFormat="1" applyFont="1" applyAlignment="1">
      <alignment horizontal="center"/>
    </xf>
    <xf numFmtId="0" fontId="14" fillId="0" borderId="0" xfId="0" applyFont="1" applyAlignment="1">
      <alignment horizontal="center" vertical="center"/>
    </xf>
    <xf numFmtId="173" fontId="13" fillId="0" borderId="0" xfId="0" applyNumberFormat="1" applyFont="1" applyAlignment="1">
      <alignment horizontal="center"/>
    </xf>
    <xf numFmtId="173" fontId="14" fillId="0" borderId="0" xfId="0" applyNumberFormat="1" applyFont="1" applyAlignment="1">
      <alignment horizontal="center"/>
    </xf>
    <xf numFmtId="0" fontId="16" fillId="0" borderId="0" xfId="0" applyFont="1" applyAlignment="1">
      <alignment horizontal="left" vertical="center"/>
    </xf>
    <xf numFmtId="0" fontId="13" fillId="0" borderId="0" xfId="0" applyFont="1" applyAlignment="1">
      <alignment horizontal="left" vertical="center"/>
    </xf>
    <xf numFmtId="14" fontId="14" fillId="0" borderId="0" xfId="0" applyNumberFormat="1" applyFont="1" applyAlignment="1">
      <alignment horizontal="center"/>
    </xf>
    <xf numFmtId="174" fontId="0" fillId="0" borderId="0" xfId="0" applyNumberFormat="1"/>
    <xf numFmtId="0" fontId="16" fillId="0" borderId="0" xfId="0" applyFont="1" applyAlignment="1">
      <alignment horizontal="left" vertical="center" indent="2"/>
    </xf>
    <xf numFmtId="172" fontId="0" fillId="0" borderId="0" xfId="0" applyNumberFormat="1" applyAlignment="1">
      <alignment horizontal="center"/>
    </xf>
    <xf numFmtId="0" fontId="17" fillId="3" borderId="0" xfId="0" applyFont="1" applyFill="1" applyBorder="1" applyAlignment="1">
      <alignment horizontal="center" vertical="center"/>
    </xf>
    <xf numFmtId="0" fontId="17" fillId="3" borderId="0" xfId="0" applyFont="1" applyFill="1" applyBorder="1" applyAlignment="1">
      <alignment horizontal="left" vertical="center"/>
    </xf>
    <xf numFmtId="0" fontId="0" fillId="3" borderId="0" xfId="0" applyFill="1" applyBorder="1"/>
    <xf numFmtId="0" fontId="18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175" fontId="14" fillId="0" borderId="1" xfId="0" applyNumberFormat="1" applyFont="1" applyBorder="1" applyAlignment="1">
      <alignment horizontal="center"/>
    </xf>
    <xf numFmtId="0" fontId="14" fillId="4" borderId="2" xfId="0" applyFont="1" applyFill="1" applyBorder="1" applyAlignment="1">
      <alignment horizontal="center" vertical="center"/>
    </xf>
    <xf numFmtId="0" fontId="14" fillId="4" borderId="3" xfId="0" applyFont="1" applyFill="1" applyBorder="1" applyAlignment="1">
      <alignment horizontal="center" vertical="center"/>
    </xf>
    <xf numFmtId="0" fontId="14" fillId="5" borderId="1" xfId="0" applyFont="1" applyFill="1" applyBorder="1" applyAlignment="1">
      <alignment horizontal="center" vertical="center"/>
    </xf>
    <xf numFmtId="0" fontId="14" fillId="5" borderId="1" xfId="0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/>
    </xf>
    <xf numFmtId="0" fontId="14" fillId="6" borderId="1" xfId="0" applyFont="1" applyFill="1" applyBorder="1" applyAlignment="1">
      <alignment horizontal="center" vertical="center" wrapText="1"/>
    </xf>
    <xf numFmtId="172" fontId="14" fillId="0" borderId="1" xfId="0" applyNumberFormat="1" applyFont="1" applyFill="1" applyBorder="1" applyAlignment="1">
      <alignment horizontal="center" vertical="center"/>
    </xf>
    <xf numFmtId="174" fontId="19" fillId="0" borderId="1" xfId="1" applyNumberFormat="1" applyFont="1" applyFill="1" applyBorder="1" applyAlignment="1">
      <alignment horizontal="center" vertical="center"/>
    </xf>
    <xf numFmtId="174" fontId="19" fillId="0" borderId="1" xfId="1" applyNumberFormat="1" applyFont="1" applyBorder="1"/>
    <xf numFmtId="0" fontId="19" fillId="0" borderId="0" xfId="0" applyFont="1"/>
    <xf numFmtId="0" fontId="19" fillId="0" borderId="0" xfId="0" applyFont="1" applyAlignment="1">
      <alignment horizontal="center"/>
    </xf>
    <xf numFmtId="0" fontId="14" fillId="7" borderId="1" xfId="0" applyFont="1" applyFill="1" applyBorder="1" applyAlignment="1">
      <alignment horizontal="center" vertical="center" wrapText="1"/>
    </xf>
    <xf numFmtId="175" fontId="14" fillId="0" borderId="1" xfId="0" applyNumberFormat="1" applyFont="1" applyFill="1" applyBorder="1" applyAlignment="1">
      <alignment horizontal="center" vertical="center"/>
    </xf>
    <xf numFmtId="0" fontId="14" fillId="7" borderId="1" xfId="0" applyFont="1" applyFill="1" applyBorder="1" applyAlignment="1">
      <alignment horizontal="center" vertical="center"/>
    </xf>
    <xf numFmtId="0" fontId="14" fillId="0" borderId="1" xfId="0" applyFont="1" applyBorder="1" applyAlignment="1">
      <alignment vertical="center"/>
    </xf>
    <xf numFmtId="0" fontId="14" fillId="4" borderId="1" xfId="0" applyFont="1" applyFill="1" applyBorder="1" applyAlignment="1">
      <alignment horizontal="center" vertical="center"/>
    </xf>
    <xf numFmtId="0" fontId="15" fillId="7" borderId="1" xfId="0" applyFont="1" applyFill="1" applyBorder="1" applyAlignment="1">
      <alignment horizontal="center" vertical="center" wrapText="1"/>
    </xf>
    <xf numFmtId="173" fontId="15" fillId="7" borderId="1" xfId="0" applyNumberFormat="1" applyFont="1" applyFill="1" applyBorder="1" applyAlignment="1">
      <alignment horizontal="center" vertical="center" wrapText="1"/>
    </xf>
    <xf numFmtId="0" fontId="14" fillId="4" borderId="4" xfId="0" applyFont="1" applyFill="1" applyBorder="1" applyAlignment="1">
      <alignment horizontal="center" vertical="center"/>
    </xf>
    <xf numFmtId="0" fontId="14" fillId="4" borderId="5" xfId="0" applyFont="1" applyFill="1" applyBorder="1" applyAlignment="1">
      <alignment horizontal="center" vertical="center"/>
    </xf>
    <xf numFmtId="15" fontId="14" fillId="0" borderId="1" xfId="0" applyNumberFormat="1" applyFont="1" applyFill="1" applyBorder="1" applyAlignment="1">
      <alignment horizontal="center" vertical="center"/>
    </xf>
    <xf numFmtId="0" fontId="14" fillId="4" borderId="6" xfId="0" applyFont="1" applyFill="1" applyBorder="1" applyAlignment="1">
      <alignment horizontal="center" vertical="center"/>
    </xf>
    <xf numFmtId="0" fontId="14" fillId="4" borderId="0" xfId="0" applyFont="1" applyFill="1" applyBorder="1" applyAlignment="1">
      <alignment horizontal="center" vertical="center"/>
    </xf>
    <xf numFmtId="0" fontId="14" fillId="0" borderId="0" xfId="0" applyFont="1" applyBorder="1"/>
    <xf numFmtId="0" fontId="20" fillId="0" borderId="1" xfId="0" applyFont="1" applyBorder="1" applyAlignment="1">
      <alignment horizontal="left" vertical="center"/>
    </xf>
    <xf numFmtId="0" fontId="11" fillId="0" borderId="1" xfId="0" applyFont="1" applyBorder="1" applyAlignment="1">
      <alignment horizontal="left" vertical="center"/>
    </xf>
    <xf numFmtId="0" fontId="21" fillId="0" borderId="1" xfId="0" applyFont="1" applyBorder="1" applyAlignment="1">
      <alignment horizontal="center" vertical="center"/>
    </xf>
    <xf numFmtId="0" fontId="21" fillId="0" borderId="1" xfId="0" applyFont="1" applyFill="1" applyBorder="1" applyAlignment="1">
      <alignment horizontal="center" vertical="center"/>
    </xf>
    <xf numFmtId="0" fontId="21" fillId="0" borderId="1" xfId="0" applyFont="1" applyBorder="1" applyAlignment="1">
      <alignment vertical="center"/>
    </xf>
    <xf numFmtId="2" fontId="14" fillId="0" borderId="1" xfId="0" applyNumberFormat="1" applyFont="1" applyBorder="1"/>
    <xf numFmtId="171" fontId="14" fillId="0" borderId="1" xfId="0" applyNumberFormat="1" applyFont="1" applyFill="1" applyBorder="1" applyAlignment="1">
      <alignment horizontal="center" vertical="center"/>
    </xf>
    <xf numFmtId="22" fontId="14" fillId="0" borderId="0" xfId="0" applyNumberFormat="1" applyFont="1" applyBorder="1"/>
    <xf numFmtId="0" fontId="14" fillId="4" borderId="2" xfId="0" applyFont="1" applyFill="1" applyBorder="1" applyAlignment="1">
      <alignment horizontal="center" vertical="center" wrapText="1"/>
    </xf>
    <xf numFmtId="0" fontId="14" fillId="4" borderId="7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workbookViewId="0">
      <selection activeCell="C7" sqref="C7"/>
    </sheetView>
  </sheetViews>
  <sheetFormatPr defaultRowHeight="13.5" x14ac:dyDescent="0.3"/>
  <cols>
    <col min="1" max="1" width="16.28515625" style="8" customWidth="1"/>
    <col min="2" max="2" width="13.42578125" style="8" customWidth="1"/>
    <col min="3" max="16384" width="9.140625" style="8"/>
  </cols>
  <sheetData>
    <row r="1" spans="1:6" x14ac:dyDescent="0.3">
      <c r="A1" s="49" t="s">
        <v>0</v>
      </c>
      <c r="B1" s="49" t="s">
        <v>2</v>
      </c>
      <c r="F1" s="10"/>
    </row>
    <row r="2" spans="1:6" x14ac:dyDescent="0.3">
      <c r="A2" s="48" t="s">
        <v>104</v>
      </c>
      <c r="B2" s="48" t="s">
        <v>110</v>
      </c>
      <c r="D2" s="10"/>
      <c r="F2" s="11"/>
    </row>
    <row r="3" spans="1:6" x14ac:dyDescent="0.3">
      <c r="A3" s="48" t="s">
        <v>105</v>
      </c>
      <c r="B3" s="48" t="s">
        <v>110</v>
      </c>
      <c r="D3" s="10"/>
      <c r="F3" s="11"/>
    </row>
    <row r="4" spans="1:6" x14ac:dyDescent="0.3">
      <c r="A4" s="48" t="s">
        <v>106</v>
      </c>
      <c r="B4" s="48" t="s">
        <v>110</v>
      </c>
      <c r="D4" s="10"/>
      <c r="F4" s="11"/>
    </row>
    <row r="5" spans="1:6" x14ac:dyDescent="0.3">
      <c r="A5" s="48" t="s">
        <v>107</v>
      </c>
      <c r="B5" s="48" t="s">
        <v>110</v>
      </c>
      <c r="D5" s="10"/>
      <c r="F5" s="11"/>
    </row>
    <row r="6" spans="1:6" x14ac:dyDescent="0.3">
      <c r="A6" s="48" t="s">
        <v>108</v>
      </c>
      <c r="B6" s="48" t="s">
        <v>110</v>
      </c>
      <c r="D6" s="10"/>
      <c r="F6" s="11"/>
    </row>
    <row r="7" spans="1:6" x14ac:dyDescent="0.3">
      <c r="A7" s="48" t="s">
        <v>109</v>
      </c>
      <c r="B7" s="48" t="s">
        <v>110</v>
      </c>
      <c r="D7" s="10"/>
      <c r="F7" s="11"/>
    </row>
    <row r="9" spans="1:6" x14ac:dyDescent="0.3">
      <c r="A9" s="32" t="s">
        <v>91</v>
      </c>
      <c r="F9" s="10"/>
    </row>
    <row r="10" spans="1:6" x14ac:dyDescent="0.3">
      <c r="A10" s="7" t="s">
        <v>0</v>
      </c>
      <c r="B10" s="7" t="s">
        <v>1</v>
      </c>
      <c r="F10" s="10"/>
    </row>
    <row r="11" spans="1:6" x14ac:dyDescent="0.3">
      <c r="A11" s="7" t="s">
        <v>2</v>
      </c>
      <c r="B11" s="7" t="s">
        <v>3</v>
      </c>
      <c r="F11" s="10"/>
    </row>
  </sheetData>
  <pageMargins left="0.7" right="0.7" top="0.75" bottom="0.75" header="0.3" footer="0.3"/>
  <pageSetup paperSize="9" orientation="portrait" verticalDpi="4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"/>
  <sheetViews>
    <sheetView workbookViewId="0">
      <selection activeCell="A15" sqref="A15:IV15"/>
    </sheetView>
  </sheetViews>
  <sheetFormatPr defaultRowHeight="13.5" x14ac:dyDescent="0.3"/>
  <cols>
    <col min="1" max="3" width="12.7109375" style="8" customWidth="1"/>
    <col min="4" max="5" width="20.7109375" style="8" customWidth="1"/>
    <col min="6" max="10" width="12.7109375" style="8" customWidth="1"/>
    <col min="11" max="16384" width="9.140625" style="8"/>
  </cols>
  <sheetData>
    <row r="1" spans="1:10" x14ac:dyDescent="0.3">
      <c r="A1" s="36" t="s">
        <v>4</v>
      </c>
      <c r="B1" s="36" t="s">
        <v>5</v>
      </c>
      <c r="C1" s="36" t="s">
        <v>6</v>
      </c>
      <c r="D1" s="36" t="s">
        <v>7</v>
      </c>
      <c r="E1" s="36" t="s">
        <v>8</v>
      </c>
      <c r="F1" s="36" t="s">
        <v>9</v>
      </c>
      <c r="G1" s="36" t="s">
        <v>10</v>
      </c>
      <c r="H1" s="37" t="s">
        <v>11</v>
      </c>
      <c r="I1" s="36" t="s">
        <v>12</v>
      </c>
      <c r="J1" s="36" t="s">
        <v>13</v>
      </c>
    </row>
    <row r="2" spans="1:10" x14ac:dyDescent="0.3">
      <c r="A2" s="59" t="s">
        <v>116</v>
      </c>
      <c r="B2" s="60" t="s">
        <v>135</v>
      </c>
      <c r="C2" s="60" t="s">
        <v>136</v>
      </c>
      <c r="D2" s="62" t="s">
        <v>179</v>
      </c>
      <c r="E2" s="60" t="s">
        <v>182</v>
      </c>
      <c r="F2" s="38" t="s">
        <v>187</v>
      </c>
      <c r="G2" s="38" t="s">
        <v>187</v>
      </c>
      <c r="H2" s="38" t="s">
        <v>185</v>
      </c>
      <c r="I2" s="38"/>
      <c r="J2" s="38" t="str">
        <f>LEFT(A2,3)</f>
        <v>PGA</v>
      </c>
    </row>
    <row r="3" spans="1:10" x14ac:dyDescent="0.3">
      <c r="A3" s="59" t="s">
        <v>117</v>
      </c>
      <c r="B3" s="60" t="s">
        <v>137</v>
      </c>
      <c r="C3" s="60" t="s">
        <v>138</v>
      </c>
      <c r="D3" s="62" t="s">
        <v>179</v>
      </c>
      <c r="E3" s="60" t="s">
        <v>182</v>
      </c>
      <c r="F3" s="38" t="s">
        <v>187</v>
      </c>
      <c r="G3" s="38" t="s">
        <v>187</v>
      </c>
      <c r="H3" s="38" t="s">
        <v>185</v>
      </c>
      <c r="I3" s="38"/>
      <c r="J3" s="38" t="str">
        <f t="shared" ref="J3:J24" si="0">LEFT(A3,3)</f>
        <v>PGA</v>
      </c>
    </row>
    <row r="4" spans="1:10" x14ac:dyDescent="0.3">
      <c r="A4" s="59" t="s">
        <v>118</v>
      </c>
      <c r="B4" s="60" t="s">
        <v>139</v>
      </c>
      <c r="C4" s="60" t="s">
        <v>140</v>
      </c>
      <c r="D4" s="62" t="s">
        <v>179</v>
      </c>
      <c r="E4" s="60" t="s">
        <v>182</v>
      </c>
      <c r="F4" s="38" t="s">
        <v>187</v>
      </c>
      <c r="G4" s="38" t="s">
        <v>187</v>
      </c>
      <c r="H4" s="38" t="s">
        <v>185</v>
      </c>
      <c r="I4" s="38"/>
      <c r="J4" s="38" t="str">
        <f t="shared" si="0"/>
        <v>PGA</v>
      </c>
    </row>
    <row r="5" spans="1:10" x14ac:dyDescent="0.3">
      <c r="A5" s="59" t="s">
        <v>119</v>
      </c>
      <c r="B5" s="60" t="s">
        <v>141</v>
      </c>
      <c r="C5" s="60" t="s">
        <v>142</v>
      </c>
      <c r="D5" s="62" t="s">
        <v>179</v>
      </c>
      <c r="E5" s="60" t="s">
        <v>182</v>
      </c>
      <c r="F5" s="38" t="s">
        <v>187</v>
      </c>
      <c r="G5" s="38" t="s">
        <v>187</v>
      </c>
      <c r="H5" s="38" t="s">
        <v>185</v>
      </c>
      <c r="I5" s="38"/>
      <c r="J5" s="38" t="str">
        <f t="shared" si="0"/>
        <v>PGA</v>
      </c>
    </row>
    <row r="6" spans="1:10" x14ac:dyDescent="0.3">
      <c r="A6" s="59" t="s">
        <v>120</v>
      </c>
      <c r="B6" s="60" t="s">
        <v>143</v>
      </c>
      <c r="C6" s="60" t="s">
        <v>144</v>
      </c>
      <c r="D6" s="62" t="s">
        <v>179</v>
      </c>
      <c r="E6" s="60" t="s">
        <v>182</v>
      </c>
      <c r="F6" s="38" t="s">
        <v>187</v>
      </c>
      <c r="G6" s="38" t="s">
        <v>187</v>
      </c>
      <c r="H6" s="38" t="s">
        <v>185</v>
      </c>
      <c r="I6" s="38"/>
      <c r="J6" s="38" t="str">
        <f t="shared" si="0"/>
        <v>PGA</v>
      </c>
    </row>
    <row r="7" spans="1:10" x14ac:dyDescent="0.3">
      <c r="A7" s="59" t="s">
        <v>121</v>
      </c>
      <c r="B7" s="60" t="s">
        <v>145</v>
      </c>
      <c r="C7" s="60" t="s">
        <v>146</v>
      </c>
      <c r="D7" s="62" t="s">
        <v>179</v>
      </c>
      <c r="E7" s="60" t="s">
        <v>182</v>
      </c>
      <c r="F7" s="38" t="s">
        <v>187</v>
      </c>
      <c r="G7" s="38" t="s">
        <v>187</v>
      </c>
      <c r="H7" s="38" t="s">
        <v>185</v>
      </c>
      <c r="I7" s="38"/>
      <c r="J7" s="38" t="str">
        <f t="shared" si="0"/>
        <v>PGB</v>
      </c>
    </row>
    <row r="8" spans="1:10" x14ac:dyDescent="0.3">
      <c r="A8" s="59" t="s">
        <v>122</v>
      </c>
      <c r="B8" s="60" t="s">
        <v>147</v>
      </c>
      <c r="C8" s="60" t="s">
        <v>146</v>
      </c>
      <c r="D8" s="62" t="s">
        <v>179</v>
      </c>
      <c r="E8" s="60" t="s">
        <v>182</v>
      </c>
      <c r="F8" s="38" t="s">
        <v>187</v>
      </c>
      <c r="G8" s="38" t="s">
        <v>187</v>
      </c>
      <c r="H8" s="38" t="s">
        <v>185</v>
      </c>
      <c r="I8" s="38"/>
      <c r="J8" s="38" t="str">
        <f t="shared" si="0"/>
        <v>PGB</v>
      </c>
    </row>
    <row r="9" spans="1:10" x14ac:dyDescent="0.3">
      <c r="A9" s="59" t="s">
        <v>123</v>
      </c>
      <c r="B9" s="60" t="s">
        <v>148</v>
      </c>
      <c r="C9" s="60" t="s">
        <v>146</v>
      </c>
      <c r="D9" s="62" t="s">
        <v>179</v>
      </c>
      <c r="E9" s="60" t="s">
        <v>182</v>
      </c>
      <c r="F9" s="38" t="s">
        <v>187</v>
      </c>
      <c r="G9" s="38" t="s">
        <v>187</v>
      </c>
      <c r="H9" s="38" t="s">
        <v>185</v>
      </c>
      <c r="I9" s="38"/>
      <c r="J9" s="38" t="str">
        <f t="shared" si="0"/>
        <v>PGB</v>
      </c>
    </row>
    <row r="10" spans="1:10" x14ac:dyDescent="0.3">
      <c r="A10" s="59" t="s">
        <v>124</v>
      </c>
      <c r="B10" s="61" t="s">
        <v>157</v>
      </c>
      <c r="C10" s="61" t="s">
        <v>158</v>
      </c>
      <c r="D10" s="62" t="s">
        <v>180</v>
      </c>
      <c r="E10" s="60" t="s">
        <v>182</v>
      </c>
      <c r="F10" s="38" t="s">
        <v>187</v>
      </c>
      <c r="G10" s="38" t="s">
        <v>184</v>
      </c>
      <c r="H10" s="38" t="s">
        <v>185</v>
      </c>
      <c r="I10" s="38"/>
      <c r="J10" s="38" t="str">
        <f t="shared" si="0"/>
        <v>PGE</v>
      </c>
    </row>
    <row r="11" spans="1:10" x14ac:dyDescent="0.3">
      <c r="A11" s="59" t="s">
        <v>125</v>
      </c>
      <c r="B11" s="61" t="s">
        <v>159</v>
      </c>
      <c r="C11" s="61" t="s">
        <v>160</v>
      </c>
      <c r="D11" s="62" t="s">
        <v>180</v>
      </c>
      <c r="E11" s="60" t="s">
        <v>182</v>
      </c>
      <c r="F11" s="38" t="s">
        <v>187</v>
      </c>
      <c r="G11" s="38" t="s">
        <v>184</v>
      </c>
      <c r="H11" s="38" t="s">
        <v>185</v>
      </c>
      <c r="I11" s="38"/>
      <c r="J11" s="38" t="str">
        <f t="shared" si="0"/>
        <v>PGE</v>
      </c>
    </row>
    <row r="12" spans="1:10" x14ac:dyDescent="0.3">
      <c r="A12" s="59" t="s">
        <v>126</v>
      </c>
      <c r="B12" s="60" t="s">
        <v>149</v>
      </c>
      <c r="C12" s="60" t="s">
        <v>150</v>
      </c>
      <c r="D12" s="62" t="s">
        <v>179</v>
      </c>
      <c r="E12" s="60" t="s">
        <v>182</v>
      </c>
      <c r="F12" s="38" t="s">
        <v>187</v>
      </c>
      <c r="G12" s="38" t="s">
        <v>187</v>
      </c>
      <c r="H12" s="38" t="s">
        <v>185</v>
      </c>
      <c r="I12" s="38"/>
      <c r="J12" s="38" t="str">
        <f t="shared" si="0"/>
        <v>PGC</v>
      </c>
    </row>
    <row r="13" spans="1:10" x14ac:dyDescent="0.3">
      <c r="A13" s="59" t="s">
        <v>127</v>
      </c>
      <c r="B13" s="60" t="s">
        <v>151</v>
      </c>
      <c r="C13" s="60" t="s">
        <v>152</v>
      </c>
      <c r="D13" s="62" t="s">
        <v>179</v>
      </c>
      <c r="E13" s="60" t="s">
        <v>182</v>
      </c>
      <c r="F13" s="38" t="s">
        <v>187</v>
      </c>
      <c r="G13" s="38" t="s">
        <v>187</v>
      </c>
      <c r="H13" s="38" t="s">
        <v>185</v>
      </c>
      <c r="I13" s="38"/>
      <c r="J13" s="38" t="str">
        <f t="shared" si="0"/>
        <v>PGC</v>
      </c>
    </row>
    <row r="14" spans="1:10" x14ac:dyDescent="0.3">
      <c r="A14" s="59" t="s">
        <v>128</v>
      </c>
      <c r="B14" s="60" t="s">
        <v>153</v>
      </c>
      <c r="C14" s="60" t="s">
        <v>154</v>
      </c>
      <c r="D14" s="62" t="s">
        <v>179</v>
      </c>
      <c r="E14" s="60" t="s">
        <v>182</v>
      </c>
      <c r="F14" s="38" t="s">
        <v>187</v>
      </c>
      <c r="G14" s="38" t="s">
        <v>187</v>
      </c>
      <c r="H14" s="38" t="s">
        <v>185</v>
      </c>
      <c r="I14" s="38"/>
      <c r="J14" s="38" t="str">
        <f t="shared" si="0"/>
        <v>PGC</v>
      </c>
    </row>
    <row r="15" spans="1:10" x14ac:dyDescent="0.3">
      <c r="A15" s="59" t="s">
        <v>130</v>
      </c>
      <c r="B15" s="60" t="s">
        <v>155</v>
      </c>
      <c r="C15" s="60" t="s">
        <v>156</v>
      </c>
      <c r="D15" s="62" t="s">
        <v>179</v>
      </c>
      <c r="E15" s="60" t="s">
        <v>182</v>
      </c>
      <c r="F15" s="38" t="s">
        <v>187</v>
      </c>
      <c r="G15" s="38" t="s">
        <v>187</v>
      </c>
      <c r="H15" s="38" t="s">
        <v>185</v>
      </c>
      <c r="I15" s="38"/>
      <c r="J15" s="38" t="str">
        <f t="shared" si="0"/>
        <v>PGC</v>
      </c>
    </row>
    <row r="16" spans="1:10" x14ac:dyDescent="0.3">
      <c r="A16" s="59" t="s">
        <v>131</v>
      </c>
      <c r="B16" s="61" t="s">
        <v>161</v>
      </c>
      <c r="C16" s="61" t="s">
        <v>162</v>
      </c>
      <c r="D16" s="62" t="s">
        <v>179</v>
      </c>
      <c r="E16" s="60" t="s">
        <v>183</v>
      </c>
      <c r="F16" s="38" t="s">
        <v>184</v>
      </c>
      <c r="G16" s="38" t="s">
        <v>184</v>
      </c>
      <c r="H16" s="38" t="s">
        <v>185</v>
      </c>
      <c r="I16" s="38"/>
      <c r="J16" s="38" t="str">
        <f t="shared" si="0"/>
        <v>PGR</v>
      </c>
    </row>
    <row r="17" spans="1:13" x14ac:dyDescent="0.3">
      <c r="A17" s="59" t="s">
        <v>132</v>
      </c>
      <c r="B17" s="61" t="s">
        <v>163</v>
      </c>
      <c r="C17" s="61" t="s">
        <v>164</v>
      </c>
      <c r="D17" s="62" t="s">
        <v>179</v>
      </c>
      <c r="E17" s="60" t="s">
        <v>182</v>
      </c>
      <c r="F17" s="38" t="s">
        <v>184</v>
      </c>
      <c r="G17" s="38" t="s">
        <v>184</v>
      </c>
      <c r="H17" s="38" t="s">
        <v>185</v>
      </c>
      <c r="I17" s="38"/>
      <c r="J17" s="38" t="str">
        <f t="shared" si="0"/>
        <v>PGR</v>
      </c>
    </row>
    <row r="18" spans="1:13" x14ac:dyDescent="0.3">
      <c r="A18" s="59" t="s">
        <v>133</v>
      </c>
      <c r="B18" s="61" t="s">
        <v>165</v>
      </c>
      <c r="C18" s="61" t="s">
        <v>166</v>
      </c>
      <c r="D18" s="62" t="s">
        <v>179</v>
      </c>
      <c r="E18" s="60" t="s">
        <v>182</v>
      </c>
      <c r="F18" s="38" t="s">
        <v>184</v>
      </c>
      <c r="G18" s="38" t="s">
        <v>184</v>
      </c>
      <c r="H18" s="38" t="s">
        <v>185</v>
      </c>
      <c r="I18" s="38"/>
      <c r="J18" s="38" t="str">
        <f t="shared" si="0"/>
        <v>PGR</v>
      </c>
    </row>
    <row r="19" spans="1:13" x14ac:dyDescent="0.3">
      <c r="A19" s="59" t="s">
        <v>134</v>
      </c>
      <c r="B19" s="61" t="s">
        <v>167</v>
      </c>
      <c r="C19" s="61" t="s">
        <v>168</v>
      </c>
      <c r="D19" s="62" t="s">
        <v>179</v>
      </c>
      <c r="E19" s="60" t="s">
        <v>182</v>
      </c>
      <c r="F19" s="38" t="s">
        <v>184</v>
      </c>
      <c r="G19" s="38" t="s">
        <v>184</v>
      </c>
      <c r="H19" s="38" t="s">
        <v>185</v>
      </c>
      <c r="I19" s="38"/>
      <c r="J19" s="38" t="str">
        <f t="shared" si="0"/>
        <v>PGR</v>
      </c>
    </row>
    <row r="20" spans="1:13" x14ac:dyDescent="0.3">
      <c r="A20" s="58" t="s">
        <v>111</v>
      </c>
      <c r="B20" s="60" t="s">
        <v>169</v>
      </c>
      <c r="C20" s="60" t="s">
        <v>170</v>
      </c>
      <c r="D20" s="62" t="s">
        <v>181</v>
      </c>
      <c r="E20" s="60" t="s">
        <v>182</v>
      </c>
      <c r="F20" s="38" t="s">
        <v>184</v>
      </c>
      <c r="G20" s="38" t="s">
        <v>184</v>
      </c>
      <c r="H20" s="38" t="s">
        <v>186</v>
      </c>
      <c r="I20" s="38"/>
      <c r="J20" s="38" t="str">
        <f t="shared" si="0"/>
        <v>TEO</v>
      </c>
    </row>
    <row r="21" spans="1:13" x14ac:dyDescent="0.3">
      <c r="A21" s="58" t="s">
        <v>112</v>
      </c>
      <c r="B21" s="60" t="s">
        <v>171</v>
      </c>
      <c r="C21" s="60" t="s">
        <v>172</v>
      </c>
      <c r="D21" s="62" t="s">
        <v>181</v>
      </c>
      <c r="E21" s="60" t="s">
        <v>182</v>
      </c>
      <c r="F21" s="38" t="s">
        <v>184</v>
      </c>
      <c r="G21" s="38" t="s">
        <v>184</v>
      </c>
      <c r="H21" s="38" t="s">
        <v>186</v>
      </c>
      <c r="I21" s="38"/>
      <c r="J21" s="38" t="str">
        <f t="shared" si="0"/>
        <v>TEO</v>
      </c>
    </row>
    <row r="22" spans="1:13" x14ac:dyDescent="0.3">
      <c r="A22" s="58" t="s">
        <v>113</v>
      </c>
      <c r="B22" s="60" t="s">
        <v>173</v>
      </c>
      <c r="C22" s="60" t="s">
        <v>174</v>
      </c>
      <c r="D22" s="62" t="s">
        <v>181</v>
      </c>
      <c r="E22" s="60" t="s">
        <v>182</v>
      </c>
      <c r="F22" s="38" t="s">
        <v>184</v>
      </c>
      <c r="G22" s="38" t="s">
        <v>184</v>
      </c>
      <c r="H22" s="38" t="s">
        <v>186</v>
      </c>
      <c r="I22" s="38"/>
      <c r="J22" s="38" t="str">
        <f t="shared" si="0"/>
        <v>TEO</v>
      </c>
    </row>
    <row r="23" spans="1:13" x14ac:dyDescent="0.3">
      <c r="A23" s="58" t="s">
        <v>114</v>
      </c>
      <c r="B23" s="60" t="s">
        <v>175</v>
      </c>
      <c r="C23" s="60" t="s">
        <v>176</v>
      </c>
      <c r="D23" s="62" t="s">
        <v>181</v>
      </c>
      <c r="E23" s="60" t="s">
        <v>182</v>
      </c>
      <c r="F23" s="38" t="s">
        <v>184</v>
      </c>
      <c r="G23" s="38" t="s">
        <v>184</v>
      </c>
      <c r="H23" s="38" t="s">
        <v>186</v>
      </c>
      <c r="I23" s="38"/>
      <c r="J23" s="38" t="str">
        <f t="shared" si="0"/>
        <v>TEO</v>
      </c>
    </row>
    <row r="24" spans="1:13" x14ac:dyDescent="0.3">
      <c r="A24" s="58" t="s">
        <v>115</v>
      </c>
      <c r="B24" s="60" t="s">
        <v>177</v>
      </c>
      <c r="C24" s="60" t="s">
        <v>178</v>
      </c>
      <c r="D24" s="62" t="s">
        <v>181</v>
      </c>
      <c r="E24" s="60" t="s">
        <v>182</v>
      </c>
      <c r="F24" s="38" t="s">
        <v>184</v>
      </c>
      <c r="G24" s="38" t="s">
        <v>184</v>
      </c>
      <c r="H24" s="38" t="s">
        <v>186</v>
      </c>
      <c r="I24" s="38"/>
      <c r="J24" s="38" t="str">
        <f t="shared" si="0"/>
        <v>TEO</v>
      </c>
    </row>
    <row r="26" spans="1:13" customFormat="1" ht="15" x14ac:dyDescent="0.25">
      <c r="A26" s="26" t="s">
        <v>95</v>
      </c>
      <c r="D26" s="1"/>
      <c r="F26" s="27"/>
      <c r="I26" s="28"/>
      <c r="J26" s="29"/>
      <c r="K26" s="30"/>
      <c r="L26" s="30"/>
      <c r="M26" s="30"/>
    </row>
    <row r="27" spans="1:13" customFormat="1" ht="15" x14ac:dyDescent="0.25">
      <c r="A27" s="2" t="s">
        <v>4</v>
      </c>
      <c r="B27" s="2" t="s">
        <v>14</v>
      </c>
      <c r="D27" s="1"/>
      <c r="F27" s="27"/>
      <c r="I27" s="28"/>
      <c r="J27" s="30"/>
      <c r="K27" s="30"/>
      <c r="L27" s="30"/>
      <c r="M27" s="30"/>
    </row>
    <row r="28" spans="1:13" customFormat="1" ht="15" x14ac:dyDescent="0.25">
      <c r="A28" s="2" t="s">
        <v>5</v>
      </c>
      <c r="B28" s="2" t="s">
        <v>15</v>
      </c>
      <c r="D28" s="1"/>
      <c r="F28" s="27"/>
      <c r="I28" s="28"/>
      <c r="J28" s="30"/>
      <c r="K28" s="30"/>
      <c r="L28" s="30"/>
      <c r="M28" s="30"/>
    </row>
    <row r="29" spans="1:13" customFormat="1" ht="15" x14ac:dyDescent="0.25">
      <c r="A29" s="2" t="s">
        <v>6</v>
      </c>
      <c r="B29" s="2" t="s">
        <v>16</v>
      </c>
      <c r="D29" s="1"/>
      <c r="F29" s="27"/>
      <c r="I29" s="28"/>
      <c r="J29" s="30"/>
      <c r="K29" s="30"/>
      <c r="L29" s="30"/>
      <c r="M29" s="30"/>
    </row>
    <row r="30" spans="1:13" customFormat="1" ht="15" x14ac:dyDescent="0.25">
      <c r="A30" s="31" t="s">
        <v>7</v>
      </c>
      <c r="B30" s="2" t="s">
        <v>17</v>
      </c>
      <c r="D30" s="1"/>
      <c r="F30" s="27"/>
      <c r="I30" s="30"/>
      <c r="J30" s="30"/>
      <c r="K30" s="30"/>
      <c r="L30" s="30"/>
      <c r="M30" s="30"/>
    </row>
    <row r="31" spans="1:13" customFormat="1" ht="15" x14ac:dyDescent="0.25">
      <c r="A31" s="2" t="s">
        <v>8</v>
      </c>
      <c r="B31" s="2" t="s">
        <v>18</v>
      </c>
      <c r="D31" s="1"/>
      <c r="F31" s="27"/>
      <c r="I31" s="30"/>
      <c r="J31" s="30"/>
      <c r="K31" s="30"/>
      <c r="L31" s="30"/>
      <c r="M31" s="30"/>
    </row>
    <row r="32" spans="1:13" customFormat="1" ht="15" x14ac:dyDescent="0.25">
      <c r="A32" s="2" t="s">
        <v>9</v>
      </c>
      <c r="B32" s="2" t="s">
        <v>19</v>
      </c>
      <c r="D32" s="1"/>
      <c r="F32" s="27"/>
      <c r="I32" s="30"/>
      <c r="J32" s="30"/>
      <c r="K32" s="30"/>
      <c r="L32" s="30"/>
      <c r="M32" s="30"/>
    </row>
    <row r="33" spans="1:6" customFormat="1" ht="15" x14ac:dyDescent="0.25">
      <c r="A33" s="2" t="s">
        <v>10</v>
      </c>
      <c r="B33" s="2" t="s">
        <v>20</v>
      </c>
      <c r="D33" s="1"/>
      <c r="F33" s="27"/>
    </row>
    <row r="34" spans="1:6" customFormat="1" ht="15" x14ac:dyDescent="0.25">
      <c r="A34" s="2" t="s">
        <v>11</v>
      </c>
      <c r="B34" s="2" t="s">
        <v>21</v>
      </c>
      <c r="D34" s="1"/>
      <c r="F34" s="27"/>
    </row>
    <row r="35" spans="1:6" customFormat="1" ht="15" x14ac:dyDescent="0.25">
      <c r="A35" s="2" t="s">
        <v>12</v>
      </c>
      <c r="B35" s="2" t="s">
        <v>22</v>
      </c>
      <c r="D35" s="1"/>
      <c r="F35" s="27"/>
    </row>
    <row r="36" spans="1:6" customFormat="1" ht="15" x14ac:dyDescent="0.25">
      <c r="A36" s="2" t="s">
        <v>13</v>
      </c>
      <c r="B36" s="2" t="s">
        <v>23</v>
      </c>
      <c r="D36" s="1"/>
      <c r="F36" s="27"/>
    </row>
  </sheetData>
  <pageMargins left="0.7" right="0.7" top="0.75" bottom="0.75" header="0.3" footer="0.3"/>
  <pageSetup paperSize="9" orientation="portrait" verticalDpi="4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30"/>
  <sheetViews>
    <sheetView workbookViewId="0">
      <selection activeCell="A16" sqref="A16:IV16"/>
    </sheetView>
  </sheetViews>
  <sheetFormatPr defaultRowHeight="15" x14ac:dyDescent="0.25"/>
  <cols>
    <col min="1" max="3" width="13.28515625" customWidth="1"/>
  </cols>
  <sheetData>
    <row r="2" spans="1:6" x14ac:dyDescent="0.25">
      <c r="A2" s="47" t="s">
        <v>4</v>
      </c>
      <c r="B2" s="47" t="s">
        <v>24</v>
      </c>
      <c r="C2" s="45" t="s">
        <v>11</v>
      </c>
      <c r="F2" s="1"/>
    </row>
    <row r="3" spans="1:6" x14ac:dyDescent="0.25">
      <c r="A3" s="59" t="s">
        <v>116</v>
      </c>
      <c r="B3" s="46">
        <v>34331</v>
      </c>
      <c r="C3" s="38" t="s">
        <v>185</v>
      </c>
      <c r="F3" s="1"/>
    </row>
    <row r="4" spans="1:6" x14ac:dyDescent="0.25">
      <c r="A4" s="59" t="s">
        <v>117</v>
      </c>
      <c r="B4" s="46">
        <v>34331</v>
      </c>
      <c r="C4" s="38" t="s">
        <v>185</v>
      </c>
      <c r="F4" s="1"/>
    </row>
    <row r="5" spans="1:6" x14ac:dyDescent="0.25">
      <c r="A5" s="59" t="s">
        <v>118</v>
      </c>
      <c r="B5" s="46">
        <v>34331</v>
      </c>
      <c r="C5" s="38" t="s">
        <v>185</v>
      </c>
      <c r="F5" s="1"/>
    </row>
    <row r="6" spans="1:6" x14ac:dyDescent="0.25">
      <c r="A6" s="59" t="s">
        <v>119</v>
      </c>
      <c r="B6" s="46">
        <v>34331</v>
      </c>
      <c r="C6" s="38" t="s">
        <v>185</v>
      </c>
      <c r="F6" s="1"/>
    </row>
    <row r="7" spans="1:6" x14ac:dyDescent="0.25">
      <c r="A7" s="59" t="s">
        <v>120</v>
      </c>
      <c r="B7" s="46">
        <v>34331</v>
      </c>
      <c r="C7" s="38" t="s">
        <v>185</v>
      </c>
      <c r="F7" s="1"/>
    </row>
    <row r="8" spans="1:6" x14ac:dyDescent="0.25">
      <c r="A8" s="59" t="s">
        <v>121</v>
      </c>
      <c r="B8" s="46">
        <v>34331</v>
      </c>
      <c r="C8" s="38" t="s">
        <v>185</v>
      </c>
      <c r="F8" s="1"/>
    </row>
    <row r="9" spans="1:6" x14ac:dyDescent="0.25">
      <c r="A9" s="59" t="s">
        <v>122</v>
      </c>
      <c r="B9" s="46">
        <v>34331</v>
      </c>
      <c r="C9" s="38" t="s">
        <v>185</v>
      </c>
      <c r="F9" s="1"/>
    </row>
    <row r="10" spans="1:6" x14ac:dyDescent="0.25">
      <c r="A10" s="59" t="s">
        <v>123</v>
      </c>
      <c r="B10" s="46">
        <v>34331</v>
      </c>
      <c r="C10" s="38" t="s">
        <v>185</v>
      </c>
      <c r="F10" s="1"/>
    </row>
    <row r="11" spans="1:6" x14ac:dyDescent="0.25">
      <c r="A11" s="59" t="s">
        <v>124</v>
      </c>
      <c r="B11" s="46">
        <v>34331</v>
      </c>
      <c r="C11" s="38" t="s">
        <v>185</v>
      </c>
      <c r="F11" s="1"/>
    </row>
    <row r="12" spans="1:6" x14ac:dyDescent="0.25">
      <c r="A12" s="59" t="s">
        <v>125</v>
      </c>
      <c r="B12" s="46">
        <v>34331</v>
      </c>
      <c r="C12" s="38" t="s">
        <v>185</v>
      </c>
      <c r="F12" s="1"/>
    </row>
    <row r="13" spans="1:6" x14ac:dyDescent="0.25">
      <c r="A13" s="59" t="s">
        <v>126</v>
      </c>
      <c r="B13" s="46">
        <v>34331</v>
      </c>
      <c r="C13" s="38" t="s">
        <v>185</v>
      </c>
      <c r="F13" s="1"/>
    </row>
    <row r="14" spans="1:6" x14ac:dyDescent="0.25">
      <c r="A14" s="59" t="s">
        <v>127</v>
      </c>
      <c r="B14" s="46">
        <v>34331</v>
      </c>
      <c r="C14" s="38" t="s">
        <v>185</v>
      </c>
      <c r="F14" s="1"/>
    </row>
    <row r="15" spans="1:6" x14ac:dyDescent="0.25">
      <c r="A15" s="59" t="s">
        <v>128</v>
      </c>
      <c r="B15" s="46">
        <v>34331</v>
      </c>
      <c r="C15" s="38" t="s">
        <v>185</v>
      </c>
      <c r="F15" s="1"/>
    </row>
    <row r="16" spans="1:6" x14ac:dyDescent="0.25">
      <c r="A16" s="59" t="s">
        <v>130</v>
      </c>
      <c r="B16" s="46">
        <v>34331</v>
      </c>
      <c r="C16" s="38" t="s">
        <v>185</v>
      </c>
      <c r="F16" s="1"/>
    </row>
    <row r="17" spans="1:10" x14ac:dyDescent="0.25">
      <c r="A17" s="59" t="s">
        <v>131</v>
      </c>
      <c r="B17" s="46">
        <v>34331</v>
      </c>
      <c r="C17" s="38" t="s">
        <v>185</v>
      </c>
      <c r="F17" s="1"/>
    </row>
    <row r="18" spans="1:10" x14ac:dyDescent="0.25">
      <c r="A18" s="59" t="s">
        <v>132</v>
      </c>
      <c r="B18" s="46">
        <v>34331</v>
      </c>
      <c r="C18" s="38" t="s">
        <v>185</v>
      </c>
      <c r="F18" s="1"/>
    </row>
    <row r="19" spans="1:10" x14ac:dyDescent="0.25">
      <c r="A19" s="59" t="s">
        <v>133</v>
      </c>
      <c r="B19" s="46">
        <v>34331</v>
      </c>
      <c r="C19" s="38" t="s">
        <v>185</v>
      </c>
      <c r="F19" s="1"/>
    </row>
    <row r="20" spans="1:10" x14ac:dyDescent="0.25">
      <c r="A20" s="59" t="s">
        <v>134</v>
      </c>
      <c r="B20" s="46">
        <v>34331</v>
      </c>
      <c r="C20" s="38" t="s">
        <v>185</v>
      </c>
      <c r="F20" s="1"/>
    </row>
    <row r="21" spans="1:10" x14ac:dyDescent="0.25">
      <c r="A21" s="58" t="s">
        <v>111</v>
      </c>
      <c r="B21" s="46">
        <v>41038</v>
      </c>
      <c r="C21" s="38" t="s">
        <v>186</v>
      </c>
      <c r="F21" s="1"/>
    </row>
    <row r="22" spans="1:10" x14ac:dyDescent="0.25">
      <c r="A22" s="58" t="s">
        <v>112</v>
      </c>
      <c r="B22" s="46">
        <v>41038</v>
      </c>
      <c r="C22" s="38" t="s">
        <v>186</v>
      </c>
      <c r="F22" s="1"/>
    </row>
    <row r="23" spans="1:10" x14ac:dyDescent="0.25">
      <c r="A23" s="58" t="s">
        <v>113</v>
      </c>
      <c r="B23" s="46">
        <v>41038</v>
      </c>
      <c r="C23" s="38" t="s">
        <v>186</v>
      </c>
      <c r="F23" s="1"/>
    </row>
    <row r="24" spans="1:10" x14ac:dyDescent="0.25">
      <c r="A24" s="58" t="s">
        <v>114</v>
      </c>
      <c r="B24" s="46">
        <v>41038</v>
      </c>
      <c r="C24" s="38" t="s">
        <v>186</v>
      </c>
      <c r="F24" s="1"/>
    </row>
    <row r="25" spans="1:10" x14ac:dyDescent="0.25">
      <c r="A25" s="58" t="s">
        <v>115</v>
      </c>
      <c r="B25" s="46">
        <v>41038</v>
      </c>
      <c r="C25" s="38" t="s">
        <v>186</v>
      </c>
      <c r="F25" s="1"/>
    </row>
    <row r="27" spans="1:10" x14ac:dyDescent="0.25">
      <c r="A27" s="15" t="s">
        <v>89</v>
      </c>
      <c r="B27" s="3"/>
      <c r="C27" s="3"/>
      <c r="D27" s="3"/>
      <c r="E27" s="3"/>
      <c r="F27" s="1"/>
      <c r="G27" s="3"/>
      <c r="H27" s="3"/>
      <c r="I27" s="3"/>
      <c r="J27" s="3"/>
    </row>
    <row r="28" spans="1:10" x14ac:dyDescent="0.25">
      <c r="A28" s="2" t="s">
        <v>4</v>
      </c>
      <c r="B28" s="2" t="s">
        <v>14</v>
      </c>
      <c r="F28" s="1"/>
    </row>
    <row r="29" spans="1:10" x14ac:dyDescent="0.25">
      <c r="A29" s="2" t="s">
        <v>24</v>
      </c>
      <c r="B29" s="2" t="s">
        <v>25</v>
      </c>
      <c r="F29" s="1"/>
    </row>
    <row r="30" spans="1:10" x14ac:dyDescent="0.25">
      <c r="A30" s="2" t="s">
        <v>26</v>
      </c>
      <c r="B30" s="2" t="s">
        <v>21</v>
      </c>
      <c r="F30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33"/>
  <sheetViews>
    <sheetView workbookViewId="0">
      <selection activeCell="F43" sqref="F43"/>
    </sheetView>
  </sheetViews>
  <sheetFormatPr defaultRowHeight="13.5" x14ac:dyDescent="0.3"/>
  <cols>
    <col min="1" max="1" width="12.7109375" style="10" customWidth="1"/>
    <col min="2" max="3" width="12.7109375" style="8" customWidth="1"/>
    <col min="4" max="4" width="12.7109375" style="8" hidden="1" customWidth="1"/>
    <col min="5" max="5" width="12.7109375" style="10" customWidth="1"/>
    <col min="6" max="6" width="9.140625" style="8"/>
    <col min="7" max="7" width="12.7109375" style="10" customWidth="1"/>
    <col min="8" max="10" width="12.7109375" style="8" customWidth="1"/>
    <col min="11" max="11" width="12.7109375" style="21" customWidth="1"/>
    <col min="12" max="12" width="9.140625" style="8"/>
    <col min="13" max="13" width="12.7109375" style="10" customWidth="1"/>
    <col min="14" max="16" width="12.7109375" style="8" customWidth="1"/>
    <col min="17" max="17" width="12.7109375" style="21" customWidth="1"/>
    <col min="18" max="18" width="9.140625" style="8"/>
    <col min="19" max="19" width="12.7109375" style="10" customWidth="1"/>
    <col min="20" max="22" width="12.7109375" style="8" customWidth="1"/>
    <col min="23" max="23" width="12.7109375" style="21" customWidth="1"/>
    <col min="24" max="24" width="9.140625" style="8"/>
    <col min="25" max="25" width="12.7109375" style="10" customWidth="1"/>
    <col min="26" max="28" width="12.7109375" style="8" customWidth="1"/>
    <col min="29" max="29" width="12.7109375" style="21" customWidth="1"/>
    <col min="30" max="30" width="9.140625" style="8"/>
    <col min="31" max="31" width="12.7109375" style="10" customWidth="1"/>
    <col min="32" max="34" width="12.7109375" style="8" customWidth="1"/>
    <col min="35" max="35" width="12.7109375" style="21" customWidth="1"/>
    <col min="36" max="36" width="9.140625" style="8"/>
    <col min="37" max="37" width="12.7109375" style="10" customWidth="1"/>
    <col min="38" max="40" width="12.7109375" style="8" customWidth="1"/>
    <col min="41" max="41" width="12.7109375" style="21" customWidth="1"/>
    <col min="42" max="42" width="9.140625" style="8"/>
    <col min="43" max="43" width="12.7109375" style="10" customWidth="1"/>
    <col min="44" max="46" width="12.7109375" style="8" customWidth="1"/>
    <col min="47" max="47" width="12.7109375" style="21" customWidth="1"/>
    <col min="48" max="48" width="9.140625" style="8"/>
    <col min="49" max="49" width="12.7109375" style="10" customWidth="1"/>
    <col min="50" max="52" width="12.7109375" style="8" customWidth="1"/>
    <col min="53" max="53" width="12.7109375" style="21" customWidth="1"/>
    <col min="54" max="16384" width="9.140625" style="8"/>
  </cols>
  <sheetData>
    <row r="1" spans="1:53" x14ac:dyDescent="0.3">
      <c r="A1" s="4" t="s">
        <v>4</v>
      </c>
      <c r="B1" s="4" t="s">
        <v>27</v>
      </c>
      <c r="C1" s="4" t="s">
        <v>28</v>
      </c>
      <c r="D1" s="4" t="s">
        <v>29</v>
      </c>
      <c r="E1" s="4" t="s">
        <v>30</v>
      </c>
      <c r="F1" s="11"/>
      <c r="G1" s="8"/>
      <c r="K1" s="8"/>
      <c r="M1" s="8"/>
      <c r="Q1" s="8"/>
      <c r="S1" s="8"/>
      <c r="W1" s="8"/>
      <c r="Y1" s="8"/>
      <c r="AC1" s="8"/>
      <c r="AE1" s="8"/>
      <c r="AI1" s="8"/>
      <c r="AK1" s="8"/>
      <c r="AO1" s="8"/>
      <c r="AQ1" s="8"/>
      <c r="AU1" s="8"/>
      <c r="AW1" s="8"/>
      <c r="BA1" s="8"/>
    </row>
    <row r="2" spans="1:53" x14ac:dyDescent="0.3">
      <c r="A2" s="59" t="s">
        <v>116</v>
      </c>
      <c r="B2" s="12"/>
      <c r="C2" s="63">
        <v>715.58064516129014</v>
      </c>
      <c r="D2" s="12"/>
      <c r="E2" s="33">
        <v>42155</v>
      </c>
      <c r="G2" s="8"/>
      <c r="K2" s="8"/>
      <c r="M2" s="8"/>
      <c r="Q2" s="8"/>
      <c r="S2" s="8"/>
      <c r="W2" s="8"/>
      <c r="Y2" s="8"/>
      <c r="AC2" s="8"/>
      <c r="AE2" s="8"/>
      <c r="AI2" s="8"/>
      <c r="AK2" s="8"/>
      <c r="AO2" s="8"/>
      <c r="AQ2" s="8"/>
      <c r="AU2" s="8"/>
      <c r="AW2" s="8"/>
      <c r="BA2" s="8"/>
    </row>
    <row r="3" spans="1:53" x14ac:dyDescent="0.3">
      <c r="A3" s="59" t="s">
        <v>117</v>
      </c>
      <c r="B3" s="12"/>
      <c r="C3" s="63">
        <v>41.193548387096783</v>
      </c>
      <c r="D3" s="12"/>
      <c r="E3" s="33">
        <v>42155</v>
      </c>
      <c r="G3" s="8"/>
      <c r="K3" s="8"/>
      <c r="M3" s="8"/>
      <c r="Q3" s="8"/>
      <c r="S3" s="8"/>
      <c r="W3" s="8"/>
      <c r="Y3" s="8"/>
      <c r="AC3" s="8"/>
      <c r="AE3" s="8"/>
      <c r="AI3" s="8"/>
      <c r="AK3" s="8"/>
      <c r="AO3" s="8"/>
      <c r="AQ3" s="8"/>
      <c r="AU3" s="8"/>
      <c r="AW3" s="8"/>
      <c r="BA3" s="8"/>
    </row>
    <row r="4" spans="1:53" x14ac:dyDescent="0.3">
      <c r="A4" s="59" t="s">
        <v>118</v>
      </c>
      <c r="B4" s="12"/>
      <c r="C4" s="63">
        <v>1670.9354838709683</v>
      </c>
      <c r="D4" s="12"/>
      <c r="E4" s="33">
        <v>42155</v>
      </c>
      <c r="G4" s="8"/>
      <c r="K4" s="8"/>
      <c r="M4" s="8"/>
      <c r="Q4" s="8"/>
      <c r="S4" s="8"/>
      <c r="W4" s="8"/>
      <c r="Y4" s="8"/>
      <c r="AC4" s="8"/>
      <c r="AE4" s="8"/>
      <c r="AI4" s="8"/>
      <c r="AK4" s="8"/>
      <c r="AO4" s="8"/>
      <c r="AQ4" s="8"/>
      <c r="AU4" s="8"/>
      <c r="AW4" s="8"/>
      <c r="BA4" s="8"/>
    </row>
    <row r="5" spans="1:53" x14ac:dyDescent="0.3">
      <c r="A5" s="59" t="s">
        <v>119</v>
      </c>
      <c r="B5" s="12"/>
      <c r="C5" s="63">
        <v>758.96774193548401</v>
      </c>
      <c r="D5" s="12"/>
      <c r="E5" s="33">
        <v>42155</v>
      </c>
      <c r="G5" s="8"/>
      <c r="K5" s="8"/>
      <c r="M5" s="8"/>
      <c r="Q5" s="8"/>
      <c r="S5" s="8"/>
      <c r="W5" s="8"/>
      <c r="Y5" s="8"/>
      <c r="AC5" s="8"/>
      <c r="AE5" s="8"/>
      <c r="AI5" s="8"/>
      <c r="AK5" s="8"/>
      <c r="AO5" s="8"/>
      <c r="AQ5" s="8"/>
      <c r="AU5" s="8"/>
      <c r="AW5" s="8"/>
      <c r="BA5" s="8"/>
    </row>
    <row r="6" spans="1:53" x14ac:dyDescent="0.3">
      <c r="A6" s="59" t="s">
        <v>120</v>
      </c>
      <c r="B6" s="12"/>
      <c r="C6" s="63">
        <v>0</v>
      </c>
      <c r="D6" s="12"/>
      <c r="E6" s="33">
        <v>42155</v>
      </c>
      <c r="G6" s="8"/>
      <c r="K6" s="8"/>
      <c r="M6" s="8"/>
      <c r="Q6" s="8"/>
      <c r="S6" s="8"/>
      <c r="W6" s="8"/>
      <c r="Y6" s="8"/>
      <c r="AC6" s="8"/>
      <c r="AE6" s="8"/>
      <c r="AI6" s="8"/>
      <c r="AK6" s="8"/>
      <c r="AO6" s="8"/>
      <c r="AQ6" s="8"/>
      <c r="AU6" s="8"/>
      <c r="AW6" s="8"/>
      <c r="BA6" s="8"/>
    </row>
    <row r="7" spans="1:53" x14ac:dyDescent="0.3">
      <c r="A7" s="59" t="s">
        <v>121</v>
      </c>
      <c r="B7" s="12"/>
      <c r="C7" s="63">
        <v>409.93548387096774</v>
      </c>
      <c r="D7" s="12"/>
      <c r="E7" s="33">
        <v>42155</v>
      </c>
      <c r="G7" s="8"/>
      <c r="K7" s="8"/>
      <c r="M7" s="8"/>
      <c r="Q7" s="8"/>
      <c r="S7" s="8"/>
      <c r="W7" s="8"/>
      <c r="Y7" s="8"/>
      <c r="AC7" s="8"/>
      <c r="AE7" s="8"/>
      <c r="AI7" s="8"/>
      <c r="AK7" s="8"/>
      <c r="AO7" s="8"/>
      <c r="AQ7" s="8"/>
      <c r="AU7" s="8"/>
      <c r="AW7" s="8"/>
      <c r="BA7" s="8"/>
    </row>
    <row r="8" spans="1:53" x14ac:dyDescent="0.3">
      <c r="A8" s="59" t="s">
        <v>122</v>
      </c>
      <c r="B8" s="12"/>
      <c r="C8" s="63">
        <v>2371.8064516129029</v>
      </c>
      <c r="D8" s="12"/>
      <c r="E8" s="33">
        <v>42155</v>
      </c>
      <c r="G8" s="8"/>
      <c r="K8" s="8"/>
      <c r="M8" s="8"/>
      <c r="Q8" s="8"/>
      <c r="S8" s="8"/>
      <c r="W8" s="8"/>
      <c r="Y8" s="8"/>
      <c r="AC8" s="8"/>
      <c r="AE8" s="8"/>
      <c r="AI8" s="8"/>
      <c r="AK8" s="8"/>
      <c r="AO8" s="8"/>
      <c r="AQ8" s="8"/>
      <c r="AU8" s="8"/>
      <c r="AW8" s="8"/>
      <c r="BA8" s="8"/>
    </row>
    <row r="9" spans="1:53" x14ac:dyDescent="0.3">
      <c r="A9" s="59" t="s">
        <v>123</v>
      </c>
      <c r="B9" s="12"/>
      <c r="C9" s="63">
        <v>0</v>
      </c>
      <c r="D9" s="12"/>
      <c r="E9" s="33">
        <v>42155</v>
      </c>
      <c r="G9" s="8"/>
      <c r="K9" s="8"/>
      <c r="M9" s="8"/>
      <c r="Q9" s="8"/>
      <c r="S9" s="8"/>
      <c r="W9" s="8"/>
      <c r="Y9" s="8"/>
      <c r="AC9" s="8"/>
      <c r="AE9" s="8"/>
      <c r="AI9" s="8"/>
      <c r="AK9" s="8"/>
      <c r="AO9" s="8"/>
      <c r="AQ9" s="8"/>
      <c r="AU9" s="8"/>
      <c r="AW9" s="8"/>
      <c r="BA9" s="8"/>
    </row>
    <row r="10" spans="1:53" x14ac:dyDescent="0.3">
      <c r="A10" s="59" t="s">
        <v>124</v>
      </c>
      <c r="B10" s="12"/>
      <c r="C10" s="63">
        <v>948.61290322580601</v>
      </c>
      <c r="D10" s="12"/>
      <c r="E10" s="33">
        <v>42155</v>
      </c>
      <c r="G10" s="8"/>
      <c r="K10" s="8"/>
      <c r="M10" s="8"/>
      <c r="Q10" s="8"/>
      <c r="S10" s="8"/>
      <c r="W10" s="8"/>
      <c r="Y10" s="8"/>
      <c r="AC10" s="8"/>
      <c r="AE10" s="8"/>
      <c r="AI10" s="8"/>
      <c r="AK10" s="8"/>
      <c r="AO10" s="8"/>
      <c r="AQ10" s="8"/>
      <c r="AU10" s="8"/>
      <c r="AW10" s="8"/>
      <c r="BA10" s="8"/>
    </row>
    <row r="11" spans="1:53" x14ac:dyDescent="0.3">
      <c r="A11" s="59" t="s">
        <v>125</v>
      </c>
      <c r="B11" s="12"/>
      <c r="C11" s="63">
        <v>2491.4516129032254</v>
      </c>
      <c r="D11" s="12"/>
      <c r="E11" s="33">
        <v>42155</v>
      </c>
      <c r="G11" s="8"/>
      <c r="K11" s="8"/>
      <c r="M11" s="8"/>
      <c r="Q11" s="8"/>
      <c r="S11" s="8"/>
      <c r="W11" s="8"/>
      <c r="Y11" s="8"/>
      <c r="AC11" s="8"/>
      <c r="AE11" s="8"/>
      <c r="AI11" s="8"/>
      <c r="AK11" s="8"/>
      <c r="AO11" s="8"/>
      <c r="AQ11" s="8"/>
      <c r="AU11" s="8"/>
      <c r="AW11" s="8"/>
      <c r="BA11" s="8"/>
    </row>
    <row r="12" spans="1:53" x14ac:dyDescent="0.3">
      <c r="A12" s="59" t="s">
        <v>126</v>
      </c>
      <c r="B12" s="12"/>
      <c r="C12" s="63">
        <v>545.75806451612891</v>
      </c>
      <c r="D12" s="12"/>
      <c r="E12" s="33">
        <v>42155</v>
      </c>
      <c r="G12" s="8"/>
      <c r="K12" s="8"/>
      <c r="M12" s="8"/>
      <c r="Q12" s="8"/>
      <c r="S12" s="8"/>
      <c r="W12" s="8"/>
      <c r="Y12" s="8"/>
      <c r="AC12" s="8"/>
      <c r="AE12" s="8"/>
      <c r="AI12" s="8"/>
      <c r="AK12" s="8"/>
      <c r="AO12" s="8"/>
      <c r="AQ12" s="8"/>
      <c r="AU12" s="8"/>
      <c r="AW12" s="8"/>
      <c r="BA12" s="8"/>
    </row>
    <row r="13" spans="1:53" x14ac:dyDescent="0.3">
      <c r="A13" s="59" t="s">
        <v>127</v>
      </c>
      <c r="B13" s="12"/>
      <c r="C13" s="63">
        <v>545.75806451612891</v>
      </c>
      <c r="D13" s="12"/>
      <c r="E13" s="33">
        <v>42155</v>
      </c>
      <c r="G13" s="8"/>
      <c r="K13" s="8"/>
      <c r="M13" s="8"/>
      <c r="Q13" s="8"/>
      <c r="S13" s="8"/>
      <c r="W13" s="8"/>
      <c r="Y13" s="8"/>
      <c r="AC13" s="8"/>
      <c r="AE13" s="8"/>
      <c r="AI13" s="8"/>
      <c r="AK13" s="8"/>
      <c r="AO13" s="8"/>
      <c r="AQ13" s="8"/>
      <c r="AU13" s="8"/>
      <c r="AW13" s="8"/>
      <c r="BA13" s="8"/>
    </row>
    <row r="14" spans="1:53" x14ac:dyDescent="0.3">
      <c r="A14" s="59" t="s">
        <v>128</v>
      </c>
      <c r="B14" s="12"/>
      <c r="C14" s="63">
        <v>545.75806451612891</v>
      </c>
      <c r="D14" s="12"/>
      <c r="E14" s="33">
        <v>42155</v>
      </c>
      <c r="G14" s="8"/>
      <c r="K14" s="8"/>
      <c r="M14" s="8"/>
      <c r="Q14" s="8"/>
      <c r="S14" s="8"/>
      <c r="W14" s="8"/>
      <c r="Y14" s="8"/>
      <c r="AC14" s="8"/>
      <c r="AE14" s="8"/>
      <c r="AI14" s="8"/>
      <c r="AK14" s="8"/>
      <c r="AO14" s="8"/>
      <c r="AQ14" s="8"/>
      <c r="AU14" s="8"/>
      <c r="AW14" s="8"/>
      <c r="BA14" s="8"/>
    </row>
    <row r="15" spans="1:53" x14ac:dyDescent="0.3">
      <c r="A15" s="59" t="s">
        <v>129</v>
      </c>
      <c r="B15" s="12"/>
      <c r="C15" s="63">
        <v>0</v>
      </c>
      <c r="D15" s="12"/>
      <c r="E15" s="33">
        <v>42155</v>
      </c>
      <c r="G15" s="8"/>
      <c r="K15" s="8"/>
      <c r="M15" s="8"/>
      <c r="Q15" s="8"/>
      <c r="S15" s="8"/>
      <c r="W15" s="8"/>
      <c r="Y15" s="8"/>
      <c r="AC15" s="8"/>
      <c r="AE15" s="8"/>
      <c r="AI15" s="8"/>
      <c r="AK15" s="8"/>
      <c r="AO15" s="8"/>
      <c r="AQ15" s="8"/>
      <c r="AU15" s="8"/>
      <c r="AW15" s="8"/>
      <c r="BA15" s="8"/>
    </row>
    <row r="16" spans="1:53" x14ac:dyDescent="0.3">
      <c r="A16" s="59" t="s">
        <v>130</v>
      </c>
      <c r="B16" s="12"/>
      <c r="C16" s="63">
        <v>545.75806451612891</v>
      </c>
      <c r="D16" s="12"/>
      <c r="E16" s="33">
        <v>42155</v>
      </c>
      <c r="G16" s="8"/>
      <c r="K16" s="8"/>
      <c r="M16" s="8"/>
      <c r="Q16" s="8"/>
      <c r="S16" s="8"/>
      <c r="W16" s="8"/>
      <c r="Y16" s="8"/>
      <c r="AC16" s="8"/>
      <c r="AE16" s="8"/>
      <c r="AI16" s="8"/>
      <c r="AK16" s="8"/>
      <c r="AO16" s="8"/>
      <c r="AQ16" s="8"/>
      <c r="AU16" s="8"/>
      <c r="AW16" s="8"/>
      <c r="BA16" s="8"/>
    </row>
    <row r="17" spans="1:53" x14ac:dyDescent="0.3">
      <c r="A17" s="59" t="s">
        <v>131</v>
      </c>
      <c r="B17" s="12"/>
      <c r="C17" s="63">
        <v>0</v>
      </c>
      <c r="D17" s="12"/>
      <c r="E17" s="33">
        <v>42155</v>
      </c>
      <c r="G17" s="8"/>
      <c r="K17" s="8"/>
      <c r="M17" s="8"/>
      <c r="Q17" s="8"/>
      <c r="S17" s="8"/>
      <c r="W17" s="8"/>
      <c r="Y17" s="8"/>
      <c r="AC17" s="8"/>
      <c r="AE17" s="8"/>
      <c r="AI17" s="8"/>
      <c r="AK17" s="8"/>
      <c r="AO17" s="8"/>
      <c r="AQ17" s="8"/>
      <c r="AU17" s="8"/>
      <c r="AW17" s="8"/>
      <c r="BA17" s="8"/>
    </row>
    <row r="18" spans="1:53" x14ac:dyDescent="0.3">
      <c r="A18" s="59" t="s">
        <v>132</v>
      </c>
      <c r="B18" s="12"/>
      <c r="C18" s="63">
        <v>0</v>
      </c>
      <c r="D18" s="12"/>
      <c r="E18" s="33">
        <v>42155</v>
      </c>
      <c r="G18" s="8"/>
      <c r="K18" s="8"/>
      <c r="M18" s="8"/>
      <c r="Q18" s="8"/>
      <c r="S18" s="8"/>
      <c r="W18" s="8"/>
      <c r="Y18" s="8"/>
      <c r="AC18" s="8"/>
      <c r="AE18" s="8"/>
      <c r="AI18" s="8"/>
      <c r="AK18" s="8"/>
      <c r="AO18" s="8"/>
      <c r="AQ18" s="8"/>
      <c r="AU18" s="8"/>
      <c r="AW18" s="8"/>
      <c r="BA18" s="8"/>
    </row>
    <row r="19" spans="1:53" x14ac:dyDescent="0.3">
      <c r="A19" s="59" t="s">
        <v>133</v>
      </c>
      <c r="B19" s="12"/>
      <c r="C19" s="63">
        <v>162.51612903225808</v>
      </c>
      <c r="D19" s="12"/>
      <c r="E19" s="33">
        <v>42155</v>
      </c>
      <c r="G19" s="8"/>
      <c r="K19" s="8"/>
      <c r="M19" s="8"/>
      <c r="Q19" s="8"/>
      <c r="S19" s="8"/>
      <c r="W19" s="8"/>
      <c r="Y19" s="8"/>
      <c r="AC19" s="8"/>
      <c r="AE19" s="8"/>
      <c r="AI19" s="8"/>
      <c r="AK19" s="8"/>
      <c r="AO19" s="8"/>
      <c r="AQ19" s="8"/>
      <c r="AU19" s="8"/>
      <c r="AW19" s="8"/>
      <c r="BA19" s="8"/>
    </row>
    <row r="20" spans="1:53" x14ac:dyDescent="0.3">
      <c r="A20" s="59" t="s">
        <v>134</v>
      </c>
      <c r="B20" s="12"/>
      <c r="C20" s="63">
        <v>0</v>
      </c>
      <c r="D20" s="12"/>
      <c r="E20" s="33">
        <v>42155</v>
      </c>
      <c r="G20" s="8"/>
      <c r="K20" s="8"/>
      <c r="M20" s="8"/>
      <c r="Q20" s="8"/>
      <c r="S20" s="8"/>
      <c r="W20" s="8"/>
      <c r="Y20" s="8"/>
      <c r="AC20" s="8"/>
      <c r="AE20" s="8"/>
      <c r="AI20" s="8"/>
      <c r="AK20" s="8"/>
      <c r="AO20" s="8"/>
      <c r="AQ20" s="8"/>
      <c r="AU20" s="8"/>
      <c r="AW20" s="8"/>
      <c r="BA20" s="8"/>
    </row>
    <row r="21" spans="1:53" x14ac:dyDescent="0.3">
      <c r="A21" s="58" t="s">
        <v>111</v>
      </c>
      <c r="B21" s="12"/>
      <c r="C21" s="63">
        <v>54.436644286202977</v>
      </c>
      <c r="D21" s="12"/>
      <c r="E21" s="33">
        <v>42155</v>
      </c>
      <c r="G21" s="8"/>
      <c r="K21" s="8"/>
      <c r="M21" s="8"/>
      <c r="Q21" s="8"/>
      <c r="S21" s="8"/>
      <c r="W21" s="8"/>
      <c r="Y21" s="8"/>
      <c r="AC21" s="8"/>
      <c r="AE21" s="8"/>
      <c r="AI21" s="8"/>
      <c r="AK21" s="8"/>
      <c r="AO21" s="8"/>
      <c r="AQ21" s="8"/>
      <c r="AU21" s="8"/>
      <c r="AW21" s="8"/>
      <c r="BA21" s="8"/>
    </row>
    <row r="22" spans="1:53" x14ac:dyDescent="0.3">
      <c r="A22" s="58" t="s">
        <v>112</v>
      </c>
      <c r="B22" s="12"/>
      <c r="C22" s="63">
        <v>73415.898878822845</v>
      </c>
      <c r="D22" s="12"/>
      <c r="E22" s="33">
        <v>42155</v>
      </c>
      <c r="G22" s="8"/>
      <c r="K22" s="8"/>
      <c r="M22" s="8"/>
      <c r="Q22" s="8"/>
      <c r="S22" s="8"/>
      <c r="W22" s="8"/>
      <c r="Y22" s="8"/>
      <c r="AC22" s="8"/>
      <c r="AE22" s="8"/>
      <c r="AI22" s="8"/>
      <c r="AK22" s="8"/>
      <c r="AO22" s="8"/>
      <c r="AQ22" s="8"/>
      <c r="AU22" s="8"/>
      <c r="AW22" s="8"/>
      <c r="BA22" s="8"/>
    </row>
    <row r="23" spans="1:53" x14ac:dyDescent="0.3">
      <c r="A23" s="58" t="s">
        <v>113</v>
      </c>
      <c r="B23" s="12"/>
      <c r="C23" s="63">
        <v>38199.872058763787</v>
      </c>
      <c r="D23" s="12"/>
      <c r="E23" s="33">
        <v>42155</v>
      </c>
      <c r="G23" s="8"/>
      <c r="K23" s="8"/>
      <c r="M23" s="8"/>
      <c r="Q23" s="8"/>
      <c r="S23" s="8"/>
      <c r="W23" s="8"/>
      <c r="Y23" s="8"/>
      <c r="AC23" s="8"/>
      <c r="AE23" s="8"/>
      <c r="AI23" s="8"/>
      <c r="AK23" s="8"/>
      <c r="AO23" s="8"/>
      <c r="AQ23" s="8"/>
      <c r="AU23" s="8"/>
      <c r="AW23" s="8"/>
      <c r="BA23" s="8"/>
    </row>
    <row r="24" spans="1:53" x14ac:dyDescent="0.3">
      <c r="A24" s="58" t="s">
        <v>114</v>
      </c>
      <c r="B24" s="12"/>
      <c r="C24" s="63">
        <v>64600.273718536868</v>
      </c>
      <c r="D24" s="12"/>
      <c r="E24" s="33">
        <v>42155</v>
      </c>
      <c r="G24" s="8"/>
      <c r="K24" s="8"/>
      <c r="M24" s="8"/>
      <c r="Q24" s="8"/>
      <c r="S24" s="8"/>
      <c r="W24" s="8"/>
      <c r="Y24" s="8"/>
      <c r="AC24" s="8"/>
      <c r="AE24" s="8"/>
      <c r="AI24" s="8"/>
      <c r="AK24" s="8"/>
      <c r="AO24" s="8"/>
      <c r="AQ24" s="8"/>
      <c r="AU24" s="8"/>
      <c r="AW24" s="8"/>
      <c r="BA24" s="8"/>
    </row>
    <row r="25" spans="1:53" x14ac:dyDescent="0.3">
      <c r="A25" s="58" t="s">
        <v>115</v>
      </c>
      <c r="B25" s="12"/>
      <c r="C25" s="63">
        <v>56278.659943386636</v>
      </c>
      <c r="D25" s="12"/>
      <c r="E25" s="33">
        <v>42155</v>
      </c>
      <c r="G25" s="8"/>
      <c r="K25" s="8"/>
      <c r="M25" s="8"/>
      <c r="Q25" s="8"/>
      <c r="S25" s="8"/>
      <c r="W25" s="8"/>
      <c r="Y25" s="8"/>
      <c r="AC25" s="8"/>
      <c r="AE25" s="8"/>
      <c r="AI25" s="8"/>
      <c r="AK25" s="8"/>
      <c r="AO25" s="8"/>
      <c r="AQ25" s="8"/>
      <c r="AU25" s="8"/>
      <c r="AW25" s="8"/>
      <c r="BA25" s="8"/>
    </row>
    <row r="27" spans="1:53" ht="15" x14ac:dyDescent="0.3">
      <c r="A27" s="22" t="s">
        <v>90</v>
      </c>
      <c r="B27" s="16"/>
      <c r="C27" s="16"/>
      <c r="D27" s="16"/>
      <c r="E27" s="17"/>
      <c r="F27" s="17"/>
      <c r="G27" s="17"/>
      <c r="H27" s="16"/>
      <c r="I27" s="16"/>
      <c r="J27" s="16"/>
      <c r="K27" s="20"/>
      <c r="L27" s="16"/>
      <c r="M27" s="17"/>
    </row>
    <row r="28" spans="1:53" ht="15" x14ac:dyDescent="0.3">
      <c r="A28" s="23" t="s">
        <v>36</v>
      </c>
      <c r="B28" s="2" t="s">
        <v>31</v>
      </c>
      <c r="C28" s="16"/>
      <c r="D28" s="16"/>
      <c r="E28" s="17"/>
      <c r="F28" s="18"/>
      <c r="G28" s="17"/>
      <c r="H28" s="16"/>
      <c r="I28" s="16"/>
      <c r="J28" s="16"/>
      <c r="K28" s="20"/>
      <c r="L28" s="16"/>
      <c r="M28" s="17"/>
    </row>
    <row r="29" spans="1:53" ht="15" x14ac:dyDescent="0.3">
      <c r="A29" s="23" t="s">
        <v>30</v>
      </c>
      <c r="B29" s="2" t="s">
        <v>37</v>
      </c>
      <c r="C29" s="16"/>
      <c r="D29" s="16"/>
      <c r="E29" s="17"/>
      <c r="F29" s="18"/>
      <c r="G29" s="17"/>
      <c r="H29" s="16"/>
      <c r="I29" s="16"/>
      <c r="J29" s="16"/>
      <c r="K29" s="20"/>
      <c r="L29" s="16"/>
      <c r="M29" s="17"/>
    </row>
    <row r="30" spans="1:53" ht="15" x14ac:dyDescent="0.3">
      <c r="A30" s="23" t="s">
        <v>27</v>
      </c>
      <c r="B30" s="2" t="s">
        <v>38</v>
      </c>
      <c r="C30" s="16"/>
      <c r="D30" s="16"/>
      <c r="E30" s="17"/>
      <c r="F30" s="18"/>
      <c r="G30" s="17"/>
      <c r="H30" s="16"/>
      <c r="I30" s="16"/>
      <c r="J30" s="16"/>
      <c r="K30" s="20"/>
      <c r="L30" s="16"/>
      <c r="M30" s="17"/>
    </row>
    <row r="31" spans="1:53" ht="15" x14ac:dyDescent="0.3">
      <c r="A31" s="23" t="s">
        <v>28</v>
      </c>
      <c r="B31" s="2" t="s">
        <v>39</v>
      </c>
      <c r="C31" s="16"/>
      <c r="D31" s="16"/>
      <c r="E31" s="17"/>
      <c r="F31" s="18"/>
      <c r="G31" s="17"/>
      <c r="H31" s="16"/>
      <c r="I31" s="16"/>
      <c r="J31" s="16"/>
      <c r="K31" s="20"/>
      <c r="L31" s="16"/>
      <c r="M31" s="17"/>
    </row>
    <row r="32" spans="1:53" ht="15" x14ac:dyDescent="0.3">
      <c r="A32" s="23" t="s">
        <v>29</v>
      </c>
      <c r="B32" s="2" t="s">
        <v>40</v>
      </c>
      <c r="C32" s="16"/>
      <c r="D32" s="16"/>
      <c r="E32" s="17"/>
      <c r="F32" s="18"/>
      <c r="G32" s="17"/>
      <c r="H32" s="16"/>
      <c r="I32" s="16"/>
      <c r="J32" s="16"/>
      <c r="K32" s="20"/>
      <c r="L32" s="16"/>
      <c r="M32" s="17"/>
    </row>
    <row r="33" spans="1:13" x14ac:dyDescent="0.3">
      <c r="A33" s="19"/>
      <c r="B33" s="7"/>
      <c r="F33" s="11"/>
      <c r="G33" s="8"/>
      <c r="K33" s="8"/>
      <c r="M33" s="8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0"/>
  <sheetViews>
    <sheetView workbookViewId="0">
      <selection activeCell="B20" sqref="B20"/>
    </sheetView>
  </sheetViews>
  <sheetFormatPr defaultRowHeight="13.5" x14ac:dyDescent="0.3"/>
  <cols>
    <col min="1" max="2" width="15.7109375" style="8" customWidth="1"/>
    <col min="3" max="3" width="15.7109375" style="9" customWidth="1"/>
    <col min="4" max="4" width="9.140625" style="8"/>
    <col min="5" max="5" width="15.7109375" style="13" customWidth="1"/>
    <col min="6" max="7" width="15.7109375" style="10" customWidth="1"/>
    <col min="8" max="8" width="9.140625" style="8"/>
    <col min="9" max="9" width="15.7109375" style="14" customWidth="1"/>
    <col min="10" max="11" width="15.7109375" style="8" customWidth="1"/>
    <col min="12" max="12" width="9.140625" style="8"/>
    <col min="13" max="13" width="15.7109375" style="13" customWidth="1"/>
    <col min="14" max="15" width="15.7109375" style="10" customWidth="1"/>
    <col min="16" max="16" width="9.140625" style="8"/>
    <col min="17" max="17" width="15.7109375" style="14" customWidth="1"/>
    <col min="18" max="19" width="15.7109375" style="8" customWidth="1"/>
    <col min="20" max="20" width="9.140625" style="8"/>
    <col min="21" max="21" width="15.7109375" style="13" customWidth="1"/>
    <col min="22" max="22" width="15.7109375" style="10" customWidth="1"/>
    <col min="23" max="23" width="15.7109375" style="24" customWidth="1"/>
    <col min="24" max="24" width="9.140625" style="8"/>
    <col min="25" max="25" width="15.7109375" style="14" customWidth="1"/>
    <col min="26" max="26" width="15.7109375" style="8" customWidth="1"/>
    <col min="27" max="27" width="15.7109375" style="9" customWidth="1"/>
    <col min="28" max="28" width="9.140625" style="8"/>
    <col min="29" max="29" width="15.7109375" style="14" customWidth="1"/>
    <col min="30" max="30" width="15.7109375" style="8" customWidth="1"/>
    <col min="31" max="31" width="15.7109375" style="9" customWidth="1"/>
    <col min="32" max="32" width="9.140625" style="8"/>
    <col min="33" max="33" width="15.7109375" style="14" customWidth="1"/>
    <col min="34" max="34" width="15.7109375" style="8" customWidth="1"/>
    <col min="35" max="35" width="15.7109375" style="9" customWidth="1"/>
    <col min="36" max="16384" width="9.140625" style="8"/>
  </cols>
  <sheetData>
    <row r="1" spans="1:35" s="14" customFormat="1" ht="18" customHeight="1" x14ac:dyDescent="0.3">
      <c r="A1" s="50" t="s">
        <v>4</v>
      </c>
      <c r="B1" s="50" t="s">
        <v>32</v>
      </c>
      <c r="C1" s="51" t="s">
        <v>34</v>
      </c>
      <c r="D1" s="13"/>
    </row>
    <row r="2" spans="1:35" x14ac:dyDescent="0.3">
      <c r="A2" s="59" t="s">
        <v>116</v>
      </c>
      <c r="B2" s="5">
        <v>24</v>
      </c>
      <c r="C2" s="33">
        <v>42155</v>
      </c>
      <c r="D2" s="10"/>
      <c r="E2" s="8"/>
      <c r="F2" s="8"/>
      <c r="G2" s="8"/>
      <c r="I2" s="8"/>
      <c r="M2" s="8"/>
      <c r="N2" s="8"/>
      <c r="O2" s="8"/>
      <c r="Q2" s="8"/>
      <c r="U2" s="8"/>
      <c r="V2" s="8"/>
      <c r="W2" s="8"/>
      <c r="Y2" s="8"/>
      <c r="AA2" s="8"/>
      <c r="AC2" s="8"/>
      <c r="AE2" s="8"/>
      <c r="AG2" s="8"/>
      <c r="AI2" s="8"/>
    </row>
    <row r="3" spans="1:35" x14ac:dyDescent="0.3">
      <c r="A3" s="59" t="s">
        <v>117</v>
      </c>
      <c r="B3" s="5">
        <v>24</v>
      </c>
      <c r="C3" s="33">
        <v>42155</v>
      </c>
      <c r="D3" s="10"/>
      <c r="E3" s="8"/>
      <c r="F3" s="8"/>
      <c r="G3" s="8"/>
      <c r="I3" s="8"/>
      <c r="M3" s="8"/>
      <c r="N3" s="8"/>
      <c r="O3" s="8"/>
      <c r="Q3" s="8"/>
      <c r="U3" s="8"/>
      <c r="V3" s="8"/>
      <c r="W3" s="8"/>
      <c r="Y3" s="8"/>
      <c r="AA3" s="8"/>
      <c r="AC3" s="8"/>
      <c r="AE3" s="8"/>
      <c r="AG3" s="8"/>
      <c r="AI3" s="8"/>
    </row>
    <row r="4" spans="1:35" x14ac:dyDescent="0.3">
      <c r="A4" s="59" t="s">
        <v>118</v>
      </c>
      <c r="B4" s="5">
        <v>24</v>
      </c>
      <c r="C4" s="33">
        <v>42155</v>
      </c>
      <c r="D4" s="10"/>
      <c r="E4" s="8"/>
      <c r="F4" s="8"/>
      <c r="G4" s="8"/>
      <c r="I4" s="8"/>
      <c r="M4" s="8"/>
      <c r="N4" s="8"/>
      <c r="O4" s="8"/>
      <c r="Q4" s="8"/>
      <c r="U4" s="8"/>
      <c r="V4" s="8"/>
      <c r="W4" s="8"/>
      <c r="Y4" s="8"/>
      <c r="AA4" s="8"/>
      <c r="AC4" s="8"/>
      <c r="AE4" s="8"/>
      <c r="AG4" s="8"/>
      <c r="AI4" s="8"/>
    </row>
    <row r="5" spans="1:35" x14ac:dyDescent="0.3">
      <c r="A5" s="59" t="s">
        <v>119</v>
      </c>
      <c r="B5" s="5">
        <v>24</v>
      </c>
      <c r="C5" s="33">
        <v>42155</v>
      </c>
      <c r="D5" s="10"/>
      <c r="E5" s="8"/>
      <c r="F5" s="8"/>
      <c r="G5" s="8"/>
      <c r="I5" s="8"/>
      <c r="M5" s="8"/>
      <c r="N5" s="8"/>
      <c r="O5" s="8"/>
      <c r="Q5" s="8"/>
      <c r="U5" s="8"/>
      <c r="V5" s="8"/>
      <c r="W5" s="8"/>
      <c r="Y5" s="8"/>
      <c r="AA5" s="8"/>
      <c r="AC5" s="8"/>
      <c r="AE5" s="8"/>
      <c r="AG5" s="8"/>
      <c r="AI5" s="8"/>
    </row>
    <row r="6" spans="1:35" x14ac:dyDescent="0.3">
      <c r="A6" s="59" t="s">
        <v>120</v>
      </c>
      <c r="B6" s="5">
        <v>24</v>
      </c>
      <c r="C6" s="33">
        <v>42155</v>
      </c>
      <c r="D6" s="10"/>
      <c r="E6" s="8"/>
      <c r="F6" s="8"/>
      <c r="G6" s="8"/>
      <c r="I6" s="8"/>
      <c r="M6" s="8"/>
      <c r="N6" s="8"/>
      <c r="O6" s="8"/>
      <c r="Q6" s="8"/>
      <c r="U6" s="8"/>
      <c r="V6" s="8"/>
      <c r="W6" s="8"/>
      <c r="Y6" s="8"/>
      <c r="AA6" s="8"/>
      <c r="AC6" s="8"/>
      <c r="AE6" s="8"/>
      <c r="AG6" s="8"/>
      <c r="AI6" s="8"/>
    </row>
    <row r="7" spans="1:35" x14ac:dyDescent="0.3">
      <c r="A7" s="59" t="s">
        <v>121</v>
      </c>
      <c r="B7" s="5">
        <v>24</v>
      </c>
      <c r="C7" s="33">
        <v>42155</v>
      </c>
      <c r="D7" s="10"/>
      <c r="E7" s="8"/>
      <c r="F7" s="8"/>
      <c r="G7" s="8"/>
      <c r="I7" s="8"/>
      <c r="M7" s="8"/>
      <c r="N7" s="8"/>
      <c r="O7" s="8"/>
      <c r="Q7" s="8"/>
      <c r="U7" s="8"/>
      <c r="V7" s="8"/>
      <c r="W7" s="8"/>
      <c r="Y7" s="8"/>
      <c r="AA7" s="8"/>
      <c r="AC7" s="8"/>
      <c r="AE7" s="8"/>
      <c r="AG7" s="8"/>
      <c r="AI7" s="8"/>
    </row>
    <row r="8" spans="1:35" x14ac:dyDescent="0.3">
      <c r="A8" s="59" t="s">
        <v>122</v>
      </c>
      <c r="B8" s="5">
        <v>24</v>
      </c>
      <c r="C8" s="33">
        <v>42155</v>
      </c>
      <c r="D8" s="10"/>
      <c r="E8" s="8"/>
      <c r="F8" s="8"/>
      <c r="G8" s="8"/>
      <c r="I8" s="8"/>
      <c r="M8" s="8"/>
      <c r="N8" s="8"/>
      <c r="O8" s="8"/>
      <c r="Q8" s="8"/>
      <c r="U8" s="8"/>
      <c r="V8" s="8"/>
      <c r="W8" s="8"/>
      <c r="Y8" s="8"/>
      <c r="AA8" s="8"/>
      <c r="AC8" s="8"/>
      <c r="AE8" s="8"/>
      <c r="AG8" s="8"/>
      <c r="AI8" s="8"/>
    </row>
    <row r="9" spans="1:35" x14ac:dyDescent="0.3">
      <c r="A9" s="59" t="s">
        <v>123</v>
      </c>
      <c r="B9" s="5">
        <v>24</v>
      </c>
      <c r="C9" s="33">
        <v>42155</v>
      </c>
      <c r="D9" s="10"/>
      <c r="E9" s="8"/>
      <c r="F9" s="8"/>
      <c r="G9" s="8"/>
      <c r="I9" s="8"/>
      <c r="M9" s="8"/>
      <c r="N9" s="8"/>
      <c r="O9" s="8"/>
      <c r="Q9" s="8"/>
      <c r="U9" s="8"/>
      <c r="V9" s="8"/>
      <c r="W9" s="8"/>
      <c r="Y9" s="8"/>
      <c r="AA9" s="8"/>
      <c r="AC9" s="8"/>
      <c r="AE9" s="8"/>
      <c r="AG9" s="8"/>
      <c r="AI9" s="8"/>
    </row>
    <row r="10" spans="1:35" x14ac:dyDescent="0.3">
      <c r="A10" s="59" t="s">
        <v>124</v>
      </c>
      <c r="B10" s="5">
        <v>24</v>
      </c>
      <c r="C10" s="33">
        <v>42155</v>
      </c>
      <c r="D10" s="10"/>
      <c r="E10" s="8"/>
      <c r="F10" s="8"/>
      <c r="G10" s="8"/>
      <c r="I10" s="8"/>
      <c r="M10" s="8"/>
      <c r="N10" s="8"/>
      <c r="O10" s="8"/>
      <c r="Q10" s="8"/>
      <c r="U10" s="8"/>
      <c r="V10" s="8"/>
      <c r="W10" s="8"/>
      <c r="Y10" s="8"/>
      <c r="AA10" s="8"/>
      <c r="AC10" s="8"/>
      <c r="AE10" s="8"/>
      <c r="AG10" s="8"/>
      <c r="AI10" s="8"/>
    </row>
    <row r="11" spans="1:35" x14ac:dyDescent="0.3">
      <c r="A11" s="59" t="s">
        <v>125</v>
      </c>
      <c r="B11" s="5">
        <v>24</v>
      </c>
      <c r="C11" s="33">
        <v>42155</v>
      </c>
      <c r="D11" s="10"/>
      <c r="E11" s="8"/>
      <c r="F11" s="8"/>
      <c r="G11" s="8"/>
      <c r="I11" s="8"/>
      <c r="M11" s="8"/>
      <c r="N11" s="8"/>
      <c r="O11" s="8"/>
      <c r="Q11" s="8"/>
      <c r="U11" s="8"/>
      <c r="V11" s="8"/>
      <c r="W11" s="8"/>
      <c r="Y11" s="8"/>
      <c r="AA11" s="8"/>
      <c r="AC11" s="8"/>
      <c r="AE11" s="8"/>
      <c r="AG11" s="8"/>
      <c r="AI11" s="8"/>
    </row>
    <row r="12" spans="1:35" x14ac:dyDescent="0.3">
      <c r="A12" s="59" t="s">
        <v>126</v>
      </c>
      <c r="B12" s="5">
        <v>24</v>
      </c>
      <c r="C12" s="33">
        <v>42155</v>
      </c>
      <c r="D12" s="10"/>
      <c r="E12" s="8"/>
      <c r="F12" s="8"/>
      <c r="G12" s="8"/>
      <c r="I12" s="8"/>
      <c r="M12" s="8"/>
      <c r="N12" s="8"/>
      <c r="O12" s="8"/>
      <c r="Q12" s="8"/>
      <c r="U12" s="8"/>
      <c r="V12" s="8"/>
      <c r="W12" s="8"/>
      <c r="Y12" s="8"/>
      <c r="AA12" s="8"/>
      <c r="AC12" s="8"/>
      <c r="AE12" s="8"/>
      <c r="AG12" s="8"/>
      <c r="AI12" s="8"/>
    </row>
    <row r="13" spans="1:35" x14ac:dyDescent="0.3">
      <c r="A13" s="59" t="s">
        <v>127</v>
      </c>
      <c r="B13" s="5">
        <v>24</v>
      </c>
      <c r="C13" s="33">
        <v>42155</v>
      </c>
      <c r="D13" s="10"/>
      <c r="E13" s="8"/>
      <c r="F13" s="8"/>
      <c r="G13" s="8"/>
      <c r="I13" s="8"/>
      <c r="M13" s="8"/>
      <c r="N13" s="8"/>
      <c r="O13" s="8"/>
      <c r="Q13" s="8"/>
      <c r="U13" s="8"/>
      <c r="V13" s="8"/>
      <c r="W13" s="8"/>
      <c r="Y13" s="8"/>
      <c r="AA13" s="8"/>
      <c r="AC13" s="8"/>
      <c r="AE13" s="8"/>
      <c r="AG13" s="8"/>
      <c r="AI13" s="8"/>
    </row>
    <row r="14" spans="1:35" x14ac:dyDescent="0.3">
      <c r="A14" s="59" t="s">
        <v>128</v>
      </c>
      <c r="B14" s="5">
        <v>24</v>
      </c>
      <c r="C14" s="33">
        <v>42155</v>
      </c>
      <c r="D14" s="10"/>
      <c r="E14" s="8"/>
      <c r="F14" s="8"/>
      <c r="G14" s="8"/>
      <c r="I14" s="8"/>
      <c r="M14" s="8"/>
      <c r="N14" s="8"/>
      <c r="O14" s="8"/>
      <c r="Q14" s="8"/>
      <c r="U14" s="8"/>
      <c r="V14" s="8"/>
      <c r="W14" s="8"/>
      <c r="Y14" s="8"/>
      <c r="AA14" s="8"/>
      <c r="AC14" s="8"/>
      <c r="AE14" s="8"/>
      <c r="AG14" s="8"/>
      <c r="AI14" s="8"/>
    </row>
    <row r="15" spans="1:35" x14ac:dyDescent="0.3">
      <c r="A15" s="59" t="s">
        <v>129</v>
      </c>
      <c r="B15" s="5">
        <v>0</v>
      </c>
      <c r="C15" s="33">
        <v>42155</v>
      </c>
      <c r="D15" s="10"/>
      <c r="E15" s="8"/>
      <c r="F15" s="8"/>
      <c r="G15" s="8"/>
      <c r="I15" s="8"/>
      <c r="M15" s="8"/>
      <c r="N15" s="8"/>
      <c r="O15" s="8"/>
      <c r="Q15" s="8"/>
      <c r="U15" s="8"/>
      <c r="V15" s="8"/>
      <c r="W15" s="8"/>
      <c r="Y15" s="8"/>
      <c r="AA15" s="8"/>
      <c r="AC15" s="8"/>
      <c r="AE15" s="8"/>
      <c r="AG15" s="8"/>
      <c r="AI15" s="8"/>
    </row>
    <row r="16" spans="1:35" x14ac:dyDescent="0.3">
      <c r="A16" s="59" t="s">
        <v>130</v>
      </c>
      <c r="B16" s="5">
        <v>24</v>
      </c>
      <c r="C16" s="33">
        <v>42155</v>
      </c>
      <c r="D16" s="10"/>
      <c r="E16" s="8"/>
      <c r="F16" s="8"/>
      <c r="G16" s="8"/>
      <c r="I16" s="8"/>
      <c r="M16" s="8"/>
      <c r="N16" s="8"/>
      <c r="O16" s="8"/>
      <c r="Q16" s="8"/>
      <c r="U16" s="8"/>
      <c r="V16" s="8"/>
      <c r="W16" s="8"/>
      <c r="Y16" s="8"/>
      <c r="AA16" s="8"/>
      <c r="AC16" s="8"/>
      <c r="AE16" s="8"/>
      <c r="AG16" s="8"/>
      <c r="AI16" s="8"/>
    </row>
    <row r="17" spans="1:35" x14ac:dyDescent="0.3">
      <c r="A17" s="59" t="s">
        <v>131</v>
      </c>
      <c r="B17" s="5">
        <v>0</v>
      </c>
      <c r="C17" s="33">
        <v>42155</v>
      </c>
      <c r="D17" s="10"/>
      <c r="E17" s="8"/>
      <c r="F17" s="8"/>
      <c r="G17" s="8"/>
      <c r="I17" s="8"/>
      <c r="M17" s="8"/>
      <c r="N17" s="8"/>
      <c r="O17" s="8"/>
      <c r="Q17" s="8"/>
      <c r="U17" s="8"/>
      <c r="V17" s="8"/>
      <c r="W17" s="8"/>
      <c r="Y17" s="8"/>
      <c r="AA17" s="8"/>
      <c r="AC17" s="8"/>
      <c r="AE17" s="8"/>
      <c r="AG17" s="8"/>
      <c r="AI17" s="8"/>
    </row>
    <row r="18" spans="1:35" x14ac:dyDescent="0.3">
      <c r="A18" s="59" t="s">
        <v>132</v>
      </c>
      <c r="B18" s="5">
        <v>0</v>
      </c>
      <c r="C18" s="33">
        <v>42155</v>
      </c>
      <c r="D18" s="10"/>
      <c r="E18" s="8"/>
      <c r="F18" s="8"/>
      <c r="G18" s="8"/>
      <c r="I18" s="8"/>
      <c r="M18" s="8"/>
      <c r="N18" s="8"/>
      <c r="O18" s="8"/>
      <c r="Q18" s="8"/>
      <c r="U18" s="8"/>
      <c r="V18" s="8"/>
      <c r="W18" s="8"/>
      <c r="Y18" s="8"/>
      <c r="AA18" s="8"/>
      <c r="AC18" s="8"/>
      <c r="AE18" s="8"/>
      <c r="AG18" s="8"/>
      <c r="AI18" s="8"/>
    </row>
    <row r="19" spans="1:35" x14ac:dyDescent="0.3">
      <c r="A19" s="59" t="s">
        <v>133</v>
      </c>
      <c r="B19" s="5">
        <v>24</v>
      </c>
      <c r="C19" s="33">
        <v>42155</v>
      </c>
      <c r="D19" s="10"/>
      <c r="E19" s="8"/>
      <c r="F19" s="8"/>
      <c r="G19" s="8"/>
      <c r="I19" s="8"/>
      <c r="M19" s="8"/>
      <c r="N19" s="8"/>
      <c r="O19" s="8"/>
      <c r="Q19" s="8"/>
      <c r="U19" s="8"/>
      <c r="V19" s="8"/>
      <c r="W19" s="8"/>
      <c r="Y19" s="8"/>
      <c r="AA19" s="8"/>
      <c r="AC19" s="8"/>
      <c r="AE19" s="8"/>
      <c r="AG19" s="8"/>
      <c r="AI19" s="8"/>
    </row>
    <row r="20" spans="1:35" x14ac:dyDescent="0.3">
      <c r="A20" s="59" t="s">
        <v>134</v>
      </c>
      <c r="B20" s="5">
        <v>24</v>
      </c>
      <c r="C20" s="33">
        <v>42155</v>
      </c>
      <c r="D20" s="10"/>
      <c r="E20" s="8"/>
      <c r="F20" s="8"/>
      <c r="G20" s="8"/>
      <c r="I20" s="8"/>
      <c r="M20" s="8"/>
      <c r="N20" s="8"/>
      <c r="O20" s="8"/>
      <c r="Q20" s="8"/>
      <c r="U20" s="8"/>
      <c r="V20" s="8"/>
      <c r="W20" s="8"/>
      <c r="Y20" s="8"/>
      <c r="AA20" s="8"/>
      <c r="AC20" s="8"/>
      <c r="AE20" s="8"/>
      <c r="AG20" s="8"/>
      <c r="AI20" s="8"/>
    </row>
    <row r="21" spans="1:35" x14ac:dyDescent="0.3">
      <c r="A21" s="58" t="s">
        <v>111</v>
      </c>
      <c r="B21" s="5">
        <v>0</v>
      </c>
      <c r="C21" s="33">
        <v>42155</v>
      </c>
      <c r="D21" s="10"/>
      <c r="E21" s="8"/>
      <c r="F21" s="8"/>
      <c r="G21" s="8"/>
      <c r="I21" s="8"/>
      <c r="M21" s="8"/>
      <c r="N21" s="8"/>
      <c r="O21" s="8"/>
      <c r="Q21" s="8"/>
      <c r="U21" s="8"/>
      <c r="V21" s="8"/>
      <c r="W21" s="8"/>
      <c r="Y21" s="8"/>
      <c r="AA21" s="8"/>
      <c r="AC21" s="8"/>
      <c r="AE21" s="8"/>
      <c r="AG21" s="8"/>
      <c r="AI21" s="8"/>
    </row>
    <row r="22" spans="1:35" x14ac:dyDescent="0.3">
      <c r="A22" s="58" t="s">
        <v>112</v>
      </c>
      <c r="B22" s="5">
        <v>24</v>
      </c>
      <c r="C22" s="33">
        <v>42155</v>
      </c>
      <c r="D22" s="10"/>
      <c r="E22" s="8"/>
      <c r="F22" s="8"/>
      <c r="G22" s="8"/>
      <c r="I22" s="8"/>
      <c r="M22" s="8"/>
      <c r="N22" s="8"/>
      <c r="O22" s="8"/>
      <c r="Q22" s="8"/>
      <c r="U22" s="8"/>
      <c r="V22" s="8"/>
      <c r="W22" s="8"/>
      <c r="Y22" s="8"/>
      <c r="AA22" s="8"/>
      <c r="AC22" s="8"/>
      <c r="AE22" s="8"/>
      <c r="AG22" s="8"/>
      <c r="AI22" s="8"/>
    </row>
    <row r="23" spans="1:35" x14ac:dyDescent="0.3">
      <c r="A23" s="58" t="s">
        <v>113</v>
      </c>
      <c r="B23" s="5">
        <v>24</v>
      </c>
      <c r="C23" s="33">
        <v>42155</v>
      </c>
      <c r="D23" s="10"/>
      <c r="E23" s="8"/>
      <c r="F23" s="8"/>
      <c r="G23" s="8"/>
      <c r="I23" s="8"/>
      <c r="M23" s="8"/>
      <c r="N23" s="8"/>
      <c r="O23" s="8"/>
      <c r="Q23" s="8"/>
      <c r="U23" s="8"/>
      <c r="V23" s="8"/>
      <c r="W23" s="8"/>
      <c r="Y23" s="8"/>
      <c r="AA23" s="8"/>
      <c r="AC23" s="8"/>
      <c r="AE23" s="8"/>
      <c r="AG23" s="8"/>
      <c r="AI23" s="8"/>
    </row>
    <row r="24" spans="1:35" x14ac:dyDescent="0.3">
      <c r="A24" s="58" t="s">
        <v>114</v>
      </c>
      <c r="B24" s="5">
        <v>24</v>
      </c>
      <c r="C24" s="33">
        <v>42155</v>
      </c>
      <c r="D24" s="10"/>
      <c r="E24" s="8"/>
      <c r="F24" s="8"/>
      <c r="G24" s="8"/>
      <c r="I24" s="8"/>
      <c r="M24" s="8"/>
      <c r="N24" s="8"/>
      <c r="O24" s="8"/>
      <c r="Q24" s="8"/>
      <c r="U24" s="8"/>
      <c r="V24" s="8"/>
      <c r="W24" s="8"/>
      <c r="Y24" s="8"/>
      <c r="AA24" s="8"/>
      <c r="AC24" s="8"/>
      <c r="AE24" s="8"/>
      <c r="AG24" s="8"/>
      <c r="AI24" s="8"/>
    </row>
    <row r="25" spans="1:35" x14ac:dyDescent="0.3">
      <c r="A25" s="58" t="s">
        <v>115</v>
      </c>
      <c r="B25" s="5">
        <v>24</v>
      </c>
      <c r="C25" s="33">
        <v>42155</v>
      </c>
      <c r="D25" s="10"/>
      <c r="E25" s="8"/>
      <c r="F25" s="8"/>
      <c r="G25" s="8"/>
      <c r="I25" s="8"/>
      <c r="M25" s="8"/>
      <c r="N25" s="8"/>
      <c r="O25" s="8"/>
      <c r="Q25" s="8"/>
      <c r="U25" s="8"/>
      <c r="V25" s="8"/>
      <c r="W25" s="8"/>
      <c r="Y25" s="8"/>
      <c r="AA25" s="8"/>
      <c r="AC25" s="8"/>
      <c r="AE25" s="8"/>
      <c r="AG25" s="8"/>
      <c r="AI25" s="8"/>
    </row>
    <row r="27" spans="1:35" x14ac:dyDescent="0.3">
      <c r="A27" s="6" t="s">
        <v>88</v>
      </c>
    </row>
    <row r="28" spans="1:35" x14ac:dyDescent="0.3">
      <c r="A28" s="7" t="s">
        <v>4</v>
      </c>
      <c r="B28" s="7" t="s">
        <v>31</v>
      </c>
    </row>
    <row r="29" spans="1:35" x14ac:dyDescent="0.3">
      <c r="A29" s="7" t="s">
        <v>32</v>
      </c>
      <c r="B29" s="7" t="s">
        <v>35</v>
      </c>
    </row>
    <row r="30" spans="1:35" x14ac:dyDescent="0.3">
      <c r="A30" s="7" t="s">
        <v>34</v>
      </c>
      <c r="B30" s="7" t="s">
        <v>33</v>
      </c>
    </row>
  </sheetData>
  <pageMargins left="0.7" right="0.7" top="0.75" bottom="0.75" header="0.3" footer="0.3"/>
  <pageSetup paperSize="9" orientation="portrait" verticalDpi="4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23"/>
  <sheetViews>
    <sheetView workbookViewId="0">
      <selection activeCell="H4" sqref="H3:H4"/>
    </sheetView>
  </sheetViews>
  <sheetFormatPr defaultRowHeight="13.5" x14ac:dyDescent="0.3"/>
  <cols>
    <col min="1" max="1" width="18.42578125" style="8" customWidth="1"/>
    <col min="2" max="2" width="21.28515625" style="8" customWidth="1"/>
    <col min="3" max="3" width="13.7109375" style="8" hidden="1" customWidth="1"/>
    <col min="4" max="4" width="21.140625" style="8" hidden="1" customWidth="1"/>
    <col min="5" max="6" width="13.7109375" style="8" hidden="1" customWidth="1"/>
    <col min="7" max="8" width="13.7109375" style="8" customWidth="1"/>
    <col min="9" max="14" width="13.7109375" style="8" hidden="1" customWidth="1"/>
    <col min="15" max="16" width="13.7109375" style="8" customWidth="1"/>
    <col min="17" max="18" width="9.140625" style="57"/>
    <col min="19" max="19" width="11.42578125" style="57" bestFit="1" customWidth="1"/>
    <col min="20" max="16384" width="9.140625" style="57"/>
  </cols>
  <sheetData>
    <row r="1" spans="1:19" x14ac:dyDescent="0.3">
      <c r="A1" s="34" t="s">
        <v>41</v>
      </c>
      <c r="B1" s="35" t="s">
        <v>42</v>
      </c>
      <c r="C1" s="35" t="s">
        <v>43</v>
      </c>
      <c r="D1" s="35" t="s">
        <v>44</v>
      </c>
      <c r="E1" s="35" t="s">
        <v>45</v>
      </c>
      <c r="F1" s="35" t="s">
        <v>46</v>
      </c>
      <c r="G1" s="35" t="s">
        <v>47</v>
      </c>
      <c r="H1" s="35" t="s">
        <v>48</v>
      </c>
      <c r="I1" s="35" t="s">
        <v>49</v>
      </c>
      <c r="J1" s="35" t="s">
        <v>50</v>
      </c>
      <c r="K1" s="35" t="s">
        <v>51</v>
      </c>
      <c r="L1" s="35" t="s">
        <v>52</v>
      </c>
      <c r="M1" s="35" t="s">
        <v>53</v>
      </c>
      <c r="N1" s="35" t="s">
        <v>54</v>
      </c>
      <c r="O1" s="66" t="s">
        <v>55</v>
      </c>
      <c r="P1" s="55" t="s">
        <v>41</v>
      </c>
    </row>
    <row r="2" spans="1:19" ht="14.25" thickBot="1" x14ac:dyDescent="0.35">
      <c r="A2" s="52" t="s">
        <v>56</v>
      </c>
      <c r="B2" s="53" t="s">
        <v>56</v>
      </c>
      <c r="C2" s="53" t="s">
        <v>57</v>
      </c>
      <c r="D2" s="53" t="s">
        <v>58</v>
      </c>
      <c r="E2" s="53" t="s">
        <v>57</v>
      </c>
      <c r="F2" s="53" t="s">
        <v>58</v>
      </c>
      <c r="G2" s="53" t="s">
        <v>59</v>
      </c>
      <c r="H2" s="53" t="s">
        <v>58</v>
      </c>
      <c r="I2" s="53" t="s">
        <v>57</v>
      </c>
      <c r="J2" s="53" t="s">
        <v>58</v>
      </c>
      <c r="K2" s="53" t="s">
        <v>57</v>
      </c>
      <c r="L2" s="53" t="s">
        <v>58</v>
      </c>
      <c r="M2" s="53" t="s">
        <v>57</v>
      </c>
      <c r="N2" s="53" t="s">
        <v>58</v>
      </c>
      <c r="O2" s="67"/>
      <c r="P2" s="56" t="s">
        <v>60</v>
      </c>
    </row>
    <row r="3" spans="1:19" x14ac:dyDescent="0.3">
      <c r="A3" s="38" t="s">
        <v>185</v>
      </c>
      <c r="B3" s="38" t="s">
        <v>188</v>
      </c>
      <c r="C3" s="38"/>
      <c r="D3" s="38"/>
      <c r="E3" s="38"/>
      <c r="F3" s="38"/>
      <c r="G3" s="38"/>
      <c r="H3" s="64">
        <v>311810.17</v>
      </c>
      <c r="I3" s="38"/>
      <c r="J3" s="38"/>
      <c r="K3" s="38"/>
      <c r="L3" s="38"/>
      <c r="M3" s="38"/>
      <c r="N3" s="38"/>
      <c r="O3" s="54">
        <v>42155</v>
      </c>
      <c r="P3" s="38" t="s">
        <v>184</v>
      </c>
      <c r="S3" s="65"/>
    </row>
    <row r="4" spans="1:19" x14ac:dyDescent="0.3">
      <c r="A4" s="38" t="s">
        <v>186</v>
      </c>
      <c r="B4" s="38" t="s">
        <v>188</v>
      </c>
      <c r="C4" s="38"/>
      <c r="D4" s="38"/>
      <c r="E4" s="38"/>
      <c r="F4" s="38"/>
      <c r="G4" s="38"/>
      <c r="H4" s="64">
        <v>6988701.0999999996</v>
      </c>
      <c r="I4" s="38"/>
      <c r="J4" s="38"/>
      <c r="K4" s="38"/>
      <c r="L4" s="38"/>
      <c r="M4" s="38"/>
      <c r="N4" s="38"/>
      <c r="O4" s="54">
        <v>42155</v>
      </c>
      <c r="P4" s="38" t="s">
        <v>184</v>
      </c>
    </row>
    <row r="5" spans="1:19" x14ac:dyDescent="0.3">
      <c r="A5" s="38"/>
      <c r="B5" s="38"/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54"/>
      <c r="P5" s="38"/>
    </row>
    <row r="7" spans="1:19" x14ac:dyDescent="0.3">
      <c r="A7" s="6" t="s">
        <v>92</v>
      </c>
      <c r="D7" s="10"/>
      <c r="F7" s="11"/>
    </row>
    <row r="8" spans="1:19" x14ac:dyDescent="0.3">
      <c r="A8" s="7" t="s">
        <v>61</v>
      </c>
      <c r="B8" s="7" t="s">
        <v>62</v>
      </c>
      <c r="D8" s="10"/>
      <c r="F8" s="11"/>
    </row>
    <row r="9" spans="1:19" x14ac:dyDescent="0.3">
      <c r="A9" s="7" t="s">
        <v>63</v>
      </c>
      <c r="B9" s="7" t="s">
        <v>64</v>
      </c>
      <c r="D9" s="10"/>
      <c r="F9" s="11"/>
    </row>
    <row r="10" spans="1:19" x14ac:dyDescent="0.3">
      <c r="A10" s="7" t="s">
        <v>55</v>
      </c>
      <c r="B10" s="7" t="s">
        <v>65</v>
      </c>
      <c r="D10" s="10"/>
      <c r="F10" s="11"/>
    </row>
    <row r="11" spans="1:19" x14ac:dyDescent="0.3">
      <c r="A11" s="7" t="s">
        <v>43</v>
      </c>
      <c r="B11" s="7" t="s">
        <v>66</v>
      </c>
      <c r="D11" s="10"/>
      <c r="F11" s="11"/>
    </row>
    <row r="12" spans="1:19" x14ac:dyDescent="0.3">
      <c r="A12" s="7" t="s">
        <v>44</v>
      </c>
      <c r="B12" s="7" t="s">
        <v>67</v>
      </c>
      <c r="D12" s="10"/>
      <c r="F12" s="11"/>
    </row>
    <row r="13" spans="1:19" x14ac:dyDescent="0.3">
      <c r="A13" s="7" t="s">
        <v>45</v>
      </c>
      <c r="B13" s="7" t="s">
        <v>68</v>
      </c>
      <c r="D13" s="10"/>
      <c r="F13" s="11"/>
    </row>
    <row r="14" spans="1:19" x14ac:dyDescent="0.3">
      <c r="A14" s="7" t="s">
        <v>46</v>
      </c>
      <c r="B14" s="7" t="s">
        <v>69</v>
      </c>
      <c r="D14" s="10"/>
      <c r="F14" s="11"/>
    </row>
    <row r="15" spans="1:19" x14ac:dyDescent="0.3">
      <c r="A15" s="7" t="s">
        <v>47</v>
      </c>
      <c r="B15" s="7" t="s">
        <v>70</v>
      </c>
      <c r="D15" s="10"/>
      <c r="F15" s="11"/>
    </row>
    <row r="16" spans="1:19" x14ac:dyDescent="0.3">
      <c r="A16" s="7" t="s">
        <v>48</v>
      </c>
      <c r="B16" s="7" t="s">
        <v>71</v>
      </c>
      <c r="D16" s="10"/>
      <c r="F16" s="11"/>
    </row>
    <row r="17" spans="1:6" x14ac:dyDescent="0.3">
      <c r="A17" s="7" t="s">
        <v>49</v>
      </c>
      <c r="B17" s="7" t="s">
        <v>72</v>
      </c>
      <c r="D17" s="10"/>
      <c r="F17" s="11"/>
    </row>
    <row r="18" spans="1:6" x14ac:dyDescent="0.3">
      <c r="A18" s="7" t="s">
        <v>50</v>
      </c>
      <c r="B18" s="7" t="s">
        <v>73</v>
      </c>
      <c r="F18" s="10"/>
    </row>
    <row r="19" spans="1:6" x14ac:dyDescent="0.3">
      <c r="A19" s="7" t="s">
        <v>51</v>
      </c>
      <c r="B19" s="7" t="s">
        <v>74</v>
      </c>
      <c r="F19" s="10"/>
    </row>
    <row r="20" spans="1:6" x14ac:dyDescent="0.3">
      <c r="A20" s="7" t="s">
        <v>52</v>
      </c>
      <c r="B20" s="7" t="s">
        <v>75</v>
      </c>
      <c r="F20" s="10"/>
    </row>
    <row r="21" spans="1:6" x14ac:dyDescent="0.3">
      <c r="A21" s="7" t="s">
        <v>53</v>
      </c>
      <c r="B21" s="7" t="s">
        <v>93</v>
      </c>
      <c r="F21" s="10"/>
    </row>
    <row r="22" spans="1:6" x14ac:dyDescent="0.3">
      <c r="A22" s="7" t="s">
        <v>54</v>
      </c>
      <c r="B22" s="7" t="s">
        <v>94</v>
      </c>
      <c r="F22" s="10"/>
    </row>
    <row r="23" spans="1:6" x14ac:dyDescent="0.3">
      <c r="A23" s="7" t="s">
        <v>10</v>
      </c>
      <c r="B23" s="7" t="s">
        <v>76</v>
      </c>
      <c r="F23" s="10"/>
    </row>
  </sheetData>
  <mergeCells count="1">
    <mergeCell ref="O1:O2"/>
  </mergeCells>
  <pageMargins left="0.7" right="0.7" top="0.75" bottom="0.75" header="0.3" footer="0.3"/>
  <pageSetup paperSize="9" orientation="portrait" verticalDpi="4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workbookViewId="0">
      <selection activeCell="B2" sqref="B2"/>
    </sheetView>
  </sheetViews>
  <sheetFormatPr defaultColWidth="12" defaultRowHeight="15" x14ac:dyDescent="0.25"/>
  <cols>
    <col min="1" max="8" width="12" customWidth="1"/>
    <col min="9" max="9" width="12" style="1" customWidth="1"/>
  </cols>
  <sheetData>
    <row r="1" spans="1:11" x14ac:dyDescent="0.25">
      <c r="A1" s="39" t="s">
        <v>77</v>
      </c>
      <c r="B1" s="39" t="s">
        <v>78</v>
      </c>
      <c r="C1" s="39" t="s">
        <v>10</v>
      </c>
      <c r="D1" s="39" t="s">
        <v>79</v>
      </c>
      <c r="E1" s="39" t="s">
        <v>80</v>
      </c>
      <c r="F1" s="39" t="s">
        <v>81</v>
      </c>
      <c r="G1" s="39" t="s">
        <v>82</v>
      </c>
      <c r="H1" s="39" t="s">
        <v>83</v>
      </c>
      <c r="I1" s="39" t="s">
        <v>84</v>
      </c>
    </row>
    <row r="2" spans="1:11" x14ac:dyDescent="0.25">
      <c r="A2" s="38" t="s">
        <v>189</v>
      </c>
      <c r="B2" s="40">
        <f>entitas!O3</f>
        <v>42155</v>
      </c>
      <c r="C2" s="38" t="s">
        <v>190</v>
      </c>
      <c r="D2" s="38" t="s">
        <v>191</v>
      </c>
      <c r="E2" s="38"/>
      <c r="F2" s="38"/>
      <c r="G2" s="38"/>
      <c r="H2" s="38"/>
      <c r="I2" s="41">
        <f>SUM(entitas!H3:H4)</f>
        <v>7300511.2699999996</v>
      </c>
    </row>
    <row r="3" spans="1:11" x14ac:dyDescent="0.25">
      <c r="A3" s="38"/>
      <c r="B3" s="40"/>
      <c r="C3" s="38"/>
      <c r="D3" s="38"/>
      <c r="E3" s="38"/>
      <c r="F3" s="38"/>
      <c r="G3" s="38"/>
      <c r="H3" s="38"/>
      <c r="I3" s="42"/>
    </row>
    <row r="4" spans="1:11" x14ac:dyDescent="0.25">
      <c r="A4" s="38"/>
      <c r="B4" s="40"/>
      <c r="C4" s="38"/>
      <c r="D4" s="38"/>
      <c r="E4" s="38"/>
      <c r="F4" s="38"/>
      <c r="G4" s="38"/>
      <c r="H4" s="38"/>
      <c r="I4" s="41"/>
    </row>
    <row r="5" spans="1:11" x14ac:dyDescent="0.25">
      <c r="A5" s="38"/>
      <c r="B5" s="40"/>
      <c r="C5" s="38"/>
      <c r="D5" s="38"/>
      <c r="E5" s="38"/>
      <c r="F5" s="38"/>
      <c r="G5" s="38"/>
      <c r="H5" s="38"/>
      <c r="I5" s="41"/>
      <c r="K5" s="25"/>
    </row>
    <row r="6" spans="1:11" x14ac:dyDescent="0.25">
      <c r="A6" s="38"/>
      <c r="B6" s="40"/>
      <c r="C6" s="38"/>
      <c r="D6" s="38"/>
      <c r="E6" s="38"/>
      <c r="F6" s="38"/>
      <c r="G6" s="38"/>
      <c r="H6" s="38"/>
      <c r="I6" s="42"/>
    </row>
    <row r="8" spans="1:11" s="43" customFormat="1" ht="13.5" x14ac:dyDescent="0.2">
      <c r="A8" s="6" t="s">
        <v>96</v>
      </c>
      <c r="F8" s="44"/>
      <c r="I8" s="44"/>
    </row>
    <row r="9" spans="1:11" s="43" customFormat="1" ht="13.5" x14ac:dyDescent="0.2">
      <c r="A9" s="7" t="s">
        <v>77</v>
      </c>
      <c r="B9" s="7" t="s">
        <v>97</v>
      </c>
      <c r="F9" s="44"/>
      <c r="I9" s="44"/>
    </row>
    <row r="10" spans="1:11" s="43" customFormat="1" ht="13.5" x14ac:dyDescent="0.2">
      <c r="A10" s="7" t="s">
        <v>78</v>
      </c>
      <c r="B10" s="7" t="s">
        <v>98</v>
      </c>
      <c r="F10" s="44"/>
      <c r="I10" s="44"/>
    </row>
    <row r="11" spans="1:11" s="43" customFormat="1" ht="13.5" x14ac:dyDescent="0.2">
      <c r="A11" s="7" t="s">
        <v>10</v>
      </c>
      <c r="B11" s="7" t="s">
        <v>85</v>
      </c>
      <c r="F11" s="44"/>
      <c r="I11" s="44"/>
    </row>
    <row r="12" spans="1:11" s="43" customFormat="1" ht="13.5" x14ac:dyDescent="0.2">
      <c r="A12" s="7" t="s">
        <v>79</v>
      </c>
      <c r="B12" s="7" t="s">
        <v>99</v>
      </c>
      <c r="F12" s="44"/>
      <c r="I12" s="44"/>
    </row>
    <row r="13" spans="1:11" s="43" customFormat="1" ht="13.5" x14ac:dyDescent="0.2">
      <c r="A13" s="7" t="s">
        <v>80</v>
      </c>
      <c r="B13" s="7" t="s">
        <v>86</v>
      </c>
      <c r="F13" s="44"/>
      <c r="I13" s="44"/>
    </row>
    <row r="14" spans="1:11" s="43" customFormat="1" ht="13.5" x14ac:dyDescent="0.2">
      <c r="A14" s="7" t="s">
        <v>87</v>
      </c>
      <c r="B14" s="7" t="s">
        <v>100</v>
      </c>
      <c r="F14" s="44"/>
      <c r="I14" s="44"/>
    </row>
    <row r="15" spans="1:11" s="43" customFormat="1" ht="13.5" x14ac:dyDescent="0.2">
      <c r="A15" s="7" t="s">
        <v>82</v>
      </c>
      <c r="B15" s="7" t="s">
        <v>101</v>
      </c>
      <c r="F15" s="44"/>
      <c r="I15" s="44"/>
    </row>
    <row r="16" spans="1:11" s="43" customFormat="1" ht="13.5" x14ac:dyDescent="0.2">
      <c r="A16" s="7" t="s">
        <v>83</v>
      </c>
      <c r="B16" s="7" t="s">
        <v>102</v>
      </c>
      <c r="F16" s="44"/>
      <c r="I16" s="44"/>
    </row>
    <row r="17" spans="1:9" s="43" customFormat="1" ht="13.5" x14ac:dyDescent="0.2">
      <c r="A17" s="7" t="s">
        <v>84</v>
      </c>
      <c r="B17" s="7" t="s">
        <v>103</v>
      </c>
      <c r="F17" s="44"/>
      <c r="I17" s="44"/>
    </row>
    <row r="18" spans="1:9" x14ac:dyDescent="0.25">
      <c r="A18" s="2"/>
      <c r="F18" s="1"/>
    </row>
  </sheetData>
  <pageMargins left="0.7" right="0.7" top="0.75" bottom="0.75" header="0.3" footer="0.3"/>
  <pageSetup paperSize="9" orientation="portrait" verticalDpi="4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well group</vt:lpstr>
      <vt:lpstr>well info</vt:lpstr>
      <vt:lpstr>parent network</vt:lpstr>
      <vt:lpstr>well test</vt:lpstr>
      <vt:lpstr>durasi produksi</vt:lpstr>
      <vt:lpstr>entitas</vt:lpstr>
      <vt:lpstr>lifting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Henni leniC</dc:creator>
  <cp:lastModifiedBy>Lenovo</cp:lastModifiedBy>
  <dcterms:created xsi:type="dcterms:W3CDTF">2011-10-17T09:20:10Z</dcterms:created>
  <dcterms:modified xsi:type="dcterms:W3CDTF">2015-10-28T12:08:32Z</dcterms:modified>
</cp:coreProperties>
</file>