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88" yWindow="516" windowWidth="15012" windowHeight="8352"/>
  </bookViews>
  <sheets>
    <sheet name="slegið inn" sheetId="1" r:id="rId1"/>
    <sheet name="sýni" sheetId="2" r:id="rId2"/>
    <sheet name="stöð" sheetId="3" r:id="rId3"/>
    <sheet name="fermeter" sheetId="4" r:id="rId4"/>
  </sheets>
  <calcPr calcId="145621"/>
</workbook>
</file>

<file path=xl/calcChain.xml><?xml version="1.0" encoding="utf-8"?>
<calcChain xmlns="http://schemas.openxmlformats.org/spreadsheetml/2006/main">
  <c r="A3" i="4" l="1"/>
  <c r="B3" i="4"/>
  <c r="C3" i="4"/>
  <c r="D3" i="4"/>
  <c r="E3" i="4"/>
  <c r="F3" i="4"/>
  <c r="G3" i="4"/>
  <c r="A4" i="4"/>
  <c r="B4" i="4"/>
  <c r="C4" i="4"/>
  <c r="D4" i="4"/>
  <c r="E4" i="4"/>
  <c r="F4" i="4"/>
  <c r="G4" i="4"/>
  <c r="A5" i="4"/>
  <c r="B5" i="4"/>
  <c r="C5" i="4"/>
  <c r="D5" i="4"/>
  <c r="E5" i="4"/>
  <c r="F5" i="4"/>
  <c r="G5" i="4"/>
  <c r="A6" i="4"/>
  <c r="B6" i="4"/>
  <c r="C6" i="4"/>
  <c r="D6" i="4"/>
  <c r="E6" i="4"/>
  <c r="F6" i="4"/>
  <c r="G6" i="4"/>
  <c r="A7" i="4"/>
  <c r="B7" i="4"/>
  <c r="C7" i="4"/>
  <c r="D7" i="4"/>
  <c r="E7" i="4"/>
  <c r="F7" i="4"/>
  <c r="G7" i="4"/>
  <c r="A8" i="4"/>
  <c r="B8" i="4"/>
  <c r="C8" i="4"/>
  <c r="D8" i="4"/>
  <c r="E8" i="4"/>
  <c r="F8" i="4"/>
  <c r="G8" i="4"/>
  <c r="A9" i="4"/>
  <c r="B9" i="4"/>
  <c r="C9" i="4"/>
  <c r="D9" i="4"/>
  <c r="E9" i="4"/>
  <c r="F9" i="4"/>
  <c r="G9" i="4"/>
  <c r="A10" i="4"/>
  <c r="B10" i="4"/>
  <c r="C10" i="4"/>
  <c r="D10" i="4"/>
  <c r="E10" i="4"/>
  <c r="F10" i="4"/>
  <c r="G10" i="4"/>
  <c r="A11" i="4"/>
  <c r="B11" i="4"/>
  <c r="C11" i="4"/>
  <c r="D11" i="4"/>
  <c r="E11" i="4"/>
  <c r="F11" i="4"/>
  <c r="G11" i="4"/>
  <c r="A12" i="4"/>
  <c r="B12" i="4"/>
  <c r="C12" i="4"/>
  <c r="D12" i="4"/>
  <c r="E12" i="4"/>
  <c r="F12" i="4"/>
  <c r="G12" i="4"/>
  <c r="A13" i="4"/>
  <c r="B13" i="4"/>
  <c r="C13" i="4"/>
  <c r="D13" i="4"/>
  <c r="E13" i="4"/>
  <c r="F13" i="4"/>
  <c r="G13" i="4"/>
  <c r="A14" i="4"/>
  <c r="B14" i="4"/>
  <c r="C14" i="4"/>
  <c r="D14" i="4"/>
  <c r="E14" i="4"/>
  <c r="F14" i="4"/>
  <c r="G14" i="4"/>
  <c r="A15" i="4"/>
  <c r="B15" i="4"/>
  <c r="C15" i="4"/>
  <c r="D15" i="4"/>
  <c r="E15" i="4"/>
  <c r="F15" i="4"/>
  <c r="G15" i="4"/>
  <c r="A16" i="4"/>
  <c r="B16" i="4"/>
  <c r="C16" i="4"/>
  <c r="D16" i="4"/>
  <c r="E16" i="4"/>
  <c r="F16" i="4"/>
  <c r="G16" i="4"/>
  <c r="A17" i="4"/>
  <c r="B17" i="4"/>
  <c r="C17" i="4"/>
  <c r="D17" i="4"/>
  <c r="E17" i="4"/>
  <c r="F17" i="4"/>
  <c r="G17" i="4"/>
  <c r="A18" i="4"/>
  <c r="B18" i="4"/>
  <c r="C18" i="4"/>
  <c r="D18" i="4"/>
  <c r="E18" i="4"/>
  <c r="F18" i="4"/>
  <c r="G18" i="4"/>
  <c r="A19" i="4"/>
  <c r="B19" i="4"/>
  <c r="C19" i="4"/>
  <c r="D19" i="4"/>
  <c r="E19" i="4"/>
  <c r="F19" i="4"/>
  <c r="G19" i="4"/>
  <c r="A20" i="4"/>
  <c r="B20" i="4"/>
  <c r="C20" i="4"/>
  <c r="D20" i="4"/>
  <c r="E20" i="4"/>
  <c r="F20" i="4"/>
  <c r="G20" i="4"/>
  <c r="A21" i="4"/>
  <c r="B21" i="4"/>
  <c r="C21" i="4"/>
  <c r="D21" i="4"/>
  <c r="E21" i="4"/>
  <c r="F21" i="4"/>
  <c r="G21" i="4"/>
  <c r="A22" i="4"/>
  <c r="B22" i="4"/>
  <c r="C22" i="4"/>
  <c r="D22" i="4"/>
  <c r="E22" i="4"/>
  <c r="F22" i="4"/>
  <c r="G22" i="4"/>
  <c r="A23" i="4"/>
  <c r="B23" i="4"/>
  <c r="C23" i="4"/>
  <c r="D23" i="4"/>
  <c r="E23" i="4"/>
  <c r="F23" i="4"/>
  <c r="G23" i="4"/>
  <c r="A24" i="4"/>
  <c r="B24" i="4"/>
  <c r="C24" i="4"/>
  <c r="D24" i="4"/>
  <c r="E24" i="4"/>
  <c r="F24" i="4"/>
  <c r="G24" i="4"/>
  <c r="A25" i="4"/>
  <c r="B25" i="4"/>
  <c r="C25" i="4"/>
  <c r="D25" i="4"/>
  <c r="E25" i="4"/>
  <c r="F25" i="4"/>
  <c r="G25" i="4"/>
  <c r="A26" i="4"/>
  <c r="B26" i="4"/>
  <c r="C26" i="4"/>
  <c r="D26" i="4"/>
  <c r="E26" i="4"/>
  <c r="F26" i="4"/>
  <c r="G26" i="4"/>
  <c r="A27" i="4"/>
  <c r="B27" i="4"/>
  <c r="C27" i="4"/>
  <c r="D27" i="4"/>
  <c r="E27" i="4"/>
  <c r="F27" i="4"/>
  <c r="G27" i="4"/>
  <c r="A28" i="4"/>
  <c r="B28" i="4"/>
  <c r="C28" i="4"/>
  <c r="D28" i="4"/>
  <c r="E28" i="4"/>
  <c r="F28" i="4"/>
  <c r="G28" i="4"/>
  <c r="A29" i="4"/>
  <c r="B29" i="4"/>
  <c r="C29" i="4"/>
  <c r="D29" i="4"/>
  <c r="E29" i="4"/>
  <c r="F29" i="4"/>
  <c r="G29" i="4"/>
  <c r="A30" i="4"/>
  <c r="B30" i="4"/>
  <c r="C30" i="4"/>
  <c r="D30" i="4"/>
  <c r="E30" i="4"/>
  <c r="F30" i="4"/>
  <c r="G30" i="4"/>
  <c r="A31" i="4"/>
  <c r="B31" i="4"/>
  <c r="C31" i="4"/>
  <c r="D31" i="4"/>
  <c r="E31" i="4"/>
  <c r="F31" i="4"/>
  <c r="G31" i="4"/>
  <c r="A32" i="4"/>
  <c r="B32" i="4"/>
  <c r="C32" i="4"/>
  <c r="D32" i="4"/>
  <c r="E32" i="4"/>
  <c r="F32" i="4"/>
  <c r="G32" i="4"/>
  <c r="A33" i="4"/>
  <c r="B33" i="4"/>
  <c r="C33" i="4"/>
  <c r="D33" i="4"/>
  <c r="E33" i="4"/>
  <c r="F33" i="4"/>
  <c r="G33" i="4"/>
  <c r="A34" i="4"/>
  <c r="B34" i="4"/>
  <c r="C34" i="4"/>
  <c r="D34" i="4"/>
  <c r="E34" i="4"/>
  <c r="F34" i="4"/>
  <c r="G34" i="4"/>
  <c r="A35" i="4"/>
  <c r="B35" i="4"/>
  <c r="C35" i="4"/>
  <c r="D35" i="4"/>
  <c r="E35" i="4"/>
  <c r="F35" i="4"/>
  <c r="G35" i="4"/>
  <c r="A36" i="4"/>
  <c r="B36" i="4"/>
  <c r="C36" i="4"/>
  <c r="D36" i="4"/>
  <c r="E36" i="4"/>
  <c r="F36" i="4"/>
  <c r="G36" i="4"/>
  <c r="A37" i="4"/>
  <c r="B37" i="4"/>
  <c r="C37" i="4"/>
  <c r="D37" i="4"/>
  <c r="E37" i="4"/>
  <c r="F37" i="4"/>
  <c r="G37" i="4"/>
  <c r="A38" i="4"/>
  <c r="B38" i="4"/>
  <c r="C38" i="4"/>
  <c r="D38" i="4"/>
  <c r="E38" i="4"/>
  <c r="F38" i="4"/>
  <c r="G38" i="4"/>
  <c r="A39" i="4"/>
  <c r="B39" i="4"/>
  <c r="C39" i="4"/>
  <c r="D39" i="4"/>
  <c r="E39" i="4"/>
  <c r="F39" i="4"/>
  <c r="G39" i="4"/>
  <c r="A40" i="4"/>
  <c r="B40" i="4"/>
  <c r="C40" i="4"/>
  <c r="D40" i="4"/>
  <c r="E40" i="4"/>
  <c r="F40" i="4"/>
  <c r="G40" i="4"/>
  <c r="A41" i="4"/>
  <c r="B41" i="4"/>
  <c r="C41" i="4"/>
  <c r="D41" i="4"/>
  <c r="E41" i="4"/>
  <c r="F41" i="4"/>
  <c r="G41" i="4"/>
  <c r="A42" i="4"/>
  <c r="B42" i="4"/>
  <c r="C42" i="4"/>
  <c r="D42" i="4"/>
  <c r="E42" i="4"/>
  <c r="F42" i="4"/>
  <c r="G42" i="4"/>
  <c r="A43" i="4"/>
  <c r="B43" i="4"/>
  <c r="C43" i="4"/>
  <c r="D43" i="4"/>
  <c r="E43" i="4"/>
  <c r="F43" i="4"/>
  <c r="G43" i="4"/>
  <c r="A44" i="4"/>
  <c r="B44" i="4"/>
  <c r="C44" i="4"/>
  <c r="D44" i="4"/>
  <c r="E44" i="4"/>
  <c r="F44" i="4"/>
  <c r="G44" i="4"/>
  <c r="A45" i="4"/>
  <c r="B45" i="4"/>
  <c r="C45" i="4"/>
  <c r="D45" i="4"/>
  <c r="E45" i="4"/>
  <c r="F45" i="4"/>
  <c r="G45" i="4"/>
  <c r="A46" i="4"/>
  <c r="B46" i="4"/>
  <c r="C46" i="4"/>
  <c r="D46" i="4"/>
  <c r="E46" i="4"/>
  <c r="F46" i="4"/>
  <c r="G46" i="4"/>
  <c r="A47" i="4"/>
  <c r="B47" i="4"/>
  <c r="C47" i="4"/>
  <c r="D47" i="4"/>
  <c r="E47" i="4"/>
  <c r="F47" i="4"/>
  <c r="G47" i="4"/>
  <c r="A48" i="4"/>
  <c r="B48" i="4"/>
  <c r="C48" i="4"/>
  <c r="D48" i="4"/>
  <c r="E48" i="4"/>
  <c r="F48" i="4"/>
  <c r="G48" i="4"/>
  <c r="A49" i="4"/>
  <c r="B49" i="4"/>
  <c r="C49" i="4"/>
  <c r="D49" i="4"/>
  <c r="E49" i="4"/>
  <c r="F49" i="4"/>
  <c r="G49" i="4"/>
  <c r="A50" i="4"/>
  <c r="B50" i="4"/>
  <c r="C50" i="4"/>
  <c r="D50" i="4"/>
  <c r="E50" i="4"/>
  <c r="F50" i="4"/>
  <c r="G50" i="4"/>
  <c r="A51" i="4"/>
  <c r="B51" i="4"/>
  <c r="C51" i="4"/>
  <c r="D51" i="4"/>
  <c r="E51" i="4"/>
  <c r="F51" i="4"/>
  <c r="G51" i="4"/>
  <c r="A52" i="4"/>
  <c r="B52" i="4"/>
  <c r="C52" i="4"/>
  <c r="D52" i="4"/>
  <c r="E52" i="4"/>
  <c r="F52" i="4"/>
  <c r="G52" i="4"/>
  <c r="A53" i="4"/>
  <c r="B53" i="4"/>
  <c r="C53" i="4"/>
  <c r="D53" i="4"/>
  <c r="E53" i="4"/>
  <c r="F53" i="4"/>
  <c r="G53" i="4"/>
  <c r="A54" i="4"/>
  <c r="B54" i="4"/>
  <c r="C54" i="4"/>
  <c r="D54" i="4"/>
  <c r="E54" i="4"/>
  <c r="F54" i="4"/>
  <c r="G54" i="4"/>
  <c r="A55" i="4"/>
  <c r="B55" i="4"/>
  <c r="C55" i="4"/>
  <c r="D55" i="4"/>
  <c r="E55" i="4"/>
  <c r="F55" i="4"/>
  <c r="G55" i="4"/>
  <c r="A56" i="4"/>
  <c r="B56" i="4"/>
  <c r="C56" i="4"/>
  <c r="D56" i="4"/>
  <c r="E56" i="4"/>
  <c r="F56" i="4"/>
  <c r="G56" i="4"/>
  <c r="A57" i="4"/>
  <c r="B57" i="4"/>
  <c r="C57" i="4"/>
  <c r="D57" i="4"/>
  <c r="E57" i="4"/>
  <c r="F57" i="4"/>
  <c r="G57" i="4"/>
  <c r="A58" i="4"/>
  <c r="B58" i="4"/>
  <c r="C58" i="4"/>
  <c r="D58" i="4"/>
  <c r="E58" i="4"/>
  <c r="F58" i="4"/>
  <c r="G58" i="4"/>
  <c r="A59" i="4"/>
  <c r="B59" i="4"/>
  <c r="C59" i="4"/>
  <c r="D59" i="4"/>
  <c r="E59" i="4"/>
  <c r="F59" i="4"/>
  <c r="G59" i="4"/>
  <c r="A60" i="4"/>
  <c r="B60" i="4"/>
  <c r="C60" i="4"/>
  <c r="D60" i="4"/>
  <c r="E60" i="4"/>
  <c r="F60" i="4"/>
  <c r="G60" i="4"/>
  <c r="A61" i="4"/>
  <c r="B61" i="4"/>
  <c r="C61" i="4"/>
  <c r="D61" i="4"/>
  <c r="E61" i="4"/>
  <c r="F61" i="4"/>
  <c r="G61" i="4"/>
  <c r="A62" i="4"/>
  <c r="B62" i="4"/>
  <c r="C62" i="4"/>
  <c r="D62" i="4"/>
  <c r="E62" i="4"/>
  <c r="F62" i="4"/>
  <c r="G62" i="4"/>
  <c r="A63" i="4"/>
  <c r="B63" i="4"/>
  <c r="C63" i="4"/>
  <c r="D63" i="4"/>
  <c r="E63" i="4"/>
  <c r="F63" i="4"/>
  <c r="G63" i="4"/>
  <c r="A64" i="4"/>
  <c r="B64" i="4"/>
  <c r="C64" i="4"/>
  <c r="D64" i="4"/>
  <c r="E64" i="4"/>
  <c r="F64" i="4"/>
  <c r="G64" i="4"/>
  <c r="A65" i="4"/>
  <c r="B65" i="4"/>
  <c r="C65" i="4"/>
  <c r="D65" i="4"/>
  <c r="E65" i="4"/>
  <c r="F65" i="4"/>
  <c r="G65" i="4"/>
  <c r="A66" i="4"/>
  <c r="B66" i="4"/>
  <c r="C66" i="4"/>
  <c r="D66" i="4"/>
  <c r="E66" i="4"/>
  <c r="F66" i="4"/>
  <c r="A67" i="4"/>
  <c r="B67" i="4"/>
  <c r="C67" i="4"/>
  <c r="D67" i="4"/>
  <c r="E67" i="4"/>
  <c r="F67" i="4"/>
  <c r="G67" i="4"/>
  <c r="A68" i="4"/>
  <c r="B68" i="4"/>
  <c r="C68" i="4"/>
  <c r="D68" i="4"/>
  <c r="E68" i="4"/>
  <c r="F68" i="4"/>
  <c r="G68" i="4"/>
  <c r="A69" i="4"/>
  <c r="B69" i="4"/>
  <c r="C69" i="4"/>
  <c r="D69" i="4"/>
  <c r="E69" i="4"/>
  <c r="F69" i="4"/>
  <c r="G69" i="4"/>
  <c r="A70" i="4"/>
  <c r="B70" i="4"/>
  <c r="C70" i="4"/>
  <c r="D70" i="4"/>
  <c r="E70" i="4"/>
  <c r="F70" i="4"/>
  <c r="G70" i="4"/>
  <c r="A71" i="4"/>
  <c r="B71" i="4"/>
  <c r="C71" i="4"/>
  <c r="D71" i="4"/>
  <c r="E71" i="4"/>
  <c r="F71" i="4"/>
  <c r="G71" i="4"/>
  <c r="A72" i="4"/>
  <c r="B72" i="4"/>
  <c r="C72" i="4"/>
  <c r="D72" i="4"/>
  <c r="E72" i="4"/>
  <c r="F72" i="4"/>
  <c r="G72" i="4"/>
  <c r="A73" i="4"/>
  <c r="B73" i="4"/>
  <c r="C73" i="4"/>
  <c r="D73" i="4"/>
  <c r="E73" i="4"/>
  <c r="F73" i="4"/>
  <c r="G73" i="4"/>
  <c r="A74" i="4"/>
  <c r="B74" i="4"/>
  <c r="C74" i="4"/>
  <c r="D74" i="4"/>
  <c r="E74" i="4"/>
  <c r="F74" i="4"/>
  <c r="G74" i="4"/>
  <c r="A75" i="4"/>
  <c r="B75" i="4"/>
  <c r="C75" i="4"/>
  <c r="D75" i="4"/>
  <c r="E75" i="4"/>
  <c r="F75" i="4"/>
  <c r="G75" i="4"/>
  <c r="A76" i="4"/>
  <c r="B76" i="4"/>
  <c r="C76" i="4"/>
  <c r="D76" i="4"/>
  <c r="E76" i="4"/>
  <c r="F76" i="4"/>
  <c r="G76" i="4"/>
  <c r="A77" i="4"/>
  <c r="B77" i="4"/>
  <c r="C77" i="4"/>
  <c r="D77" i="4"/>
  <c r="E77" i="4"/>
  <c r="F77" i="4"/>
  <c r="G77" i="4"/>
  <c r="A78" i="4"/>
  <c r="B78" i="4"/>
  <c r="C78" i="4"/>
  <c r="D78" i="4"/>
  <c r="E78" i="4"/>
  <c r="F78" i="4"/>
  <c r="G78" i="4"/>
  <c r="A79" i="4"/>
  <c r="B79" i="4"/>
  <c r="C79" i="4"/>
  <c r="D79" i="4"/>
  <c r="E79" i="4"/>
  <c r="F79" i="4"/>
  <c r="G79" i="4"/>
  <c r="A80" i="4"/>
  <c r="B80" i="4"/>
  <c r="C80" i="4"/>
  <c r="D80" i="4"/>
  <c r="E80" i="4"/>
  <c r="F80" i="4"/>
  <c r="G80" i="4"/>
  <c r="A81" i="4"/>
  <c r="B81" i="4"/>
  <c r="C81" i="4"/>
  <c r="D81" i="4"/>
  <c r="E81" i="4"/>
  <c r="F81" i="4"/>
  <c r="G81" i="4"/>
  <c r="A82" i="4"/>
  <c r="B82" i="4"/>
  <c r="C82" i="4"/>
  <c r="D82" i="4"/>
  <c r="E82" i="4"/>
  <c r="F82" i="4"/>
  <c r="G82" i="4"/>
  <c r="A83" i="4"/>
  <c r="B83" i="4"/>
  <c r="C83" i="4"/>
  <c r="D83" i="4"/>
  <c r="E83" i="4"/>
  <c r="F83" i="4"/>
  <c r="G83" i="4"/>
  <c r="A84" i="4"/>
  <c r="B84" i="4"/>
  <c r="C84" i="4"/>
  <c r="D84" i="4"/>
  <c r="E84" i="4"/>
  <c r="F84" i="4"/>
  <c r="G84" i="4"/>
  <c r="A85" i="4"/>
  <c r="B85" i="4"/>
  <c r="C85" i="4"/>
  <c r="D85" i="4"/>
  <c r="E85" i="4"/>
  <c r="F85" i="4"/>
  <c r="G85" i="4"/>
  <c r="A86" i="4"/>
  <c r="B86" i="4"/>
  <c r="C86" i="4"/>
  <c r="D86" i="4"/>
  <c r="E86" i="4"/>
  <c r="F86" i="4"/>
  <c r="G86" i="4"/>
  <c r="A87" i="4"/>
  <c r="B87" i="4"/>
  <c r="C87" i="4"/>
  <c r="D87" i="4"/>
  <c r="E87" i="4"/>
  <c r="F87" i="4"/>
  <c r="G87" i="4"/>
  <c r="A88" i="4"/>
  <c r="B88" i="4"/>
  <c r="C88" i="4"/>
  <c r="D88" i="4"/>
  <c r="E88" i="4"/>
  <c r="F88" i="4"/>
  <c r="G88" i="4"/>
  <c r="A89" i="4"/>
  <c r="B89" i="4"/>
  <c r="C89" i="4"/>
  <c r="D89" i="4"/>
  <c r="E89" i="4"/>
  <c r="F89" i="4"/>
  <c r="G89" i="4"/>
  <c r="A90" i="4"/>
  <c r="B90" i="4"/>
  <c r="C90" i="4"/>
  <c r="D90" i="4"/>
  <c r="E90" i="4"/>
  <c r="F90" i="4"/>
  <c r="G90" i="4"/>
  <c r="A91" i="4"/>
  <c r="B91" i="4"/>
  <c r="C91" i="4"/>
  <c r="D91" i="4"/>
  <c r="E91" i="4"/>
  <c r="F91" i="4"/>
  <c r="G91" i="4"/>
  <c r="A92" i="4"/>
  <c r="B92" i="4"/>
  <c r="C92" i="4"/>
  <c r="D92" i="4"/>
  <c r="E92" i="4"/>
  <c r="F92" i="4"/>
  <c r="G92" i="4"/>
  <c r="A93" i="4"/>
  <c r="B93" i="4"/>
  <c r="C93" i="4"/>
  <c r="D93" i="4"/>
  <c r="E93" i="4"/>
  <c r="F93" i="4"/>
  <c r="G93" i="4"/>
  <c r="A94" i="4"/>
  <c r="B94" i="4"/>
  <c r="C94" i="4"/>
  <c r="D94" i="4"/>
  <c r="E94" i="4"/>
  <c r="F94" i="4"/>
  <c r="G94" i="4"/>
  <c r="A95" i="4"/>
  <c r="B95" i="4"/>
  <c r="C95" i="4"/>
  <c r="D95" i="4"/>
  <c r="E95" i="4"/>
  <c r="F95" i="4"/>
  <c r="G95" i="4"/>
  <c r="A96" i="4"/>
  <c r="B96" i="4"/>
  <c r="C96" i="4"/>
  <c r="D96" i="4"/>
  <c r="E96" i="4"/>
  <c r="F96" i="4"/>
  <c r="G96" i="4"/>
  <c r="A97" i="4"/>
  <c r="B97" i="4"/>
  <c r="C97" i="4"/>
  <c r="D97" i="4"/>
  <c r="E97" i="4"/>
  <c r="F97" i="4"/>
  <c r="G97" i="4"/>
  <c r="A98" i="4"/>
  <c r="B98" i="4"/>
  <c r="C98" i="4"/>
  <c r="D98" i="4"/>
  <c r="E98" i="4"/>
  <c r="F98" i="4"/>
  <c r="G98" i="4"/>
  <c r="A99" i="4"/>
  <c r="B99" i="4"/>
  <c r="C99" i="4"/>
  <c r="D99" i="4"/>
  <c r="E99" i="4"/>
  <c r="F99" i="4"/>
  <c r="G99" i="4"/>
  <c r="A100" i="4"/>
  <c r="B100" i="4"/>
  <c r="C100" i="4"/>
  <c r="D100" i="4"/>
  <c r="E100" i="4"/>
  <c r="F100" i="4"/>
  <c r="G100" i="4"/>
  <c r="A101" i="4"/>
  <c r="B101" i="4"/>
  <c r="C101" i="4"/>
  <c r="D101" i="4"/>
  <c r="E101" i="4"/>
  <c r="F101" i="4"/>
  <c r="G101" i="4"/>
  <c r="A102" i="4"/>
  <c r="B102" i="4"/>
  <c r="C102" i="4"/>
  <c r="D102" i="4"/>
  <c r="E102" i="4"/>
  <c r="F102" i="4"/>
  <c r="G102" i="4"/>
  <c r="A103" i="4"/>
  <c r="B103" i="4"/>
  <c r="C103" i="4"/>
  <c r="D103" i="4"/>
  <c r="E103" i="4"/>
  <c r="F103" i="4"/>
  <c r="G103" i="4"/>
  <c r="A104" i="4"/>
  <c r="B104" i="4"/>
  <c r="C104" i="4"/>
  <c r="D104" i="4"/>
  <c r="E104" i="4"/>
  <c r="F104" i="4"/>
  <c r="G104" i="4"/>
  <c r="A105" i="4"/>
  <c r="B105" i="4"/>
  <c r="C105" i="4"/>
  <c r="D105" i="4"/>
  <c r="E105" i="4"/>
  <c r="F105" i="4"/>
  <c r="G105" i="4"/>
  <c r="A106" i="4"/>
  <c r="B106" i="4"/>
  <c r="C106" i="4"/>
  <c r="D106" i="4"/>
  <c r="E106" i="4"/>
  <c r="F106" i="4"/>
  <c r="G106" i="4"/>
  <c r="A107" i="4"/>
  <c r="B107" i="4"/>
  <c r="C107" i="4"/>
  <c r="D107" i="4"/>
  <c r="E107" i="4"/>
  <c r="F107" i="4"/>
  <c r="G107" i="4"/>
  <c r="A108" i="4"/>
  <c r="B108" i="4"/>
  <c r="C108" i="4"/>
  <c r="D108" i="4"/>
  <c r="E108" i="4"/>
  <c r="F108" i="4"/>
  <c r="G108" i="4"/>
  <c r="A109" i="4"/>
  <c r="B109" i="4"/>
  <c r="C109" i="4"/>
  <c r="D109" i="4"/>
  <c r="E109" i="4"/>
  <c r="F109" i="4"/>
  <c r="G109" i="4"/>
  <c r="A110" i="4"/>
  <c r="B110" i="4"/>
  <c r="C110" i="4"/>
  <c r="D110" i="4"/>
  <c r="E110" i="4"/>
  <c r="F110" i="4"/>
  <c r="G110" i="4"/>
  <c r="A111" i="4"/>
  <c r="B111" i="4"/>
  <c r="C111" i="4"/>
  <c r="D111" i="4"/>
  <c r="E111" i="4"/>
  <c r="F111" i="4"/>
  <c r="G111" i="4"/>
  <c r="A112" i="4"/>
  <c r="B112" i="4"/>
  <c r="C112" i="4"/>
  <c r="D112" i="4"/>
  <c r="E112" i="4"/>
  <c r="F112" i="4"/>
  <c r="G112" i="4"/>
  <c r="A113" i="4"/>
  <c r="B113" i="4"/>
  <c r="C113" i="4"/>
  <c r="D113" i="4"/>
  <c r="E113" i="4"/>
  <c r="F113" i="4"/>
  <c r="G113" i="4"/>
  <c r="A114" i="4"/>
  <c r="B114" i="4"/>
  <c r="C114" i="4"/>
  <c r="D114" i="4"/>
  <c r="E114" i="4"/>
  <c r="F114" i="4"/>
  <c r="G114" i="4"/>
  <c r="A115" i="4"/>
  <c r="B115" i="4"/>
  <c r="C115" i="4"/>
  <c r="D115" i="4"/>
  <c r="E115" i="4"/>
  <c r="F115" i="4"/>
  <c r="G115" i="4"/>
  <c r="A116" i="4"/>
  <c r="B116" i="4"/>
  <c r="C116" i="4"/>
  <c r="D116" i="4"/>
  <c r="E116" i="4"/>
  <c r="F116" i="4"/>
  <c r="G116" i="4"/>
  <c r="A117" i="4"/>
  <c r="B117" i="4"/>
  <c r="C117" i="4"/>
  <c r="D117" i="4"/>
  <c r="E117" i="4"/>
  <c r="F117" i="4"/>
  <c r="G117" i="4"/>
  <c r="A118" i="4"/>
  <c r="B118" i="4"/>
  <c r="C118" i="4"/>
  <c r="D118" i="4"/>
  <c r="E118" i="4"/>
  <c r="F118" i="4"/>
  <c r="G118" i="4"/>
  <c r="A119" i="4"/>
  <c r="B119" i="4"/>
  <c r="C119" i="4"/>
  <c r="D119" i="4"/>
  <c r="E119" i="4"/>
  <c r="F119" i="4"/>
  <c r="G119" i="4"/>
  <c r="A120" i="4"/>
  <c r="B120" i="4"/>
  <c r="C120" i="4"/>
  <c r="D120" i="4"/>
  <c r="E120" i="4"/>
  <c r="F120" i="4"/>
  <c r="G120" i="4"/>
  <c r="A121" i="4"/>
  <c r="B121" i="4"/>
  <c r="C121" i="4"/>
  <c r="D121" i="4"/>
  <c r="E121" i="4"/>
  <c r="F121" i="4"/>
  <c r="G121" i="4"/>
  <c r="A122" i="4"/>
  <c r="B122" i="4"/>
  <c r="C122" i="4"/>
  <c r="D122" i="4"/>
  <c r="E122" i="4"/>
  <c r="F122" i="4"/>
  <c r="G122" i="4"/>
  <c r="A123" i="4"/>
  <c r="B123" i="4"/>
  <c r="C123" i="4"/>
  <c r="D123" i="4"/>
  <c r="E123" i="4"/>
  <c r="F123" i="4"/>
  <c r="G123" i="4"/>
  <c r="A124" i="4"/>
  <c r="B124" i="4"/>
  <c r="C124" i="4"/>
  <c r="D124" i="4"/>
  <c r="E124" i="4"/>
  <c r="F124" i="4"/>
  <c r="G124" i="4"/>
  <c r="A125" i="4"/>
  <c r="B125" i="4"/>
  <c r="C125" i="4"/>
  <c r="D125" i="4"/>
  <c r="E125" i="4"/>
  <c r="F125" i="4"/>
  <c r="G125" i="4"/>
  <c r="A126" i="4"/>
  <c r="B126" i="4"/>
  <c r="C126" i="4"/>
  <c r="D126" i="4"/>
  <c r="E126" i="4"/>
  <c r="F126" i="4"/>
  <c r="G126" i="4"/>
  <c r="A127" i="4"/>
  <c r="B127" i="4"/>
  <c r="C127" i="4"/>
  <c r="D127" i="4"/>
  <c r="E127" i="4"/>
  <c r="F127" i="4"/>
  <c r="G127" i="4"/>
  <c r="A128" i="4"/>
  <c r="B128" i="4"/>
  <c r="C128" i="4"/>
  <c r="D128" i="4"/>
  <c r="E128" i="4"/>
  <c r="F128" i="4"/>
  <c r="G128" i="4"/>
  <c r="A129" i="4"/>
  <c r="B129" i="4"/>
  <c r="C129" i="4"/>
  <c r="D129" i="4"/>
  <c r="E129" i="4"/>
  <c r="F129" i="4"/>
  <c r="G129" i="4"/>
  <c r="A130" i="4"/>
  <c r="B130" i="4"/>
  <c r="C130" i="4"/>
  <c r="D130" i="4"/>
  <c r="E130" i="4"/>
  <c r="F130" i="4"/>
  <c r="G130" i="4"/>
  <c r="A131" i="4"/>
  <c r="B131" i="4"/>
  <c r="C131" i="4"/>
  <c r="D131" i="4"/>
  <c r="E131" i="4"/>
  <c r="F131" i="4"/>
  <c r="G131" i="4"/>
  <c r="A132" i="4"/>
  <c r="B132" i="4"/>
  <c r="C132" i="4"/>
  <c r="D132" i="4"/>
  <c r="E132" i="4"/>
  <c r="F132" i="4"/>
  <c r="G132" i="4"/>
  <c r="A133" i="4"/>
  <c r="B133" i="4"/>
  <c r="C133" i="4"/>
  <c r="D133" i="4"/>
  <c r="E133" i="4"/>
  <c r="F133" i="4"/>
  <c r="G133" i="4"/>
  <c r="A134" i="4"/>
  <c r="B134" i="4"/>
  <c r="C134" i="4"/>
  <c r="D134" i="4"/>
  <c r="E134" i="4"/>
  <c r="F134" i="4"/>
  <c r="G134" i="4"/>
  <c r="A135" i="4"/>
  <c r="B135" i="4"/>
  <c r="C135" i="4"/>
  <c r="D135" i="4"/>
  <c r="E135" i="4"/>
  <c r="F135" i="4"/>
  <c r="G135" i="4"/>
  <c r="A136" i="4"/>
  <c r="B136" i="4"/>
  <c r="C136" i="4"/>
  <c r="D136" i="4"/>
  <c r="E136" i="4"/>
  <c r="F136" i="4"/>
  <c r="G136" i="4"/>
  <c r="A137" i="4"/>
  <c r="B137" i="4"/>
  <c r="C137" i="4"/>
  <c r="D137" i="4"/>
  <c r="E137" i="4"/>
  <c r="F137" i="4"/>
  <c r="G137" i="4"/>
  <c r="A138" i="4"/>
  <c r="B138" i="4"/>
  <c r="C138" i="4"/>
  <c r="D138" i="4"/>
  <c r="E138" i="4"/>
  <c r="F138" i="4"/>
  <c r="G138" i="4"/>
  <c r="A139" i="4"/>
  <c r="B139" i="4"/>
  <c r="C139" i="4"/>
  <c r="D139" i="4"/>
  <c r="E139" i="4"/>
  <c r="F139" i="4"/>
  <c r="G139" i="4"/>
  <c r="A140" i="4"/>
  <c r="B140" i="4"/>
  <c r="C140" i="4"/>
  <c r="D140" i="4"/>
  <c r="E140" i="4"/>
  <c r="F140" i="4"/>
  <c r="G140" i="4"/>
  <c r="A141" i="4"/>
  <c r="B141" i="4"/>
  <c r="C141" i="4"/>
  <c r="D141" i="4"/>
  <c r="E141" i="4"/>
  <c r="F141" i="4"/>
  <c r="G141" i="4"/>
  <c r="A142" i="4"/>
  <c r="B142" i="4"/>
  <c r="C142" i="4"/>
  <c r="D142" i="4"/>
  <c r="E142" i="4"/>
  <c r="F142" i="4"/>
  <c r="G142" i="4"/>
  <c r="A143" i="4"/>
  <c r="B143" i="4"/>
  <c r="C143" i="4"/>
  <c r="D143" i="4"/>
  <c r="E143" i="4"/>
  <c r="F143" i="4"/>
  <c r="G143" i="4"/>
  <c r="A144" i="4"/>
  <c r="B144" i="4"/>
  <c r="C144" i="4"/>
  <c r="D144" i="4"/>
  <c r="E144" i="4"/>
  <c r="F144" i="4"/>
  <c r="G144" i="4"/>
  <c r="A145" i="4"/>
  <c r="B145" i="4"/>
  <c r="C145" i="4"/>
  <c r="D145" i="4"/>
  <c r="E145" i="4"/>
  <c r="F145" i="4"/>
  <c r="G145" i="4"/>
  <c r="A146" i="4"/>
  <c r="B146" i="4"/>
  <c r="C146" i="4"/>
  <c r="D146" i="4"/>
  <c r="E146" i="4"/>
  <c r="F146" i="4"/>
  <c r="G146" i="4"/>
  <c r="A147" i="4"/>
  <c r="B147" i="4"/>
  <c r="C147" i="4"/>
  <c r="D147" i="4"/>
  <c r="E147" i="4"/>
  <c r="F147" i="4"/>
  <c r="G147" i="4"/>
  <c r="A148" i="4"/>
  <c r="B148" i="4"/>
  <c r="C148" i="4"/>
  <c r="D148" i="4"/>
  <c r="E148" i="4"/>
  <c r="F148" i="4"/>
  <c r="G148" i="4"/>
  <c r="A149" i="4"/>
  <c r="B149" i="4"/>
  <c r="C149" i="4"/>
  <c r="D149" i="4"/>
  <c r="E149" i="4"/>
  <c r="F149" i="4"/>
  <c r="G149" i="4"/>
  <c r="A150" i="4"/>
  <c r="B150" i="4"/>
  <c r="C150" i="4"/>
  <c r="D150" i="4"/>
  <c r="E150" i="4"/>
  <c r="F150" i="4"/>
  <c r="G150" i="4"/>
  <c r="A151" i="4"/>
  <c r="B151" i="4"/>
  <c r="C151" i="4"/>
  <c r="D151" i="4"/>
  <c r="E151" i="4"/>
  <c r="F151" i="4"/>
  <c r="G151" i="4"/>
  <c r="A152" i="4"/>
  <c r="B152" i="4"/>
  <c r="C152" i="4"/>
  <c r="D152" i="4"/>
  <c r="E152" i="4"/>
  <c r="F152" i="4"/>
  <c r="G152" i="4"/>
  <c r="A153" i="4"/>
  <c r="B153" i="4"/>
  <c r="C153" i="4"/>
  <c r="D153" i="4"/>
  <c r="E153" i="4"/>
  <c r="F153" i="4"/>
  <c r="G153" i="4"/>
  <c r="A154" i="4"/>
  <c r="B154" i="4"/>
  <c r="C154" i="4"/>
  <c r="D154" i="4"/>
  <c r="E154" i="4"/>
  <c r="F154" i="4"/>
  <c r="G154" i="4"/>
  <c r="A155" i="4"/>
  <c r="B155" i="4"/>
  <c r="C155" i="4"/>
  <c r="D155" i="4"/>
  <c r="E155" i="4"/>
  <c r="F155" i="4"/>
  <c r="G155" i="4"/>
  <c r="A156" i="4"/>
  <c r="B156" i="4"/>
  <c r="C156" i="4"/>
  <c r="D156" i="4"/>
  <c r="E156" i="4"/>
  <c r="F156" i="4"/>
  <c r="G156" i="4"/>
  <c r="C2" i="4"/>
  <c r="D2" i="4"/>
  <c r="E2" i="4"/>
  <c r="F2" i="4"/>
  <c r="G2" i="4"/>
  <c r="B2" i="4"/>
  <c r="A2" i="4"/>
  <c r="C1" i="4"/>
  <c r="D1" i="4"/>
  <c r="E1" i="4"/>
  <c r="F1" i="4"/>
  <c r="G1" i="4"/>
  <c r="B1" i="4"/>
  <c r="B3" i="3"/>
  <c r="C3" i="3"/>
  <c r="D3" i="3"/>
  <c r="E3" i="3"/>
  <c r="F3" i="3"/>
  <c r="G3" i="3"/>
  <c r="B4" i="3"/>
  <c r="C4" i="3"/>
  <c r="D4" i="3"/>
  <c r="E4" i="3"/>
  <c r="F4" i="3"/>
  <c r="G4" i="3"/>
  <c r="B5" i="3"/>
  <c r="C5" i="3"/>
  <c r="D5" i="3"/>
  <c r="E5" i="3"/>
  <c r="F5" i="3"/>
  <c r="G5" i="3"/>
  <c r="B6" i="3"/>
  <c r="C6" i="3"/>
  <c r="D6" i="3"/>
  <c r="E6" i="3"/>
  <c r="F6" i="3"/>
  <c r="G6" i="3"/>
  <c r="B7" i="3"/>
  <c r="C7" i="3"/>
  <c r="D7" i="3"/>
  <c r="E7" i="3"/>
  <c r="F7" i="3"/>
  <c r="G7" i="3"/>
  <c r="B8" i="3"/>
  <c r="C8" i="3"/>
  <c r="D8" i="3"/>
  <c r="E8" i="3"/>
  <c r="F8" i="3"/>
  <c r="G8" i="3"/>
  <c r="B9" i="3"/>
  <c r="C9" i="3"/>
  <c r="D9" i="3"/>
  <c r="E9" i="3"/>
  <c r="F9" i="3"/>
  <c r="G9" i="3"/>
  <c r="B10" i="3"/>
  <c r="C10" i="3"/>
  <c r="D10" i="3"/>
  <c r="E10" i="3"/>
  <c r="F10" i="3"/>
  <c r="G10" i="3"/>
  <c r="B11" i="3"/>
  <c r="C11" i="3"/>
  <c r="D11" i="3"/>
  <c r="E11" i="3"/>
  <c r="F11" i="3"/>
  <c r="G11" i="3"/>
  <c r="B12" i="3"/>
  <c r="C12" i="3"/>
  <c r="D12" i="3"/>
  <c r="E12" i="3"/>
  <c r="F12" i="3"/>
  <c r="G12" i="3"/>
  <c r="B13" i="3"/>
  <c r="C13" i="3"/>
  <c r="D13" i="3"/>
  <c r="E13" i="3"/>
  <c r="F13" i="3"/>
  <c r="G13" i="3"/>
  <c r="B14" i="3"/>
  <c r="C14" i="3"/>
  <c r="D14" i="3"/>
  <c r="E14" i="3"/>
  <c r="F14" i="3"/>
  <c r="G14" i="3"/>
  <c r="B15" i="3"/>
  <c r="C15" i="3"/>
  <c r="D15" i="3"/>
  <c r="E15" i="3"/>
  <c r="F15" i="3"/>
  <c r="G15" i="3"/>
  <c r="B16" i="3"/>
  <c r="C16" i="3"/>
  <c r="D16" i="3"/>
  <c r="E16" i="3"/>
  <c r="F16" i="3"/>
  <c r="G16" i="3"/>
  <c r="B17" i="3"/>
  <c r="C17" i="3"/>
  <c r="D17" i="3"/>
  <c r="E17" i="3"/>
  <c r="F17" i="3"/>
  <c r="G17" i="3"/>
  <c r="B18" i="3"/>
  <c r="C18" i="3"/>
  <c r="D18" i="3"/>
  <c r="E18" i="3"/>
  <c r="F18" i="3"/>
  <c r="G18" i="3"/>
  <c r="B19" i="3"/>
  <c r="C19" i="3"/>
  <c r="D19" i="3"/>
  <c r="E19" i="3"/>
  <c r="F19" i="3"/>
  <c r="G19" i="3"/>
  <c r="B20" i="3"/>
  <c r="C20" i="3"/>
  <c r="D20" i="3"/>
  <c r="E20" i="3"/>
  <c r="F20" i="3"/>
  <c r="G20" i="3"/>
  <c r="B21" i="3"/>
  <c r="C21" i="3"/>
  <c r="D21" i="3"/>
  <c r="E21" i="3"/>
  <c r="F21" i="3"/>
  <c r="G21" i="3"/>
  <c r="B22" i="3"/>
  <c r="C22" i="3"/>
  <c r="D22" i="3"/>
  <c r="E22" i="3"/>
  <c r="F22" i="3"/>
  <c r="G22" i="3"/>
  <c r="B23" i="3"/>
  <c r="C23" i="3"/>
  <c r="D23" i="3"/>
  <c r="E23" i="3"/>
  <c r="F23" i="3"/>
  <c r="G23" i="3"/>
  <c r="B24" i="3"/>
  <c r="C24" i="3"/>
  <c r="D24" i="3"/>
  <c r="E24" i="3"/>
  <c r="F24" i="3"/>
  <c r="G24" i="3"/>
  <c r="B25" i="3"/>
  <c r="C25" i="3"/>
  <c r="D25" i="3"/>
  <c r="E25" i="3"/>
  <c r="F25" i="3"/>
  <c r="G25" i="3"/>
  <c r="B26" i="3"/>
  <c r="C26" i="3"/>
  <c r="D26" i="3"/>
  <c r="E26" i="3"/>
  <c r="F26" i="3"/>
  <c r="G26" i="3"/>
  <c r="B27" i="3"/>
  <c r="C27" i="3"/>
  <c r="D27" i="3"/>
  <c r="E27" i="3"/>
  <c r="F27" i="3"/>
  <c r="G27" i="3"/>
  <c r="B28" i="3"/>
  <c r="C28" i="3"/>
  <c r="D28" i="3"/>
  <c r="E28" i="3"/>
  <c r="F28" i="3"/>
  <c r="G28" i="3"/>
  <c r="B29" i="3"/>
  <c r="C29" i="3"/>
  <c r="D29" i="3"/>
  <c r="E29" i="3"/>
  <c r="F29" i="3"/>
  <c r="G29" i="3"/>
  <c r="B30" i="3"/>
  <c r="C30" i="3"/>
  <c r="D30" i="3"/>
  <c r="E30" i="3"/>
  <c r="F30" i="3"/>
  <c r="G30" i="3"/>
  <c r="B31" i="3"/>
  <c r="C31" i="3"/>
  <c r="D31" i="3"/>
  <c r="E31" i="3"/>
  <c r="F31" i="3"/>
  <c r="G31" i="3"/>
  <c r="B32" i="3"/>
  <c r="C32" i="3"/>
  <c r="D32" i="3"/>
  <c r="E32" i="3"/>
  <c r="F32" i="3"/>
  <c r="G32" i="3"/>
  <c r="B33" i="3"/>
  <c r="C33" i="3"/>
  <c r="D33" i="3"/>
  <c r="E33" i="3"/>
  <c r="F33" i="3"/>
  <c r="G33" i="3"/>
  <c r="B34" i="3"/>
  <c r="C34" i="3"/>
  <c r="D34" i="3"/>
  <c r="E34" i="3"/>
  <c r="F34" i="3"/>
  <c r="G34" i="3"/>
  <c r="B35" i="3"/>
  <c r="C35" i="3"/>
  <c r="D35" i="3"/>
  <c r="E35" i="3"/>
  <c r="F35" i="3"/>
  <c r="G35" i="3"/>
  <c r="B36" i="3"/>
  <c r="C36" i="3"/>
  <c r="D36" i="3"/>
  <c r="E36" i="3"/>
  <c r="F36" i="3"/>
  <c r="G36" i="3"/>
  <c r="B37" i="3"/>
  <c r="C37" i="3"/>
  <c r="D37" i="3"/>
  <c r="E37" i="3"/>
  <c r="F37" i="3"/>
  <c r="G37" i="3"/>
  <c r="B38" i="3"/>
  <c r="C38" i="3"/>
  <c r="D38" i="3"/>
  <c r="E38" i="3"/>
  <c r="F38" i="3"/>
  <c r="G38" i="3"/>
  <c r="B39" i="3"/>
  <c r="C39" i="3"/>
  <c r="D39" i="3"/>
  <c r="E39" i="3"/>
  <c r="F39" i="3"/>
  <c r="G39" i="3"/>
  <c r="B40" i="3"/>
  <c r="C40" i="3"/>
  <c r="D40" i="3"/>
  <c r="E40" i="3"/>
  <c r="F40" i="3"/>
  <c r="G40" i="3"/>
  <c r="B41" i="3"/>
  <c r="C41" i="3"/>
  <c r="D41" i="3"/>
  <c r="E41" i="3"/>
  <c r="F41" i="3"/>
  <c r="G41" i="3"/>
  <c r="B42" i="3"/>
  <c r="C42" i="3"/>
  <c r="D42" i="3"/>
  <c r="E42" i="3"/>
  <c r="F42" i="3"/>
  <c r="G42" i="3"/>
  <c r="B43" i="3"/>
  <c r="C43" i="3"/>
  <c r="D43" i="3"/>
  <c r="E43" i="3"/>
  <c r="F43" i="3"/>
  <c r="G43" i="3"/>
  <c r="B44" i="3"/>
  <c r="C44" i="3"/>
  <c r="D44" i="3"/>
  <c r="E44" i="3"/>
  <c r="F44" i="3"/>
  <c r="G44" i="3"/>
  <c r="B45" i="3"/>
  <c r="C45" i="3"/>
  <c r="D45" i="3"/>
  <c r="E45" i="3"/>
  <c r="F45" i="3"/>
  <c r="G45" i="3"/>
  <c r="B46" i="3"/>
  <c r="C46" i="3"/>
  <c r="D46" i="3"/>
  <c r="E46" i="3"/>
  <c r="F46" i="3"/>
  <c r="G46" i="3"/>
  <c r="B47" i="3"/>
  <c r="C47" i="3"/>
  <c r="D47" i="3"/>
  <c r="E47" i="3"/>
  <c r="F47" i="3"/>
  <c r="G47" i="3"/>
  <c r="B48" i="3"/>
  <c r="C48" i="3"/>
  <c r="D48" i="3"/>
  <c r="E48" i="3"/>
  <c r="F48" i="3"/>
  <c r="G48" i="3"/>
  <c r="B49" i="3"/>
  <c r="C49" i="3"/>
  <c r="D49" i="3"/>
  <c r="E49" i="3"/>
  <c r="F49" i="3"/>
  <c r="G49" i="3"/>
  <c r="B50" i="3"/>
  <c r="C50" i="3"/>
  <c r="D50" i="3"/>
  <c r="E50" i="3"/>
  <c r="F50" i="3"/>
  <c r="G50" i="3"/>
  <c r="B51" i="3"/>
  <c r="C51" i="3"/>
  <c r="D51" i="3"/>
  <c r="E51" i="3"/>
  <c r="F51" i="3"/>
  <c r="G51" i="3"/>
  <c r="B52" i="3"/>
  <c r="C52" i="3"/>
  <c r="D52" i="3"/>
  <c r="E52" i="3"/>
  <c r="F52" i="3"/>
  <c r="G52" i="3"/>
  <c r="B53" i="3"/>
  <c r="C53" i="3"/>
  <c r="D53" i="3"/>
  <c r="E53" i="3"/>
  <c r="F53" i="3"/>
  <c r="G53" i="3"/>
  <c r="B54" i="3"/>
  <c r="C54" i="3"/>
  <c r="D54" i="3"/>
  <c r="E54" i="3"/>
  <c r="F54" i="3"/>
  <c r="G54" i="3"/>
  <c r="B55" i="3"/>
  <c r="C55" i="3"/>
  <c r="D55" i="3"/>
  <c r="E55" i="3"/>
  <c r="F55" i="3"/>
  <c r="G55" i="3"/>
  <c r="B56" i="3"/>
  <c r="C56" i="3"/>
  <c r="D56" i="3"/>
  <c r="E56" i="3"/>
  <c r="F56" i="3"/>
  <c r="G56" i="3"/>
  <c r="B57" i="3"/>
  <c r="C57" i="3"/>
  <c r="D57" i="3"/>
  <c r="E57" i="3"/>
  <c r="F57" i="3"/>
  <c r="G57" i="3"/>
  <c r="B58" i="3"/>
  <c r="C58" i="3"/>
  <c r="D58" i="3"/>
  <c r="E58" i="3"/>
  <c r="F58" i="3"/>
  <c r="G58" i="3"/>
  <c r="B59" i="3"/>
  <c r="C59" i="3"/>
  <c r="D59" i="3"/>
  <c r="E59" i="3"/>
  <c r="F59" i="3"/>
  <c r="G59" i="3"/>
  <c r="B60" i="3"/>
  <c r="C60" i="3"/>
  <c r="D60" i="3"/>
  <c r="E60" i="3"/>
  <c r="F60" i="3"/>
  <c r="G60" i="3"/>
  <c r="B61" i="3"/>
  <c r="C61" i="3"/>
  <c r="D61" i="3"/>
  <c r="E61" i="3"/>
  <c r="F61" i="3"/>
  <c r="G61" i="3"/>
  <c r="B62" i="3"/>
  <c r="C62" i="3"/>
  <c r="D62" i="3"/>
  <c r="E62" i="3"/>
  <c r="F62" i="3"/>
  <c r="G62" i="3"/>
  <c r="B63" i="3"/>
  <c r="C63" i="3"/>
  <c r="D63" i="3"/>
  <c r="E63" i="3"/>
  <c r="F63" i="3"/>
  <c r="G63" i="3"/>
  <c r="B64" i="3"/>
  <c r="C64" i="3"/>
  <c r="D64" i="3"/>
  <c r="E64" i="3"/>
  <c r="F64" i="3"/>
  <c r="G64" i="3"/>
  <c r="B65" i="3"/>
  <c r="C65" i="3"/>
  <c r="D65" i="3"/>
  <c r="E65" i="3"/>
  <c r="F65" i="3"/>
  <c r="G65" i="3"/>
  <c r="B66" i="3"/>
  <c r="C66" i="3"/>
  <c r="D66" i="3"/>
  <c r="E66" i="3"/>
  <c r="F66" i="3"/>
  <c r="B67" i="3"/>
  <c r="C67" i="3"/>
  <c r="D67" i="3"/>
  <c r="E67" i="3"/>
  <c r="F67" i="3"/>
  <c r="G67" i="3"/>
  <c r="B68" i="3"/>
  <c r="C68" i="3"/>
  <c r="D68" i="3"/>
  <c r="E68" i="3"/>
  <c r="F68" i="3"/>
  <c r="G68" i="3"/>
  <c r="B69" i="3"/>
  <c r="C69" i="3"/>
  <c r="D69" i="3"/>
  <c r="E69" i="3"/>
  <c r="F69" i="3"/>
  <c r="G69" i="3"/>
  <c r="B70" i="3"/>
  <c r="C70" i="3"/>
  <c r="D70" i="3"/>
  <c r="E70" i="3"/>
  <c r="F70" i="3"/>
  <c r="G70" i="3"/>
  <c r="B71" i="3"/>
  <c r="C71" i="3"/>
  <c r="D71" i="3"/>
  <c r="E71" i="3"/>
  <c r="F71" i="3"/>
  <c r="G71" i="3"/>
  <c r="B72" i="3"/>
  <c r="C72" i="3"/>
  <c r="D72" i="3"/>
  <c r="E72" i="3"/>
  <c r="F72" i="3"/>
  <c r="G72" i="3"/>
  <c r="B73" i="3"/>
  <c r="C73" i="3"/>
  <c r="D73" i="3"/>
  <c r="E73" i="3"/>
  <c r="F73" i="3"/>
  <c r="G73" i="3"/>
  <c r="B74" i="3"/>
  <c r="C74" i="3"/>
  <c r="D74" i="3"/>
  <c r="E74" i="3"/>
  <c r="F74" i="3"/>
  <c r="G74" i="3"/>
  <c r="B75" i="3"/>
  <c r="C75" i="3"/>
  <c r="D75" i="3"/>
  <c r="E75" i="3"/>
  <c r="F75" i="3"/>
  <c r="G75" i="3"/>
  <c r="B76" i="3"/>
  <c r="C76" i="3"/>
  <c r="D76" i="3"/>
  <c r="E76" i="3"/>
  <c r="F76" i="3"/>
  <c r="G76" i="3"/>
  <c r="B77" i="3"/>
  <c r="C77" i="3"/>
  <c r="D77" i="3"/>
  <c r="E77" i="3"/>
  <c r="F77" i="3"/>
  <c r="G77" i="3"/>
  <c r="B78" i="3"/>
  <c r="C78" i="3"/>
  <c r="D78" i="3"/>
  <c r="E78" i="3"/>
  <c r="F78" i="3"/>
  <c r="G78" i="3"/>
  <c r="B79" i="3"/>
  <c r="C79" i="3"/>
  <c r="D79" i="3"/>
  <c r="E79" i="3"/>
  <c r="F79" i="3"/>
  <c r="G79" i="3"/>
  <c r="B80" i="3"/>
  <c r="C80" i="3"/>
  <c r="D80" i="3"/>
  <c r="E80" i="3"/>
  <c r="F80" i="3"/>
  <c r="G80" i="3"/>
  <c r="B81" i="3"/>
  <c r="C81" i="3"/>
  <c r="D81" i="3"/>
  <c r="E81" i="3"/>
  <c r="F81" i="3"/>
  <c r="G81" i="3"/>
  <c r="B82" i="3"/>
  <c r="C82" i="3"/>
  <c r="D82" i="3"/>
  <c r="E82" i="3"/>
  <c r="F82" i="3"/>
  <c r="G82" i="3"/>
  <c r="B83" i="3"/>
  <c r="C83" i="3"/>
  <c r="D83" i="3"/>
  <c r="E83" i="3"/>
  <c r="F83" i="3"/>
  <c r="G83" i="3"/>
  <c r="B84" i="3"/>
  <c r="C84" i="3"/>
  <c r="D84" i="3"/>
  <c r="E84" i="3"/>
  <c r="F84" i="3"/>
  <c r="G84" i="3"/>
  <c r="B85" i="3"/>
  <c r="C85" i="3"/>
  <c r="D85" i="3"/>
  <c r="E85" i="3"/>
  <c r="F85" i="3"/>
  <c r="G85" i="3"/>
  <c r="B86" i="3"/>
  <c r="C86" i="3"/>
  <c r="D86" i="3"/>
  <c r="E86" i="3"/>
  <c r="F86" i="3"/>
  <c r="G86" i="3"/>
  <c r="B87" i="3"/>
  <c r="C87" i="3"/>
  <c r="D87" i="3"/>
  <c r="E87" i="3"/>
  <c r="F87" i="3"/>
  <c r="G87" i="3"/>
  <c r="B88" i="3"/>
  <c r="C88" i="3"/>
  <c r="D88" i="3"/>
  <c r="E88" i="3"/>
  <c r="F88" i="3"/>
  <c r="G88" i="3"/>
  <c r="B89" i="3"/>
  <c r="C89" i="3"/>
  <c r="D89" i="3"/>
  <c r="E89" i="3"/>
  <c r="F89" i="3"/>
  <c r="G89" i="3"/>
  <c r="B90" i="3"/>
  <c r="C90" i="3"/>
  <c r="D90" i="3"/>
  <c r="E90" i="3"/>
  <c r="F90" i="3"/>
  <c r="G90" i="3"/>
  <c r="B91" i="3"/>
  <c r="C91" i="3"/>
  <c r="D91" i="3"/>
  <c r="E91" i="3"/>
  <c r="F91" i="3"/>
  <c r="G91" i="3"/>
  <c r="B92" i="3"/>
  <c r="C92" i="3"/>
  <c r="D92" i="3"/>
  <c r="E92" i="3"/>
  <c r="F92" i="3"/>
  <c r="G92" i="3"/>
  <c r="B93" i="3"/>
  <c r="C93" i="3"/>
  <c r="D93" i="3"/>
  <c r="E93" i="3"/>
  <c r="F93" i="3"/>
  <c r="G93" i="3"/>
  <c r="B94" i="3"/>
  <c r="C94" i="3"/>
  <c r="D94" i="3"/>
  <c r="E94" i="3"/>
  <c r="F94" i="3"/>
  <c r="G94" i="3"/>
  <c r="B95" i="3"/>
  <c r="C95" i="3"/>
  <c r="D95" i="3"/>
  <c r="E95" i="3"/>
  <c r="F95" i="3"/>
  <c r="G95" i="3"/>
  <c r="B96" i="3"/>
  <c r="C96" i="3"/>
  <c r="D96" i="3"/>
  <c r="E96" i="3"/>
  <c r="F96" i="3"/>
  <c r="G96" i="3"/>
  <c r="B97" i="3"/>
  <c r="C97" i="3"/>
  <c r="D97" i="3"/>
  <c r="E97" i="3"/>
  <c r="F97" i="3"/>
  <c r="G97" i="3"/>
  <c r="B98" i="3"/>
  <c r="C98" i="3"/>
  <c r="D98" i="3"/>
  <c r="E98" i="3"/>
  <c r="F98" i="3"/>
  <c r="G98" i="3"/>
  <c r="B99" i="3"/>
  <c r="C99" i="3"/>
  <c r="D99" i="3"/>
  <c r="E99" i="3"/>
  <c r="F99" i="3"/>
  <c r="G99" i="3"/>
  <c r="B100" i="3"/>
  <c r="C100" i="3"/>
  <c r="D100" i="3"/>
  <c r="E100" i="3"/>
  <c r="F100" i="3"/>
  <c r="G100" i="3"/>
  <c r="B101" i="3"/>
  <c r="C101" i="3"/>
  <c r="D101" i="3"/>
  <c r="E101" i="3"/>
  <c r="F101" i="3"/>
  <c r="G101" i="3"/>
  <c r="B102" i="3"/>
  <c r="C102" i="3"/>
  <c r="D102" i="3"/>
  <c r="E102" i="3"/>
  <c r="F102" i="3"/>
  <c r="G102" i="3"/>
  <c r="B103" i="3"/>
  <c r="C103" i="3"/>
  <c r="D103" i="3"/>
  <c r="E103" i="3"/>
  <c r="F103" i="3"/>
  <c r="G103" i="3"/>
  <c r="B104" i="3"/>
  <c r="C104" i="3"/>
  <c r="D104" i="3"/>
  <c r="E104" i="3"/>
  <c r="F104" i="3"/>
  <c r="G104" i="3"/>
  <c r="B105" i="3"/>
  <c r="C105" i="3"/>
  <c r="D105" i="3"/>
  <c r="E105" i="3"/>
  <c r="F105" i="3"/>
  <c r="G105" i="3"/>
  <c r="B106" i="3"/>
  <c r="C106" i="3"/>
  <c r="D106" i="3"/>
  <c r="E106" i="3"/>
  <c r="F106" i="3"/>
  <c r="G106" i="3"/>
  <c r="B107" i="3"/>
  <c r="C107" i="3"/>
  <c r="D107" i="3"/>
  <c r="E107" i="3"/>
  <c r="F107" i="3"/>
  <c r="G107" i="3"/>
  <c r="B108" i="3"/>
  <c r="C108" i="3"/>
  <c r="D108" i="3"/>
  <c r="E108" i="3"/>
  <c r="F108" i="3"/>
  <c r="G108" i="3"/>
  <c r="B109" i="3"/>
  <c r="C109" i="3"/>
  <c r="D109" i="3"/>
  <c r="E109" i="3"/>
  <c r="F109" i="3"/>
  <c r="G109" i="3"/>
  <c r="B110" i="3"/>
  <c r="C110" i="3"/>
  <c r="D110" i="3"/>
  <c r="E110" i="3"/>
  <c r="F110" i="3"/>
  <c r="G110" i="3"/>
  <c r="B111" i="3"/>
  <c r="C111" i="3"/>
  <c r="D111" i="3"/>
  <c r="E111" i="3"/>
  <c r="F111" i="3"/>
  <c r="G111" i="3"/>
  <c r="B112" i="3"/>
  <c r="C112" i="3"/>
  <c r="D112" i="3"/>
  <c r="E112" i="3"/>
  <c r="F112" i="3"/>
  <c r="G112" i="3"/>
  <c r="B113" i="3"/>
  <c r="C113" i="3"/>
  <c r="D113" i="3"/>
  <c r="E113" i="3"/>
  <c r="F113" i="3"/>
  <c r="G113" i="3"/>
  <c r="B114" i="3"/>
  <c r="C114" i="3"/>
  <c r="D114" i="3"/>
  <c r="E114" i="3"/>
  <c r="F114" i="3"/>
  <c r="G114" i="3"/>
  <c r="B115" i="3"/>
  <c r="C115" i="3"/>
  <c r="D115" i="3"/>
  <c r="E115" i="3"/>
  <c r="F115" i="3"/>
  <c r="G115" i="3"/>
  <c r="B116" i="3"/>
  <c r="C116" i="3"/>
  <c r="D116" i="3"/>
  <c r="E116" i="3"/>
  <c r="F116" i="3"/>
  <c r="G116" i="3"/>
  <c r="B117" i="3"/>
  <c r="C117" i="3"/>
  <c r="D117" i="3"/>
  <c r="E117" i="3"/>
  <c r="F117" i="3"/>
  <c r="G117" i="3"/>
  <c r="B118" i="3"/>
  <c r="C118" i="3"/>
  <c r="D118" i="3"/>
  <c r="E118" i="3"/>
  <c r="F118" i="3"/>
  <c r="G118" i="3"/>
  <c r="B119" i="3"/>
  <c r="C119" i="3"/>
  <c r="D119" i="3"/>
  <c r="E119" i="3"/>
  <c r="F119" i="3"/>
  <c r="G119" i="3"/>
  <c r="B120" i="3"/>
  <c r="C120" i="3"/>
  <c r="D120" i="3"/>
  <c r="E120" i="3"/>
  <c r="F120" i="3"/>
  <c r="G120" i="3"/>
  <c r="B121" i="3"/>
  <c r="C121" i="3"/>
  <c r="D121" i="3"/>
  <c r="E121" i="3"/>
  <c r="F121" i="3"/>
  <c r="G121" i="3"/>
  <c r="B122" i="3"/>
  <c r="C122" i="3"/>
  <c r="D122" i="3"/>
  <c r="E122" i="3"/>
  <c r="F122" i="3"/>
  <c r="G122" i="3"/>
  <c r="B123" i="3"/>
  <c r="C123" i="3"/>
  <c r="D123" i="3"/>
  <c r="E123" i="3"/>
  <c r="F123" i="3"/>
  <c r="G123" i="3"/>
  <c r="B124" i="3"/>
  <c r="C124" i="3"/>
  <c r="D124" i="3"/>
  <c r="E124" i="3"/>
  <c r="F124" i="3"/>
  <c r="G124" i="3"/>
  <c r="B125" i="3"/>
  <c r="C125" i="3"/>
  <c r="D125" i="3"/>
  <c r="E125" i="3"/>
  <c r="F125" i="3"/>
  <c r="G125" i="3"/>
  <c r="B126" i="3"/>
  <c r="C126" i="3"/>
  <c r="D126" i="3"/>
  <c r="E126" i="3"/>
  <c r="F126" i="3"/>
  <c r="G126" i="3"/>
  <c r="B127" i="3"/>
  <c r="C127" i="3"/>
  <c r="D127" i="3"/>
  <c r="E127" i="3"/>
  <c r="F127" i="3"/>
  <c r="G127" i="3"/>
  <c r="B128" i="3"/>
  <c r="C128" i="3"/>
  <c r="D128" i="3"/>
  <c r="E128" i="3"/>
  <c r="F128" i="3"/>
  <c r="G128" i="3"/>
  <c r="B129" i="3"/>
  <c r="C129" i="3"/>
  <c r="D129" i="3"/>
  <c r="E129" i="3"/>
  <c r="F129" i="3"/>
  <c r="G129" i="3"/>
  <c r="B130" i="3"/>
  <c r="C130" i="3"/>
  <c r="D130" i="3"/>
  <c r="E130" i="3"/>
  <c r="F130" i="3"/>
  <c r="G130" i="3"/>
  <c r="B131" i="3"/>
  <c r="C131" i="3"/>
  <c r="D131" i="3"/>
  <c r="E131" i="3"/>
  <c r="F131" i="3"/>
  <c r="G131" i="3"/>
  <c r="B132" i="3"/>
  <c r="C132" i="3"/>
  <c r="D132" i="3"/>
  <c r="E132" i="3"/>
  <c r="F132" i="3"/>
  <c r="G132" i="3"/>
  <c r="B133" i="3"/>
  <c r="C133" i="3"/>
  <c r="D133" i="3"/>
  <c r="E133" i="3"/>
  <c r="F133" i="3"/>
  <c r="G133" i="3"/>
  <c r="B134" i="3"/>
  <c r="C134" i="3"/>
  <c r="D134" i="3"/>
  <c r="E134" i="3"/>
  <c r="F134" i="3"/>
  <c r="G134" i="3"/>
  <c r="B135" i="3"/>
  <c r="C135" i="3"/>
  <c r="D135" i="3"/>
  <c r="E135" i="3"/>
  <c r="F135" i="3"/>
  <c r="G135" i="3"/>
  <c r="B136" i="3"/>
  <c r="C136" i="3"/>
  <c r="D136" i="3"/>
  <c r="E136" i="3"/>
  <c r="F136" i="3"/>
  <c r="G136" i="3"/>
  <c r="B137" i="3"/>
  <c r="C137" i="3"/>
  <c r="D137" i="3"/>
  <c r="E137" i="3"/>
  <c r="F137" i="3"/>
  <c r="G137" i="3"/>
  <c r="B138" i="3"/>
  <c r="C138" i="3"/>
  <c r="D138" i="3"/>
  <c r="E138" i="3"/>
  <c r="F138" i="3"/>
  <c r="G138" i="3"/>
  <c r="B139" i="3"/>
  <c r="C139" i="3"/>
  <c r="D139" i="3"/>
  <c r="E139" i="3"/>
  <c r="F139" i="3"/>
  <c r="G139" i="3"/>
  <c r="B140" i="3"/>
  <c r="C140" i="3"/>
  <c r="D140" i="3"/>
  <c r="E140" i="3"/>
  <c r="F140" i="3"/>
  <c r="G140" i="3"/>
  <c r="B141" i="3"/>
  <c r="C141" i="3"/>
  <c r="D141" i="3"/>
  <c r="E141" i="3"/>
  <c r="F141" i="3"/>
  <c r="G141" i="3"/>
  <c r="B142" i="3"/>
  <c r="C142" i="3"/>
  <c r="D142" i="3"/>
  <c r="E142" i="3"/>
  <c r="F142" i="3"/>
  <c r="G142" i="3"/>
  <c r="B143" i="3"/>
  <c r="C143" i="3"/>
  <c r="D143" i="3"/>
  <c r="E143" i="3"/>
  <c r="F143" i="3"/>
  <c r="G143" i="3"/>
  <c r="B144" i="3"/>
  <c r="C144" i="3"/>
  <c r="D144" i="3"/>
  <c r="E144" i="3"/>
  <c r="F144" i="3"/>
  <c r="G144" i="3"/>
  <c r="B145" i="3"/>
  <c r="C145" i="3"/>
  <c r="D145" i="3"/>
  <c r="E145" i="3"/>
  <c r="F145" i="3"/>
  <c r="G145" i="3"/>
  <c r="B146" i="3"/>
  <c r="C146" i="3"/>
  <c r="D146" i="3"/>
  <c r="E146" i="3"/>
  <c r="F146" i="3"/>
  <c r="G146" i="3"/>
  <c r="B147" i="3"/>
  <c r="C147" i="3"/>
  <c r="D147" i="3"/>
  <c r="E147" i="3"/>
  <c r="F147" i="3"/>
  <c r="G147" i="3"/>
  <c r="B148" i="3"/>
  <c r="C148" i="3"/>
  <c r="D148" i="3"/>
  <c r="E148" i="3"/>
  <c r="F148" i="3"/>
  <c r="G148" i="3"/>
  <c r="B149" i="3"/>
  <c r="C149" i="3"/>
  <c r="D149" i="3"/>
  <c r="E149" i="3"/>
  <c r="F149" i="3"/>
  <c r="G149" i="3"/>
  <c r="B150" i="3"/>
  <c r="C150" i="3"/>
  <c r="D150" i="3"/>
  <c r="E150" i="3"/>
  <c r="F150" i="3"/>
  <c r="G150" i="3"/>
  <c r="B151" i="3"/>
  <c r="C151" i="3"/>
  <c r="D151" i="3"/>
  <c r="E151" i="3"/>
  <c r="F151" i="3"/>
  <c r="G151" i="3"/>
  <c r="B152" i="3"/>
  <c r="C152" i="3"/>
  <c r="D152" i="3"/>
  <c r="E152" i="3"/>
  <c r="F152" i="3"/>
  <c r="G152" i="3"/>
  <c r="B153" i="3"/>
  <c r="C153" i="3"/>
  <c r="D153" i="3"/>
  <c r="E153" i="3"/>
  <c r="F153" i="3"/>
  <c r="G153" i="3"/>
  <c r="B154" i="3"/>
  <c r="C154" i="3"/>
  <c r="D154" i="3"/>
  <c r="E154" i="3"/>
  <c r="F154" i="3"/>
  <c r="G154" i="3"/>
  <c r="B155" i="3"/>
  <c r="C155" i="3"/>
  <c r="D155" i="3"/>
  <c r="E155" i="3"/>
  <c r="F155" i="3"/>
  <c r="G155" i="3"/>
  <c r="B156" i="3"/>
  <c r="C156" i="3"/>
  <c r="D156" i="3"/>
  <c r="E156" i="3"/>
  <c r="F156" i="3"/>
  <c r="G156" i="3"/>
  <c r="G2" i="3"/>
  <c r="F2" i="3"/>
  <c r="E2" i="3"/>
  <c r="D2" i="3"/>
  <c r="C2" i="3"/>
  <c r="B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2" i="3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B33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B34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B35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B36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B38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B39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B40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B41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B42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B43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B44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B45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B46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B47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B48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B49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B50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B51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B52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B53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B54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B55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B56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B57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B58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B59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B60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B61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B62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B63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B64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B65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B66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G66" i="3"/>
  <c r="G66" i="4" s="1"/>
  <c r="B67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B68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B69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B70" i="2"/>
  <c r="C70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S70" i="2"/>
  <c r="B71" i="2"/>
  <c r="C71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B72" i="2"/>
  <c r="C72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S72" i="2"/>
  <c r="B73" i="2"/>
  <c r="C73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S73" i="2"/>
  <c r="B74" i="2"/>
  <c r="C74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S74" i="2"/>
  <c r="B75" i="2"/>
  <c r="C75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S75" i="2"/>
  <c r="B76" i="2"/>
  <c r="C76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B77" i="2"/>
  <c r="C77" i="2"/>
  <c r="D77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S77" i="2"/>
  <c r="B78" i="2"/>
  <c r="C78" i="2"/>
  <c r="D78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S78" i="2"/>
  <c r="B79" i="2"/>
  <c r="C79" i="2"/>
  <c r="D79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S79" i="2"/>
  <c r="B80" i="2"/>
  <c r="C80" i="2"/>
  <c r="D80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S80" i="2"/>
  <c r="B81" i="2"/>
  <c r="C81" i="2"/>
  <c r="D81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S81" i="2"/>
  <c r="B82" i="2"/>
  <c r="C82" i="2"/>
  <c r="D82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S82" i="2"/>
  <c r="B83" i="2"/>
  <c r="C83" i="2"/>
  <c r="D83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R83" i="2"/>
  <c r="S83" i="2"/>
  <c r="B84" i="2"/>
  <c r="C84" i="2"/>
  <c r="D84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R84" i="2"/>
  <c r="S84" i="2"/>
  <c r="B85" i="2"/>
  <c r="C85" i="2"/>
  <c r="D85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R85" i="2"/>
  <c r="S85" i="2"/>
  <c r="B86" i="2"/>
  <c r="C86" i="2"/>
  <c r="D86" i="2"/>
  <c r="E86" i="2"/>
  <c r="F86" i="2"/>
  <c r="G86" i="2"/>
  <c r="H86" i="2"/>
  <c r="I86" i="2"/>
  <c r="J86" i="2"/>
  <c r="K86" i="2"/>
  <c r="L86" i="2"/>
  <c r="M86" i="2"/>
  <c r="N86" i="2"/>
  <c r="O86" i="2"/>
  <c r="P86" i="2"/>
  <c r="Q86" i="2"/>
  <c r="R86" i="2"/>
  <c r="S86" i="2"/>
  <c r="B87" i="2"/>
  <c r="C87" i="2"/>
  <c r="D87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R87" i="2"/>
  <c r="S87" i="2"/>
  <c r="B88" i="2"/>
  <c r="C88" i="2"/>
  <c r="D88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R88" i="2"/>
  <c r="S88" i="2"/>
  <c r="B89" i="2"/>
  <c r="C89" i="2"/>
  <c r="D89" i="2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R89" i="2"/>
  <c r="S89" i="2"/>
  <c r="B90" i="2"/>
  <c r="C90" i="2"/>
  <c r="D90" i="2"/>
  <c r="E90" i="2"/>
  <c r="F90" i="2"/>
  <c r="G90" i="2"/>
  <c r="H90" i="2"/>
  <c r="I90" i="2"/>
  <c r="J90" i="2"/>
  <c r="K90" i="2"/>
  <c r="L90" i="2"/>
  <c r="M90" i="2"/>
  <c r="N90" i="2"/>
  <c r="O90" i="2"/>
  <c r="P90" i="2"/>
  <c r="Q90" i="2"/>
  <c r="R90" i="2"/>
  <c r="S90" i="2"/>
  <c r="B91" i="2"/>
  <c r="C91" i="2"/>
  <c r="D91" i="2"/>
  <c r="E91" i="2"/>
  <c r="F91" i="2"/>
  <c r="G91" i="2"/>
  <c r="H91" i="2"/>
  <c r="I91" i="2"/>
  <c r="J91" i="2"/>
  <c r="K91" i="2"/>
  <c r="L91" i="2"/>
  <c r="M91" i="2"/>
  <c r="N91" i="2"/>
  <c r="O91" i="2"/>
  <c r="P91" i="2"/>
  <c r="Q91" i="2"/>
  <c r="R91" i="2"/>
  <c r="S91" i="2"/>
  <c r="B92" i="2"/>
  <c r="C92" i="2"/>
  <c r="D92" i="2"/>
  <c r="E92" i="2"/>
  <c r="F92" i="2"/>
  <c r="G92" i="2"/>
  <c r="H92" i="2"/>
  <c r="I92" i="2"/>
  <c r="J92" i="2"/>
  <c r="K92" i="2"/>
  <c r="L92" i="2"/>
  <c r="M92" i="2"/>
  <c r="N92" i="2"/>
  <c r="O92" i="2"/>
  <c r="P92" i="2"/>
  <c r="Q92" i="2"/>
  <c r="R92" i="2"/>
  <c r="S92" i="2"/>
  <c r="B93" i="2"/>
  <c r="C93" i="2"/>
  <c r="D93" i="2"/>
  <c r="E93" i="2"/>
  <c r="F93" i="2"/>
  <c r="G93" i="2"/>
  <c r="H93" i="2"/>
  <c r="I93" i="2"/>
  <c r="J93" i="2"/>
  <c r="K93" i="2"/>
  <c r="L93" i="2"/>
  <c r="M93" i="2"/>
  <c r="N93" i="2"/>
  <c r="O93" i="2"/>
  <c r="P93" i="2"/>
  <c r="Q93" i="2"/>
  <c r="R93" i="2"/>
  <c r="S93" i="2"/>
  <c r="B94" i="2"/>
  <c r="C94" i="2"/>
  <c r="D94" i="2"/>
  <c r="E94" i="2"/>
  <c r="F94" i="2"/>
  <c r="G94" i="2"/>
  <c r="H94" i="2"/>
  <c r="I94" i="2"/>
  <c r="J94" i="2"/>
  <c r="K94" i="2"/>
  <c r="L94" i="2"/>
  <c r="M94" i="2"/>
  <c r="N94" i="2"/>
  <c r="O94" i="2"/>
  <c r="P94" i="2"/>
  <c r="Q94" i="2"/>
  <c r="R94" i="2"/>
  <c r="S94" i="2"/>
  <c r="B95" i="2"/>
  <c r="C95" i="2"/>
  <c r="D95" i="2"/>
  <c r="E95" i="2"/>
  <c r="F95" i="2"/>
  <c r="G95" i="2"/>
  <c r="H95" i="2"/>
  <c r="I95" i="2"/>
  <c r="J95" i="2"/>
  <c r="K95" i="2"/>
  <c r="L95" i="2"/>
  <c r="M95" i="2"/>
  <c r="N95" i="2"/>
  <c r="O95" i="2"/>
  <c r="P95" i="2"/>
  <c r="Q95" i="2"/>
  <c r="R95" i="2"/>
  <c r="S95" i="2"/>
  <c r="B96" i="2"/>
  <c r="C96" i="2"/>
  <c r="D96" i="2"/>
  <c r="E96" i="2"/>
  <c r="F96" i="2"/>
  <c r="G96" i="2"/>
  <c r="H96" i="2"/>
  <c r="I96" i="2"/>
  <c r="J96" i="2"/>
  <c r="K96" i="2"/>
  <c r="L96" i="2"/>
  <c r="M96" i="2"/>
  <c r="N96" i="2"/>
  <c r="O96" i="2"/>
  <c r="P96" i="2"/>
  <c r="Q96" i="2"/>
  <c r="R96" i="2"/>
  <c r="S96" i="2"/>
  <c r="B97" i="2"/>
  <c r="C97" i="2"/>
  <c r="D97" i="2"/>
  <c r="E97" i="2"/>
  <c r="F97" i="2"/>
  <c r="G97" i="2"/>
  <c r="H97" i="2"/>
  <c r="I97" i="2"/>
  <c r="J97" i="2"/>
  <c r="K97" i="2"/>
  <c r="L97" i="2"/>
  <c r="M97" i="2"/>
  <c r="N97" i="2"/>
  <c r="O97" i="2"/>
  <c r="P97" i="2"/>
  <c r="Q97" i="2"/>
  <c r="R97" i="2"/>
  <c r="S97" i="2"/>
  <c r="B98" i="2"/>
  <c r="C98" i="2"/>
  <c r="D98" i="2"/>
  <c r="E98" i="2"/>
  <c r="F98" i="2"/>
  <c r="G98" i="2"/>
  <c r="H98" i="2"/>
  <c r="I98" i="2"/>
  <c r="J98" i="2"/>
  <c r="K98" i="2"/>
  <c r="L98" i="2"/>
  <c r="M98" i="2"/>
  <c r="N98" i="2"/>
  <c r="O98" i="2"/>
  <c r="P98" i="2"/>
  <c r="Q98" i="2"/>
  <c r="R98" i="2"/>
  <c r="S98" i="2"/>
  <c r="B99" i="2"/>
  <c r="C99" i="2"/>
  <c r="D99" i="2"/>
  <c r="E99" i="2"/>
  <c r="F99" i="2"/>
  <c r="G99" i="2"/>
  <c r="H99" i="2"/>
  <c r="I99" i="2"/>
  <c r="J99" i="2"/>
  <c r="K99" i="2"/>
  <c r="L99" i="2"/>
  <c r="M99" i="2"/>
  <c r="N99" i="2"/>
  <c r="O99" i="2"/>
  <c r="P99" i="2"/>
  <c r="Q99" i="2"/>
  <c r="R99" i="2"/>
  <c r="S99" i="2"/>
  <c r="B100" i="2"/>
  <c r="C100" i="2"/>
  <c r="D100" i="2"/>
  <c r="E100" i="2"/>
  <c r="F100" i="2"/>
  <c r="G100" i="2"/>
  <c r="H100" i="2"/>
  <c r="I100" i="2"/>
  <c r="J100" i="2"/>
  <c r="K100" i="2"/>
  <c r="L100" i="2"/>
  <c r="M100" i="2"/>
  <c r="N100" i="2"/>
  <c r="O100" i="2"/>
  <c r="P100" i="2"/>
  <c r="Q100" i="2"/>
  <c r="R100" i="2"/>
  <c r="S100" i="2"/>
  <c r="B101" i="2"/>
  <c r="C101" i="2"/>
  <c r="D101" i="2"/>
  <c r="E101" i="2"/>
  <c r="F101" i="2"/>
  <c r="G101" i="2"/>
  <c r="H101" i="2"/>
  <c r="I101" i="2"/>
  <c r="J101" i="2"/>
  <c r="K101" i="2"/>
  <c r="L101" i="2"/>
  <c r="M101" i="2"/>
  <c r="N101" i="2"/>
  <c r="O101" i="2"/>
  <c r="P101" i="2"/>
  <c r="Q101" i="2"/>
  <c r="R101" i="2"/>
  <c r="S101" i="2"/>
  <c r="B102" i="2"/>
  <c r="C102" i="2"/>
  <c r="D102" i="2"/>
  <c r="E102" i="2"/>
  <c r="F102" i="2"/>
  <c r="G102" i="2"/>
  <c r="H102" i="2"/>
  <c r="I102" i="2"/>
  <c r="J102" i="2"/>
  <c r="K102" i="2"/>
  <c r="L102" i="2"/>
  <c r="M102" i="2"/>
  <c r="N102" i="2"/>
  <c r="O102" i="2"/>
  <c r="P102" i="2"/>
  <c r="Q102" i="2"/>
  <c r="R102" i="2"/>
  <c r="S102" i="2"/>
  <c r="B103" i="2"/>
  <c r="C103" i="2"/>
  <c r="D103" i="2"/>
  <c r="E103" i="2"/>
  <c r="F103" i="2"/>
  <c r="G103" i="2"/>
  <c r="H103" i="2"/>
  <c r="I103" i="2"/>
  <c r="J103" i="2"/>
  <c r="K103" i="2"/>
  <c r="L103" i="2"/>
  <c r="M103" i="2"/>
  <c r="N103" i="2"/>
  <c r="O103" i="2"/>
  <c r="P103" i="2"/>
  <c r="Q103" i="2"/>
  <c r="R103" i="2"/>
  <c r="S103" i="2"/>
  <c r="B104" i="2"/>
  <c r="C104" i="2"/>
  <c r="D104" i="2"/>
  <c r="E104" i="2"/>
  <c r="F104" i="2"/>
  <c r="G104" i="2"/>
  <c r="H104" i="2"/>
  <c r="I104" i="2"/>
  <c r="J104" i="2"/>
  <c r="K104" i="2"/>
  <c r="L104" i="2"/>
  <c r="M104" i="2"/>
  <c r="N104" i="2"/>
  <c r="O104" i="2"/>
  <c r="P104" i="2"/>
  <c r="Q104" i="2"/>
  <c r="R104" i="2"/>
  <c r="S104" i="2"/>
  <c r="B105" i="2"/>
  <c r="C105" i="2"/>
  <c r="D105" i="2"/>
  <c r="E105" i="2"/>
  <c r="F105" i="2"/>
  <c r="G105" i="2"/>
  <c r="H105" i="2"/>
  <c r="I105" i="2"/>
  <c r="J105" i="2"/>
  <c r="K105" i="2"/>
  <c r="L105" i="2"/>
  <c r="M105" i="2"/>
  <c r="N105" i="2"/>
  <c r="O105" i="2"/>
  <c r="P105" i="2"/>
  <c r="Q105" i="2"/>
  <c r="R105" i="2"/>
  <c r="S105" i="2"/>
  <c r="B106" i="2"/>
  <c r="C106" i="2"/>
  <c r="D106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S106" i="2"/>
  <c r="B107" i="2"/>
  <c r="C107" i="2"/>
  <c r="D107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S107" i="2"/>
  <c r="B108" i="2"/>
  <c r="C108" i="2"/>
  <c r="D108" i="2"/>
  <c r="E108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R108" i="2"/>
  <c r="S108" i="2"/>
  <c r="B109" i="2"/>
  <c r="C109" i="2"/>
  <c r="D109" i="2"/>
  <c r="E109" i="2"/>
  <c r="F109" i="2"/>
  <c r="G109" i="2"/>
  <c r="H109" i="2"/>
  <c r="I109" i="2"/>
  <c r="J109" i="2"/>
  <c r="K109" i="2"/>
  <c r="L109" i="2"/>
  <c r="M109" i="2"/>
  <c r="N109" i="2"/>
  <c r="O109" i="2"/>
  <c r="P109" i="2"/>
  <c r="Q109" i="2"/>
  <c r="R109" i="2"/>
  <c r="S109" i="2"/>
  <c r="B110" i="2"/>
  <c r="C110" i="2"/>
  <c r="D110" i="2"/>
  <c r="E110" i="2"/>
  <c r="F110" i="2"/>
  <c r="G110" i="2"/>
  <c r="H110" i="2"/>
  <c r="I110" i="2"/>
  <c r="J110" i="2"/>
  <c r="K110" i="2"/>
  <c r="L110" i="2"/>
  <c r="M110" i="2"/>
  <c r="N110" i="2"/>
  <c r="O110" i="2"/>
  <c r="P110" i="2"/>
  <c r="Q110" i="2"/>
  <c r="R110" i="2"/>
  <c r="S110" i="2"/>
  <c r="B111" i="2"/>
  <c r="C111" i="2"/>
  <c r="D111" i="2"/>
  <c r="E111" i="2"/>
  <c r="F111" i="2"/>
  <c r="G111" i="2"/>
  <c r="H111" i="2"/>
  <c r="I111" i="2"/>
  <c r="J111" i="2"/>
  <c r="K111" i="2"/>
  <c r="L111" i="2"/>
  <c r="M111" i="2"/>
  <c r="N111" i="2"/>
  <c r="O111" i="2"/>
  <c r="P111" i="2"/>
  <c r="Q111" i="2"/>
  <c r="R111" i="2"/>
  <c r="S111" i="2"/>
  <c r="B112" i="2"/>
  <c r="C112" i="2"/>
  <c r="D112" i="2"/>
  <c r="E112" i="2"/>
  <c r="F112" i="2"/>
  <c r="G112" i="2"/>
  <c r="H112" i="2"/>
  <c r="I112" i="2"/>
  <c r="J112" i="2"/>
  <c r="K112" i="2"/>
  <c r="L112" i="2"/>
  <c r="M112" i="2"/>
  <c r="N112" i="2"/>
  <c r="O112" i="2"/>
  <c r="P112" i="2"/>
  <c r="Q112" i="2"/>
  <c r="R112" i="2"/>
  <c r="S112" i="2"/>
  <c r="B113" i="2"/>
  <c r="C113" i="2"/>
  <c r="D113" i="2"/>
  <c r="E113" i="2"/>
  <c r="F113" i="2"/>
  <c r="G113" i="2"/>
  <c r="H113" i="2"/>
  <c r="I113" i="2"/>
  <c r="J113" i="2"/>
  <c r="K113" i="2"/>
  <c r="L113" i="2"/>
  <c r="M113" i="2"/>
  <c r="N113" i="2"/>
  <c r="O113" i="2"/>
  <c r="P113" i="2"/>
  <c r="Q113" i="2"/>
  <c r="R113" i="2"/>
  <c r="S113" i="2"/>
  <c r="B114" i="2"/>
  <c r="C114" i="2"/>
  <c r="D114" i="2"/>
  <c r="E114" i="2"/>
  <c r="F114" i="2"/>
  <c r="G114" i="2"/>
  <c r="H114" i="2"/>
  <c r="I114" i="2"/>
  <c r="J114" i="2"/>
  <c r="K114" i="2"/>
  <c r="L114" i="2"/>
  <c r="M114" i="2"/>
  <c r="N114" i="2"/>
  <c r="O114" i="2"/>
  <c r="P114" i="2"/>
  <c r="Q114" i="2"/>
  <c r="R114" i="2"/>
  <c r="S114" i="2"/>
  <c r="B115" i="2"/>
  <c r="C115" i="2"/>
  <c r="D115" i="2"/>
  <c r="E115" i="2"/>
  <c r="F115" i="2"/>
  <c r="G115" i="2"/>
  <c r="H115" i="2"/>
  <c r="I115" i="2"/>
  <c r="J115" i="2"/>
  <c r="K115" i="2"/>
  <c r="L115" i="2"/>
  <c r="M115" i="2"/>
  <c r="N115" i="2"/>
  <c r="O115" i="2"/>
  <c r="P115" i="2"/>
  <c r="Q115" i="2"/>
  <c r="R115" i="2"/>
  <c r="S115" i="2"/>
  <c r="B116" i="2"/>
  <c r="C116" i="2"/>
  <c r="D116" i="2"/>
  <c r="E116" i="2"/>
  <c r="F116" i="2"/>
  <c r="G116" i="2"/>
  <c r="H116" i="2"/>
  <c r="I116" i="2"/>
  <c r="J116" i="2"/>
  <c r="K116" i="2"/>
  <c r="L116" i="2"/>
  <c r="M116" i="2"/>
  <c r="N116" i="2"/>
  <c r="O116" i="2"/>
  <c r="P116" i="2"/>
  <c r="Q116" i="2"/>
  <c r="R116" i="2"/>
  <c r="S116" i="2"/>
  <c r="B117" i="2"/>
  <c r="C117" i="2"/>
  <c r="D117" i="2"/>
  <c r="E117" i="2"/>
  <c r="F117" i="2"/>
  <c r="G117" i="2"/>
  <c r="H117" i="2"/>
  <c r="I117" i="2"/>
  <c r="J117" i="2"/>
  <c r="K117" i="2"/>
  <c r="L117" i="2"/>
  <c r="M117" i="2"/>
  <c r="N117" i="2"/>
  <c r="O117" i="2"/>
  <c r="P117" i="2"/>
  <c r="Q117" i="2"/>
  <c r="R117" i="2"/>
  <c r="S117" i="2"/>
  <c r="B118" i="2"/>
  <c r="C118" i="2"/>
  <c r="D118" i="2"/>
  <c r="E118" i="2"/>
  <c r="F118" i="2"/>
  <c r="G118" i="2"/>
  <c r="H118" i="2"/>
  <c r="I118" i="2"/>
  <c r="J118" i="2"/>
  <c r="K118" i="2"/>
  <c r="L118" i="2"/>
  <c r="M118" i="2"/>
  <c r="N118" i="2"/>
  <c r="O118" i="2"/>
  <c r="P118" i="2"/>
  <c r="Q118" i="2"/>
  <c r="R118" i="2"/>
  <c r="S118" i="2"/>
  <c r="B119" i="2"/>
  <c r="C119" i="2"/>
  <c r="D119" i="2"/>
  <c r="E119" i="2"/>
  <c r="F119" i="2"/>
  <c r="G119" i="2"/>
  <c r="H119" i="2"/>
  <c r="I119" i="2"/>
  <c r="J119" i="2"/>
  <c r="K119" i="2"/>
  <c r="L119" i="2"/>
  <c r="M119" i="2"/>
  <c r="N119" i="2"/>
  <c r="O119" i="2"/>
  <c r="P119" i="2"/>
  <c r="Q119" i="2"/>
  <c r="R119" i="2"/>
  <c r="S119" i="2"/>
  <c r="B120" i="2"/>
  <c r="C120" i="2"/>
  <c r="D120" i="2"/>
  <c r="E120" i="2"/>
  <c r="F120" i="2"/>
  <c r="G120" i="2"/>
  <c r="H120" i="2"/>
  <c r="I120" i="2"/>
  <c r="J120" i="2"/>
  <c r="K120" i="2"/>
  <c r="L120" i="2"/>
  <c r="M120" i="2"/>
  <c r="N120" i="2"/>
  <c r="O120" i="2"/>
  <c r="P120" i="2"/>
  <c r="Q120" i="2"/>
  <c r="R120" i="2"/>
  <c r="S120" i="2"/>
  <c r="B121" i="2"/>
  <c r="C121" i="2"/>
  <c r="D121" i="2"/>
  <c r="E121" i="2"/>
  <c r="F121" i="2"/>
  <c r="G121" i="2"/>
  <c r="H121" i="2"/>
  <c r="I121" i="2"/>
  <c r="J121" i="2"/>
  <c r="K121" i="2"/>
  <c r="L121" i="2"/>
  <c r="M121" i="2"/>
  <c r="N121" i="2"/>
  <c r="O121" i="2"/>
  <c r="P121" i="2"/>
  <c r="Q121" i="2"/>
  <c r="R121" i="2"/>
  <c r="S121" i="2"/>
  <c r="B122" i="2"/>
  <c r="C122" i="2"/>
  <c r="D122" i="2"/>
  <c r="E122" i="2"/>
  <c r="F122" i="2"/>
  <c r="G122" i="2"/>
  <c r="H122" i="2"/>
  <c r="I122" i="2"/>
  <c r="J122" i="2"/>
  <c r="K122" i="2"/>
  <c r="L122" i="2"/>
  <c r="M122" i="2"/>
  <c r="N122" i="2"/>
  <c r="O122" i="2"/>
  <c r="P122" i="2"/>
  <c r="Q122" i="2"/>
  <c r="R122" i="2"/>
  <c r="S122" i="2"/>
  <c r="B123" i="2"/>
  <c r="C123" i="2"/>
  <c r="D123" i="2"/>
  <c r="E123" i="2"/>
  <c r="F123" i="2"/>
  <c r="G123" i="2"/>
  <c r="H123" i="2"/>
  <c r="I123" i="2"/>
  <c r="J123" i="2"/>
  <c r="K123" i="2"/>
  <c r="L123" i="2"/>
  <c r="M123" i="2"/>
  <c r="N123" i="2"/>
  <c r="O123" i="2"/>
  <c r="P123" i="2"/>
  <c r="Q123" i="2"/>
  <c r="R123" i="2"/>
  <c r="S123" i="2"/>
  <c r="B124" i="2"/>
  <c r="C124" i="2"/>
  <c r="D124" i="2"/>
  <c r="E124" i="2"/>
  <c r="F124" i="2"/>
  <c r="G124" i="2"/>
  <c r="H124" i="2"/>
  <c r="I124" i="2"/>
  <c r="J124" i="2"/>
  <c r="K124" i="2"/>
  <c r="L124" i="2"/>
  <c r="M124" i="2"/>
  <c r="N124" i="2"/>
  <c r="O124" i="2"/>
  <c r="P124" i="2"/>
  <c r="Q124" i="2"/>
  <c r="R124" i="2"/>
  <c r="S124" i="2"/>
  <c r="B125" i="2"/>
  <c r="C125" i="2"/>
  <c r="D125" i="2"/>
  <c r="E125" i="2"/>
  <c r="F125" i="2"/>
  <c r="G125" i="2"/>
  <c r="H125" i="2"/>
  <c r="I125" i="2"/>
  <c r="J125" i="2"/>
  <c r="K125" i="2"/>
  <c r="L125" i="2"/>
  <c r="M125" i="2"/>
  <c r="N125" i="2"/>
  <c r="O125" i="2"/>
  <c r="P125" i="2"/>
  <c r="Q125" i="2"/>
  <c r="R125" i="2"/>
  <c r="S125" i="2"/>
  <c r="B126" i="2"/>
  <c r="C126" i="2"/>
  <c r="D126" i="2"/>
  <c r="E126" i="2"/>
  <c r="F126" i="2"/>
  <c r="G126" i="2"/>
  <c r="H126" i="2"/>
  <c r="I126" i="2"/>
  <c r="J126" i="2"/>
  <c r="K126" i="2"/>
  <c r="L126" i="2"/>
  <c r="M126" i="2"/>
  <c r="N126" i="2"/>
  <c r="O126" i="2"/>
  <c r="P126" i="2"/>
  <c r="Q126" i="2"/>
  <c r="R126" i="2"/>
  <c r="S126" i="2"/>
  <c r="B127" i="2"/>
  <c r="C127" i="2"/>
  <c r="D127" i="2"/>
  <c r="E127" i="2"/>
  <c r="F127" i="2"/>
  <c r="G127" i="2"/>
  <c r="H127" i="2"/>
  <c r="I127" i="2"/>
  <c r="J127" i="2"/>
  <c r="K127" i="2"/>
  <c r="L127" i="2"/>
  <c r="M127" i="2"/>
  <c r="N127" i="2"/>
  <c r="O127" i="2"/>
  <c r="P127" i="2"/>
  <c r="Q127" i="2"/>
  <c r="R127" i="2"/>
  <c r="S127" i="2"/>
  <c r="B128" i="2"/>
  <c r="C128" i="2"/>
  <c r="D128" i="2"/>
  <c r="E128" i="2"/>
  <c r="F128" i="2"/>
  <c r="G128" i="2"/>
  <c r="H128" i="2"/>
  <c r="I128" i="2"/>
  <c r="J128" i="2"/>
  <c r="K128" i="2"/>
  <c r="L128" i="2"/>
  <c r="M128" i="2"/>
  <c r="N128" i="2"/>
  <c r="O128" i="2"/>
  <c r="P128" i="2"/>
  <c r="Q128" i="2"/>
  <c r="R128" i="2"/>
  <c r="S128" i="2"/>
  <c r="B129" i="2"/>
  <c r="C129" i="2"/>
  <c r="D129" i="2"/>
  <c r="E129" i="2"/>
  <c r="F129" i="2"/>
  <c r="G129" i="2"/>
  <c r="H129" i="2"/>
  <c r="I129" i="2"/>
  <c r="J129" i="2"/>
  <c r="K129" i="2"/>
  <c r="L129" i="2"/>
  <c r="M129" i="2"/>
  <c r="N129" i="2"/>
  <c r="O129" i="2"/>
  <c r="P129" i="2"/>
  <c r="Q129" i="2"/>
  <c r="R129" i="2"/>
  <c r="S129" i="2"/>
  <c r="B130" i="2"/>
  <c r="C130" i="2"/>
  <c r="D130" i="2"/>
  <c r="E130" i="2"/>
  <c r="F130" i="2"/>
  <c r="G130" i="2"/>
  <c r="H130" i="2"/>
  <c r="I130" i="2"/>
  <c r="J130" i="2"/>
  <c r="K130" i="2"/>
  <c r="L130" i="2"/>
  <c r="M130" i="2"/>
  <c r="N130" i="2"/>
  <c r="O130" i="2"/>
  <c r="P130" i="2"/>
  <c r="Q130" i="2"/>
  <c r="R130" i="2"/>
  <c r="S130" i="2"/>
  <c r="B131" i="2"/>
  <c r="C131" i="2"/>
  <c r="D131" i="2"/>
  <c r="E131" i="2"/>
  <c r="F131" i="2"/>
  <c r="G131" i="2"/>
  <c r="H131" i="2"/>
  <c r="I131" i="2"/>
  <c r="J131" i="2"/>
  <c r="K131" i="2"/>
  <c r="L131" i="2"/>
  <c r="M131" i="2"/>
  <c r="N131" i="2"/>
  <c r="O131" i="2"/>
  <c r="P131" i="2"/>
  <c r="Q131" i="2"/>
  <c r="R131" i="2"/>
  <c r="S131" i="2"/>
  <c r="B132" i="2"/>
  <c r="C132" i="2"/>
  <c r="D132" i="2"/>
  <c r="E132" i="2"/>
  <c r="F132" i="2"/>
  <c r="G132" i="2"/>
  <c r="H132" i="2"/>
  <c r="I132" i="2"/>
  <c r="J132" i="2"/>
  <c r="K132" i="2"/>
  <c r="L132" i="2"/>
  <c r="M132" i="2"/>
  <c r="N132" i="2"/>
  <c r="O132" i="2"/>
  <c r="P132" i="2"/>
  <c r="Q132" i="2"/>
  <c r="R132" i="2"/>
  <c r="S132" i="2"/>
  <c r="B133" i="2"/>
  <c r="C133" i="2"/>
  <c r="D133" i="2"/>
  <c r="E133" i="2"/>
  <c r="F133" i="2"/>
  <c r="G133" i="2"/>
  <c r="H133" i="2"/>
  <c r="I133" i="2"/>
  <c r="J133" i="2"/>
  <c r="K133" i="2"/>
  <c r="L133" i="2"/>
  <c r="M133" i="2"/>
  <c r="N133" i="2"/>
  <c r="O133" i="2"/>
  <c r="P133" i="2"/>
  <c r="Q133" i="2"/>
  <c r="R133" i="2"/>
  <c r="S133" i="2"/>
  <c r="B134" i="2"/>
  <c r="C134" i="2"/>
  <c r="D134" i="2"/>
  <c r="E134" i="2"/>
  <c r="F134" i="2"/>
  <c r="G134" i="2"/>
  <c r="H134" i="2"/>
  <c r="I134" i="2"/>
  <c r="J134" i="2"/>
  <c r="K134" i="2"/>
  <c r="L134" i="2"/>
  <c r="M134" i="2"/>
  <c r="N134" i="2"/>
  <c r="O134" i="2"/>
  <c r="P134" i="2"/>
  <c r="Q134" i="2"/>
  <c r="R134" i="2"/>
  <c r="S134" i="2"/>
  <c r="B135" i="2"/>
  <c r="C135" i="2"/>
  <c r="D135" i="2"/>
  <c r="E135" i="2"/>
  <c r="F135" i="2"/>
  <c r="G135" i="2"/>
  <c r="H135" i="2"/>
  <c r="I135" i="2"/>
  <c r="J135" i="2"/>
  <c r="K135" i="2"/>
  <c r="L135" i="2"/>
  <c r="M135" i="2"/>
  <c r="N135" i="2"/>
  <c r="O135" i="2"/>
  <c r="P135" i="2"/>
  <c r="Q135" i="2"/>
  <c r="R135" i="2"/>
  <c r="S135" i="2"/>
  <c r="B136" i="2"/>
  <c r="C136" i="2"/>
  <c r="D136" i="2"/>
  <c r="E136" i="2"/>
  <c r="F136" i="2"/>
  <c r="G136" i="2"/>
  <c r="H136" i="2"/>
  <c r="I136" i="2"/>
  <c r="J136" i="2"/>
  <c r="K136" i="2"/>
  <c r="L136" i="2"/>
  <c r="M136" i="2"/>
  <c r="N136" i="2"/>
  <c r="O136" i="2"/>
  <c r="P136" i="2"/>
  <c r="Q136" i="2"/>
  <c r="R136" i="2"/>
  <c r="S136" i="2"/>
  <c r="B137" i="2"/>
  <c r="C137" i="2"/>
  <c r="D137" i="2"/>
  <c r="E137" i="2"/>
  <c r="F137" i="2"/>
  <c r="G137" i="2"/>
  <c r="H137" i="2"/>
  <c r="I137" i="2"/>
  <c r="J137" i="2"/>
  <c r="K137" i="2"/>
  <c r="L137" i="2"/>
  <c r="M137" i="2"/>
  <c r="N137" i="2"/>
  <c r="O137" i="2"/>
  <c r="P137" i="2"/>
  <c r="Q137" i="2"/>
  <c r="R137" i="2"/>
  <c r="S137" i="2"/>
  <c r="B138" i="2"/>
  <c r="C138" i="2"/>
  <c r="D138" i="2"/>
  <c r="E138" i="2"/>
  <c r="F138" i="2"/>
  <c r="G138" i="2"/>
  <c r="H138" i="2"/>
  <c r="I138" i="2"/>
  <c r="J138" i="2"/>
  <c r="K138" i="2"/>
  <c r="L138" i="2"/>
  <c r="M138" i="2"/>
  <c r="N138" i="2"/>
  <c r="O138" i="2"/>
  <c r="P138" i="2"/>
  <c r="Q138" i="2"/>
  <c r="R138" i="2"/>
  <c r="S138" i="2"/>
  <c r="B139" i="2"/>
  <c r="C139" i="2"/>
  <c r="D139" i="2"/>
  <c r="E139" i="2"/>
  <c r="F139" i="2"/>
  <c r="G139" i="2"/>
  <c r="H139" i="2"/>
  <c r="I139" i="2"/>
  <c r="J139" i="2"/>
  <c r="K139" i="2"/>
  <c r="L139" i="2"/>
  <c r="M139" i="2"/>
  <c r="N139" i="2"/>
  <c r="O139" i="2"/>
  <c r="P139" i="2"/>
  <c r="Q139" i="2"/>
  <c r="R139" i="2"/>
  <c r="S139" i="2"/>
  <c r="B140" i="2"/>
  <c r="C140" i="2"/>
  <c r="D140" i="2"/>
  <c r="E140" i="2"/>
  <c r="F140" i="2"/>
  <c r="G140" i="2"/>
  <c r="H140" i="2"/>
  <c r="I140" i="2"/>
  <c r="J140" i="2"/>
  <c r="K140" i="2"/>
  <c r="L140" i="2"/>
  <c r="M140" i="2"/>
  <c r="N140" i="2"/>
  <c r="O140" i="2"/>
  <c r="P140" i="2"/>
  <c r="Q140" i="2"/>
  <c r="R140" i="2"/>
  <c r="S140" i="2"/>
  <c r="B141" i="2"/>
  <c r="C141" i="2"/>
  <c r="D141" i="2"/>
  <c r="E141" i="2"/>
  <c r="F141" i="2"/>
  <c r="G141" i="2"/>
  <c r="H141" i="2"/>
  <c r="I141" i="2"/>
  <c r="J141" i="2"/>
  <c r="K141" i="2"/>
  <c r="L141" i="2"/>
  <c r="M141" i="2"/>
  <c r="N141" i="2"/>
  <c r="O141" i="2"/>
  <c r="P141" i="2"/>
  <c r="Q141" i="2"/>
  <c r="R141" i="2"/>
  <c r="S141" i="2"/>
  <c r="B142" i="2"/>
  <c r="C142" i="2"/>
  <c r="D142" i="2"/>
  <c r="E142" i="2"/>
  <c r="F142" i="2"/>
  <c r="G142" i="2"/>
  <c r="H142" i="2"/>
  <c r="I142" i="2"/>
  <c r="J142" i="2"/>
  <c r="K142" i="2"/>
  <c r="L142" i="2"/>
  <c r="M142" i="2"/>
  <c r="N142" i="2"/>
  <c r="O142" i="2"/>
  <c r="P142" i="2"/>
  <c r="Q142" i="2"/>
  <c r="R142" i="2"/>
  <c r="S142" i="2"/>
  <c r="B143" i="2"/>
  <c r="C143" i="2"/>
  <c r="D143" i="2"/>
  <c r="E143" i="2"/>
  <c r="F143" i="2"/>
  <c r="G143" i="2"/>
  <c r="H143" i="2"/>
  <c r="I143" i="2"/>
  <c r="J143" i="2"/>
  <c r="K143" i="2"/>
  <c r="L143" i="2"/>
  <c r="M143" i="2"/>
  <c r="N143" i="2"/>
  <c r="O143" i="2"/>
  <c r="P143" i="2"/>
  <c r="Q143" i="2"/>
  <c r="R143" i="2"/>
  <c r="S143" i="2"/>
  <c r="B144" i="2"/>
  <c r="C144" i="2"/>
  <c r="D144" i="2"/>
  <c r="E144" i="2"/>
  <c r="F144" i="2"/>
  <c r="G144" i="2"/>
  <c r="H144" i="2"/>
  <c r="I144" i="2"/>
  <c r="J144" i="2"/>
  <c r="K144" i="2"/>
  <c r="L144" i="2"/>
  <c r="M144" i="2"/>
  <c r="N144" i="2"/>
  <c r="O144" i="2"/>
  <c r="P144" i="2"/>
  <c r="Q144" i="2"/>
  <c r="R144" i="2"/>
  <c r="S144" i="2"/>
  <c r="B145" i="2"/>
  <c r="C145" i="2"/>
  <c r="D145" i="2"/>
  <c r="E145" i="2"/>
  <c r="F145" i="2"/>
  <c r="G145" i="2"/>
  <c r="H145" i="2"/>
  <c r="I145" i="2"/>
  <c r="J145" i="2"/>
  <c r="K145" i="2"/>
  <c r="L145" i="2"/>
  <c r="M145" i="2"/>
  <c r="N145" i="2"/>
  <c r="O145" i="2"/>
  <c r="P145" i="2"/>
  <c r="Q145" i="2"/>
  <c r="R145" i="2"/>
  <c r="S145" i="2"/>
  <c r="B146" i="2"/>
  <c r="C146" i="2"/>
  <c r="D146" i="2"/>
  <c r="E146" i="2"/>
  <c r="F146" i="2"/>
  <c r="G146" i="2"/>
  <c r="H146" i="2"/>
  <c r="I146" i="2"/>
  <c r="J146" i="2"/>
  <c r="K146" i="2"/>
  <c r="L146" i="2"/>
  <c r="M146" i="2"/>
  <c r="N146" i="2"/>
  <c r="O146" i="2"/>
  <c r="P146" i="2"/>
  <c r="Q146" i="2"/>
  <c r="R146" i="2"/>
  <c r="S146" i="2"/>
  <c r="B147" i="2"/>
  <c r="C147" i="2"/>
  <c r="D147" i="2"/>
  <c r="E147" i="2"/>
  <c r="F147" i="2"/>
  <c r="G147" i="2"/>
  <c r="H147" i="2"/>
  <c r="I147" i="2"/>
  <c r="J147" i="2"/>
  <c r="K147" i="2"/>
  <c r="L147" i="2"/>
  <c r="M147" i="2"/>
  <c r="N147" i="2"/>
  <c r="O147" i="2"/>
  <c r="P147" i="2"/>
  <c r="Q147" i="2"/>
  <c r="R147" i="2"/>
  <c r="S147" i="2"/>
  <c r="B148" i="2"/>
  <c r="C148" i="2"/>
  <c r="D148" i="2"/>
  <c r="E148" i="2"/>
  <c r="F148" i="2"/>
  <c r="G148" i="2"/>
  <c r="H148" i="2"/>
  <c r="I148" i="2"/>
  <c r="J148" i="2"/>
  <c r="K148" i="2"/>
  <c r="L148" i="2"/>
  <c r="M148" i="2"/>
  <c r="N148" i="2"/>
  <c r="O148" i="2"/>
  <c r="P148" i="2"/>
  <c r="Q148" i="2"/>
  <c r="R148" i="2"/>
  <c r="S148" i="2"/>
  <c r="B149" i="2"/>
  <c r="C149" i="2"/>
  <c r="D149" i="2"/>
  <c r="E149" i="2"/>
  <c r="F149" i="2"/>
  <c r="G149" i="2"/>
  <c r="H149" i="2"/>
  <c r="I149" i="2"/>
  <c r="J149" i="2"/>
  <c r="K149" i="2"/>
  <c r="L149" i="2"/>
  <c r="M149" i="2"/>
  <c r="N149" i="2"/>
  <c r="O149" i="2"/>
  <c r="P149" i="2"/>
  <c r="Q149" i="2"/>
  <c r="R149" i="2"/>
  <c r="S149" i="2"/>
  <c r="B150" i="2"/>
  <c r="C150" i="2"/>
  <c r="D150" i="2"/>
  <c r="E150" i="2"/>
  <c r="F150" i="2"/>
  <c r="G150" i="2"/>
  <c r="H150" i="2"/>
  <c r="I150" i="2"/>
  <c r="J150" i="2"/>
  <c r="K150" i="2"/>
  <c r="L150" i="2"/>
  <c r="M150" i="2"/>
  <c r="N150" i="2"/>
  <c r="O150" i="2"/>
  <c r="P150" i="2"/>
  <c r="Q150" i="2"/>
  <c r="R150" i="2"/>
  <c r="S150" i="2"/>
  <c r="B151" i="2"/>
  <c r="C151" i="2"/>
  <c r="D151" i="2"/>
  <c r="E151" i="2"/>
  <c r="F151" i="2"/>
  <c r="G151" i="2"/>
  <c r="H151" i="2"/>
  <c r="I151" i="2"/>
  <c r="J151" i="2"/>
  <c r="K151" i="2"/>
  <c r="L151" i="2"/>
  <c r="M151" i="2"/>
  <c r="N151" i="2"/>
  <c r="O151" i="2"/>
  <c r="P151" i="2"/>
  <c r="Q151" i="2"/>
  <c r="R151" i="2"/>
  <c r="S151" i="2"/>
  <c r="B152" i="2"/>
  <c r="C152" i="2"/>
  <c r="D152" i="2"/>
  <c r="E152" i="2"/>
  <c r="F152" i="2"/>
  <c r="G152" i="2"/>
  <c r="H152" i="2"/>
  <c r="I152" i="2"/>
  <c r="J152" i="2"/>
  <c r="K152" i="2"/>
  <c r="L152" i="2"/>
  <c r="M152" i="2"/>
  <c r="N152" i="2"/>
  <c r="O152" i="2"/>
  <c r="P152" i="2"/>
  <c r="Q152" i="2"/>
  <c r="R152" i="2"/>
  <c r="S152" i="2"/>
  <c r="B153" i="2"/>
  <c r="C153" i="2"/>
  <c r="D153" i="2"/>
  <c r="E153" i="2"/>
  <c r="F153" i="2"/>
  <c r="G153" i="2"/>
  <c r="H153" i="2"/>
  <c r="I153" i="2"/>
  <c r="J153" i="2"/>
  <c r="K153" i="2"/>
  <c r="L153" i="2"/>
  <c r="M153" i="2"/>
  <c r="N153" i="2"/>
  <c r="O153" i="2"/>
  <c r="P153" i="2"/>
  <c r="Q153" i="2"/>
  <c r="R153" i="2"/>
  <c r="S153" i="2"/>
  <c r="B154" i="2"/>
  <c r="C154" i="2"/>
  <c r="D154" i="2"/>
  <c r="E154" i="2"/>
  <c r="F154" i="2"/>
  <c r="G154" i="2"/>
  <c r="H154" i="2"/>
  <c r="I154" i="2"/>
  <c r="J154" i="2"/>
  <c r="K154" i="2"/>
  <c r="L154" i="2"/>
  <c r="M154" i="2"/>
  <c r="N154" i="2"/>
  <c r="O154" i="2"/>
  <c r="P154" i="2"/>
  <c r="Q154" i="2"/>
  <c r="R154" i="2"/>
  <c r="S154" i="2"/>
  <c r="B155" i="2"/>
  <c r="C155" i="2"/>
  <c r="D155" i="2"/>
  <c r="E155" i="2"/>
  <c r="F155" i="2"/>
  <c r="G155" i="2"/>
  <c r="H155" i="2"/>
  <c r="I155" i="2"/>
  <c r="J155" i="2"/>
  <c r="K155" i="2"/>
  <c r="L155" i="2"/>
  <c r="M155" i="2"/>
  <c r="N155" i="2"/>
  <c r="O155" i="2"/>
  <c r="P155" i="2"/>
  <c r="Q155" i="2"/>
  <c r="R155" i="2"/>
  <c r="S155" i="2"/>
  <c r="B156" i="2"/>
  <c r="C156" i="2"/>
  <c r="D156" i="2"/>
  <c r="E156" i="2"/>
  <c r="F156" i="2"/>
  <c r="G156" i="2"/>
  <c r="H156" i="2"/>
  <c r="I156" i="2"/>
  <c r="J156" i="2"/>
  <c r="K156" i="2"/>
  <c r="L156" i="2"/>
  <c r="M156" i="2"/>
  <c r="N156" i="2"/>
  <c r="O156" i="2"/>
  <c r="P156" i="2"/>
  <c r="Q156" i="2"/>
  <c r="R156" i="2"/>
  <c r="S156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B2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3" i="2"/>
  <c r="A4" i="2"/>
  <c r="A5" i="2"/>
  <c r="A6" i="2"/>
  <c r="A7" i="2"/>
  <c r="A2" i="2"/>
  <c r="AK126" i="1" l="1"/>
</calcChain>
</file>

<file path=xl/comments1.xml><?xml version="1.0" encoding="utf-8"?>
<comments xmlns="http://schemas.openxmlformats.org/spreadsheetml/2006/main">
  <authors>
    <author>Jón Einar</author>
    <author>JEJ</author>
    <author>xxx</author>
  </authors>
  <commentList>
    <comment ref="AI18" authorId="0">
      <text>
        <r>
          <rPr>
            <b/>
            <sz val="9"/>
            <color indexed="81"/>
            <rFont val="Tahoma"/>
            <family val="2"/>
          </rPr>
          <t>Jón Einar:</t>
        </r>
        <r>
          <rPr>
            <sz val="9"/>
            <color indexed="81"/>
            <rFont val="Tahoma"/>
            <family val="2"/>
          </rPr>
          <t xml:space="preserve">
GVH: 3 mm</t>
        </r>
      </text>
    </comment>
    <comment ref="X19" authorId="1">
      <text>
        <r>
          <rPr>
            <b/>
            <sz val="9"/>
            <color indexed="81"/>
            <rFont val="Tahoma"/>
            <family val="2"/>
          </rPr>
          <t>JEJ:</t>
        </r>
        <r>
          <rPr>
            <sz val="9"/>
            <color indexed="81"/>
            <rFont val="Tahoma"/>
            <family val="2"/>
          </rPr>
          <t xml:space="preserve">
GVH: 3 cm</t>
        </r>
      </text>
    </comment>
    <comment ref="V26" authorId="0">
      <text>
        <r>
          <rPr>
            <b/>
            <sz val="9"/>
            <color indexed="81"/>
            <rFont val="Tahoma"/>
            <family val="2"/>
          </rPr>
          <t>Jón Einar:</t>
        </r>
        <r>
          <rPr>
            <sz val="9"/>
            <color indexed="81"/>
            <rFont val="Tahoma"/>
            <family val="2"/>
          </rPr>
          <t xml:space="preserve">
GVH: C2 dósin í viðbót með skeljabrotum og einum steini með ca. 100 Balanus sem eru frekar smaír en hafa veirð lifandi. Nokkrir stórir dauðir.</t>
        </r>
      </text>
    </comment>
    <comment ref="I33" authorId="1">
      <text>
        <r>
          <rPr>
            <b/>
            <sz val="9"/>
            <color indexed="81"/>
            <rFont val="Tahoma"/>
            <family val="2"/>
          </rPr>
          <t xml:space="preserve">JEJ:
</t>
        </r>
        <r>
          <rPr>
            <sz val="9"/>
            <color indexed="81"/>
            <rFont val="Tahoma"/>
            <family val="2"/>
          </rPr>
          <t>GVH: (serripes?) (lítil)</t>
        </r>
      </text>
    </comment>
    <comment ref="W33" authorId="0">
      <text>
        <r>
          <rPr>
            <b/>
            <sz val="9"/>
            <color indexed="81"/>
            <rFont val="Tahoma"/>
            <family val="2"/>
          </rPr>
          <t xml:space="preserve">Jón Einar:
</t>
        </r>
        <r>
          <rPr>
            <sz val="9"/>
            <color indexed="81"/>
            <rFont val="Tahoma"/>
            <family val="2"/>
          </rPr>
          <t>GVH: (?serripes)</t>
        </r>
      </text>
    </comment>
    <comment ref="AD39" authorId="0">
      <text>
        <r>
          <rPr>
            <b/>
            <sz val="9"/>
            <color indexed="81"/>
            <rFont val="Tahoma"/>
            <family val="2"/>
          </rPr>
          <t>Jón Einar:</t>
        </r>
        <r>
          <rPr>
            <sz val="9"/>
            <color indexed="81"/>
            <rFont val="Tahoma"/>
            <family val="2"/>
          </rPr>
          <t xml:space="preserve">
GVH (juv)
bæði sub og heildar
</t>
        </r>
      </text>
    </comment>
    <comment ref="E45" authorId="1">
      <text>
        <r>
          <rPr>
            <b/>
            <sz val="9"/>
            <color indexed="81"/>
            <rFont val="Tahoma"/>
            <family val="2"/>
          </rPr>
          <t>JEJ:</t>
        </r>
        <r>
          <rPr>
            <sz val="9"/>
            <color indexed="81"/>
            <rFont val="Tahoma"/>
            <family val="2"/>
          </rPr>
          <t xml:space="preserve">
GVH: Crenella decussata</t>
        </r>
      </text>
    </comment>
    <comment ref="W45" authorId="0">
      <text>
        <r>
          <rPr>
            <b/>
            <sz val="9"/>
            <color indexed="81"/>
            <rFont val="Tahoma"/>
            <family val="2"/>
          </rPr>
          <t>Jón Einar:</t>
        </r>
        <r>
          <rPr>
            <sz val="9"/>
            <color indexed="81"/>
            <rFont val="Tahoma"/>
            <family val="2"/>
          </rPr>
          <t xml:space="preserve">
GVH: Crenella decussata </t>
        </r>
      </text>
    </comment>
    <comment ref="K50" authorId="0">
      <text>
        <r>
          <rPr>
            <b/>
            <sz val="9"/>
            <color indexed="81"/>
            <rFont val="Tahoma"/>
            <family val="2"/>
          </rPr>
          <t>Jón Einar:</t>
        </r>
        <r>
          <rPr>
            <sz val="9"/>
            <color indexed="81"/>
            <rFont val="Tahoma"/>
            <family val="2"/>
          </rPr>
          <t xml:space="preserve">
GVH: illa farið, vantar borax</t>
        </r>
      </text>
    </comment>
    <comment ref="AE50" authorId="0">
      <text>
        <r>
          <rPr>
            <b/>
            <sz val="9"/>
            <color indexed="81"/>
            <rFont val="Tahoma"/>
            <family val="2"/>
          </rPr>
          <t>Jón Einar:</t>
        </r>
        <r>
          <rPr>
            <sz val="9"/>
            <color indexed="81"/>
            <rFont val="Tahoma"/>
            <family val="2"/>
          </rPr>
          <t xml:space="preserve">
GVH: (juv)</t>
        </r>
      </text>
    </comment>
    <comment ref="D51" authorId="1">
      <text>
        <r>
          <rPr>
            <b/>
            <sz val="9"/>
            <color indexed="81"/>
            <rFont val="Tahoma"/>
            <family val="2"/>
          </rPr>
          <t>JEJ:</t>
        </r>
        <r>
          <rPr>
            <sz val="9"/>
            <color indexed="81"/>
            <rFont val="Tahoma"/>
            <family val="2"/>
          </rPr>
          <t xml:space="preserve">
GVH: (annar mjög stór)</t>
        </r>
      </text>
    </comment>
    <comment ref="Z51" authorId="1">
      <text>
        <r>
          <rPr>
            <b/>
            <sz val="9"/>
            <color indexed="81"/>
            <rFont val="Tahoma"/>
            <family val="2"/>
          </rPr>
          <t>JEJ:</t>
        </r>
        <r>
          <rPr>
            <sz val="9"/>
            <color indexed="81"/>
            <rFont val="Tahoma"/>
            <family val="2"/>
          </rPr>
          <t xml:space="preserve">
GVH: (risastór)</t>
        </r>
      </text>
    </comment>
    <comment ref="AK53" authorId="1">
      <text>
        <r>
          <rPr>
            <b/>
            <sz val="9"/>
            <color indexed="81"/>
            <rFont val="Tahoma"/>
            <family val="2"/>
          </rPr>
          <t>JEJ:</t>
        </r>
        <r>
          <rPr>
            <sz val="9"/>
            <color indexed="81"/>
            <rFont val="Tahoma"/>
            <family val="2"/>
          </rPr>
          <t xml:space="preserve">
GVH: (juv)</t>
        </r>
      </text>
    </comment>
    <comment ref="AE61" authorId="0">
      <text>
        <r>
          <rPr>
            <b/>
            <sz val="9"/>
            <color indexed="81"/>
            <rFont val="Tahoma"/>
            <family val="2"/>
          </rPr>
          <t>Jón Einar:</t>
        </r>
        <r>
          <rPr>
            <sz val="9"/>
            <color indexed="81"/>
            <rFont val="Tahoma"/>
            <family val="2"/>
          </rPr>
          <t xml:space="preserve">
GVH: uppleystur Onoba</t>
        </r>
      </text>
    </comment>
    <comment ref="AA65" authorId="1">
      <text>
        <r>
          <rPr>
            <b/>
            <sz val="9"/>
            <color indexed="81"/>
            <rFont val="Tahoma"/>
            <family val="2"/>
          </rPr>
          <t>JEJ:</t>
        </r>
        <r>
          <rPr>
            <sz val="9"/>
            <color indexed="81"/>
            <rFont val="Tahoma"/>
            <family val="2"/>
          </rPr>
          <t xml:space="preserve">
GVH: Harmothoe imbricata</t>
        </r>
      </text>
    </comment>
    <comment ref="AC65" authorId="0">
      <text>
        <r>
          <rPr>
            <b/>
            <sz val="9"/>
            <color indexed="81"/>
            <rFont val="Tahoma"/>
            <family val="2"/>
          </rPr>
          <t>Jón Einar:</t>
        </r>
        <r>
          <rPr>
            <sz val="9"/>
            <color indexed="81"/>
            <rFont val="Tahoma"/>
            <family val="2"/>
          </rPr>
          <t xml:space="preserve">
GVH: H. imbricata
líka eintakið úr heildar til vinstri (1) i hvíta dálkinum sama sýni. </t>
        </r>
      </text>
    </comment>
    <comment ref="AE65" authorId="0">
      <text>
        <r>
          <rPr>
            <b/>
            <sz val="9"/>
            <color indexed="81"/>
            <rFont val="Tahoma"/>
            <family val="2"/>
          </rPr>
          <t>Jón Einar:</t>
        </r>
        <r>
          <rPr>
            <sz val="9"/>
            <color indexed="81"/>
            <rFont val="Tahoma"/>
            <family val="2"/>
          </rPr>
          <t xml:space="preserve">
GVH: Harmothoe imbricata.</t>
        </r>
      </text>
    </comment>
    <comment ref="AG65" authorId="0">
      <text>
        <r>
          <rPr>
            <b/>
            <sz val="9"/>
            <color indexed="81"/>
            <rFont val="Tahoma"/>
            <family val="2"/>
          </rPr>
          <t>Jón Einar:</t>
        </r>
        <r>
          <rPr>
            <sz val="9"/>
            <color indexed="81"/>
            <rFont val="Tahoma"/>
            <family val="2"/>
          </rPr>
          <t xml:space="preserve">
GVH: juv</t>
        </r>
      </text>
    </comment>
    <comment ref="AI65" authorId="0">
      <text>
        <r>
          <rPr>
            <b/>
            <sz val="9"/>
            <color indexed="81"/>
            <rFont val="Tahoma"/>
            <family val="2"/>
          </rPr>
          <t>Jón Einar:</t>
        </r>
        <r>
          <rPr>
            <sz val="9"/>
            <color indexed="81"/>
            <rFont val="Tahoma"/>
            <family val="2"/>
          </rPr>
          <t xml:space="preserve">
GVH: Harmothoe imbricata</t>
        </r>
      </text>
    </comment>
    <comment ref="AK65" authorId="1">
      <text>
        <r>
          <rPr>
            <b/>
            <sz val="9"/>
            <color indexed="81"/>
            <rFont val="Tahoma"/>
            <family val="2"/>
          </rPr>
          <t>JEJ:</t>
        </r>
        <r>
          <rPr>
            <sz val="9"/>
            <color indexed="81"/>
            <rFont val="Tahoma"/>
            <family val="2"/>
          </rPr>
          <t xml:space="preserve">
GVH: juv</t>
        </r>
      </text>
    </comment>
    <comment ref="S71" authorId="0">
      <text>
        <r>
          <rPr>
            <b/>
            <sz val="9"/>
            <color indexed="81"/>
            <rFont val="Tahoma"/>
            <family val="2"/>
          </rPr>
          <t>Jón Einar:</t>
        </r>
        <r>
          <rPr>
            <sz val="9"/>
            <color indexed="81"/>
            <rFont val="Tahoma"/>
            <family val="2"/>
          </rPr>
          <t xml:space="preserve">
GVH: Jörundur</t>
        </r>
      </text>
    </comment>
    <comment ref="I73" authorId="1">
      <text>
        <r>
          <rPr>
            <b/>
            <sz val="9"/>
            <color indexed="81"/>
            <rFont val="Tahoma"/>
            <family val="2"/>
          </rPr>
          <t>JEJ:</t>
        </r>
        <r>
          <rPr>
            <sz val="9"/>
            <color indexed="81"/>
            <rFont val="Tahoma"/>
            <family val="2"/>
          </rPr>
          <t xml:space="preserve">
GVH: (mjög smátt)</t>
        </r>
      </text>
    </comment>
    <comment ref="K77" authorId="0">
      <text>
        <r>
          <rPr>
            <b/>
            <sz val="9"/>
            <color indexed="81"/>
            <rFont val="Tahoma"/>
            <family val="2"/>
          </rPr>
          <t>Jón Einar:</t>
        </r>
        <r>
          <rPr>
            <sz val="9"/>
            <color indexed="81"/>
            <rFont val="Tahoma"/>
            <family val="2"/>
          </rPr>
          <t xml:space="preserve">
GVH: illa farið, vantar borax</t>
        </r>
      </text>
    </comment>
    <comment ref="Q77" authorId="0">
      <text>
        <r>
          <rPr>
            <b/>
            <sz val="9"/>
            <color indexed="81"/>
            <rFont val="Tahoma"/>
            <family val="2"/>
          </rPr>
          <t>Jón Einar:</t>
        </r>
        <r>
          <rPr>
            <sz val="9"/>
            <color indexed="81"/>
            <rFont val="Tahoma"/>
            <family val="2"/>
          </rPr>
          <t xml:space="preserve">
GVH: skel horfin að mestu</t>
        </r>
      </text>
    </comment>
    <comment ref="X77" authorId="2">
      <text>
        <r>
          <rPr>
            <b/>
            <sz val="9"/>
            <color indexed="81"/>
            <rFont val="Tahoma"/>
            <family val="2"/>
          </rPr>
          <t xml:space="preserve">JEJ:
</t>
        </r>
        <r>
          <rPr>
            <sz val="9"/>
            <color indexed="81"/>
            <rFont val="Tahoma"/>
            <family val="2"/>
          </rPr>
          <t>GVH: ad stórar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I77" authorId="0">
      <text>
        <r>
          <rPr>
            <b/>
            <sz val="9"/>
            <color indexed="81"/>
            <rFont val="Tahoma"/>
            <family val="2"/>
          </rPr>
          <t>Jón Einar:</t>
        </r>
        <r>
          <rPr>
            <sz val="9"/>
            <color indexed="81"/>
            <rFont val="Tahoma"/>
            <family val="2"/>
          </rPr>
          <t xml:space="preserve">
GVH: ein 2 cm</t>
        </r>
      </text>
    </comment>
    <comment ref="AH79" authorId="0">
      <text>
        <r>
          <rPr>
            <b/>
            <sz val="9"/>
            <color indexed="81"/>
            <rFont val="Tahoma"/>
            <family val="2"/>
          </rPr>
          <t>Jón Einar:</t>
        </r>
        <r>
          <rPr>
            <sz val="9"/>
            <color indexed="81"/>
            <rFont val="Tahoma"/>
            <family val="2"/>
          </rPr>
          <t xml:space="preserve">
GVH: Maldane sarsi, 3 stórir ormar</t>
        </r>
      </text>
    </comment>
    <comment ref="S82" authorId="0">
      <text>
        <r>
          <rPr>
            <b/>
            <sz val="9"/>
            <color indexed="81"/>
            <rFont val="Tahoma"/>
            <family val="2"/>
          </rPr>
          <t>Jón Einar:</t>
        </r>
        <r>
          <rPr>
            <sz val="9"/>
            <color indexed="81"/>
            <rFont val="Tahoma"/>
            <family val="2"/>
          </rPr>
          <t xml:space="preserve">
GVH: illa farin erfitt að telja</t>
        </r>
      </text>
    </comment>
    <comment ref="AD85" authorId="0">
      <text>
        <r>
          <rPr>
            <b/>
            <sz val="9"/>
            <color indexed="81"/>
            <rFont val="Tahoma"/>
            <family val="2"/>
          </rPr>
          <t>Jón Einar:</t>
        </r>
        <r>
          <rPr>
            <sz val="9"/>
            <color indexed="81"/>
            <rFont val="Tahoma"/>
            <family val="2"/>
          </rPr>
          <t xml:space="preserve">
GVH: Musculus discors (1 cm)</t>
        </r>
      </text>
    </comment>
    <comment ref="C88" authorId="0">
      <text>
        <r>
          <rPr>
            <b/>
            <sz val="9"/>
            <color indexed="81"/>
            <rFont val="Tahoma"/>
            <family val="2"/>
          </rPr>
          <t>Jón Einar:
GVH: illa farið</t>
        </r>
      </text>
    </comment>
    <comment ref="K88" authorId="0">
      <text>
        <r>
          <rPr>
            <b/>
            <sz val="9"/>
            <color indexed="81"/>
            <rFont val="Tahoma"/>
            <family val="2"/>
          </rPr>
          <t>Jón Einar:</t>
        </r>
        <r>
          <rPr>
            <sz val="9"/>
            <color indexed="81"/>
            <rFont val="Tahoma"/>
            <family val="2"/>
          </rPr>
          <t xml:space="preserve">
GVH: illa farið, vantar borax</t>
        </r>
      </text>
    </comment>
    <comment ref="AI88" authorId="0">
      <text>
        <r>
          <rPr>
            <b/>
            <sz val="9"/>
            <color indexed="81"/>
            <rFont val="Tahoma"/>
            <family val="2"/>
          </rPr>
          <t>Jón Einar:</t>
        </r>
        <r>
          <rPr>
            <sz val="9"/>
            <color indexed="81"/>
            <rFont val="Tahoma"/>
            <family val="2"/>
          </rPr>
          <t xml:space="preserve">
GVH: eiin 1.5 cm</t>
        </r>
      </text>
    </comment>
    <comment ref="C92" authorId="0">
      <text>
        <r>
          <rPr>
            <b/>
            <sz val="9"/>
            <color indexed="81"/>
            <rFont val="Tahoma"/>
            <family val="2"/>
          </rPr>
          <t>Jón Einar:</t>
        </r>
        <r>
          <rPr>
            <sz val="9"/>
            <color indexed="81"/>
            <rFont val="Tahoma"/>
            <family val="2"/>
          </rPr>
          <t xml:space="preserve">
GVH: illa farið</t>
        </r>
      </text>
    </comment>
    <comment ref="AD93" authorId="0">
      <text>
        <r>
          <rPr>
            <b/>
            <sz val="9"/>
            <color indexed="81"/>
            <rFont val="Tahoma"/>
            <family val="2"/>
          </rPr>
          <t>Jón Einar:</t>
        </r>
        <r>
          <rPr>
            <sz val="9"/>
            <color indexed="81"/>
            <rFont val="Tahoma"/>
            <family val="2"/>
          </rPr>
          <t xml:space="preserve">
GVH: Mytilus edulis (ca 1 cm ) 2 storir 2 litilir =4</t>
        </r>
      </text>
    </comment>
    <comment ref="AD100" authorId="0">
      <text>
        <r>
          <rPr>
            <b/>
            <sz val="9"/>
            <color indexed="81"/>
            <rFont val="Tahoma"/>
            <family val="2"/>
          </rPr>
          <t>Jón Einar:</t>
        </r>
        <r>
          <rPr>
            <sz val="9"/>
            <color indexed="81"/>
            <rFont val="Tahoma"/>
            <family val="2"/>
          </rPr>
          <t xml:space="preserve">
GVH: (juv)</t>
        </r>
      </text>
    </comment>
    <comment ref="L110" authorId="0">
      <text>
        <r>
          <rPr>
            <b/>
            <sz val="9"/>
            <color indexed="81"/>
            <rFont val="Tahoma"/>
            <family val="2"/>
          </rPr>
          <t>Jón Einar:</t>
        </r>
        <r>
          <rPr>
            <sz val="9"/>
            <color indexed="81"/>
            <rFont val="Tahoma"/>
            <family val="2"/>
          </rPr>
          <t xml:space="preserve">
GVH: (stór)</t>
        </r>
      </text>
    </comment>
    <comment ref="M110" authorId="0">
      <text>
        <r>
          <rPr>
            <b/>
            <sz val="9"/>
            <color indexed="81"/>
            <rFont val="Tahoma"/>
            <family val="2"/>
          </rPr>
          <t>Jón Einar:</t>
        </r>
        <r>
          <rPr>
            <sz val="9"/>
            <color indexed="81"/>
            <rFont val="Tahoma"/>
            <family val="2"/>
          </rPr>
          <t xml:space="preserve">
GVH: (lítil)</t>
        </r>
      </text>
    </comment>
    <comment ref="R110" authorId="0">
      <text>
        <r>
          <rPr>
            <b/>
            <sz val="9"/>
            <color indexed="81"/>
            <rFont val="Tahoma"/>
            <family val="2"/>
          </rPr>
          <t>Jón Einar:</t>
        </r>
        <r>
          <rPr>
            <sz val="9"/>
            <color indexed="81"/>
            <rFont val="Tahoma"/>
            <family val="2"/>
          </rPr>
          <t xml:space="preserve">
GVH: Stór</t>
        </r>
      </text>
    </comment>
    <comment ref="T110" authorId="0">
      <text>
        <r>
          <rPr>
            <b/>
            <sz val="9"/>
            <color indexed="81"/>
            <rFont val="Tahoma"/>
            <family val="2"/>
          </rPr>
          <t>Jón Einar:</t>
        </r>
        <r>
          <rPr>
            <sz val="9"/>
            <color indexed="81"/>
            <rFont val="Tahoma"/>
            <family val="2"/>
          </rPr>
          <t xml:space="preserve">
GVH: (mjög stórar)</t>
        </r>
      </text>
    </comment>
    <comment ref="U110" authorId="0">
      <text>
        <r>
          <rPr>
            <b/>
            <sz val="9"/>
            <color indexed="81"/>
            <rFont val="Tahoma"/>
            <family val="2"/>
          </rPr>
          <t>Jón Einar:</t>
        </r>
        <r>
          <rPr>
            <sz val="9"/>
            <color indexed="81"/>
            <rFont val="Tahoma"/>
            <family val="2"/>
          </rPr>
          <t xml:space="preserve">
GVH: mjög smá</t>
        </r>
      </text>
    </comment>
    <comment ref="X110" authorId="1">
      <text>
        <r>
          <rPr>
            <b/>
            <sz val="9"/>
            <color indexed="81"/>
            <rFont val="Tahoma"/>
            <family val="2"/>
          </rPr>
          <t>JEJ:</t>
        </r>
        <r>
          <rPr>
            <sz val="9"/>
            <color indexed="81"/>
            <rFont val="Tahoma"/>
            <family val="2"/>
          </rPr>
          <t xml:space="preserve">
GVH: ad stórar</t>
        </r>
      </text>
    </comment>
    <comment ref="Y110" authorId="1">
      <text>
        <r>
          <rPr>
            <b/>
            <sz val="9"/>
            <color indexed="81"/>
            <rFont val="Tahoma"/>
            <family val="2"/>
          </rPr>
          <t>JEJ:</t>
        </r>
        <r>
          <rPr>
            <sz val="9"/>
            <color indexed="81"/>
            <rFont val="Tahoma"/>
            <family val="2"/>
          </rPr>
          <t xml:space="preserve">
GVH: (juv)</t>
        </r>
      </text>
    </comment>
    <comment ref="Z110" authorId="1">
      <text>
        <r>
          <rPr>
            <b/>
            <sz val="9"/>
            <color indexed="81"/>
            <rFont val="Tahoma"/>
            <family val="2"/>
          </rPr>
          <t>JEJ:</t>
        </r>
        <r>
          <rPr>
            <sz val="9"/>
            <color indexed="81"/>
            <rFont val="Tahoma"/>
            <family val="2"/>
          </rPr>
          <t xml:space="preserve">
GVH: (stórir)</t>
        </r>
      </text>
    </comment>
    <comment ref="AA110" authorId="1">
      <text>
        <r>
          <rPr>
            <b/>
            <sz val="9"/>
            <color indexed="81"/>
            <rFont val="Tahoma"/>
            <family val="2"/>
          </rPr>
          <t>JEJ:</t>
        </r>
        <r>
          <rPr>
            <sz val="9"/>
            <color indexed="81"/>
            <rFont val="Tahoma"/>
            <family val="2"/>
          </rPr>
          <t xml:space="preserve">
GVH: litlar og 1 stór</t>
        </r>
      </text>
    </comment>
    <comment ref="AC110" authorId="0">
      <text>
        <r>
          <rPr>
            <b/>
            <sz val="9"/>
            <color indexed="81"/>
            <rFont val="Tahoma"/>
            <family val="2"/>
          </rPr>
          <t>Jón Einar:</t>
        </r>
        <r>
          <rPr>
            <sz val="9"/>
            <color indexed="81"/>
            <rFont val="Tahoma"/>
            <family val="2"/>
          </rPr>
          <t xml:space="preserve">
GVH: (ungviði)</t>
        </r>
      </text>
    </comment>
    <comment ref="AD110" authorId="0">
      <text>
        <r>
          <rPr>
            <b/>
            <sz val="9"/>
            <color indexed="81"/>
            <rFont val="Tahoma"/>
            <family val="2"/>
          </rPr>
          <t>Jón Einar:</t>
        </r>
        <r>
          <rPr>
            <sz val="9"/>
            <color indexed="81"/>
            <rFont val="Tahoma"/>
            <family val="2"/>
          </rPr>
          <t xml:space="preserve">
GVH: (1 juv) 6 stórir</t>
        </r>
      </text>
    </comment>
    <comment ref="AF110" authorId="0">
      <text>
        <r>
          <rPr>
            <b/>
            <sz val="9"/>
            <color indexed="81"/>
            <rFont val="Tahoma"/>
            <family val="2"/>
          </rPr>
          <t>Jón Einar:</t>
        </r>
        <r>
          <rPr>
            <sz val="9"/>
            <color indexed="81"/>
            <rFont val="Tahoma"/>
            <family val="2"/>
          </rPr>
          <t xml:space="preserve">
GVH: stórar</t>
        </r>
      </text>
    </comment>
    <comment ref="AJ110" authorId="1">
      <text>
        <r>
          <rPr>
            <b/>
            <sz val="9"/>
            <color indexed="81"/>
            <rFont val="Tahoma"/>
            <family val="2"/>
          </rPr>
          <t>JEJ:</t>
        </r>
        <r>
          <rPr>
            <sz val="9"/>
            <color indexed="81"/>
            <rFont val="Tahoma"/>
            <family val="2"/>
          </rPr>
          <t xml:space="preserve">
GVH: (mjög þessar)</t>
        </r>
      </text>
    </comment>
    <comment ref="X118" authorId="1">
      <text>
        <r>
          <rPr>
            <b/>
            <sz val="9"/>
            <color indexed="81"/>
            <rFont val="Tahoma"/>
            <family val="2"/>
          </rPr>
          <t>JEJ:</t>
        </r>
        <r>
          <rPr>
            <sz val="9"/>
            <color indexed="81"/>
            <rFont val="Tahoma"/>
            <family val="2"/>
          </rPr>
          <t xml:space="preserve">
GVH: (stórar)</t>
        </r>
      </text>
    </comment>
    <comment ref="B126" authorId="0">
      <text>
        <r>
          <rPr>
            <b/>
            <sz val="9"/>
            <color indexed="81"/>
            <rFont val="Tahoma"/>
            <family val="2"/>
          </rPr>
          <t>Jón Einar:</t>
        </r>
        <r>
          <rPr>
            <sz val="9"/>
            <color indexed="81"/>
            <rFont val="Tahoma"/>
            <family val="2"/>
          </rPr>
          <t xml:space="preserve">
GVH: Polydora cf. ciliata</t>
        </r>
      </text>
    </comment>
    <comment ref="C126" authorId="0">
      <text>
        <r>
          <rPr>
            <b/>
            <sz val="9"/>
            <color indexed="81"/>
            <rFont val="Tahoma"/>
            <family val="2"/>
          </rPr>
          <t>Jón Einar:</t>
        </r>
        <r>
          <rPr>
            <sz val="9"/>
            <color indexed="81"/>
            <rFont val="Tahoma"/>
            <family val="2"/>
          </rPr>
          <t xml:space="preserve">
GVH: Polydora cf. ciliata</t>
        </r>
      </text>
    </comment>
    <comment ref="F126" authorId="0">
      <text>
        <r>
          <rPr>
            <b/>
            <sz val="9"/>
            <color indexed="81"/>
            <rFont val="Tahoma"/>
            <family val="2"/>
          </rPr>
          <t>Jón Einar:</t>
        </r>
        <r>
          <rPr>
            <sz val="9"/>
            <color indexed="81"/>
            <rFont val="Tahoma"/>
            <family val="2"/>
          </rPr>
          <t xml:space="preserve">
GVH: Polydora cf. ciliata</t>
        </r>
      </text>
    </comment>
    <comment ref="G126" authorId="0">
      <text>
        <r>
          <rPr>
            <b/>
            <sz val="9"/>
            <color indexed="81"/>
            <rFont val="Tahoma"/>
            <family val="2"/>
          </rPr>
          <t>Jón Einar:</t>
        </r>
        <r>
          <rPr>
            <sz val="9"/>
            <color indexed="81"/>
            <rFont val="Tahoma"/>
            <family val="2"/>
          </rPr>
          <t xml:space="preserve">
GVH: Polydora cf. ciliata</t>
        </r>
      </text>
    </comment>
    <comment ref="AC126" authorId="0">
      <text>
        <r>
          <rPr>
            <b/>
            <sz val="9"/>
            <color indexed="81"/>
            <rFont val="Tahoma"/>
            <family val="2"/>
          </rPr>
          <t>Jón Einar:</t>
        </r>
        <r>
          <rPr>
            <sz val="9"/>
            <color indexed="81"/>
            <rFont val="Tahoma"/>
            <family val="2"/>
          </rPr>
          <t xml:space="preserve">
GVH: Polydora cf. ciliata</t>
        </r>
      </text>
    </comment>
    <comment ref="H131" authorId="1">
      <text>
        <r>
          <rPr>
            <b/>
            <sz val="9"/>
            <color indexed="81"/>
            <rFont val="Tahoma"/>
            <family val="2"/>
          </rPr>
          <t>JEJ:</t>
        </r>
        <r>
          <rPr>
            <sz val="9"/>
            <color indexed="81"/>
            <rFont val="Tahoma"/>
            <family val="2"/>
          </rPr>
          <t xml:space="preserve">
GVH: (lítil)</t>
        </r>
      </text>
    </comment>
    <comment ref="AH131" authorId="0">
      <text>
        <r>
          <rPr>
            <b/>
            <sz val="9"/>
            <color indexed="81"/>
            <rFont val="Tahoma"/>
            <family val="2"/>
          </rPr>
          <t>Jón Einar:</t>
        </r>
        <r>
          <rPr>
            <sz val="9"/>
            <color indexed="81"/>
            <rFont val="Tahoma"/>
            <family val="2"/>
          </rPr>
          <t xml:space="preserve">
GVH: stórir ormar</t>
        </r>
      </text>
    </comment>
    <comment ref="Y140" authorId="1">
      <text>
        <r>
          <rPr>
            <b/>
            <sz val="9"/>
            <color indexed="81"/>
            <rFont val="Tahoma"/>
            <family val="2"/>
          </rPr>
          <t>JEJ:</t>
        </r>
        <r>
          <rPr>
            <sz val="9"/>
            <color indexed="81"/>
            <rFont val="Tahoma"/>
            <family val="2"/>
          </rPr>
          <t xml:space="preserve">
GVH: (stórar)</t>
        </r>
      </text>
    </comment>
    <comment ref="AE141" authorId="0">
      <text>
        <r>
          <rPr>
            <b/>
            <sz val="9"/>
            <color indexed="81"/>
            <rFont val="Tahoma"/>
            <family val="2"/>
          </rPr>
          <t>Jón Einar:</t>
        </r>
        <r>
          <rPr>
            <sz val="9"/>
            <color indexed="81"/>
            <rFont val="Tahoma"/>
            <family val="2"/>
          </rPr>
          <t xml:space="preserve">
GVH: 1 cm</t>
        </r>
      </text>
    </comment>
    <comment ref="C145" authorId="0">
      <text>
        <r>
          <rPr>
            <b/>
            <sz val="9"/>
            <color indexed="81"/>
            <rFont val="Tahoma"/>
            <family val="2"/>
          </rPr>
          <t>Jón Einar:</t>
        </r>
        <r>
          <rPr>
            <sz val="9"/>
            <color indexed="81"/>
            <rFont val="Tahoma"/>
            <family val="2"/>
          </rPr>
          <t xml:space="preserve">
GVH: Spio cf. filicornis 1</t>
        </r>
      </text>
    </comment>
    <comment ref="K145" authorId="0">
      <text>
        <r>
          <rPr>
            <b/>
            <sz val="9"/>
            <color indexed="81"/>
            <rFont val="Tahoma"/>
            <family val="2"/>
          </rPr>
          <t>Jón Einar:</t>
        </r>
        <r>
          <rPr>
            <sz val="9"/>
            <color indexed="81"/>
            <rFont val="Tahoma"/>
            <family val="2"/>
          </rPr>
          <t xml:space="preserve">
GVH: Spio cf. limicola 1
Spio cf. filicornis 1+1</t>
        </r>
      </text>
    </comment>
    <comment ref="Q145" authorId="0">
      <text>
        <r>
          <rPr>
            <b/>
            <sz val="9"/>
            <color indexed="81"/>
            <rFont val="Tahoma"/>
            <family val="2"/>
          </rPr>
          <t>Jón Einar:</t>
        </r>
        <r>
          <rPr>
            <sz val="9"/>
            <color indexed="81"/>
            <rFont val="Tahoma"/>
            <family val="2"/>
          </rPr>
          <t xml:space="preserve">
GVH: cf filiformis</t>
        </r>
      </text>
    </comment>
    <comment ref="U145" authorId="0">
      <text>
        <r>
          <rPr>
            <b/>
            <sz val="9"/>
            <color indexed="81"/>
            <rFont val="Tahoma"/>
            <family val="2"/>
          </rPr>
          <t>Jón Einar:</t>
        </r>
        <r>
          <rPr>
            <sz val="9"/>
            <color indexed="81"/>
            <rFont val="Tahoma"/>
            <family val="2"/>
          </rPr>
          <t xml:space="preserve">
GVH: cf filiformis</t>
        </r>
      </text>
    </comment>
    <comment ref="AC145" authorId="0">
      <text>
        <r>
          <rPr>
            <b/>
            <sz val="9"/>
            <color indexed="81"/>
            <rFont val="Tahoma"/>
            <family val="2"/>
          </rPr>
          <t>Jón Einar:</t>
        </r>
        <r>
          <rPr>
            <sz val="9"/>
            <color indexed="81"/>
            <rFont val="Tahoma"/>
            <family val="2"/>
          </rPr>
          <t xml:space="preserve">
GVH: Spio cf. filicornis 5 (juv)</t>
        </r>
      </text>
    </comment>
    <comment ref="AI150" authorId="0">
      <text>
        <r>
          <rPr>
            <b/>
            <sz val="9"/>
            <color indexed="81"/>
            <rFont val="Tahoma"/>
            <family val="2"/>
          </rPr>
          <t>Jón Einar:</t>
        </r>
        <r>
          <rPr>
            <sz val="9"/>
            <color indexed="81"/>
            <rFont val="Tahoma"/>
            <family val="2"/>
          </rPr>
          <t xml:space="preserve">
GVH: mjög illa farinn framendi</t>
        </r>
      </text>
    </comment>
    <comment ref="AK150" authorId="1">
      <text>
        <r>
          <rPr>
            <b/>
            <sz val="9"/>
            <color indexed="81"/>
            <rFont val="Tahoma"/>
            <family val="2"/>
          </rPr>
          <t>JEJ: (torskilið)
GVH: (illifanum)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J159" authorId="1">
      <text>
        <r>
          <rPr>
            <b/>
            <sz val="9"/>
            <color indexed="81"/>
            <rFont val="Tahoma"/>
            <family val="2"/>
          </rPr>
          <t>JEJ:</t>
        </r>
        <r>
          <rPr>
            <sz val="9"/>
            <color indexed="81"/>
            <rFont val="Tahoma"/>
            <family val="2"/>
          </rPr>
          <t xml:space="preserve">
GVH: 2 steinar annar með gömlum förum eftir hrúðurkarla.</t>
        </r>
      </text>
    </comment>
  </commentList>
</comments>
</file>

<file path=xl/sharedStrings.xml><?xml version="1.0" encoding="utf-8"?>
<sst xmlns="http://schemas.openxmlformats.org/spreadsheetml/2006/main" count="224" uniqueCount="204">
  <si>
    <t>tegund/hópur</t>
  </si>
  <si>
    <t>Abra nitida</t>
  </si>
  <si>
    <t>Acarina sp</t>
  </si>
  <si>
    <t>Acanthocardia echinata</t>
  </si>
  <si>
    <t>Acmaea testudinalis</t>
  </si>
  <si>
    <t>Ampharete acutifrons</t>
  </si>
  <si>
    <t>Ampharete sp</t>
  </si>
  <si>
    <t>Amphipoda sp</t>
  </si>
  <si>
    <t>Amphipoda ungv.</t>
  </si>
  <si>
    <t>Ampharetidae</t>
  </si>
  <si>
    <t>Amphitrite affinis</t>
  </si>
  <si>
    <t>Amphitrite cirrata</t>
  </si>
  <si>
    <t>Anthozoa</t>
  </si>
  <si>
    <t>Apistobranchus tullbergi</t>
  </si>
  <si>
    <t>Arctica islandica</t>
  </si>
  <si>
    <t>Arenicola marina</t>
  </si>
  <si>
    <t>Arenicola marina ungviði</t>
  </si>
  <si>
    <t>Aricidea suecica</t>
  </si>
  <si>
    <t>Ascidiacea sp</t>
  </si>
  <si>
    <t>Astarte borealis</t>
  </si>
  <si>
    <t>Asteroidea</t>
  </si>
  <si>
    <t>Axionice maculata</t>
  </si>
  <si>
    <t>Balanus</t>
  </si>
  <si>
    <t>Balanus nýsestir</t>
  </si>
  <si>
    <t>Bivalvia sp.</t>
  </si>
  <si>
    <t>Brada inhabilis</t>
  </si>
  <si>
    <t>Brada villosa</t>
  </si>
  <si>
    <t>Bryozoa</t>
  </si>
  <si>
    <t>Buccinum undatum</t>
  </si>
  <si>
    <t>Cardidae juv</t>
  </si>
  <si>
    <t>Campanulariidae</t>
  </si>
  <si>
    <t>Capitella capitata</t>
  </si>
  <si>
    <t>Caprellidae</t>
  </si>
  <si>
    <t>Cerastoderma ovale</t>
  </si>
  <si>
    <t>Chaetozone setosa</t>
  </si>
  <si>
    <t>Cirratulus cirratus</t>
  </si>
  <si>
    <t xml:space="preserve">Clinocardium cillaturn skilaði engum niðurstöðum. </t>
  </si>
  <si>
    <t>Collembola STÖKKMOR Í SJÓ?</t>
  </si>
  <si>
    <t>Corophium bonnellii</t>
  </si>
  <si>
    <t>Cossura longocirrata</t>
  </si>
  <si>
    <t>Cossura pygodactylata</t>
  </si>
  <si>
    <t>Crenella sp</t>
  </si>
  <si>
    <t>Cumacea sp</t>
  </si>
  <si>
    <t>Cycloterus lumpus</t>
  </si>
  <si>
    <t>Dodecaceria concharum</t>
  </si>
  <si>
    <t>Dexamine thea</t>
  </si>
  <si>
    <t>Ennucula tenuis</t>
  </si>
  <si>
    <t xml:space="preserve">Eteone longa </t>
  </si>
  <si>
    <t>Eteone suecica</t>
  </si>
  <si>
    <t>Euchone sp.</t>
  </si>
  <si>
    <t>Eunoe nodosa</t>
  </si>
  <si>
    <t>Eupolymnia nesidensis</t>
  </si>
  <si>
    <t>Exogone hebes</t>
  </si>
  <si>
    <t>Exogone ver(r)ugera</t>
  </si>
  <si>
    <t>Flabelligera affinis</t>
  </si>
  <si>
    <t>Galathowenia oculata</t>
  </si>
  <si>
    <t>Gammarus sp.</t>
  </si>
  <si>
    <t>Gastropoda ungv</t>
  </si>
  <si>
    <t>Gattyana cirrosa</t>
  </si>
  <si>
    <t>Gibbula tumida</t>
  </si>
  <si>
    <t>Harmothoe sp</t>
  </si>
  <si>
    <t>Harpacticoida sp.</t>
  </si>
  <si>
    <t>Henricia sanguinolenta</t>
  </si>
  <si>
    <t>Heteromastus filiformis</t>
  </si>
  <si>
    <t>Hiatella arctica</t>
  </si>
  <si>
    <t>Hyas araneus</t>
  </si>
  <si>
    <t>Hydrozoa</t>
  </si>
  <si>
    <t>Lacuna vincta</t>
  </si>
  <si>
    <t>Lanassa venusta</t>
  </si>
  <si>
    <t>Lepeta caeca</t>
  </si>
  <si>
    <t>Lepidonotus squamatus</t>
  </si>
  <si>
    <t>Levinsenia gracilis</t>
  </si>
  <si>
    <t>Macoma calcarea</t>
  </si>
  <si>
    <t>Malacoceros fuliginosus</t>
  </si>
  <si>
    <t>Maldanidae sp</t>
  </si>
  <si>
    <t>Margarites groenlandicus</t>
  </si>
  <si>
    <t>Mediomastus filiformis kemur líka Heteromastus filiformis</t>
  </si>
  <si>
    <t>Mediomastus fragilis</t>
  </si>
  <si>
    <t>Microphthalmus aberrans</t>
  </si>
  <si>
    <t>Moelleria costulata</t>
  </si>
  <si>
    <t>Musculus</t>
  </si>
  <si>
    <t>Mya sp.</t>
  </si>
  <si>
    <t>Mya juv</t>
  </si>
  <si>
    <t>Mya arenaria</t>
  </si>
  <si>
    <t>Mya truncata</t>
  </si>
  <si>
    <t>Myriochele oculata</t>
  </si>
  <si>
    <t>Mytilidae</t>
  </si>
  <si>
    <t>Mytilidae juv</t>
  </si>
  <si>
    <t>Mytilus edulis</t>
  </si>
  <si>
    <t>Möttuldýr TUNICATA EÐA FLEIRI?</t>
  </si>
  <si>
    <t>Naticidae</t>
  </si>
  <si>
    <t>Naineris quadricuspida</t>
  </si>
  <si>
    <t>Nemertea=nemertina</t>
  </si>
  <si>
    <t>Nematoda</t>
  </si>
  <si>
    <t>Nephtyidae sp</t>
  </si>
  <si>
    <t>Nepthys</t>
  </si>
  <si>
    <t>Nereimyra punctata</t>
  </si>
  <si>
    <t>Nereis pelagica</t>
  </si>
  <si>
    <t xml:space="preserve">Notomastus latericeus </t>
  </si>
  <si>
    <t>Nicolea zostericola</t>
  </si>
  <si>
    <t>Nuculana tenuis</t>
  </si>
  <si>
    <t>Nudibranch</t>
  </si>
  <si>
    <t>Oligochaeta sp.</t>
  </si>
  <si>
    <t>Onoba aculeus</t>
  </si>
  <si>
    <t>Onoba striata</t>
  </si>
  <si>
    <t>Ophelina acuminata</t>
  </si>
  <si>
    <t>Ophiuroidea sp</t>
  </si>
  <si>
    <t>Opistobranchia sp.</t>
  </si>
  <si>
    <t>Ophryotrocha cosmetandra</t>
  </si>
  <si>
    <t>Orbiniidae sp</t>
  </si>
  <si>
    <t>Ostracoda</t>
  </si>
  <si>
    <t>Pectinaria granulata</t>
  </si>
  <si>
    <t>Pectinaria koreni</t>
  </si>
  <si>
    <t>Pherusa plumosa</t>
  </si>
  <si>
    <t>Philomedes globosus</t>
  </si>
  <si>
    <t>Pholoe sp</t>
  </si>
  <si>
    <t>Phyllodoce maculata</t>
  </si>
  <si>
    <t>Phyllodocidae sp</t>
  </si>
  <si>
    <t>Plerugonium spinosissum</t>
  </si>
  <si>
    <t>Polycirrinae sp.</t>
  </si>
  <si>
    <t>Polydora sp.</t>
  </si>
  <si>
    <t>Polynoida ungv.</t>
  </si>
  <si>
    <t>Polyplacophora sp</t>
  </si>
  <si>
    <t>Porifera sp</t>
  </si>
  <si>
    <t>Praxillella m.</t>
  </si>
  <si>
    <t>Praxillella praetermissa</t>
  </si>
  <si>
    <t>Priapulus camelus ER HANN NOKKUÐ TIL?</t>
  </si>
  <si>
    <t>Priapulus candatus</t>
  </si>
  <si>
    <t>Protomedeia fasciata</t>
  </si>
  <si>
    <t>Pycnogonida sp</t>
  </si>
  <si>
    <t>Pygospio elegans</t>
  </si>
  <si>
    <t>Rhodine gracilior</t>
  </si>
  <si>
    <t>Sabellida sp</t>
  </si>
  <si>
    <t>Scalibregma inflatum</t>
  </si>
  <si>
    <t>Scoloplos armiger</t>
  </si>
  <si>
    <t>Serripes groenlandica</t>
  </si>
  <si>
    <t>Sphaerosyllis erinaceus</t>
  </si>
  <si>
    <t>Sphaerosyllis ungv.</t>
  </si>
  <si>
    <t>Spionidae sp.</t>
  </si>
  <si>
    <t>Sternapsis/Sternaspis? scutata</t>
  </si>
  <si>
    <t>Syllidae sp</t>
  </si>
  <si>
    <t>Syllis cornuta</t>
  </si>
  <si>
    <t>Thyasira flexuosa</t>
  </si>
  <si>
    <t>Terebellidae sp</t>
  </si>
  <si>
    <t>Terebellidae juv</t>
  </si>
  <si>
    <t>Terribellides stroemi</t>
  </si>
  <si>
    <t>Tubificidae</t>
  </si>
  <si>
    <t>Turbellaria</t>
  </si>
  <si>
    <t>Typosyllis armillaris</t>
  </si>
  <si>
    <t>Verruca stroemia</t>
  </si>
  <si>
    <t>Tegund rauð: sleginn inn í fyrsta skipti og er ekki í 2014 eða 2017 skjölum</t>
  </si>
  <si>
    <t>B5B</t>
  </si>
  <si>
    <t>B5B*1/4</t>
  </si>
  <si>
    <t>A7A</t>
  </si>
  <si>
    <t>A7A*1/4</t>
  </si>
  <si>
    <t>E3B</t>
  </si>
  <si>
    <t>E3B*1/4</t>
  </si>
  <si>
    <t>A7C</t>
  </si>
  <si>
    <t>A7C*1/4</t>
  </si>
  <si>
    <t>C4A</t>
  </si>
  <si>
    <t>C4A*1/4</t>
  </si>
  <si>
    <t>Tubificoides kozloffi</t>
  </si>
  <si>
    <t>Tubificoides benedict</t>
  </si>
  <si>
    <t>B8C</t>
  </si>
  <si>
    <t>B8C*1/4</t>
  </si>
  <si>
    <t>B8A</t>
  </si>
  <si>
    <t>B8A*1/4</t>
  </si>
  <si>
    <t>C4C</t>
  </si>
  <si>
    <t>C4C*1/4</t>
  </si>
  <si>
    <t>Sipunculida</t>
  </si>
  <si>
    <t>comment</t>
  </si>
  <si>
    <t>E4C</t>
  </si>
  <si>
    <t>E4C*1/4</t>
  </si>
  <si>
    <t>A7B</t>
  </si>
  <si>
    <t>A7B*1/4</t>
  </si>
  <si>
    <t>E3A</t>
  </si>
  <si>
    <t>E3A*1/4</t>
  </si>
  <si>
    <t xml:space="preserve"> </t>
  </si>
  <si>
    <t>Glycera capitata</t>
  </si>
  <si>
    <t>"Munua" 1</t>
  </si>
  <si>
    <t>ATH!!!!!</t>
  </si>
  <si>
    <t>B5A</t>
  </si>
  <si>
    <t>B5A*1/4</t>
  </si>
  <si>
    <t>B5C</t>
  </si>
  <si>
    <t>B5C*1/4</t>
  </si>
  <si>
    <t>C4B</t>
  </si>
  <si>
    <t>C4B*1/4</t>
  </si>
  <si>
    <t>hrúðurk.</t>
  </si>
  <si>
    <t>2 brotnir</t>
  </si>
  <si>
    <t>E3C</t>
  </si>
  <si>
    <t>E3C*1/4</t>
  </si>
  <si>
    <t>E4B</t>
  </si>
  <si>
    <t>E4B*1/4</t>
  </si>
  <si>
    <t>Parougia nigridentata</t>
  </si>
  <si>
    <t>E4A</t>
  </si>
  <si>
    <t>B8B</t>
  </si>
  <si>
    <t>B8B*1/4</t>
  </si>
  <si>
    <t>A7</t>
  </si>
  <si>
    <t>B5</t>
  </si>
  <si>
    <t>B8</t>
  </si>
  <si>
    <t>C4</t>
  </si>
  <si>
    <t>E3</t>
  </si>
  <si>
    <t>E4</t>
  </si>
  <si>
    <t>Röð í frumgögnum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</si>
</sst>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/>
    <xf numFmtId="0" fontId="3" fillId="0" borderId="1" xfId="0" applyFont="1" applyBorder="1"/>
    <xf numFmtId="0" fontId="2" fillId="0" borderId="1" xfId="0" applyFont="1" applyBorder="1"/>
    <xf numFmtId="0" fontId="2" fillId="2" borderId="1" xfId="0" applyFont="1" applyFill="1" applyBorder="1"/>
    <xf numFmtId="0" fontId="2" fillId="0" borderId="1" xfId="0" applyFont="1" applyFill="1" applyBorder="1"/>
    <xf numFmtId="0" fontId="2" fillId="0" borderId="2" xfId="0" applyFont="1" applyFill="1" applyBorder="1"/>
    <xf numFmtId="0" fontId="0" fillId="3" borderId="0" xfId="0" applyFill="1"/>
    <xf numFmtId="0" fontId="2" fillId="0" borderId="0" xfId="0" applyFont="1" applyAlignment="1">
      <alignment wrapText="1"/>
    </xf>
    <xf numFmtId="0" fontId="1" fillId="0" borderId="1" xfId="0" applyFont="1" applyFill="1" applyBorder="1"/>
    <xf numFmtId="0" fontId="6" fillId="0" borderId="1" xfId="0" applyFont="1" applyFill="1" applyBorder="1"/>
    <xf numFmtId="0" fontId="0" fillId="2" borderId="0" xfId="0" applyFill="1"/>
    <xf numFmtId="0" fontId="6" fillId="2" borderId="0" xfId="0" applyFont="1" applyFill="1"/>
    <xf numFmtId="0" fontId="6" fillId="0" borderId="1" xfId="0" applyFont="1" applyBorder="1"/>
    <xf numFmtId="0" fontId="0" fillId="0" borderId="0" xfId="0" applyFill="1"/>
    <xf numFmtId="0" fontId="7" fillId="0" borderId="0" xfId="0" applyFont="1"/>
    <xf numFmtId="0" fontId="7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K161"/>
  <sheetViews>
    <sheetView tabSelected="1" zoomScale="70" zoomScaleNormal="7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1" sqref="B1"/>
    </sheetView>
  </sheetViews>
  <sheetFormatPr defaultRowHeight="14.4" x14ac:dyDescent="0.3"/>
  <cols>
    <col min="1" max="1" width="25" style="1" customWidth="1"/>
    <col min="3" max="3" width="8.88671875" style="7"/>
    <col min="5" max="5" width="8.88671875" style="7"/>
    <col min="7" max="7" width="8.88671875" style="7"/>
    <col min="9" max="9" width="8.88671875" style="7"/>
    <col min="11" max="11" width="8.88671875" style="7"/>
    <col min="13" max="13" width="8.88671875" style="7"/>
    <col min="15" max="15" width="8.88671875" style="7"/>
    <col min="17" max="17" width="8.88671875" style="7"/>
    <col min="19" max="19" width="8.88671875" style="7"/>
    <col min="21" max="21" width="8.88671875" style="7"/>
    <col min="23" max="23" width="8.88671875" style="7"/>
    <col min="25" max="25" width="8.88671875" style="7"/>
    <col min="27" max="27" width="8.88671875" style="7"/>
    <col min="29" max="29" width="8.88671875" style="7"/>
    <col min="31" max="31" width="8.88671875" style="7"/>
    <col min="33" max="33" width="8.88671875" style="7"/>
    <col min="35" max="35" width="8.88671875" style="7"/>
    <col min="37" max="37" width="8.88671875" style="7"/>
  </cols>
  <sheetData>
    <row r="1" spans="1:37" ht="43.2" x14ac:dyDescent="0.3">
      <c r="A1" s="8" t="s">
        <v>150</v>
      </c>
      <c r="B1" s="19" t="s">
        <v>203</v>
      </c>
      <c r="C1" s="7">
        <v>2</v>
      </c>
      <c r="E1" s="7">
        <v>11</v>
      </c>
      <c r="G1" s="7">
        <v>4</v>
      </c>
      <c r="I1" s="7">
        <v>13</v>
      </c>
      <c r="K1" s="7">
        <v>1</v>
      </c>
      <c r="M1" s="7">
        <v>14</v>
      </c>
      <c r="O1" s="7">
        <v>8</v>
      </c>
      <c r="Q1" s="7">
        <v>5</v>
      </c>
      <c r="S1" s="7">
        <v>7</v>
      </c>
      <c r="U1" s="7">
        <v>6</v>
      </c>
      <c r="W1" s="7">
        <v>15</v>
      </c>
      <c r="Y1" s="7">
        <v>9</v>
      </c>
      <c r="AA1" s="7">
        <v>12</v>
      </c>
      <c r="AC1" s="7">
        <v>3</v>
      </c>
      <c r="AE1" s="7">
        <v>16</v>
      </c>
      <c r="AG1" s="7">
        <v>18</v>
      </c>
      <c r="AI1" s="7">
        <v>17</v>
      </c>
      <c r="AK1" s="7">
        <v>10</v>
      </c>
    </row>
    <row r="3" spans="1:37" x14ac:dyDescent="0.3">
      <c r="A3" s="2" t="s">
        <v>0</v>
      </c>
      <c r="B3" t="s">
        <v>153</v>
      </c>
      <c r="C3" s="7" t="s">
        <v>154</v>
      </c>
      <c r="D3" t="s">
        <v>173</v>
      </c>
      <c r="E3" s="7" t="s">
        <v>174</v>
      </c>
      <c r="F3" t="s">
        <v>157</v>
      </c>
      <c r="G3" s="7" t="s">
        <v>158</v>
      </c>
      <c r="H3" t="s">
        <v>181</v>
      </c>
      <c r="I3" s="7" t="s">
        <v>182</v>
      </c>
      <c r="J3" t="s">
        <v>151</v>
      </c>
      <c r="K3" s="7" t="s">
        <v>152</v>
      </c>
      <c r="L3" t="s">
        <v>183</v>
      </c>
      <c r="M3" s="7" t="s">
        <v>184</v>
      </c>
      <c r="N3" t="s">
        <v>165</v>
      </c>
      <c r="O3" s="7" t="s">
        <v>166</v>
      </c>
      <c r="P3" s="14" t="s">
        <v>195</v>
      </c>
      <c r="Q3" s="7" t="s">
        <v>196</v>
      </c>
      <c r="R3" t="s">
        <v>163</v>
      </c>
      <c r="S3" s="7" t="s">
        <v>164</v>
      </c>
      <c r="T3" t="s">
        <v>159</v>
      </c>
      <c r="U3" s="7" t="s">
        <v>160</v>
      </c>
      <c r="V3" t="s">
        <v>185</v>
      </c>
      <c r="W3" s="7" t="s">
        <v>186</v>
      </c>
      <c r="X3" t="s">
        <v>167</v>
      </c>
      <c r="Y3" s="7" t="s">
        <v>168</v>
      </c>
      <c r="Z3" t="s">
        <v>175</v>
      </c>
      <c r="AA3" s="7" t="s">
        <v>176</v>
      </c>
      <c r="AB3" t="s">
        <v>155</v>
      </c>
      <c r="AC3" s="7" t="s">
        <v>156</v>
      </c>
      <c r="AD3" t="s">
        <v>189</v>
      </c>
      <c r="AE3" s="7" t="s">
        <v>190</v>
      </c>
      <c r="AF3" t="s">
        <v>194</v>
      </c>
      <c r="AG3" s="7" t="s">
        <v>194</v>
      </c>
      <c r="AH3" t="s">
        <v>191</v>
      </c>
      <c r="AI3" s="7" t="s">
        <v>192</v>
      </c>
      <c r="AJ3" t="s">
        <v>171</v>
      </c>
      <c r="AK3" s="7" t="s">
        <v>172</v>
      </c>
    </row>
    <row r="4" spans="1:37" x14ac:dyDescent="0.3">
      <c r="A4" s="3" t="s">
        <v>1</v>
      </c>
    </row>
    <row r="5" spans="1:37" x14ac:dyDescent="0.3">
      <c r="A5" s="3" t="s">
        <v>2</v>
      </c>
    </row>
    <row r="6" spans="1:37" x14ac:dyDescent="0.3">
      <c r="A6" s="3" t="s">
        <v>3</v>
      </c>
    </row>
    <row r="7" spans="1:37" x14ac:dyDescent="0.3">
      <c r="A7" s="3" t="s">
        <v>4</v>
      </c>
    </row>
    <row r="8" spans="1:37" x14ac:dyDescent="0.3">
      <c r="A8" s="3" t="s">
        <v>5</v>
      </c>
    </row>
    <row r="9" spans="1:37" x14ac:dyDescent="0.3">
      <c r="A9" s="3" t="s">
        <v>6</v>
      </c>
    </row>
    <row r="10" spans="1:37" x14ac:dyDescent="0.3">
      <c r="A10" s="3" t="s">
        <v>7</v>
      </c>
      <c r="AC10" s="7">
        <v>1</v>
      </c>
    </row>
    <row r="11" spans="1:37" x14ac:dyDescent="0.3">
      <c r="A11" s="3" t="s">
        <v>8</v>
      </c>
    </row>
    <row r="12" spans="1:37" x14ac:dyDescent="0.3">
      <c r="A12" s="3" t="s">
        <v>9</v>
      </c>
    </row>
    <row r="13" spans="1:37" x14ac:dyDescent="0.3">
      <c r="A13" s="3" t="s">
        <v>5</v>
      </c>
    </row>
    <row r="14" spans="1:37" x14ac:dyDescent="0.3">
      <c r="A14" s="3" t="s">
        <v>10</v>
      </c>
    </row>
    <row r="15" spans="1:37" x14ac:dyDescent="0.3">
      <c r="A15" s="3" t="s">
        <v>11</v>
      </c>
      <c r="Z15">
        <v>1</v>
      </c>
    </row>
    <row r="16" spans="1:37" x14ac:dyDescent="0.3">
      <c r="A16" s="3" t="s">
        <v>12</v>
      </c>
    </row>
    <row r="17" spans="1:37" x14ac:dyDescent="0.3">
      <c r="A17" s="3" t="s">
        <v>13</v>
      </c>
      <c r="AA17" s="7">
        <v>1</v>
      </c>
      <c r="AK17" s="7">
        <v>1</v>
      </c>
    </row>
    <row r="18" spans="1:37" x14ac:dyDescent="0.3">
      <c r="A18" s="3" t="s">
        <v>14</v>
      </c>
      <c r="AI18" s="7">
        <v>1</v>
      </c>
    </row>
    <row r="19" spans="1:37" x14ac:dyDescent="0.3">
      <c r="A19" s="3" t="s">
        <v>15</v>
      </c>
      <c r="X19">
        <v>1</v>
      </c>
    </row>
    <row r="20" spans="1:37" x14ac:dyDescent="0.3">
      <c r="A20" s="3" t="s">
        <v>16</v>
      </c>
    </row>
    <row r="21" spans="1:37" x14ac:dyDescent="0.3">
      <c r="A21" s="3" t="s">
        <v>17</v>
      </c>
      <c r="E21" s="7">
        <v>1</v>
      </c>
      <c r="AI21" s="7">
        <v>1</v>
      </c>
    </row>
    <row r="22" spans="1:37" x14ac:dyDescent="0.3">
      <c r="A22" s="3" t="s">
        <v>18</v>
      </c>
    </row>
    <row r="23" spans="1:37" x14ac:dyDescent="0.3">
      <c r="A23" s="3" t="s">
        <v>19</v>
      </c>
    </row>
    <row r="24" spans="1:37" x14ac:dyDescent="0.3">
      <c r="A24" s="3" t="s">
        <v>20</v>
      </c>
    </row>
    <row r="25" spans="1:37" x14ac:dyDescent="0.3">
      <c r="A25" s="3" t="s">
        <v>21</v>
      </c>
    </row>
    <row r="26" spans="1:37" x14ac:dyDescent="0.3">
      <c r="A26" s="3" t="s">
        <v>22</v>
      </c>
      <c r="V26">
        <v>100</v>
      </c>
    </row>
    <row r="27" spans="1:37" x14ac:dyDescent="0.3">
      <c r="A27" s="3" t="s">
        <v>23</v>
      </c>
    </row>
    <row r="28" spans="1:37" x14ac:dyDescent="0.3">
      <c r="A28" s="3" t="s">
        <v>24</v>
      </c>
      <c r="S28" s="7">
        <v>1</v>
      </c>
    </row>
    <row r="29" spans="1:37" x14ac:dyDescent="0.3">
      <c r="A29" s="3" t="s">
        <v>25</v>
      </c>
    </row>
    <row r="30" spans="1:37" x14ac:dyDescent="0.3">
      <c r="A30" s="3" t="s">
        <v>26</v>
      </c>
    </row>
    <row r="31" spans="1:37" x14ac:dyDescent="0.3">
      <c r="A31" s="3" t="s">
        <v>27</v>
      </c>
    </row>
    <row r="32" spans="1:37" x14ac:dyDescent="0.3">
      <c r="A32" s="3" t="s">
        <v>28</v>
      </c>
    </row>
    <row r="33" spans="1:37" x14ac:dyDescent="0.3">
      <c r="A33" s="3" t="s">
        <v>29</v>
      </c>
      <c r="I33" s="7">
        <v>1</v>
      </c>
      <c r="W33" s="7">
        <v>1</v>
      </c>
    </row>
    <row r="34" spans="1:37" x14ac:dyDescent="0.3">
      <c r="A34" s="3" t="s">
        <v>30</v>
      </c>
    </row>
    <row r="35" spans="1:37" x14ac:dyDescent="0.3">
      <c r="A35" s="3" t="s">
        <v>31</v>
      </c>
      <c r="K35" s="7">
        <v>1</v>
      </c>
    </row>
    <row r="36" spans="1:37" x14ac:dyDescent="0.3">
      <c r="A36" s="3" t="s">
        <v>32</v>
      </c>
    </row>
    <row r="37" spans="1:37" x14ac:dyDescent="0.3">
      <c r="A37" s="3" t="s">
        <v>33</v>
      </c>
    </row>
    <row r="38" spans="1:37" x14ac:dyDescent="0.3">
      <c r="A38" s="3" t="s">
        <v>34</v>
      </c>
      <c r="I38" s="7">
        <v>3</v>
      </c>
      <c r="M38" s="7">
        <v>1</v>
      </c>
      <c r="O38" s="7">
        <v>1</v>
      </c>
      <c r="T38">
        <v>1</v>
      </c>
      <c r="U38" s="7">
        <v>8</v>
      </c>
      <c r="Y38" s="7">
        <v>5</v>
      </c>
      <c r="Z38">
        <v>3</v>
      </c>
      <c r="AA38" s="7">
        <v>2</v>
      </c>
      <c r="AB38">
        <v>2</v>
      </c>
      <c r="AC38" s="7">
        <v>5</v>
      </c>
      <c r="AD38">
        <v>2</v>
      </c>
      <c r="AE38" s="7">
        <v>3</v>
      </c>
      <c r="AG38" s="7">
        <v>5</v>
      </c>
      <c r="AH38">
        <v>4</v>
      </c>
      <c r="AI38" s="7">
        <v>3</v>
      </c>
      <c r="AJ38">
        <v>1</v>
      </c>
      <c r="AK38" s="7">
        <v>7</v>
      </c>
    </row>
    <row r="39" spans="1:37" x14ac:dyDescent="0.3">
      <c r="A39" s="3" t="s">
        <v>35</v>
      </c>
      <c r="M39" s="7">
        <v>1</v>
      </c>
      <c r="W39" s="7">
        <v>1</v>
      </c>
      <c r="AA39" s="7">
        <v>3</v>
      </c>
      <c r="AD39">
        <v>1</v>
      </c>
      <c r="AE39" s="7">
        <v>2</v>
      </c>
    </row>
    <row r="40" spans="1:37" x14ac:dyDescent="0.3">
      <c r="A40" s="4" t="s">
        <v>36</v>
      </c>
    </row>
    <row r="41" spans="1:37" x14ac:dyDescent="0.3">
      <c r="A41" s="4" t="s">
        <v>37</v>
      </c>
    </row>
    <row r="42" spans="1:37" x14ac:dyDescent="0.3">
      <c r="A42" s="3" t="s">
        <v>38</v>
      </c>
    </row>
    <row r="43" spans="1:37" x14ac:dyDescent="0.3">
      <c r="A43" s="3" t="s">
        <v>39</v>
      </c>
      <c r="AI43" s="7">
        <v>2</v>
      </c>
    </row>
    <row r="44" spans="1:37" x14ac:dyDescent="0.3">
      <c r="A44" s="3" t="s">
        <v>40</v>
      </c>
    </row>
    <row r="45" spans="1:37" x14ac:dyDescent="0.3">
      <c r="A45" s="3" t="s">
        <v>41</v>
      </c>
      <c r="E45" s="7">
        <v>1</v>
      </c>
      <c r="W45" s="7">
        <v>1</v>
      </c>
    </row>
    <row r="46" spans="1:37" x14ac:dyDescent="0.3">
      <c r="A46" s="3" t="s">
        <v>42</v>
      </c>
    </row>
    <row r="47" spans="1:37" x14ac:dyDescent="0.3">
      <c r="A47" s="3" t="s">
        <v>43</v>
      </c>
    </row>
    <row r="48" spans="1:37" x14ac:dyDescent="0.3">
      <c r="A48" s="3" t="s">
        <v>44</v>
      </c>
    </row>
    <row r="49" spans="1:37" x14ac:dyDescent="0.3">
      <c r="A49" s="4" t="s">
        <v>45</v>
      </c>
    </row>
    <row r="50" spans="1:37" x14ac:dyDescent="0.3">
      <c r="A50" s="3" t="s">
        <v>46</v>
      </c>
      <c r="K50" s="7">
        <v>3</v>
      </c>
      <c r="AE50" s="7">
        <v>1</v>
      </c>
    </row>
    <row r="51" spans="1:37" x14ac:dyDescent="0.3">
      <c r="A51" s="3" t="s">
        <v>47</v>
      </c>
      <c r="C51" s="7">
        <v>1</v>
      </c>
      <c r="D51">
        <v>2</v>
      </c>
      <c r="J51">
        <v>1</v>
      </c>
      <c r="K51" s="7">
        <v>1</v>
      </c>
      <c r="L51">
        <v>1</v>
      </c>
      <c r="M51" s="7">
        <v>1</v>
      </c>
      <c r="P51">
        <v>2</v>
      </c>
      <c r="S51" s="7">
        <v>1</v>
      </c>
      <c r="T51">
        <v>5</v>
      </c>
      <c r="V51">
        <v>1</v>
      </c>
      <c r="W51" s="7">
        <v>11</v>
      </c>
      <c r="Z51">
        <v>1</v>
      </c>
      <c r="AC51" s="7">
        <v>2</v>
      </c>
      <c r="AD51">
        <v>1</v>
      </c>
      <c r="AE51" s="7">
        <v>2</v>
      </c>
      <c r="AI51" s="7">
        <v>1</v>
      </c>
      <c r="AK51" s="7">
        <v>4</v>
      </c>
    </row>
    <row r="52" spans="1:37" x14ac:dyDescent="0.3">
      <c r="A52" s="3" t="s">
        <v>48</v>
      </c>
    </row>
    <row r="53" spans="1:37" x14ac:dyDescent="0.3">
      <c r="A53" s="3" t="s">
        <v>49</v>
      </c>
      <c r="AK53" s="7">
        <v>2</v>
      </c>
    </row>
    <row r="54" spans="1:37" x14ac:dyDescent="0.3">
      <c r="A54" s="3" t="s">
        <v>50</v>
      </c>
    </row>
    <row r="55" spans="1:37" x14ac:dyDescent="0.3">
      <c r="A55" s="3" t="s">
        <v>51</v>
      </c>
    </row>
    <row r="56" spans="1:37" x14ac:dyDescent="0.3">
      <c r="A56" s="3" t="s">
        <v>52</v>
      </c>
    </row>
    <row r="57" spans="1:37" x14ac:dyDescent="0.3">
      <c r="A57" s="4" t="s">
        <v>53</v>
      </c>
    </row>
    <row r="58" spans="1:37" x14ac:dyDescent="0.3">
      <c r="A58" s="3" t="s">
        <v>54</v>
      </c>
      <c r="AD58">
        <v>1</v>
      </c>
    </row>
    <row r="59" spans="1:37" x14ac:dyDescent="0.3">
      <c r="A59" s="3" t="s">
        <v>55</v>
      </c>
      <c r="V59">
        <v>1</v>
      </c>
      <c r="AH59">
        <v>1</v>
      </c>
    </row>
    <row r="60" spans="1:37" x14ac:dyDescent="0.3">
      <c r="A60" s="3" t="s">
        <v>56</v>
      </c>
    </row>
    <row r="61" spans="1:37" x14ac:dyDescent="0.3">
      <c r="A61" s="3" t="s">
        <v>57</v>
      </c>
      <c r="C61" s="7">
        <v>1</v>
      </c>
      <c r="Q61" s="7">
        <v>1</v>
      </c>
      <c r="S61" s="7">
        <v>1</v>
      </c>
      <c r="AE61" s="7">
        <v>2</v>
      </c>
    </row>
    <row r="62" spans="1:37" x14ac:dyDescent="0.3">
      <c r="A62" s="3" t="s">
        <v>58</v>
      </c>
    </row>
    <row r="63" spans="1:37" x14ac:dyDescent="0.3">
      <c r="A63" s="3" t="s">
        <v>59</v>
      </c>
    </row>
    <row r="64" spans="1:37" x14ac:dyDescent="0.3">
      <c r="A64" s="10" t="s">
        <v>178</v>
      </c>
      <c r="Z64">
        <v>1</v>
      </c>
    </row>
    <row r="65" spans="1:37" x14ac:dyDescent="0.3">
      <c r="A65" s="3" t="s">
        <v>60</v>
      </c>
      <c r="U65" s="7">
        <v>1</v>
      </c>
      <c r="AA65" s="7">
        <v>3</v>
      </c>
      <c r="AB65">
        <v>1</v>
      </c>
      <c r="AC65" s="7">
        <v>3</v>
      </c>
      <c r="AE65" s="7">
        <v>6</v>
      </c>
      <c r="AG65" s="7">
        <v>1</v>
      </c>
      <c r="AI65" s="7">
        <v>1</v>
      </c>
      <c r="AK65" s="7">
        <v>1</v>
      </c>
    </row>
    <row r="66" spans="1:37" x14ac:dyDescent="0.3">
      <c r="A66" s="3" t="s">
        <v>61</v>
      </c>
      <c r="C66" s="7">
        <v>3</v>
      </c>
      <c r="E66" s="7">
        <v>1</v>
      </c>
      <c r="M66" s="12">
        <v>6</v>
      </c>
      <c r="O66" s="7">
        <v>8</v>
      </c>
      <c r="Q66" s="7">
        <v>1</v>
      </c>
      <c r="S66" s="7">
        <v>2</v>
      </c>
      <c r="U66" s="7">
        <v>6</v>
      </c>
      <c r="AA66" s="7">
        <v>1</v>
      </c>
      <c r="AG66" s="7">
        <v>1</v>
      </c>
    </row>
    <row r="67" spans="1:37" x14ac:dyDescent="0.3">
      <c r="A67" s="3" t="s">
        <v>62</v>
      </c>
    </row>
    <row r="68" spans="1:37" x14ac:dyDescent="0.3">
      <c r="A68" s="3" t="s">
        <v>63</v>
      </c>
      <c r="AJ68" t="s">
        <v>177</v>
      </c>
    </row>
    <row r="69" spans="1:37" x14ac:dyDescent="0.3">
      <c r="A69" s="3" t="s">
        <v>64</v>
      </c>
      <c r="AA69" s="7">
        <v>1</v>
      </c>
      <c r="AD69">
        <v>2</v>
      </c>
      <c r="AE69" s="7">
        <v>3</v>
      </c>
    </row>
    <row r="70" spans="1:37" x14ac:dyDescent="0.3">
      <c r="A70" s="3" t="s">
        <v>65</v>
      </c>
    </row>
    <row r="71" spans="1:37" x14ac:dyDescent="0.3">
      <c r="A71" s="3" t="s">
        <v>66</v>
      </c>
      <c r="E71" s="7">
        <v>2</v>
      </c>
      <c r="G71" s="7">
        <v>6</v>
      </c>
      <c r="K71" s="7">
        <v>1</v>
      </c>
      <c r="M71" s="12">
        <v>1</v>
      </c>
      <c r="O71" s="7">
        <v>1</v>
      </c>
      <c r="Q71" s="7">
        <v>5</v>
      </c>
      <c r="S71" s="7">
        <v>6</v>
      </c>
    </row>
    <row r="72" spans="1:37" x14ac:dyDescent="0.3">
      <c r="A72" s="3" t="s">
        <v>67</v>
      </c>
    </row>
    <row r="73" spans="1:37" x14ac:dyDescent="0.3">
      <c r="A73" s="3" t="s">
        <v>68</v>
      </c>
      <c r="I73" s="7">
        <v>5</v>
      </c>
      <c r="AB73">
        <v>2</v>
      </c>
    </row>
    <row r="74" spans="1:37" x14ac:dyDescent="0.3">
      <c r="A74" s="3" t="s">
        <v>69</v>
      </c>
    </row>
    <row r="75" spans="1:37" x14ac:dyDescent="0.3">
      <c r="A75" s="3" t="s">
        <v>70</v>
      </c>
    </row>
    <row r="76" spans="1:37" x14ac:dyDescent="0.3">
      <c r="A76" s="3" t="s">
        <v>71</v>
      </c>
    </row>
    <row r="77" spans="1:37" x14ac:dyDescent="0.3">
      <c r="A77" s="3" t="s">
        <v>72</v>
      </c>
      <c r="C77" s="7">
        <v>5</v>
      </c>
      <c r="E77" s="7">
        <v>5</v>
      </c>
      <c r="G77" s="7">
        <v>1</v>
      </c>
      <c r="I77" s="7">
        <v>10</v>
      </c>
      <c r="K77" s="7">
        <v>12</v>
      </c>
      <c r="M77" s="12">
        <v>11</v>
      </c>
      <c r="O77" s="7">
        <v>2</v>
      </c>
      <c r="Q77" s="7">
        <v>5</v>
      </c>
      <c r="S77" s="7">
        <v>8</v>
      </c>
      <c r="U77" s="7">
        <v>15</v>
      </c>
      <c r="W77" s="7">
        <v>13</v>
      </c>
      <c r="X77">
        <v>2</v>
      </c>
      <c r="Y77" s="7">
        <v>8</v>
      </c>
      <c r="AA77" s="7">
        <v>9</v>
      </c>
      <c r="AC77" s="7">
        <v>3</v>
      </c>
      <c r="AE77" s="7">
        <v>10</v>
      </c>
      <c r="AG77" s="7">
        <v>1</v>
      </c>
      <c r="AI77" s="7">
        <v>6</v>
      </c>
      <c r="AK77" s="7">
        <v>10</v>
      </c>
    </row>
    <row r="78" spans="1:37" x14ac:dyDescent="0.3">
      <c r="A78" s="3" t="s">
        <v>73</v>
      </c>
    </row>
    <row r="79" spans="1:37" x14ac:dyDescent="0.3">
      <c r="A79" s="3" t="s">
        <v>74</v>
      </c>
      <c r="AH79">
        <v>2</v>
      </c>
    </row>
    <row r="80" spans="1:37" x14ac:dyDescent="0.3">
      <c r="A80" s="3" t="s">
        <v>75</v>
      </c>
    </row>
    <row r="81" spans="1:37" x14ac:dyDescent="0.3">
      <c r="A81" s="4" t="s">
        <v>76</v>
      </c>
    </row>
    <row r="82" spans="1:37" x14ac:dyDescent="0.3">
      <c r="A82" s="3" t="s">
        <v>77</v>
      </c>
      <c r="C82" s="7">
        <v>1</v>
      </c>
      <c r="E82" s="7">
        <v>6</v>
      </c>
      <c r="G82" s="7">
        <v>2</v>
      </c>
      <c r="I82" s="7">
        <v>8</v>
      </c>
      <c r="K82" s="7">
        <v>4</v>
      </c>
      <c r="M82" s="7">
        <v>7</v>
      </c>
      <c r="N82">
        <v>1</v>
      </c>
      <c r="O82" s="7">
        <v>4</v>
      </c>
      <c r="Q82" s="7">
        <v>5</v>
      </c>
      <c r="S82" s="7">
        <v>6</v>
      </c>
      <c r="T82">
        <v>1</v>
      </c>
      <c r="U82" s="7">
        <v>3</v>
      </c>
      <c r="W82" s="7">
        <v>5</v>
      </c>
      <c r="Y82" s="7">
        <v>8</v>
      </c>
      <c r="AA82" s="7">
        <v>3</v>
      </c>
      <c r="AE82" s="7">
        <v>1</v>
      </c>
      <c r="AG82" s="7">
        <v>6</v>
      </c>
      <c r="AI82" s="7">
        <v>6</v>
      </c>
      <c r="AJ82">
        <v>1</v>
      </c>
      <c r="AK82" s="7">
        <v>10</v>
      </c>
    </row>
    <row r="83" spans="1:37" x14ac:dyDescent="0.3">
      <c r="A83" s="3" t="s">
        <v>78</v>
      </c>
      <c r="C83" s="7">
        <v>2</v>
      </c>
      <c r="G83" s="7">
        <v>1</v>
      </c>
      <c r="M83" s="7">
        <v>5</v>
      </c>
      <c r="T83">
        <v>1</v>
      </c>
      <c r="U83" s="7">
        <v>5</v>
      </c>
      <c r="W83" s="7">
        <v>1</v>
      </c>
      <c r="AC83" s="7">
        <v>2</v>
      </c>
      <c r="AE83" s="7">
        <v>3</v>
      </c>
      <c r="AG83" s="7">
        <v>1</v>
      </c>
      <c r="AK83" s="7">
        <v>2</v>
      </c>
    </row>
    <row r="84" spans="1:37" x14ac:dyDescent="0.3">
      <c r="A84" s="3" t="s">
        <v>79</v>
      </c>
    </row>
    <row r="85" spans="1:37" x14ac:dyDescent="0.3">
      <c r="A85" s="4" t="s">
        <v>80</v>
      </c>
      <c r="AD85">
        <v>1</v>
      </c>
    </row>
    <row r="86" spans="1:37" x14ac:dyDescent="0.3">
      <c r="A86" s="3" t="s">
        <v>81</v>
      </c>
      <c r="S86" s="7">
        <v>2</v>
      </c>
    </row>
    <row r="87" spans="1:37" x14ac:dyDescent="0.3">
      <c r="A87" s="3" t="s">
        <v>82</v>
      </c>
      <c r="M87" s="12">
        <v>1</v>
      </c>
      <c r="U87" s="7">
        <v>1</v>
      </c>
    </row>
    <row r="88" spans="1:37" x14ac:dyDescent="0.3">
      <c r="A88" s="3" t="s">
        <v>83</v>
      </c>
      <c r="C88" s="7">
        <v>1</v>
      </c>
      <c r="E88" s="7">
        <v>3</v>
      </c>
      <c r="I88" s="7">
        <v>1</v>
      </c>
      <c r="K88" s="7">
        <v>1</v>
      </c>
      <c r="O88" s="7">
        <v>1</v>
      </c>
      <c r="Q88" s="7">
        <v>1</v>
      </c>
      <c r="W88" s="7">
        <v>3</v>
      </c>
      <c r="Y88" s="7">
        <v>1</v>
      </c>
      <c r="AA88" s="7">
        <v>3</v>
      </c>
      <c r="AC88" s="7">
        <v>1</v>
      </c>
      <c r="AI88" s="7">
        <v>3</v>
      </c>
    </row>
    <row r="89" spans="1:37" x14ac:dyDescent="0.3">
      <c r="A89" s="3" t="s">
        <v>84</v>
      </c>
    </row>
    <row r="90" spans="1:37" x14ac:dyDescent="0.3">
      <c r="A90" s="3" t="s">
        <v>85</v>
      </c>
    </row>
    <row r="91" spans="1:37" x14ac:dyDescent="0.3">
      <c r="A91" s="3" t="s">
        <v>86</v>
      </c>
      <c r="M91" s="12">
        <v>7</v>
      </c>
      <c r="W91" s="7">
        <v>4</v>
      </c>
    </row>
    <row r="92" spans="1:37" x14ac:dyDescent="0.3">
      <c r="A92" s="3" t="s">
        <v>87</v>
      </c>
      <c r="C92" s="7">
        <v>2</v>
      </c>
      <c r="E92" s="7">
        <v>2</v>
      </c>
      <c r="I92" s="7">
        <v>3</v>
      </c>
      <c r="K92" s="7">
        <v>3</v>
      </c>
      <c r="O92" s="7">
        <v>3</v>
      </c>
      <c r="Q92" s="7">
        <v>4</v>
      </c>
      <c r="S92" s="7">
        <v>1</v>
      </c>
      <c r="U92" s="7">
        <v>5</v>
      </c>
      <c r="Y92" s="7">
        <v>3</v>
      </c>
      <c r="AA92" s="7">
        <v>3</v>
      </c>
    </row>
    <row r="93" spans="1:37" x14ac:dyDescent="0.3">
      <c r="A93" s="3" t="s">
        <v>88</v>
      </c>
      <c r="AD93">
        <v>4</v>
      </c>
    </row>
    <row r="94" spans="1:37" x14ac:dyDescent="0.3">
      <c r="A94" s="4" t="s">
        <v>89</v>
      </c>
      <c r="Z94">
        <v>3</v>
      </c>
      <c r="AD94">
        <v>9</v>
      </c>
      <c r="AE94" s="7">
        <v>1</v>
      </c>
    </row>
    <row r="95" spans="1:37" x14ac:dyDescent="0.3">
      <c r="A95" s="5" t="s">
        <v>90</v>
      </c>
    </row>
    <row r="96" spans="1:37" x14ac:dyDescent="0.3">
      <c r="A96" s="3" t="s">
        <v>91</v>
      </c>
    </row>
    <row r="97" spans="1:37" x14ac:dyDescent="0.3">
      <c r="A97" s="3" t="s">
        <v>92</v>
      </c>
      <c r="C97" s="7">
        <v>3</v>
      </c>
      <c r="E97" s="7">
        <v>5</v>
      </c>
      <c r="G97" s="7">
        <v>9</v>
      </c>
      <c r="I97" s="7">
        <v>2</v>
      </c>
      <c r="K97" s="7">
        <v>11</v>
      </c>
      <c r="N97">
        <v>1</v>
      </c>
      <c r="O97" s="7">
        <v>3</v>
      </c>
      <c r="Q97" s="7">
        <v>3</v>
      </c>
      <c r="S97" s="7">
        <v>17</v>
      </c>
      <c r="Y97" s="7">
        <v>1</v>
      </c>
      <c r="AE97" s="7">
        <v>4</v>
      </c>
      <c r="AG97" s="7">
        <v>1</v>
      </c>
    </row>
    <row r="98" spans="1:37" x14ac:dyDescent="0.3">
      <c r="A98" s="3" t="s">
        <v>93</v>
      </c>
      <c r="E98" s="7">
        <v>1</v>
      </c>
      <c r="G98" s="7">
        <v>2</v>
      </c>
      <c r="M98" s="7">
        <v>4</v>
      </c>
      <c r="Q98" s="7">
        <v>1</v>
      </c>
      <c r="U98" s="7">
        <v>12</v>
      </c>
      <c r="Y98" s="7">
        <v>8</v>
      </c>
      <c r="AA98" s="7">
        <v>2</v>
      </c>
      <c r="AG98" s="7">
        <v>3</v>
      </c>
    </row>
    <row r="99" spans="1:37" x14ac:dyDescent="0.3">
      <c r="A99" s="4" t="s">
        <v>94</v>
      </c>
    </row>
    <row r="100" spans="1:37" x14ac:dyDescent="0.3">
      <c r="A100" s="4" t="s">
        <v>95</v>
      </c>
      <c r="D100">
        <v>1</v>
      </c>
      <c r="T100">
        <v>1</v>
      </c>
      <c r="Z100">
        <v>3</v>
      </c>
      <c r="AB100">
        <v>1</v>
      </c>
      <c r="AD100">
        <v>1</v>
      </c>
      <c r="AH100">
        <v>1</v>
      </c>
      <c r="AJ100">
        <v>1</v>
      </c>
    </row>
    <row r="101" spans="1:37" x14ac:dyDescent="0.3">
      <c r="A101" s="3" t="s">
        <v>96</v>
      </c>
      <c r="AE101" s="7">
        <v>1</v>
      </c>
    </row>
    <row r="102" spans="1:37" x14ac:dyDescent="0.3">
      <c r="A102" s="3" t="s">
        <v>97</v>
      </c>
    </row>
    <row r="103" spans="1:37" x14ac:dyDescent="0.3">
      <c r="A103" s="3" t="s">
        <v>98</v>
      </c>
    </row>
    <row r="104" spans="1:37" x14ac:dyDescent="0.3">
      <c r="A104" s="3" t="s">
        <v>99</v>
      </c>
    </row>
    <row r="105" spans="1:37" x14ac:dyDescent="0.3">
      <c r="A105" s="3" t="s">
        <v>100</v>
      </c>
    </row>
    <row r="106" spans="1:37" x14ac:dyDescent="0.3">
      <c r="A106" s="3" t="s">
        <v>101</v>
      </c>
    </row>
    <row r="107" spans="1:37" x14ac:dyDescent="0.3">
      <c r="A107" s="3" t="s">
        <v>102</v>
      </c>
      <c r="U107" s="7">
        <v>3</v>
      </c>
      <c r="W107" s="7">
        <v>2</v>
      </c>
      <c r="Y107" s="7">
        <v>1</v>
      </c>
      <c r="AA107" s="7">
        <v>5</v>
      </c>
      <c r="AC107" s="7">
        <v>1</v>
      </c>
      <c r="AE107" s="7">
        <v>6</v>
      </c>
      <c r="AI107" s="7">
        <v>12</v>
      </c>
    </row>
    <row r="108" spans="1:37" x14ac:dyDescent="0.3">
      <c r="A108" s="3" t="s">
        <v>103</v>
      </c>
    </row>
    <row r="109" spans="1:37" x14ac:dyDescent="0.3">
      <c r="A109" s="3" t="s">
        <v>104</v>
      </c>
    </row>
    <row r="110" spans="1:37" x14ac:dyDescent="0.3">
      <c r="A110" s="3" t="s">
        <v>105</v>
      </c>
      <c r="C110" s="7">
        <v>2</v>
      </c>
      <c r="H110">
        <v>1</v>
      </c>
      <c r="I110" s="7">
        <v>17</v>
      </c>
      <c r="J110">
        <v>1</v>
      </c>
      <c r="K110" s="7">
        <v>1</v>
      </c>
      <c r="L110">
        <v>4</v>
      </c>
      <c r="M110" s="7">
        <v>10</v>
      </c>
      <c r="O110" s="7">
        <v>2</v>
      </c>
      <c r="Q110" s="7">
        <v>2</v>
      </c>
      <c r="R110">
        <v>1</v>
      </c>
      <c r="T110">
        <v>8</v>
      </c>
      <c r="U110" s="7">
        <v>10</v>
      </c>
      <c r="V110">
        <v>1</v>
      </c>
      <c r="W110" s="7">
        <v>7</v>
      </c>
      <c r="X110">
        <v>2</v>
      </c>
      <c r="Y110" s="7">
        <v>11</v>
      </c>
      <c r="Z110">
        <v>10</v>
      </c>
      <c r="AA110" s="7">
        <v>4</v>
      </c>
      <c r="AB110">
        <v>15</v>
      </c>
      <c r="AC110" s="7">
        <v>6</v>
      </c>
      <c r="AD110">
        <v>7</v>
      </c>
      <c r="AE110" s="7">
        <v>9</v>
      </c>
      <c r="AF110">
        <v>2</v>
      </c>
      <c r="AI110" s="7">
        <v>2</v>
      </c>
      <c r="AJ110">
        <v>4</v>
      </c>
      <c r="AK110" s="7">
        <v>9</v>
      </c>
    </row>
    <row r="111" spans="1:37" x14ac:dyDescent="0.3">
      <c r="A111" s="3" t="s">
        <v>106</v>
      </c>
    </row>
    <row r="112" spans="1:37" x14ac:dyDescent="0.3">
      <c r="A112" s="3" t="s">
        <v>107</v>
      </c>
    </row>
    <row r="113" spans="1:37" x14ac:dyDescent="0.3">
      <c r="A113" s="4" t="s">
        <v>108</v>
      </c>
    </row>
    <row r="114" spans="1:37" x14ac:dyDescent="0.3">
      <c r="A114" s="3" t="s">
        <v>109</v>
      </c>
    </row>
    <row r="115" spans="1:37" x14ac:dyDescent="0.3">
      <c r="A115" s="3" t="s">
        <v>110</v>
      </c>
    </row>
    <row r="116" spans="1:37" x14ac:dyDescent="0.3">
      <c r="A116" s="13" t="s">
        <v>193</v>
      </c>
      <c r="AI116" s="7">
        <v>1</v>
      </c>
    </row>
    <row r="117" spans="1:37" x14ac:dyDescent="0.3">
      <c r="A117" s="3" t="s">
        <v>111</v>
      </c>
      <c r="Z117">
        <v>2</v>
      </c>
      <c r="AD117">
        <v>2</v>
      </c>
    </row>
    <row r="118" spans="1:37" x14ac:dyDescent="0.3">
      <c r="A118" s="3" t="s">
        <v>112</v>
      </c>
      <c r="E118" s="7">
        <v>1</v>
      </c>
      <c r="H118">
        <v>1</v>
      </c>
      <c r="L118">
        <v>1</v>
      </c>
      <c r="P118">
        <v>2</v>
      </c>
      <c r="T118">
        <v>1</v>
      </c>
      <c r="V118">
        <v>1</v>
      </c>
      <c r="X118">
        <v>2</v>
      </c>
      <c r="AC118" s="7">
        <v>1</v>
      </c>
    </row>
    <row r="119" spans="1:37" x14ac:dyDescent="0.3">
      <c r="A119" s="3" t="s">
        <v>113</v>
      </c>
    </row>
    <row r="120" spans="1:37" x14ac:dyDescent="0.3">
      <c r="A120" s="3" t="s">
        <v>114</v>
      </c>
    </row>
    <row r="121" spans="1:37" x14ac:dyDescent="0.3">
      <c r="A121" s="3" t="s">
        <v>115</v>
      </c>
      <c r="U121" s="7">
        <v>1</v>
      </c>
      <c r="AK121" s="7">
        <v>2</v>
      </c>
    </row>
    <row r="122" spans="1:37" x14ac:dyDescent="0.3">
      <c r="A122" s="3" t="s">
        <v>116</v>
      </c>
      <c r="AA122" s="7">
        <v>2</v>
      </c>
      <c r="AE122" s="7">
        <v>2</v>
      </c>
    </row>
    <row r="123" spans="1:37" x14ac:dyDescent="0.3">
      <c r="A123" s="3" t="s">
        <v>117</v>
      </c>
    </row>
    <row r="124" spans="1:37" x14ac:dyDescent="0.3">
      <c r="A124" s="5" t="s">
        <v>118</v>
      </c>
    </row>
    <row r="125" spans="1:37" x14ac:dyDescent="0.3">
      <c r="A125" s="3" t="s">
        <v>119</v>
      </c>
    </row>
    <row r="126" spans="1:37" x14ac:dyDescent="0.3">
      <c r="A126" s="3" t="s">
        <v>120</v>
      </c>
      <c r="B126">
        <v>3</v>
      </c>
      <c r="C126" s="7">
        <v>2</v>
      </c>
      <c r="D126">
        <v>3</v>
      </c>
      <c r="F126">
        <v>4</v>
      </c>
      <c r="G126" s="7">
        <v>1</v>
      </c>
      <c r="J126">
        <v>2</v>
      </c>
      <c r="K126" s="7">
        <v>2</v>
      </c>
      <c r="L126">
        <v>1</v>
      </c>
      <c r="M126" s="7">
        <v>3</v>
      </c>
      <c r="N126">
        <v>1</v>
      </c>
      <c r="P126">
        <v>5</v>
      </c>
      <c r="Q126" s="7">
        <v>2</v>
      </c>
      <c r="R126">
        <v>3</v>
      </c>
      <c r="Y126" s="7">
        <v>2</v>
      </c>
      <c r="AA126" s="7">
        <v>2</v>
      </c>
      <c r="AB126">
        <v>1</v>
      </c>
      <c r="AC126" s="7">
        <v>4</v>
      </c>
      <c r="AD126">
        <v>4</v>
      </c>
      <c r="AE126" s="7">
        <v>1</v>
      </c>
      <c r="AF126">
        <v>2</v>
      </c>
      <c r="AG126" s="7">
        <v>4</v>
      </c>
      <c r="AH126">
        <v>2</v>
      </c>
      <c r="AI126" s="7">
        <v>7</v>
      </c>
      <c r="AK126" s="7">
        <f>4+2+3+2+5</f>
        <v>16</v>
      </c>
    </row>
    <row r="127" spans="1:37" x14ac:dyDescent="0.3">
      <c r="A127" s="3" t="s">
        <v>121</v>
      </c>
    </row>
    <row r="128" spans="1:37" x14ac:dyDescent="0.3">
      <c r="A128" s="3" t="s">
        <v>122</v>
      </c>
    </row>
    <row r="129" spans="1:37" x14ac:dyDescent="0.3">
      <c r="A129" s="3" t="s">
        <v>123</v>
      </c>
    </row>
    <row r="130" spans="1:37" x14ac:dyDescent="0.3">
      <c r="A130" s="3" t="s">
        <v>124</v>
      </c>
    </row>
    <row r="131" spans="1:37" x14ac:dyDescent="0.3">
      <c r="A131" s="3" t="s">
        <v>125</v>
      </c>
      <c r="H131">
        <v>1</v>
      </c>
      <c r="AH131">
        <v>5</v>
      </c>
    </row>
    <row r="132" spans="1:37" x14ac:dyDescent="0.3">
      <c r="A132" s="4" t="s">
        <v>126</v>
      </c>
    </row>
    <row r="133" spans="1:37" x14ac:dyDescent="0.3">
      <c r="A133" s="3" t="s">
        <v>127</v>
      </c>
      <c r="M133" s="12">
        <v>1</v>
      </c>
    </row>
    <row r="134" spans="1:37" x14ac:dyDescent="0.3">
      <c r="A134" s="3" t="s">
        <v>128</v>
      </c>
      <c r="AA134" s="7">
        <v>1</v>
      </c>
      <c r="AC134" s="7">
        <v>2</v>
      </c>
      <c r="AE134" s="7">
        <v>4</v>
      </c>
      <c r="AK134" s="7">
        <v>1</v>
      </c>
    </row>
    <row r="135" spans="1:37" x14ac:dyDescent="0.3">
      <c r="A135" s="3" t="s">
        <v>129</v>
      </c>
    </row>
    <row r="136" spans="1:37" x14ac:dyDescent="0.3">
      <c r="A136" s="3" t="s">
        <v>130</v>
      </c>
    </row>
    <row r="137" spans="1:37" x14ac:dyDescent="0.3">
      <c r="A137" s="3" t="s">
        <v>131</v>
      </c>
    </row>
    <row r="138" spans="1:37" x14ac:dyDescent="0.3">
      <c r="A138" s="3" t="s">
        <v>132</v>
      </c>
    </row>
    <row r="139" spans="1:37" x14ac:dyDescent="0.3">
      <c r="A139" s="3" t="s">
        <v>133</v>
      </c>
      <c r="C139" s="7">
        <v>1</v>
      </c>
      <c r="D139">
        <v>1</v>
      </c>
      <c r="J139">
        <v>1</v>
      </c>
      <c r="L139">
        <v>1</v>
      </c>
      <c r="T139">
        <v>1</v>
      </c>
      <c r="AF139">
        <v>1</v>
      </c>
    </row>
    <row r="140" spans="1:37" x14ac:dyDescent="0.3">
      <c r="A140" s="3" t="s">
        <v>134</v>
      </c>
      <c r="G140" s="7">
        <v>1</v>
      </c>
      <c r="H140">
        <v>1</v>
      </c>
      <c r="I140" s="7">
        <v>3</v>
      </c>
      <c r="K140" s="7">
        <v>2</v>
      </c>
      <c r="L140">
        <v>1</v>
      </c>
      <c r="M140" s="7">
        <v>2</v>
      </c>
      <c r="N140">
        <v>1</v>
      </c>
      <c r="O140" s="7">
        <v>1</v>
      </c>
      <c r="Q140" s="7">
        <v>4</v>
      </c>
      <c r="T140">
        <v>1</v>
      </c>
      <c r="U140" s="7">
        <v>5</v>
      </c>
      <c r="W140" s="7">
        <v>3</v>
      </c>
      <c r="X140">
        <v>3</v>
      </c>
      <c r="Y140" s="7">
        <v>16</v>
      </c>
      <c r="AA140" s="7">
        <v>1</v>
      </c>
      <c r="AB140">
        <v>1</v>
      </c>
      <c r="AD140">
        <v>3</v>
      </c>
      <c r="AE140" s="7">
        <v>4</v>
      </c>
    </row>
    <row r="141" spans="1:37" x14ac:dyDescent="0.3">
      <c r="A141" s="3" t="s">
        <v>135</v>
      </c>
      <c r="AE141" s="7">
        <v>1</v>
      </c>
    </row>
    <row r="142" spans="1:37" x14ac:dyDescent="0.3">
      <c r="A142" s="9" t="s">
        <v>169</v>
      </c>
      <c r="Y142" s="7">
        <v>1</v>
      </c>
      <c r="AH142">
        <v>1</v>
      </c>
    </row>
    <row r="143" spans="1:37" x14ac:dyDescent="0.3">
      <c r="A143" s="3" t="s">
        <v>136</v>
      </c>
      <c r="C143" s="7">
        <v>1</v>
      </c>
      <c r="AA143" s="7">
        <v>2</v>
      </c>
      <c r="AC143" s="7">
        <v>1</v>
      </c>
      <c r="AE143" s="7">
        <v>1</v>
      </c>
    </row>
    <row r="144" spans="1:37" x14ac:dyDescent="0.3">
      <c r="A144" s="3" t="s">
        <v>137</v>
      </c>
    </row>
    <row r="145" spans="1:37" x14ac:dyDescent="0.3">
      <c r="A145" s="3" t="s">
        <v>138</v>
      </c>
      <c r="C145" s="7">
        <v>1</v>
      </c>
      <c r="D145">
        <v>1</v>
      </c>
      <c r="I145" s="7">
        <v>2</v>
      </c>
      <c r="K145" s="7">
        <v>3</v>
      </c>
      <c r="M145" s="7">
        <v>4</v>
      </c>
      <c r="O145" s="7">
        <v>1</v>
      </c>
      <c r="Q145" s="7">
        <v>3</v>
      </c>
      <c r="U145" s="7">
        <v>7</v>
      </c>
      <c r="W145" s="7">
        <v>8</v>
      </c>
      <c r="X145">
        <v>1</v>
      </c>
      <c r="Y145" s="7">
        <v>7</v>
      </c>
      <c r="AA145" s="7">
        <v>8</v>
      </c>
      <c r="AC145" s="7">
        <v>5</v>
      </c>
      <c r="AD145">
        <v>3</v>
      </c>
      <c r="AE145" s="7">
        <v>8</v>
      </c>
      <c r="AH145">
        <v>1</v>
      </c>
      <c r="AI145" s="7">
        <v>2</v>
      </c>
      <c r="AK145" s="7">
        <v>11</v>
      </c>
    </row>
    <row r="146" spans="1:37" x14ac:dyDescent="0.3">
      <c r="A146" s="4" t="s">
        <v>139</v>
      </c>
    </row>
    <row r="147" spans="1:37" x14ac:dyDescent="0.3">
      <c r="A147" s="3" t="s">
        <v>140</v>
      </c>
      <c r="AE147" s="7">
        <v>1</v>
      </c>
    </row>
    <row r="148" spans="1:37" x14ac:dyDescent="0.3">
      <c r="A148" s="3" t="s">
        <v>141</v>
      </c>
      <c r="U148" s="7">
        <v>1</v>
      </c>
    </row>
    <row r="149" spans="1:37" x14ac:dyDescent="0.3">
      <c r="A149" s="3" t="s">
        <v>142</v>
      </c>
    </row>
    <row r="150" spans="1:37" x14ac:dyDescent="0.3">
      <c r="A150" s="3" t="s">
        <v>143</v>
      </c>
      <c r="Q150" s="7">
        <v>1</v>
      </c>
      <c r="AC150" s="7">
        <v>1</v>
      </c>
      <c r="AI150" s="7">
        <v>1</v>
      </c>
      <c r="AK150" s="7">
        <v>1</v>
      </c>
    </row>
    <row r="151" spans="1:37" x14ac:dyDescent="0.3">
      <c r="A151" s="3" t="s">
        <v>144</v>
      </c>
      <c r="K151" s="7">
        <v>2</v>
      </c>
    </row>
    <row r="152" spans="1:37" x14ac:dyDescent="0.3">
      <c r="A152" s="9" t="s">
        <v>162</v>
      </c>
      <c r="U152" s="7">
        <v>2</v>
      </c>
      <c r="W152" s="7">
        <v>1</v>
      </c>
    </row>
    <row r="153" spans="1:37" x14ac:dyDescent="0.3">
      <c r="A153" s="9" t="s">
        <v>161</v>
      </c>
      <c r="U153" s="7">
        <v>2</v>
      </c>
      <c r="Y153" s="7">
        <v>1</v>
      </c>
      <c r="AI153" s="7">
        <v>1</v>
      </c>
    </row>
    <row r="154" spans="1:37" x14ac:dyDescent="0.3">
      <c r="A154" s="5" t="s">
        <v>145</v>
      </c>
    </row>
    <row r="155" spans="1:37" x14ac:dyDescent="0.3">
      <c r="A155" s="3" t="s">
        <v>146</v>
      </c>
    </row>
    <row r="156" spans="1:37" x14ac:dyDescent="0.3">
      <c r="A156" s="3" t="s">
        <v>147</v>
      </c>
    </row>
    <row r="157" spans="1:37" x14ac:dyDescent="0.3">
      <c r="A157" s="3" t="s">
        <v>148</v>
      </c>
    </row>
    <row r="158" spans="1:37" x14ac:dyDescent="0.3">
      <c r="A158" s="6" t="s">
        <v>149</v>
      </c>
    </row>
    <row r="159" spans="1:37" x14ac:dyDescent="0.3">
      <c r="AA159" s="11" t="s">
        <v>179</v>
      </c>
      <c r="AJ159" t="s">
        <v>170</v>
      </c>
    </row>
    <row r="160" spans="1:37" x14ac:dyDescent="0.3">
      <c r="W160" s="11" t="s">
        <v>187</v>
      </c>
      <c r="AA160" s="11" t="s">
        <v>180</v>
      </c>
    </row>
    <row r="161" spans="23:23" x14ac:dyDescent="0.3">
      <c r="W161" s="11" t="s">
        <v>188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6"/>
  <sheetViews>
    <sheetView workbookViewId="0">
      <selection activeCell="A7" sqref="A7"/>
    </sheetView>
  </sheetViews>
  <sheetFormatPr defaultRowHeight="14.4" x14ac:dyDescent="0.3"/>
  <cols>
    <col min="1" max="1" width="26.6640625" customWidth="1"/>
  </cols>
  <sheetData>
    <row r="1" spans="1:19" s="15" customFormat="1" x14ac:dyDescent="0.3">
      <c r="B1" s="16" t="s">
        <v>153</v>
      </c>
      <c r="C1" s="16" t="s">
        <v>173</v>
      </c>
      <c r="D1" s="16" t="s">
        <v>157</v>
      </c>
      <c r="E1" s="16" t="s">
        <v>181</v>
      </c>
      <c r="F1" s="16" t="s">
        <v>151</v>
      </c>
      <c r="G1" s="16" t="s">
        <v>183</v>
      </c>
      <c r="H1" s="16" t="s">
        <v>165</v>
      </c>
      <c r="I1" s="16" t="s">
        <v>195</v>
      </c>
      <c r="J1" s="16" t="s">
        <v>163</v>
      </c>
      <c r="K1" s="16" t="s">
        <v>159</v>
      </c>
      <c r="L1" s="16" t="s">
        <v>185</v>
      </c>
      <c r="M1" s="16" t="s">
        <v>167</v>
      </c>
      <c r="N1" s="16" t="s">
        <v>175</v>
      </c>
      <c r="O1" s="16" t="s">
        <v>155</v>
      </c>
      <c r="P1" s="16" t="s">
        <v>189</v>
      </c>
      <c r="Q1" s="16" t="s">
        <v>194</v>
      </c>
      <c r="R1" s="16" t="s">
        <v>191</v>
      </c>
      <c r="S1" s="16" t="s">
        <v>171</v>
      </c>
    </row>
    <row r="2" spans="1:19" x14ac:dyDescent="0.3">
      <c r="A2" t="str">
        <f>'slegið inn'!A4</f>
        <v>Abra nitida</v>
      </c>
      <c r="B2" s="17">
        <f>'slegið inn'!B4+('slegið inn'!C4*4)</f>
        <v>0</v>
      </c>
      <c r="C2" s="17">
        <f>'slegið inn'!D4+('slegið inn'!E4*4)</f>
        <v>0</v>
      </c>
      <c r="D2" s="17">
        <f>'slegið inn'!F4+('slegið inn'!G4*4)</f>
        <v>0</v>
      </c>
      <c r="E2" s="17">
        <f>'slegið inn'!H4+('slegið inn'!I4*4)</f>
        <v>0</v>
      </c>
      <c r="F2" s="17">
        <f>'slegið inn'!J4+('slegið inn'!K4*4)</f>
        <v>0</v>
      </c>
      <c r="G2" s="17">
        <f>'slegið inn'!L4+('slegið inn'!M4*4)</f>
        <v>0</v>
      </c>
      <c r="H2" s="17">
        <f>'slegið inn'!N4+('slegið inn'!O4*4)</f>
        <v>0</v>
      </c>
      <c r="I2" s="17">
        <f>'slegið inn'!P4+('slegið inn'!Q4*4)</f>
        <v>0</v>
      </c>
      <c r="J2" s="17">
        <f>'slegið inn'!R4+('slegið inn'!S4*4)</f>
        <v>0</v>
      </c>
      <c r="K2" s="17">
        <f>'slegið inn'!T4+('slegið inn'!U4*4)</f>
        <v>0</v>
      </c>
      <c r="L2" s="17">
        <f>'slegið inn'!V4+('slegið inn'!W4*4)</f>
        <v>0</v>
      </c>
      <c r="M2" s="17">
        <f>'slegið inn'!X4+('slegið inn'!Y4*4)</f>
        <v>0</v>
      </c>
      <c r="N2" s="17">
        <f>'slegið inn'!Z4+('slegið inn'!AA4*4)</f>
        <v>0</v>
      </c>
      <c r="O2" s="17">
        <f>'slegið inn'!AB4+('slegið inn'!AC4*4)</f>
        <v>0</v>
      </c>
      <c r="P2" s="17">
        <f>'slegið inn'!AD4+('slegið inn'!AE4*4)</f>
        <v>0</v>
      </c>
      <c r="Q2" s="17">
        <f>'slegið inn'!AF4+('slegið inn'!AG4*4)</f>
        <v>0</v>
      </c>
      <c r="R2" s="17">
        <f>'slegið inn'!AH4+('slegið inn'!AI4*4)</f>
        <v>0</v>
      </c>
      <c r="S2" s="17">
        <f>'slegið inn'!AJ4+('slegið inn'!AK4*4)</f>
        <v>0</v>
      </c>
    </row>
    <row r="3" spans="1:19" x14ac:dyDescent="0.3">
      <c r="A3" t="str">
        <f>'slegið inn'!A5</f>
        <v>Acarina sp</v>
      </c>
      <c r="B3" s="17">
        <f>'slegið inn'!B5+('slegið inn'!C5*4)</f>
        <v>0</v>
      </c>
      <c r="C3" s="17">
        <f>'slegið inn'!D5+('slegið inn'!E5*4)</f>
        <v>0</v>
      </c>
      <c r="D3" s="17">
        <f>'slegið inn'!F5+('slegið inn'!G5*4)</f>
        <v>0</v>
      </c>
      <c r="E3" s="17">
        <f>'slegið inn'!H5+('slegið inn'!I5*4)</f>
        <v>0</v>
      </c>
      <c r="F3" s="17">
        <f>'slegið inn'!J5+('slegið inn'!K5*4)</f>
        <v>0</v>
      </c>
      <c r="G3" s="17">
        <f>'slegið inn'!L5+('slegið inn'!M5*4)</f>
        <v>0</v>
      </c>
      <c r="H3" s="17">
        <f>'slegið inn'!N5+('slegið inn'!O5*4)</f>
        <v>0</v>
      </c>
      <c r="I3" s="17">
        <f>'slegið inn'!P5+('slegið inn'!Q5*4)</f>
        <v>0</v>
      </c>
      <c r="J3" s="17">
        <f>'slegið inn'!R5+('slegið inn'!S5*4)</f>
        <v>0</v>
      </c>
      <c r="K3" s="17">
        <f>'slegið inn'!T5+('slegið inn'!U5*4)</f>
        <v>0</v>
      </c>
      <c r="L3" s="17">
        <f>'slegið inn'!V5+('slegið inn'!W5*4)</f>
        <v>0</v>
      </c>
      <c r="M3" s="17">
        <f>'slegið inn'!X5+('slegið inn'!Y5*4)</f>
        <v>0</v>
      </c>
      <c r="N3" s="17">
        <f>'slegið inn'!Z5+('slegið inn'!AA5*4)</f>
        <v>0</v>
      </c>
      <c r="O3" s="17">
        <f>'slegið inn'!AB5+('slegið inn'!AC5*4)</f>
        <v>0</v>
      </c>
      <c r="P3" s="17">
        <f>'slegið inn'!AD5+('slegið inn'!AE5*4)</f>
        <v>0</v>
      </c>
      <c r="Q3" s="17">
        <f>'slegið inn'!AF5+('slegið inn'!AG5*4)</f>
        <v>0</v>
      </c>
      <c r="R3" s="17">
        <f>'slegið inn'!AH5+('slegið inn'!AI5*4)</f>
        <v>0</v>
      </c>
      <c r="S3" s="17">
        <f>'slegið inn'!AJ5+('slegið inn'!AK5*4)</f>
        <v>0</v>
      </c>
    </row>
    <row r="4" spans="1:19" x14ac:dyDescent="0.3">
      <c r="A4" t="str">
        <f>'slegið inn'!A6</f>
        <v>Acanthocardia echinata</v>
      </c>
      <c r="B4" s="17">
        <f>'slegið inn'!B6+('slegið inn'!C6*4)</f>
        <v>0</v>
      </c>
      <c r="C4" s="17">
        <f>'slegið inn'!D6+('slegið inn'!E6*4)</f>
        <v>0</v>
      </c>
      <c r="D4" s="17">
        <f>'slegið inn'!F6+('slegið inn'!G6*4)</f>
        <v>0</v>
      </c>
      <c r="E4" s="17">
        <f>'slegið inn'!H6+('slegið inn'!I6*4)</f>
        <v>0</v>
      </c>
      <c r="F4" s="17">
        <f>'slegið inn'!J6+('slegið inn'!K6*4)</f>
        <v>0</v>
      </c>
      <c r="G4" s="17">
        <f>'slegið inn'!L6+('slegið inn'!M6*4)</f>
        <v>0</v>
      </c>
      <c r="H4" s="17">
        <f>'slegið inn'!N6+('slegið inn'!O6*4)</f>
        <v>0</v>
      </c>
      <c r="I4" s="17">
        <f>'slegið inn'!P6+('slegið inn'!Q6*4)</f>
        <v>0</v>
      </c>
      <c r="J4" s="17">
        <f>'slegið inn'!R6+('slegið inn'!S6*4)</f>
        <v>0</v>
      </c>
      <c r="K4" s="17">
        <f>'slegið inn'!T6+('slegið inn'!U6*4)</f>
        <v>0</v>
      </c>
      <c r="L4" s="17">
        <f>'slegið inn'!V6+('slegið inn'!W6*4)</f>
        <v>0</v>
      </c>
      <c r="M4" s="17">
        <f>'slegið inn'!X6+('slegið inn'!Y6*4)</f>
        <v>0</v>
      </c>
      <c r="N4" s="17">
        <f>'slegið inn'!Z6+('slegið inn'!AA6*4)</f>
        <v>0</v>
      </c>
      <c r="O4" s="17">
        <f>'slegið inn'!AB6+('slegið inn'!AC6*4)</f>
        <v>0</v>
      </c>
      <c r="P4" s="17">
        <f>'slegið inn'!AD6+('slegið inn'!AE6*4)</f>
        <v>0</v>
      </c>
      <c r="Q4" s="17">
        <f>'slegið inn'!AF6+('slegið inn'!AG6*4)</f>
        <v>0</v>
      </c>
      <c r="R4" s="17">
        <f>'slegið inn'!AH6+('slegið inn'!AI6*4)</f>
        <v>0</v>
      </c>
      <c r="S4" s="17">
        <f>'slegið inn'!AJ6+('slegið inn'!AK6*4)</f>
        <v>0</v>
      </c>
    </row>
    <row r="5" spans="1:19" x14ac:dyDescent="0.3">
      <c r="A5" t="str">
        <f>'slegið inn'!A7</f>
        <v>Acmaea testudinalis</v>
      </c>
      <c r="B5" s="17">
        <f>'slegið inn'!B7+('slegið inn'!C7*4)</f>
        <v>0</v>
      </c>
      <c r="C5" s="17">
        <f>'slegið inn'!D7+('slegið inn'!E7*4)</f>
        <v>0</v>
      </c>
      <c r="D5" s="17">
        <f>'slegið inn'!F7+('slegið inn'!G7*4)</f>
        <v>0</v>
      </c>
      <c r="E5" s="17">
        <f>'slegið inn'!H7+('slegið inn'!I7*4)</f>
        <v>0</v>
      </c>
      <c r="F5" s="17">
        <f>'slegið inn'!J7+('slegið inn'!K7*4)</f>
        <v>0</v>
      </c>
      <c r="G5" s="17">
        <f>'slegið inn'!L7+('slegið inn'!M7*4)</f>
        <v>0</v>
      </c>
      <c r="H5" s="17">
        <f>'slegið inn'!N7+('slegið inn'!O7*4)</f>
        <v>0</v>
      </c>
      <c r="I5" s="17">
        <f>'slegið inn'!P7+('slegið inn'!Q7*4)</f>
        <v>0</v>
      </c>
      <c r="J5" s="17">
        <f>'slegið inn'!R7+('slegið inn'!S7*4)</f>
        <v>0</v>
      </c>
      <c r="K5" s="17">
        <f>'slegið inn'!T7+('slegið inn'!U7*4)</f>
        <v>0</v>
      </c>
      <c r="L5" s="17">
        <f>'slegið inn'!V7+('slegið inn'!W7*4)</f>
        <v>0</v>
      </c>
      <c r="M5" s="17">
        <f>'slegið inn'!X7+('slegið inn'!Y7*4)</f>
        <v>0</v>
      </c>
      <c r="N5" s="17">
        <f>'slegið inn'!Z7+('slegið inn'!AA7*4)</f>
        <v>0</v>
      </c>
      <c r="O5" s="17">
        <f>'slegið inn'!AB7+('slegið inn'!AC7*4)</f>
        <v>0</v>
      </c>
      <c r="P5" s="17">
        <f>'slegið inn'!AD7+('slegið inn'!AE7*4)</f>
        <v>0</v>
      </c>
      <c r="Q5" s="17">
        <f>'slegið inn'!AF7+('slegið inn'!AG7*4)</f>
        <v>0</v>
      </c>
      <c r="R5" s="17">
        <f>'slegið inn'!AH7+('slegið inn'!AI7*4)</f>
        <v>0</v>
      </c>
      <c r="S5" s="17">
        <f>'slegið inn'!AJ7+('slegið inn'!AK7*4)</f>
        <v>0</v>
      </c>
    </row>
    <row r="6" spans="1:19" x14ac:dyDescent="0.3">
      <c r="A6" t="str">
        <f>'slegið inn'!A8</f>
        <v>Ampharete acutifrons</v>
      </c>
      <c r="B6" s="17">
        <f>'slegið inn'!B8+('slegið inn'!C8*4)</f>
        <v>0</v>
      </c>
      <c r="C6" s="17">
        <f>'slegið inn'!D8+('slegið inn'!E8*4)</f>
        <v>0</v>
      </c>
      <c r="D6" s="17">
        <f>'slegið inn'!F8+('slegið inn'!G8*4)</f>
        <v>0</v>
      </c>
      <c r="E6" s="17">
        <f>'slegið inn'!H8+('slegið inn'!I8*4)</f>
        <v>0</v>
      </c>
      <c r="F6" s="17">
        <f>'slegið inn'!J8+('slegið inn'!K8*4)</f>
        <v>0</v>
      </c>
      <c r="G6" s="17">
        <f>'slegið inn'!L8+('slegið inn'!M8*4)</f>
        <v>0</v>
      </c>
      <c r="H6" s="17">
        <f>'slegið inn'!N8+('slegið inn'!O8*4)</f>
        <v>0</v>
      </c>
      <c r="I6" s="17">
        <f>'slegið inn'!P8+('slegið inn'!Q8*4)</f>
        <v>0</v>
      </c>
      <c r="J6" s="17">
        <f>'slegið inn'!R8+('slegið inn'!S8*4)</f>
        <v>0</v>
      </c>
      <c r="K6" s="17">
        <f>'slegið inn'!T8+('slegið inn'!U8*4)</f>
        <v>0</v>
      </c>
      <c r="L6" s="17">
        <f>'slegið inn'!V8+('slegið inn'!W8*4)</f>
        <v>0</v>
      </c>
      <c r="M6" s="17">
        <f>'slegið inn'!X8+('slegið inn'!Y8*4)</f>
        <v>0</v>
      </c>
      <c r="N6" s="17">
        <f>'slegið inn'!Z8+('slegið inn'!AA8*4)</f>
        <v>0</v>
      </c>
      <c r="O6" s="17">
        <f>'slegið inn'!AB8+('slegið inn'!AC8*4)</f>
        <v>0</v>
      </c>
      <c r="P6" s="17">
        <f>'slegið inn'!AD8+('slegið inn'!AE8*4)</f>
        <v>0</v>
      </c>
      <c r="Q6" s="17">
        <f>'slegið inn'!AF8+('slegið inn'!AG8*4)</f>
        <v>0</v>
      </c>
      <c r="R6" s="17">
        <f>'slegið inn'!AH8+('slegið inn'!AI8*4)</f>
        <v>0</v>
      </c>
      <c r="S6" s="17">
        <f>'slegið inn'!AJ8+('slegið inn'!AK8*4)</f>
        <v>0</v>
      </c>
    </row>
    <row r="7" spans="1:19" x14ac:dyDescent="0.3">
      <c r="A7" t="str">
        <f>'slegið inn'!A9</f>
        <v>Ampharete sp</v>
      </c>
      <c r="B7" s="17">
        <f>'slegið inn'!B9+('slegið inn'!C9*4)</f>
        <v>0</v>
      </c>
      <c r="C7" s="17">
        <f>'slegið inn'!D9+('slegið inn'!E9*4)</f>
        <v>0</v>
      </c>
      <c r="D7" s="17">
        <f>'slegið inn'!F9+('slegið inn'!G9*4)</f>
        <v>0</v>
      </c>
      <c r="E7" s="17">
        <f>'slegið inn'!H9+('slegið inn'!I9*4)</f>
        <v>0</v>
      </c>
      <c r="F7" s="17">
        <f>'slegið inn'!J9+('slegið inn'!K9*4)</f>
        <v>0</v>
      </c>
      <c r="G7" s="17">
        <f>'slegið inn'!L9+('slegið inn'!M9*4)</f>
        <v>0</v>
      </c>
      <c r="H7" s="17">
        <f>'slegið inn'!N9+('slegið inn'!O9*4)</f>
        <v>0</v>
      </c>
      <c r="I7" s="17">
        <f>'slegið inn'!P9+('slegið inn'!Q9*4)</f>
        <v>0</v>
      </c>
      <c r="J7" s="17">
        <f>'slegið inn'!R9+('slegið inn'!S9*4)</f>
        <v>0</v>
      </c>
      <c r="K7" s="17">
        <f>'slegið inn'!T9+('slegið inn'!U9*4)</f>
        <v>0</v>
      </c>
      <c r="L7" s="17">
        <f>'slegið inn'!V9+('slegið inn'!W9*4)</f>
        <v>0</v>
      </c>
      <c r="M7" s="17">
        <f>'slegið inn'!X9+('slegið inn'!Y9*4)</f>
        <v>0</v>
      </c>
      <c r="N7" s="17">
        <f>'slegið inn'!Z9+('slegið inn'!AA9*4)</f>
        <v>0</v>
      </c>
      <c r="O7" s="17">
        <f>'slegið inn'!AB9+('slegið inn'!AC9*4)</f>
        <v>0</v>
      </c>
      <c r="P7" s="17">
        <f>'slegið inn'!AD9+('slegið inn'!AE9*4)</f>
        <v>0</v>
      </c>
      <c r="Q7" s="17">
        <f>'slegið inn'!AF9+('slegið inn'!AG9*4)</f>
        <v>0</v>
      </c>
      <c r="R7" s="17">
        <f>'slegið inn'!AH9+('slegið inn'!AI9*4)</f>
        <v>0</v>
      </c>
      <c r="S7" s="17">
        <f>'slegið inn'!AJ9+('slegið inn'!AK9*4)</f>
        <v>0</v>
      </c>
    </row>
    <row r="8" spans="1:19" x14ac:dyDescent="0.3">
      <c r="A8" t="str">
        <f>'slegið inn'!A10</f>
        <v>Amphipoda sp</v>
      </c>
      <c r="B8" s="17">
        <f>'slegið inn'!B10+('slegið inn'!C10*4)</f>
        <v>0</v>
      </c>
      <c r="C8" s="17">
        <f>'slegið inn'!D10+('slegið inn'!E10*4)</f>
        <v>0</v>
      </c>
      <c r="D8" s="17">
        <f>'slegið inn'!F10+('slegið inn'!G10*4)</f>
        <v>0</v>
      </c>
      <c r="E8" s="17">
        <f>'slegið inn'!H10+('slegið inn'!I10*4)</f>
        <v>0</v>
      </c>
      <c r="F8" s="17">
        <f>'slegið inn'!J10+('slegið inn'!K10*4)</f>
        <v>0</v>
      </c>
      <c r="G8" s="17">
        <f>'slegið inn'!L10+('slegið inn'!M10*4)</f>
        <v>0</v>
      </c>
      <c r="H8" s="17">
        <f>'slegið inn'!N10+('slegið inn'!O10*4)</f>
        <v>0</v>
      </c>
      <c r="I8" s="17">
        <f>'slegið inn'!P10+('slegið inn'!Q10*4)</f>
        <v>0</v>
      </c>
      <c r="J8" s="17">
        <f>'slegið inn'!R10+('slegið inn'!S10*4)</f>
        <v>0</v>
      </c>
      <c r="K8" s="17">
        <f>'slegið inn'!T10+('slegið inn'!U10*4)</f>
        <v>0</v>
      </c>
      <c r="L8" s="17">
        <f>'slegið inn'!V10+('slegið inn'!W10*4)</f>
        <v>0</v>
      </c>
      <c r="M8" s="17">
        <f>'slegið inn'!X10+('slegið inn'!Y10*4)</f>
        <v>0</v>
      </c>
      <c r="N8" s="17">
        <f>'slegið inn'!Z10+('slegið inn'!AA10*4)</f>
        <v>0</v>
      </c>
      <c r="O8" s="17">
        <f>'slegið inn'!AB10+('slegið inn'!AC10*4)</f>
        <v>4</v>
      </c>
      <c r="P8" s="17">
        <f>'slegið inn'!AD10+('slegið inn'!AE10*4)</f>
        <v>0</v>
      </c>
      <c r="Q8" s="17">
        <f>'slegið inn'!AF10+('slegið inn'!AG10*4)</f>
        <v>0</v>
      </c>
      <c r="R8" s="17">
        <f>'slegið inn'!AH10+('slegið inn'!AI10*4)</f>
        <v>0</v>
      </c>
      <c r="S8" s="17">
        <f>'slegið inn'!AJ10+('slegið inn'!AK10*4)</f>
        <v>0</v>
      </c>
    </row>
    <row r="9" spans="1:19" x14ac:dyDescent="0.3">
      <c r="A9" t="str">
        <f>'slegið inn'!A11</f>
        <v>Amphipoda ungv.</v>
      </c>
      <c r="B9" s="17">
        <f>'slegið inn'!B11+('slegið inn'!C11*4)</f>
        <v>0</v>
      </c>
      <c r="C9" s="17">
        <f>'slegið inn'!D11+('slegið inn'!E11*4)</f>
        <v>0</v>
      </c>
      <c r="D9" s="17">
        <f>'slegið inn'!F11+('slegið inn'!G11*4)</f>
        <v>0</v>
      </c>
      <c r="E9" s="17">
        <f>'slegið inn'!H11+('slegið inn'!I11*4)</f>
        <v>0</v>
      </c>
      <c r="F9" s="17">
        <f>'slegið inn'!J11+('slegið inn'!K11*4)</f>
        <v>0</v>
      </c>
      <c r="G9" s="17">
        <f>'slegið inn'!L11+('slegið inn'!M11*4)</f>
        <v>0</v>
      </c>
      <c r="H9" s="17">
        <f>'slegið inn'!N11+('slegið inn'!O11*4)</f>
        <v>0</v>
      </c>
      <c r="I9" s="17">
        <f>'slegið inn'!P11+('slegið inn'!Q11*4)</f>
        <v>0</v>
      </c>
      <c r="J9" s="17">
        <f>'slegið inn'!R11+('slegið inn'!S11*4)</f>
        <v>0</v>
      </c>
      <c r="K9" s="17">
        <f>'slegið inn'!T11+('slegið inn'!U11*4)</f>
        <v>0</v>
      </c>
      <c r="L9" s="17">
        <f>'slegið inn'!V11+('slegið inn'!W11*4)</f>
        <v>0</v>
      </c>
      <c r="M9" s="17">
        <f>'slegið inn'!X11+('slegið inn'!Y11*4)</f>
        <v>0</v>
      </c>
      <c r="N9" s="17">
        <f>'slegið inn'!Z11+('slegið inn'!AA11*4)</f>
        <v>0</v>
      </c>
      <c r="O9" s="17">
        <f>'slegið inn'!AB11+('slegið inn'!AC11*4)</f>
        <v>0</v>
      </c>
      <c r="P9" s="17">
        <f>'slegið inn'!AD11+('slegið inn'!AE11*4)</f>
        <v>0</v>
      </c>
      <c r="Q9" s="17">
        <f>'slegið inn'!AF11+('slegið inn'!AG11*4)</f>
        <v>0</v>
      </c>
      <c r="R9" s="17">
        <f>'slegið inn'!AH11+('slegið inn'!AI11*4)</f>
        <v>0</v>
      </c>
      <c r="S9" s="17">
        <f>'slegið inn'!AJ11+('slegið inn'!AK11*4)</f>
        <v>0</v>
      </c>
    </row>
    <row r="10" spans="1:19" x14ac:dyDescent="0.3">
      <c r="A10" t="str">
        <f>'slegið inn'!A12</f>
        <v>Ampharetidae</v>
      </c>
      <c r="B10" s="17">
        <f>'slegið inn'!B12+('slegið inn'!C12*4)</f>
        <v>0</v>
      </c>
      <c r="C10" s="17">
        <f>'slegið inn'!D12+('slegið inn'!E12*4)</f>
        <v>0</v>
      </c>
      <c r="D10" s="17">
        <f>'slegið inn'!F12+('slegið inn'!G12*4)</f>
        <v>0</v>
      </c>
      <c r="E10" s="17">
        <f>'slegið inn'!H12+('slegið inn'!I12*4)</f>
        <v>0</v>
      </c>
      <c r="F10" s="17">
        <f>'slegið inn'!J12+('slegið inn'!K12*4)</f>
        <v>0</v>
      </c>
      <c r="G10" s="17">
        <f>'slegið inn'!L12+('slegið inn'!M12*4)</f>
        <v>0</v>
      </c>
      <c r="H10" s="17">
        <f>'slegið inn'!N12+('slegið inn'!O12*4)</f>
        <v>0</v>
      </c>
      <c r="I10" s="17">
        <f>'slegið inn'!P12+('slegið inn'!Q12*4)</f>
        <v>0</v>
      </c>
      <c r="J10" s="17">
        <f>'slegið inn'!R12+('slegið inn'!S12*4)</f>
        <v>0</v>
      </c>
      <c r="K10" s="17">
        <f>'slegið inn'!T12+('slegið inn'!U12*4)</f>
        <v>0</v>
      </c>
      <c r="L10" s="17">
        <f>'slegið inn'!V12+('slegið inn'!W12*4)</f>
        <v>0</v>
      </c>
      <c r="M10" s="17">
        <f>'slegið inn'!X12+('slegið inn'!Y12*4)</f>
        <v>0</v>
      </c>
      <c r="N10" s="17">
        <f>'slegið inn'!Z12+('slegið inn'!AA12*4)</f>
        <v>0</v>
      </c>
      <c r="O10" s="17">
        <f>'slegið inn'!AB12+('slegið inn'!AC12*4)</f>
        <v>0</v>
      </c>
      <c r="P10" s="17">
        <f>'slegið inn'!AD12+('slegið inn'!AE12*4)</f>
        <v>0</v>
      </c>
      <c r="Q10" s="17">
        <f>'slegið inn'!AF12+('slegið inn'!AG12*4)</f>
        <v>0</v>
      </c>
      <c r="R10" s="17">
        <f>'slegið inn'!AH12+('slegið inn'!AI12*4)</f>
        <v>0</v>
      </c>
      <c r="S10" s="17">
        <f>'slegið inn'!AJ12+('slegið inn'!AK12*4)</f>
        <v>0</v>
      </c>
    </row>
    <row r="11" spans="1:19" x14ac:dyDescent="0.3">
      <c r="A11" t="str">
        <f>'slegið inn'!A13</f>
        <v>Ampharete acutifrons</v>
      </c>
      <c r="B11" s="17">
        <f>'slegið inn'!B13+('slegið inn'!C13*4)</f>
        <v>0</v>
      </c>
      <c r="C11" s="17">
        <f>'slegið inn'!D13+('slegið inn'!E13*4)</f>
        <v>0</v>
      </c>
      <c r="D11" s="17">
        <f>'slegið inn'!F13+('slegið inn'!G13*4)</f>
        <v>0</v>
      </c>
      <c r="E11" s="17">
        <f>'slegið inn'!H13+('slegið inn'!I13*4)</f>
        <v>0</v>
      </c>
      <c r="F11" s="17">
        <f>'slegið inn'!J13+('slegið inn'!K13*4)</f>
        <v>0</v>
      </c>
      <c r="G11" s="17">
        <f>'slegið inn'!L13+('slegið inn'!M13*4)</f>
        <v>0</v>
      </c>
      <c r="H11" s="17">
        <f>'slegið inn'!N13+('slegið inn'!O13*4)</f>
        <v>0</v>
      </c>
      <c r="I11" s="17">
        <f>'slegið inn'!P13+('slegið inn'!Q13*4)</f>
        <v>0</v>
      </c>
      <c r="J11" s="17">
        <f>'slegið inn'!R13+('slegið inn'!S13*4)</f>
        <v>0</v>
      </c>
      <c r="K11" s="17">
        <f>'slegið inn'!T13+('slegið inn'!U13*4)</f>
        <v>0</v>
      </c>
      <c r="L11" s="17">
        <f>'slegið inn'!V13+('slegið inn'!W13*4)</f>
        <v>0</v>
      </c>
      <c r="M11" s="17">
        <f>'slegið inn'!X13+('slegið inn'!Y13*4)</f>
        <v>0</v>
      </c>
      <c r="N11" s="17">
        <f>'slegið inn'!Z13+('slegið inn'!AA13*4)</f>
        <v>0</v>
      </c>
      <c r="O11" s="17">
        <f>'slegið inn'!AB13+('slegið inn'!AC13*4)</f>
        <v>0</v>
      </c>
      <c r="P11" s="17">
        <f>'slegið inn'!AD13+('slegið inn'!AE13*4)</f>
        <v>0</v>
      </c>
      <c r="Q11" s="17">
        <f>'slegið inn'!AF13+('slegið inn'!AG13*4)</f>
        <v>0</v>
      </c>
      <c r="R11" s="17">
        <f>'slegið inn'!AH13+('slegið inn'!AI13*4)</f>
        <v>0</v>
      </c>
      <c r="S11" s="17">
        <f>'slegið inn'!AJ13+('slegið inn'!AK13*4)</f>
        <v>0</v>
      </c>
    </row>
    <row r="12" spans="1:19" x14ac:dyDescent="0.3">
      <c r="A12" t="str">
        <f>'slegið inn'!A14</f>
        <v>Amphitrite affinis</v>
      </c>
      <c r="B12" s="17">
        <f>'slegið inn'!B14+('slegið inn'!C14*4)</f>
        <v>0</v>
      </c>
      <c r="C12" s="17">
        <f>'slegið inn'!D14+('slegið inn'!E14*4)</f>
        <v>0</v>
      </c>
      <c r="D12" s="17">
        <f>'slegið inn'!F14+('slegið inn'!G14*4)</f>
        <v>0</v>
      </c>
      <c r="E12" s="17">
        <f>'slegið inn'!H14+('slegið inn'!I14*4)</f>
        <v>0</v>
      </c>
      <c r="F12" s="17">
        <f>'slegið inn'!J14+('slegið inn'!K14*4)</f>
        <v>0</v>
      </c>
      <c r="G12" s="17">
        <f>'slegið inn'!L14+('slegið inn'!M14*4)</f>
        <v>0</v>
      </c>
      <c r="H12" s="17">
        <f>'slegið inn'!N14+('slegið inn'!O14*4)</f>
        <v>0</v>
      </c>
      <c r="I12" s="17">
        <f>'slegið inn'!P14+('slegið inn'!Q14*4)</f>
        <v>0</v>
      </c>
      <c r="J12" s="17">
        <f>'slegið inn'!R14+('slegið inn'!S14*4)</f>
        <v>0</v>
      </c>
      <c r="K12" s="17">
        <f>'slegið inn'!T14+('slegið inn'!U14*4)</f>
        <v>0</v>
      </c>
      <c r="L12" s="17">
        <f>'slegið inn'!V14+('slegið inn'!W14*4)</f>
        <v>0</v>
      </c>
      <c r="M12" s="17">
        <f>'slegið inn'!X14+('slegið inn'!Y14*4)</f>
        <v>0</v>
      </c>
      <c r="N12" s="17">
        <f>'slegið inn'!Z14+('slegið inn'!AA14*4)</f>
        <v>0</v>
      </c>
      <c r="O12" s="17">
        <f>'slegið inn'!AB14+('slegið inn'!AC14*4)</f>
        <v>0</v>
      </c>
      <c r="P12" s="17">
        <f>'slegið inn'!AD14+('slegið inn'!AE14*4)</f>
        <v>0</v>
      </c>
      <c r="Q12" s="17">
        <f>'slegið inn'!AF14+('slegið inn'!AG14*4)</f>
        <v>0</v>
      </c>
      <c r="R12" s="17">
        <f>'slegið inn'!AH14+('slegið inn'!AI14*4)</f>
        <v>0</v>
      </c>
      <c r="S12" s="17">
        <f>'slegið inn'!AJ14+('slegið inn'!AK14*4)</f>
        <v>0</v>
      </c>
    </row>
    <row r="13" spans="1:19" x14ac:dyDescent="0.3">
      <c r="A13" t="str">
        <f>'slegið inn'!A15</f>
        <v>Amphitrite cirrata</v>
      </c>
      <c r="B13" s="17">
        <f>'slegið inn'!B15+('slegið inn'!C15*4)</f>
        <v>0</v>
      </c>
      <c r="C13" s="17">
        <f>'slegið inn'!D15+('slegið inn'!E15*4)</f>
        <v>0</v>
      </c>
      <c r="D13" s="17">
        <f>'slegið inn'!F15+('slegið inn'!G15*4)</f>
        <v>0</v>
      </c>
      <c r="E13" s="17">
        <f>'slegið inn'!H15+('slegið inn'!I15*4)</f>
        <v>0</v>
      </c>
      <c r="F13" s="17">
        <f>'slegið inn'!J15+('slegið inn'!K15*4)</f>
        <v>0</v>
      </c>
      <c r="G13" s="17">
        <f>'slegið inn'!L15+('slegið inn'!M15*4)</f>
        <v>0</v>
      </c>
      <c r="H13" s="17">
        <f>'slegið inn'!N15+('slegið inn'!O15*4)</f>
        <v>0</v>
      </c>
      <c r="I13" s="17">
        <f>'slegið inn'!P15+('slegið inn'!Q15*4)</f>
        <v>0</v>
      </c>
      <c r="J13" s="17">
        <f>'slegið inn'!R15+('slegið inn'!S15*4)</f>
        <v>0</v>
      </c>
      <c r="K13" s="17">
        <f>'slegið inn'!T15+('slegið inn'!U15*4)</f>
        <v>0</v>
      </c>
      <c r="L13" s="17">
        <f>'slegið inn'!V15+('slegið inn'!W15*4)</f>
        <v>0</v>
      </c>
      <c r="M13" s="17">
        <f>'slegið inn'!X15+('slegið inn'!Y15*4)</f>
        <v>0</v>
      </c>
      <c r="N13" s="17">
        <f>'slegið inn'!Z15+('slegið inn'!AA15*4)</f>
        <v>1</v>
      </c>
      <c r="O13" s="17">
        <f>'slegið inn'!AB15+('slegið inn'!AC15*4)</f>
        <v>0</v>
      </c>
      <c r="P13" s="17">
        <f>'slegið inn'!AD15+('slegið inn'!AE15*4)</f>
        <v>0</v>
      </c>
      <c r="Q13" s="17">
        <f>'slegið inn'!AF15+('slegið inn'!AG15*4)</f>
        <v>0</v>
      </c>
      <c r="R13" s="17">
        <f>'slegið inn'!AH15+('slegið inn'!AI15*4)</f>
        <v>0</v>
      </c>
      <c r="S13" s="17">
        <f>'slegið inn'!AJ15+('slegið inn'!AK15*4)</f>
        <v>0</v>
      </c>
    </row>
    <row r="14" spans="1:19" x14ac:dyDescent="0.3">
      <c r="A14" t="str">
        <f>'slegið inn'!A16</f>
        <v>Anthozoa</v>
      </c>
      <c r="B14" s="17">
        <f>'slegið inn'!B16+('slegið inn'!C16*4)</f>
        <v>0</v>
      </c>
      <c r="C14" s="17">
        <f>'slegið inn'!D16+('slegið inn'!E16*4)</f>
        <v>0</v>
      </c>
      <c r="D14" s="17">
        <f>'slegið inn'!F16+('slegið inn'!G16*4)</f>
        <v>0</v>
      </c>
      <c r="E14" s="17">
        <f>'slegið inn'!H16+('slegið inn'!I16*4)</f>
        <v>0</v>
      </c>
      <c r="F14" s="17">
        <f>'slegið inn'!J16+('slegið inn'!K16*4)</f>
        <v>0</v>
      </c>
      <c r="G14" s="17">
        <f>'slegið inn'!L16+('slegið inn'!M16*4)</f>
        <v>0</v>
      </c>
      <c r="H14" s="17">
        <f>'slegið inn'!N16+('slegið inn'!O16*4)</f>
        <v>0</v>
      </c>
      <c r="I14" s="17">
        <f>'slegið inn'!P16+('slegið inn'!Q16*4)</f>
        <v>0</v>
      </c>
      <c r="J14" s="17">
        <f>'slegið inn'!R16+('slegið inn'!S16*4)</f>
        <v>0</v>
      </c>
      <c r="K14" s="17">
        <f>'slegið inn'!T16+('slegið inn'!U16*4)</f>
        <v>0</v>
      </c>
      <c r="L14" s="17">
        <f>'slegið inn'!V16+('slegið inn'!W16*4)</f>
        <v>0</v>
      </c>
      <c r="M14" s="17">
        <f>'slegið inn'!X16+('slegið inn'!Y16*4)</f>
        <v>0</v>
      </c>
      <c r="N14" s="17">
        <f>'slegið inn'!Z16+('slegið inn'!AA16*4)</f>
        <v>0</v>
      </c>
      <c r="O14" s="17">
        <f>'slegið inn'!AB16+('slegið inn'!AC16*4)</f>
        <v>0</v>
      </c>
      <c r="P14" s="17">
        <f>'slegið inn'!AD16+('slegið inn'!AE16*4)</f>
        <v>0</v>
      </c>
      <c r="Q14" s="17">
        <f>'slegið inn'!AF16+('slegið inn'!AG16*4)</f>
        <v>0</v>
      </c>
      <c r="R14" s="17">
        <f>'slegið inn'!AH16+('slegið inn'!AI16*4)</f>
        <v>0</v>
      </c>
      <c r="S14" s="17">
        <f>'slegið inn'!AJ16+('slegið inn'!AK16*4)</f>
        <v>0</v>
      </c>
    </row>
    <row r="15" spans="1:19" x14ac:dyDescent="0.3">
      <c r="A15" t="str">
        <f>'slegið inn'!A17</f>
        <v>Apistobranchus tullbergi</v>
      </c>
      <c r="B15" s="17">
        <f>'slegið inn'!B17+('slegið inn'!C17*4)</f>
        <v>0</v>
      </c>
      <c r="C15" s="17">
        <f>'slegið inn'!D17+('slegið inn'!E17*4)</f>
        <v>0</v>
      </c>
      <c r="D15" s="17">
        <f>'slegið inn'!F17+('slegið inn'!G17*4)</f>
        <v>0</v>
      </c>
      <c r="E15" s="17">
        <f>'slegið inn'!H17+('slegið inn'!I17*4)</f>
        <v>0</v>
      </c>
      <c r="F15" s="17">
        <f>'slegið inn'!J17+('slegið inn'!K17*4)</f>
        <v>0</v>
      </c>
      <c r="G15" s="17">
        <f>'slegið inn'!L17+('slegið inn'!M17*4)</f>
        <v>0</v>
      </c>
      <c r="H15" s="17">
        <f>'slegið inn'!N17+('slegið inn'!O17*4)</f>
        <v>0</v>
      </c>
      <c r="I15" s="17">
        <f>'slegið inn'!P17+('slegið inn'!Q17*4)</f>
        <v>0</v>
      </c>
      <c r="J15" s="17">
        <f>'slegið inn'!R17+('slegið inn'!S17*4)</f>
        <v>0</v>
      </c>
      <c r="K15" s="17">
        <f>'slegið inn'!T17+('slegið inn'!U17*4)</f>
        <v>0</v>
      </c>
      <c r="L15" s="17">
        <f>'slegið inn'!V17+('slegið inn'!W17*4)</f>
        <v>0</v>
      </c>
      <c r="M15" s="17">
        <f>'slegið inn'!X17+('slegið inn'!Y17*4)</f>
        <v>0</v>
      </c>
      <c r="N15" s="17">
        <f>'slegið inn'!Z17+('slegið inn'!AA17*4)</f>
        <v>4</v>
      </c>
      <c r="O15" s="17">
        <f>'slegið inn'!AB17+('slegið inn'!AC17*4)</f>
        <v>0</v>
      </c>
      <c r="P15" s="17">
        <f>'slegið inn'!AD17+('slegið inn'!AE17*4)</f>
        <v>0</v>
      </c>
      <c r="Q15" s="17">
        <f>'slegið inn'!AF17+('slegið inn'!AG17*4)</f>
        <v>0</v>
      </c>
      <c r="R15" s="17">
        <f>'slegið inn'!AH17+('slegið inn'!AI17*4)</f>
        <v>0</v>
      </c>
      <c r="S15" s="17">
        <f>'slegið inn'!AJ17+('slegið inn'!AK17*4)</f>
        <v>4</v>
      </c>
    </row>
    <row r="16" spans="1:19" x14ac:dyDescent="0.3">
      <c r="A16" t="str">
        <f>'slegið inn'!A18</f>
        <v>Arctica islandica</v>
      </c>
      <c r="B16" s="17">
        <f>'slegið inn'!B18+('slegið inn'!C18*4)</f>
        <v>0</v>
      </c>
      <c r="C16" s="17">
        <f>'slegið inn'!D18+('slegið inn'!E18*4)</f>
        <v>0</v>
      </c>
      <c r="D16" s="17">
        <f>'slegið inn'!F18+('slegið inn'!G18*4)</f>
        <v>0</v>
      </c>
      <c r="E16" s="17">
        <f>'slegið inn'!H18+('slegið inn'!I18*4)</f>
        <v>0</v>
      </c>
      <c r="F16" s="17">
        <f>'slegið inn'!J18+('slegið inn'!K18*4)</f>
        <v>0</v>
      </c>
      <c r="G16" s="17">
        <f>'slegið inn'!L18+('slegið inn'!M18*4)</f>
        <v>0</v>
      </c>
      <c r="H16" s="17">
        <f>'slegið inn'!N18+('slegið inn'!O18*4)</f>
        <v>0</v>
      </c>
      <c r="I16" s="17">
        <f>'slegið inn'!P18+('slegið inn'!Q18*4)</f>
        <v>0</v>
      </c>
      <c r="J16" s="17">
        <f>'slegið inn'!R18+('slegið inn'!S18*4)</f>
        <v>0</v>
      </c>
      <c r="K16" s="17">
        <f>'slegið inn'!T18+('slegið inn'!U18*4)</f>
        <v>0</v>
      </c>
      <c r="L16" s="17">
        <f>'slegið inn'!V18+('slegið inn'!W18*4)</f>
        <v>0</v>
      </c>
      <c r="M16" s="17">
        <f>'slegið inn'!X18+('slegið inn'!Y18*4)</f>
        <v>0</v>
      </c>
      <c r="N16" s="17">
        <f>'slegið inn'!Z18+('slegið inn'!AA18*4)</f>
        <v>0</v>
      </c>
      <c r="O16" s="17">
        <f>'slegið inn'!AB18+('slegið inn'!AC18*4)</f>
        <v>0</v>
      </c>
      <c r="P16" s="17">
        <f>'slegið inn'!AD18+('slegið inn'!AE18*4)</f>
        <v>0</v>
      </c>
      <c r="Q16" s="17">
        <f>'slegið inn'!AF18+('slegið inn'!AG18*4)</f>
        <v>0</v>
      </c>
      <c r="R16" s="17">
        <f>'slegið inn'!AH18+('slegið inn'!AI18*4)</f>
        <v>4</v>
      </c>
      <c r="S16" s="17">
        <f>'slegið inn'!AJ18+('slegið inn'!AK18*4)</f>
        <v>0</v>
      </c>
    </row>
    <row r="17" spans="1:19" x14ac:dyDescent="0.3">
      <c r="A17" t="str">
        <f>'slegið inn'!A19</f>
        <v>Arenicola marina</v>
      </c>
      <c r="B17" s="17">
        <f>'slegið inn'!B19+('slegið inn'!C19*4)</f>
        <v>0</v>
      </c>
      <c r="C17" s="17">
        <f>'slegið inn'!D19+('slegið inn'!E19*4)</f>
        <v>0</v>
      </c>
      <c r="D17" s="17">
        <f>'slegið inn'!F19+('slegið inn'!G19*4)</f>
        <v>0</v>
      </c>
      <c r="E17" s="17">
        <f>'slegið inn'!H19+('slegið inn'!I19*4)</f>
        <v>0</v>
      </c>
      <c r="F17" s="17">
        <f>'slegið inn'!J19+('slegið inn'!K19*4)</f>
        <v>0</v>
      </c>
      <c r="G17" s="17">
        <f>'slegið inn'!L19+('slegið inn'!M19*4)</f>
        <v>0</v>
      </c>
      <c r="H17" s="17">
        <f>'slegið inn'!N19+('slegið inn'!O19*4)</f>
        <v>0</v>
      </c>
      <c r="I17" s="17">
        <f>'slegið inn'!P19+('slegið inn'!Q19*4)</f>
        <v>0</v>
      </c>
      <c r="J17" s="17">
        <f>'slegið inn'!R19+('slegið inn'!S19*4)</f>
        <v>0</v>
      </c>
      <c r="K17" s="17">
        <f>'slegið inn'!T19+('slegið inn'!U19*4)</f>
        <v>0</v>
      </c>
      <c r="L17" s="17">
        <f>'slegið inn'!V19+('slegið inn'!W19*4)</f>
        <v>0</v>
      </c>
      <c r="M17" s="17">
        <f>'slegið inn'!X19+('slegið inn'!Y19*4)</f>
        <v>1</v>
      </c>
      <c r="N17" s="17">
        <f>'slegið inn'!Z19+('slegið inn'!AA19*4)</f>
        <v>0</v>
      </c>
      <c r="O17" s="17">
        <f>'slegið inn'!AB19+('slegið inn'!AC19*4)</f>
        <v>0</v>
      </c>
      <c r="P17" s="17">
        <f>'slegið inn'!AD19+('slegið inn'!AE19*4)</f>
        <v>0</v>
      </c>
      <c r="Q17" s="17">
        <f>'slegið inn'!AF19+('slegið inn'!AG19*4)</f>
        <v>0</v>
      </c>
      <c r="R17" s="17">
        <f>'slegið inn'!AH19+('slegið inn'!AI19*4)</f>
        <v>0</v>
      </c>
      <c r="S17" s="17">
        <f>'slegið inn'!AJ19+('slegið inn'!AK19*4)</f>
        <v>0</v>
      </c>
    </row>
    <row r="18" spans="1:19" x14ac:dyDescent="0.3">
      <c r="A18" t="str">
        <f>'slegið inn'!A20</f>
        <v>Arenicola marina ungviði</v>
      </c>
      <c r="B18" s="17">
        <f>'slegið inn'!B20+('slegið inn'!C20*4)</f>
        <v>0</v>
      </c>
      <c r="C18" s="17">
        <f>'slegið inn'!D20+('slegið inn'!E20*4)</f>
        <v>0</v>
      </c>
      <c r="D18" s="17">
        <f>'slegið inn'!F20+('slegið inn'!G20*4)</f>
        <v>0</v>
      </c>
      <c r="E18" s="17">
        <f>'slegið inn'!H20+('slegið inn'!I20*4)</f>
        <v>0</v>
      </c>
      <c r="F18" s="17">
        <f>'slegið inn'!J20+('slegið inn'!K20*4)</f>
        <v>0</v>
      </c>
      <c r="G18" s="17">
        <f>'slegið inn'!L20+('slegið inn'!M20*4)</f>
        <v>0</v>
      </c>
      <c r="H18" s="17">
        <f>'slegið inn'!N20+('slegið inn'!O20*4)</f>
        <v>0</v>
      </c>
      <c r="I18" s="17">
        <f>'slegið inn'!P20+('slegið inn'!Q20*4)</f>
        <v>0</v>
      </c>
      <c r="J18" s="17">
        <f>'slegið inn'!R20+('slegið inn'!S20*4)</f>
        <v>0</v>
      </c>
      <c r="K18" s="17">
        <f>'slegið inn'!T20+('slegið inn'!U20*4)</f>
        <v>0</v>
      </c>
      <c r="L18" s="17">
        <f>'slegið inn'!V20+('slegið inn'!W20*4)</f>
        <v>0</v>
      </c>
      <c r="M18" s="17">
        <f>'slegið inn'!X20+('slegið inn'!Y20*4)</f>
        <v>0</v>
      </c>
      <c r="N18" s="17">
        <f>'slegið inn'!Z20+('slegið inn'!AA20*4)</f>
        <v>0</v>
      </c>
      <c r="O18" s="17">
        <f>'slegið inn'!AB20+('slegið inn'!AC20*4)</f>
        <v>0</v>
      </c>
      <c r="P18" s="17">
        <f>'slegið inn'!AD20+('slegið inn'!AE20*4)</f>
        <v>0</v>
      </c>
      <c r="Q18" s="17">
        <f>'slegið inn'!AF20+('slegið inn'!AG20*4)</f>
        <v>0</v>
      </c>
      <c r="R18" s="17">
        <f>'slegið inn'!AH20+('slegið inn'!AI20*4)</f>
        <v>0</v>
      </c>
      <c r="S18" s="17">
        <f>'slegið inn'!AJ20+('slegið inn'!AK20*4)</f>
        <v>0</v>
      </c>
    </row>
    <row r="19" spans="1:19" x14ac:dyDescent="0.3">
      <c r="A19" t="str">
        <f>'slegið inn'!A21</f>
        <v>Aricidea suecica</v>
      </c>
      <c r="B19" s="17">
        <f>'slegið inn'!B21+('slegið inn'!C21*4)</f>
        <v>0</v>
      </c>
      <c r="C19" s="17">
        <f>'slegið inn'!D21+('slegið inn'!E21*4)</f>
        <v>4</v>
      </c>
      <c r="D19" s="17">
        <f>'slegið inn'!F21+('slegið inn'!G21*4)</f>
        <v>0</v>
      </c>
      <c r="E19" s="17">
        <f>'slegið inn'!H21+('slegið inn'!I21*4)</f>
        <v>0</v>
      </c>
      <c r="F19" s="17">
        <f>'slegið inn'!J21+('slegið inn'!K21*4)</f>
        <v>0</v>
      </c>
      <c r="G19" s="17">
        <f>'slegið inn'!L21+('slegið inn'!M21*4)</f>
        <v>0</v>
      </c>
      <c r="H19" s="17">
        <f>'slegið inn'!N21+('slegið inn'!O21*4)</f>
        <v>0</v>
      </c>
      <c r="I19" s="17">
        <f>'slegið inn'!P21+('slegið inn'!Q21*4)</f>
        <v>0</v>
      </c>
      <c r="J19" s="17">
        <f>'slegið inn'!R21+('slegið inn'!S21*4)</f>
        <v>0</v>
      </c>
      <c r="K19" s="17">
        <f>'slegið inn'!T21+('slegið inn'!U21*4)</f>
        <v>0</v>
      </c>
      <c r="L19" s="17">
        <f>'slegið inn'!V21+('slegið inn'!W21*4)</f>
        <v>0</v>
      </c>
      <c r="M19" s="17">
        <f>'slegið inn'!X21+('slegið inn'!Y21*4)</f>
        <v>0</v>
      </c>
      <c r="N19" s="17">
        <f>'slegið inn'!Z21+('slegið inn'!AA21*4)</f>
        <v>0</v>
      </c>
      <c r="O19" s="17">
        <f>'slegið inn'!AB21+('slegið inn'!AC21*4)</f>
        <v>0</v>
      </c>
      <c r="P19" s="17">
        <f>'slegið inn'!AD21+('slegið inn'!AE21*4)</f>
        <v>0</v>
      </c>
      <c r="Q19" s="17">
        <f>'slegið inn'!AF21+('slegið inn'!AG21*4)</f>
        <v>0</v>
      </c>
      <c r="R19" s="17">
        <f>'slegið inn'!AH21+('slegið inn'!AI21*4)</f>
        <v>4</v>
      </c>
      <c r="S19" s="17">
        <f>'slegið inn'!AJ21+('slegið inn'!AK21*4)</f>
        <v>0</v>
      </c>
    </row>
    <row r="20" spans="1:19" x14ac:dyDescent="0.3">
      <c r="A20" t="str">
        <f>'slegið inn'!A22</f>
        <v>Ascidiacea sp</v>
      </c>
      <c r="B20" s="17">
        <f>'slegið inn'!B22+('slegið inn'!C22*4)</f>
        <v>0</v>
      </c>
      <c r="C20" s="17">
        <f>'slegið inn'!D22+('slegið inn'!E22*4)</f>
        <v>0</v>
      </c>
      <c r="D20" s="17">
        <f>'slegið inn'!F22+('slegið inn'!G22*4)</f>
        <v>0</v>
      </c>
      <c r="E20" s="17">
        <f>'slegið inn'!H22+('slegið inn'!I22*4)</f>
        <v>0</v>
      </c>
      <c r="F20" s="17">
        <f>'slegið inn'!J22+('slegið inn'!K22*4)</f>
        <v>0</v>
      </c>
      <c r="G20" s="17">
        <f>'slegið inn'!L22+('slegið inn'!M22*4)</f>
        <v>0</v>
      </c>
      <c r="H20" s="17">
        <f>'slegið inn'!N22+('slegið inn'!O22*4)</f>
        <v>0</v>
      </c>
      <c r="I20" s="17">
        <f>'slegið inn'!P22+('slegið inn'!Q22*4)</f>
        <v>0</v>
      </c>
      <c r="J20" s="17">
        <f>'slegið inn'!R22+('slegið inn'!S22*4)</f>
        <v>0</v>
      </c>
      <c r="K20" s="17">
        <f>'slegið inn'!T22+('slegið inn'!U22*4)</f>
        <v>0</v>
      </c>
      <c r="L20" s="17">
        <f>'slegið inn'!V22+('slegið inn'!W22*4)</f>
        <v>0</v>
      </c>
      <c r="M20" s="17">
        <f>'slegið inn'!X22+('slegið inn'!Y22*4)</f>
        <v>0</v>
      </c>
      <c r="N20" s="17">
        <f>'slegið inn'!Z22+('slegið inn'!AA22*4)</f>
        <v>0</v>
      </c>
      <c r="O20" s="17">
        <f>'slegið inn'!AB22+('slegið inn'!AC22*4)</f>
        <v>0</v>
      </c>
      <c r="P20" s="17">
        <f>'slegið inn'!AD22+('slegið inn'!AE22*4)</f>
        <v>0</v>
      </c>
      <c r="Q20" s="17">
        <f>'slegið inn'!AF22+('slegið inn'!AG22*4)</f>
        <v>0</v>
      </c>
      <c r="R20" s="17">
        <f>'slegið inn'!AH22+('slegið inn'!AI22*4)</f>
        <v>0</v>
      </c>
      <c r="S20" s="17">
        <f>'slegið inn'!AJ22+('slegið inn'!AK22*4)</f>
        <v>0</v>
      </c>
    </row>
    <row r="21" spans="1:19" x14ac:dyDescent="0.3">
      <c r="A21" t="str">
        <f>'slegið inn'!A23</f>
        <v>Astarte borealis</v>
      </c>
      <c r="B21" s="17">
        <f>'slegið inn'!B23+('slegið inn'!C23*4)</f>
        <v>0</v>
      </c>
      <c r="C21" s="17">
        <f>'slegið inn'!D23+('slegið inn'!E23*4)</f>
        <v>0</v>
      </c>
      <c r="D21" s="17">
        <f>'slegið inn'!F23+('slegið inn'!G23*4)</f>
        <v>0</v>
      </c>
      <c r="E21" s="17">
        <f>'slegið inn'!H23+('slegið inn'!I23*4)</f>
        <v>0</v>
      </c>
      <c r="F21" s="17">
        <f>'slegið inn'!J23+('slegið inn'!K23*4)</f>
        <v>0</v>
      </c>
      <c r="G21" s="17">
        <f>'slegið inn'!L23+('slegið inn'!M23*4)</f>
        <v>0</v>
      </c>
      <c r="H21" s="17">
        <f>'slegið inn'!N23+('slegið inn'!O23*4)</f>
        <v>0</v>
      </c>
      <c r="I21" s="17">
        <f>'slegið inn'!P23+('slegið inn'!Q23*4)</f>
        <v>0</v>
      </c>
      <c r="J21" s="17">
        <f>'slegið inn'!R23+('slegið inn'!S23*4)</f>
        <v>0</v>
      </c>
      <c r="K21" s="17">
        <f>'slegið inn'!T23+('slegið inn'!U23*4)</f>
        <v>0</v>
      </c>
      <c r="L21" s="17">
        <f>'slegið inn'!V23+('slegið inn'!W23*4)</f>
        <v>0</v>
      </c>
      <c r="M21" s="17">
        <f>'slegið inn'!X23+('slegið inn'!Y23*4)</f>
        <v>0</v>
      </c>
      <c r="N21" s="17">
        <f>'slegið inn'!Z23+('slegið inn'!AA23*4)</f>
        <v>0</v>
      </c>
      <c r="O21" s="17">
        <f>'slegið inn'!AB23+('slegið inn'!AC23*4)</f>
        <v>0</v>
      </c>
      <c r="P21" s="17">
        <f>'slegið inn'!AD23+('slegið inn'!AE23*4)</f>
        <v>0</v>
      </c>
      <c r="Q21" s="17">
        <f>'slegið inn'!AF23+('slegið inn'!AG23*4)</f>
        <v>0</v>
      </c>
      <c r="R21" s="17">
        <f>'slegið inn'!AH23+('slegið inn'!AI23*4)</f>
        <v>0</v>
      </c>
      <c r="S21" s="17">
        <f>'slegið inn'!AJ23+('slegið inn'!AK23*4)</f>
        <v>0</v>
      </c>
    </row>
    <row r="22" spans="1:19" x14ac:dyDescent="0.3">
      <c r="A22" t="str">
        <f>'slegið inn'!A24</f>
        <v>Asteroidea</v>
      </c>
      <c r="B22" s="17">
        <f>'slegið inn'!B24+('slegið inn'!C24*4)</f>
        <v>0</v>
      </c>
      <c r="C22" s="17">
        <f>'slegið inn'!D24+('slegið inn'!E24*4)</f>
        <v>0</v>
      </c>
      <c r="D22" s="17">
        <f>'slegið inn'!F24+('slegið inn'!G24*4)</f>
        <v>0</v>
      </c>
      <c r="E22" s="17">
        <f>'slegið inn'!H24+('slegið inn'!I24*4)</f>
        <v>0</v>
      </c>
      <c r="F22" s="17">
        <f>'slegið inn'!J24+('slegið inn'!K24*4)</f>
        <v>0</v>
      </c>
      <c r="G22" s="17">
        <f>'slegið inn'!L24+('slegið inn'!M24*4)</f>
        <v>0</v>
      </c>
      <c r="H22" s="17">
        <f>'slegið inn'!N24+('slegið inn'!O24*4)</f>
        <v>0</v>
      </c>
      <c r="I22" s="17">
        <f>'slegið inn'!P24+('slegið inn'!Q24*4)</f>
        <v>0</v>
      </c>
      <c r="J22" s="17">
        <f>'slegið inn'!R24+('slegið inn'!S24*4)</f>
        <v>0</v>
      </c>
      <c r="K22" s="17">
        <f>'slegið inn'!T24+('slegið inn'!U24*4)</f>
        <v>0</v>
      </c>
      <c r="L22" s="17">
        <f>'slegið inn'!V24+('slegið inn'!W24*4)</f>
        <v>0</v>
      </c>
      <c r="M22" s="17">
        <f>'slegið inn'!X24+('slegið inn'!Y24*4)</f>
        <v>0</v>
      </c>
      <c r="N22" s="17">
        <f>'slegið inn'!Z24+('slegið inn'!AA24*4)</f>
        <v>0</v>
      </c>
      <c r="O22" s="17">
        <f>'slegið inn'!AB24+('slegið inn'!AC24*4)</f>
        <v>0</v>
      </c>
      <c r="P22" s="17">
        <f>'slegið inn'!AD24+('slegið inn'!AE24*4)</f>
        <v>0</v>
      </c>
      <c r="Q22" s="17">
        <f>'slegið inn'!AF24+('slegið inn'!AG24*4)</f>
        <v>0</v>
      </c>
      <c r="R22" s="17">
        <f>'slegið inn'!AH24+('slegið inn'!AI24*4)</f>
        <v>0</v>
      </c>
      <c r="S22" s="17">
        <f>'slegið inn'!AJ24+('slegið inn'!AK24*4)</f>
        <v>0</v>
      </c>
    </row>
    <row r="23" spans="1:19" x14ac:dyDescent="0.3">
      <c r="A23" t="str">
        <f>'slegið inn'!A25</f>
        <v>Axionice maculata</v>
      </c>
      <c r="B23" s="17">
        <f>'slegið inn'!B25+('slegið inn'!C25*4)</f>
        <v>0</v>
      </c>
      <c r="C23" s="17">
        <f>'slegið inn'!D25+('slegið inn'!E25*4)</f>
        <v>0</v>
      </c>
      <c r="D23" s="17">
        <f>'slegið inn'!F25+('slegið inn'!G25*4)</f>
        <v>0</v>
      </c>
      <c r="E23" s="17">
        <f>'slegið inn'!H25+('slegið inn'!I25*4)</f>
        <v>0</v>
      </c>
      <c r="F23" s="17">
        <f>'slegið inn'!J25+('slegið inn'!K25*4)</f>
        <v>0</v>
      </c>
      <c r="G23" s="17">
        <f>'slegið inn'!L25+('slegið inn'!M25*4)</f>
        <v>0</v>
      </c>
      <c r="H23" s="17">
        <f>'slegið inn'!N25+('slegið inn'!O25*4)</f>
        <v>0</v>
      </c>
      <c r="I23" s="17">
        <f>'slegið inn'!P25+('slegið inn'!Q25*4)</f>
        <v>0</v>
      </c>
      <c r="J23" s="17">
        <f>'slegið inn'!R25+('slegið inn'!S25*4)</f>
        <v>0</v>
      </c>
      <c r="K23" s="17">
        <f>'slegið inn'!T25+('slegið inn'!U25*4)</f>
        <v>0</v>
      </c>
      <c r="L23" s="17">
        <f>'slegið inn'!V25+('slegið inn'!W25*4)</f>
        <v>0</v>
      </c>
      <c r="M23" s="17">
        <f>'slegið inn'!X25+('slegið inn'!Y25*4)</f>
        <v>0</v>
      </c>
      <c r="N23" s="17">
        <f>'slegið inn'!Z25+('slegið inn'!AA25*4)</f>
        <v>0</v>
      </c>
      <c r="O23" s="17">
        <f>'slegið inn'!AB25+('slegið inn'!AC25*4)</f>
        <v>0</v>
      </c>
      <c r="P23" s="17">
        <f>'slegið inn'!AD25+('slegið inn'!AE25*4)</f>
        <v>0</v>
      </c>
      <c r="Q23" s="17">
        <f>'slegið inn'!AF25+('slegið inn'!AG25*4)</f>
        <v>0</v>
      </c>
      <c r="R23" s="17">
        <f>'slegið inn'!AH25+('slegið inn'!AI25*4)</f>
        <v>0</v>
      </c>
      <c r="S23" s="17">
        <f>'slegið inn'!AJ25+('slegið inn'!AK25*4)</f>
        <v>0</v>
      </c>
    </row>
    <row r="24" spans="1:19" x14ac:dyDescent="0.3">
      <c r="A24" t="str">
        <f>'slegið inn'!A26</f>
        <v>Balanus</v>
      </c>
      <c r="B24" s="17">
        <f>'slegið inn'!B26+('slegið inn'!C26*4)</f>
        <v>0</v>
      </c>
      <c r="C24" s="17">
        <f>'slegið inn'!D26+('slegið inn'!E26*4)</f>
        <v>0</v>
      </c>
      <c r="D24" s="17">
        <f>'slegið inn'!F26+('slegið inn'!G26*4)</f>
        <v>0</v>
      </c>
      <c r="E24" s="17">
        <f>'slegið inn'!H26+('slegið inn'!I26*4)</f>
        <v>0</v>
      </c>
      <c r="F24" s="17">
        <f>'slegið inn'!J26+('slegið inn'!K26*4)</f>
        <v>0</v>
      </c>
      <c r="G24" s="17">
        <f>'slegið inn'!L26+('slegið inn'!M26*4)</f>
        <v>0</v>
      </c>
      <c r="H24" s="17">
        <f>'slegið inn'!N26+('slegið inn'!O26*4)</f>
        <v>0</v>
      </c>
      <c r="I24" s="17">
        <f>'slegið inn'!P26+('slegið inn'!Q26*4)</f>
        <v>0</v>
      </c>
      <c r="J24" s="17">
        <f>'slegið inn'!R26+('slegið inn'!S26*4)</f>
        <v>0</v>
      </c>
      <c r="K24" s="17">
        <f>'slegið inn'!T26+('slegið inn'!U26*4)</f>
        <v>0</v>
      </c>
      <c r="L24" s="17">
        <f>'slegið inn'!V26+('slegið inn'!W26*4)</f>
        <v>100</v>
      </c>
      <c r="M24" s="17">
        <f>'slegið inn'!X26+('slegið inn'!Y26*4)</f>
        <v>0</v>
      </c>
      <c r="N24" s="17">
        <f>'slegið inn'!Z26+('slegið inn'!AA26*4)</f>
        <v>0</v>
      </c>
      <c r="O24" s="17">
        <f>'slegið inn'!AB26+('slegið inn'!AC26*4)</f>
        <v>0</v>
      </c>
      <c r="P24" s="17">
        <f>'slegið inn'!AD26+('slegið inn'!AE26*4)</f>
        <v>0</v>
      </c>
      <c r="Q24" s="17">
        <f>'slegið inn'!AF26+('slegið inn'!AG26*4)</f>
        <v>0</v>
      </c>
      <c r="R24" s="17">
        <f>'slegið inn'!AH26+('slegið inn'!AI26*4)</f>
        <v>0</v>
      </c>
      <c r="S24" s="17">
        <f>'slegið inn'!AJ26+('slegið inn'!AK26*4)</f>
        <v>0</v>
      </c>
    </row>
    <row r="25" spans="1:19" x14ac:dyDescent="0.3">
      <c r="A25" t="str">
        <f>'slegið inn'!A27</f>
        <v>Balanus nýsestir</v>
      </c>
      <c r="B25" s="17">
        <f>'slegið inn'!B27+('slegið inn'!C27*4)</f>
        <v>0</v>
      </c>
      <c r="C25" s="17">
        <f>'slegið inn'!D27+('slegið inn'!E27*4)</f>
        <v>0</v>
      </c>
      <c r="D25" s="17">
        <f>'slegið inn'!F27+('slegið inn'!G27*4)</f>
        <v>0</v>
      </c>
      <c r="E25" s="17">
        <f>'slegið inn'!H27+('slegið inn'!I27*4)</f>
        <v>0</v>
      </c>
      <c r="F25" s="17">
        <f>'slegið inn'!J27+('slegið inn'!K27*4)</f>
        <v>0</v>
      </c>
      <c r="G25" s="17">
        <f>'slegið inn'!L27+('slegið inn'!M27*4)</f>
        <v>0</v>
      </c>
      <c r="H25" s="17">
        <f>'slegið inn'!N27+('slegið inn'!O27*4)</f>
        <v>0</v>
      </c>
      <c r="I25" s="17">
        <f>'slegið inn'!P27+('slegið inn'!Q27*4)</f>
        <v>0</v>
      </c>
      <c r="J25" s="17">
        <f>'slegið inn'!R27+('slegið inn'!S27*4)</f>
        <v>0</v>
      </c>
      <c r="K25" s="17">
        <f>'slegið inn'!T27+('slegið inn'!U27*4)</f>
        <v>0</v>
      </c>
      <c r="L25" s="17">
        <f>'slegið inn'!V27+('slegið inn'!W27*4)</f>
        <v>0</v>
      </c>
      <c r="M25" s="17">
        <f>'slegið inn'!X27+('slegið inn'!Y27*4)</f>
        <v>0</v>
      </c>
      <c r="N25" s="17">
        <f>'slegið inn'!Z27+('slegið inn'!AA27*4)</f>
        <v>0</v>
      </c>
      <c r="O25" s="17">
        <f>'slegið inn'!AB27+('slegið inn'!AC27*4)</f>
        <v>0</v>
      </c>
      <c r="P25" s="17">
        <f>'slegið inn'!AD27+('slegið inn'!AE27*4)</f>
        <v>0</v>
      </c>
      <c r="Q25" s="17">
        <f>'slegið inn'!AF27+('slegið inn'!AG27*4)</f>
        <v>0</v>
      </c>
      <c r="R25" s="17">
        <f>'slegið inn'!AH27+('slegið inn'!AI27*4)</f>
        <v>0</v>
      </c>
      <c r="S25" s="17">
        <f>'slegið inn'!AJ27+('slegið inn'!AK27*4)</f>
        <v>0</v>
      </c>
    </row>
    <row r="26" spans="1:19" x14ac:dyDescent="0.3">
      <c r="A26" t="str">
        <f>'slegið inn'!A28</f>
        <v>Bivalvia sp.</v>
      </c>
      <c r="B26" s="17">
        <f>'slegið inn'!B28+('slegið inn'!C28*4)</f>
        <v>0</v>
      </c>
      <c r="C26" s="17">
        <f>'slegið inn'!D28+('slegið inn'!E28*4)</f>
        <v>0</v>
      </c>
      <c r="D26" s="17">
        <f>'slegið inn'!F28+('slegið inn'!G28*4)</f>
        <v>0</v>
      </c>
      <c r="E26" s="17">
        <f>'slegið inn'!H28+('slegið inn'!I28*4)</f>
        <v>0</v>
      </c>
      <c r="F26" s="17">
        <f>'slegið inn'!J28+('slegið inn'!K28*4)</f>
        <v>0</v>
      </c>
      <c r="G26" s="17">
        <f>'slegið inn'!L28+('slegið inn'!M28*4)</f>
        <v>0</v>
      </c>
      <c r="H26" s="17">
        <f>'slegið inn'!N28+('slegið inn'!O28*4)</f>
        <v>0</v>
      </c>
      <c r="I26" s="17">
        <f>'slegið inn'!P28+('slegið inn'!Q28*4)</f>
        <v>0</v>
      </c>
      <c r="J26" s="17">
        <f>'slegið inn'!R28+('slegið inn'!S28*4)</f>
        <v>4</v>
      </c>
      <c r="K26" s="17">
        <f>'slegið inn'!T28+('slegið inn'!U28*4)</f>
        <v>0</v>
      </c>
      <c r="L26" s="17">
        <f>'slegið inn'!V28+('slegið inn'!W28*4)</f>
        <v>0</v>
      </c>
      <c r="M26" s="17">
        <f>'slegið inn'!X28+('slegið inn'!Y28*4)</f>
        <v>0</v>
      </c>
      <c r="N26" s="17">
        <f>'slegið inn'!Z28+('slegið inn'!AA28*4)</f>
        <v>0</v>
      </c>
      <c r="O26" s="17">
        <f>'slegið inn'!AB28+('slegið inn'!AC28*4)</f>
        <v>0</v>
      </c>
      <c r="P26" s="17">
        <f>'slegið inn'!AD28+('slegið inn'!AE28*4)</f>
        <v>0</v>
      </c>
      <c r="Q26" s="17">
        <f>'slegið inn'!AF28+('slegið inn'!AG28*4)</f>
        <v>0</v>
      </c>
      <c r="R26" s="17">
        <f>'slegið inn'!AH28+('slegið inn'!AI28*4)</f>
        <v>0</v>
      </c>
      <c r="S26" s="17">
        <f>'slegið inn'!AJ28+('slegið inn'!AK28*4)</f>
        <v>0</v>
      </c>
    </row>
    <row r="27" spans="1:19" x14ac:dyDescent="0.3">
      <c r="A27" t="str">
        <f>'slegið inn'!A29</f>
        <v>Brada inhabilis</v>
      </c>
      <c r="B27" s="17">
        <f>'slegið inn'!B29+('slegið inn'!C29*4)</f>
        <v>0</v>
      </c>
      <c r="C27" s="17">
        <f>'slegið inn'!D29+('slegið inn'!E29*4)</f>
        <v>0</v>
      </c>
      <c r="D27" s="17">
        <f>'slegið inn'!F29+('slegið inn'!G29*4)</f>
        <v>0</v>
      </c>
      <c r="E27" s="17">
        <f>'slegið inn'!H29+('slegið inn'!I29*4)</f>
        <v>0</v>
      </c>
      <c r="F27" s="17">
        <f>'slegið inn'!J29+('slegið inn'!K29*4)</f>
        <v>0</v>
      </c>
      <c r="G27" s="17">
        <f>'slegið inn'!L29+('slegið inn'!M29*4)</f>
        <v>0</v>
      </c>
      <c r="H27" s="17">
        <f>'slegið inn'!N29+('slegið inn'!O29*4)</f>
        <v>0</v>
      </c>
      <c r="I27" s="17">
        <f>'slegið inn'!P29+('slegið inn'!Q29*4)</f>
        <v>0</v>
      </c>
      <c r="J27" s="17">
        <f>'slegið inn'!R29+('slegið inn'!S29*4)</f>
        <v>0</v>
      </c>
      <c r="K27" s="17">
        <f>'slegið inn'!T29+('slegið inn'!U29*4)</f>
        <v>0</v>
      </c>
      <c r="L27" s="17">
        <f>'slegið inn'!V29+('slegið inn'!W29*4)</f>
        <v>0</v>
      </c>
      <c r="M27" s="17">
        <f>'slegið inn'!X29+('slegið inn'!Y29*4)</f>
        <v>0</v>
      </c>
      <c r="N27" s="17">
        <f>'slegið inn'!Z29+('slegið inn'!AA29*4)</f>
        <v>0</v>
      </c>
      <c r="O27" s="17">
        <f>'slegið inn'!AB29+('slegið inn'!AC29*4)</f>
        <v>0</v>
      </c>
      <c r="P27" s="17">
        <f>'slegið inn'!AD29+('slegið inn'!AE29*4)</f>
        <v>0</v>
      </c>
      <c r="Q27" s="17">
        <f>'slegið inn'!AF29+('slegið inn'!AG29*4)</f>
        <v>0</v>
      </c>
      <c r="R27" s="17">
        <f>'slegið inn'!AH29+('slegið inn'!AI29*4)</f>
        <v>0</v>
      </c>
      <c r="S27" s="17">
        <f>'slegið inn'!AJ29+('slegið inn'!AK29*4)</f>
        <v>0</v>
      </c>
    </row>
    <row r="28" spans="1:19" x14ac:dyDescent="0.3">
      <c r="A28" t="str">
        <f>'slegið inn'!A30</f>
        <v>Brada villosa</v>
      </c>
      <c r="B28" s="17">
        <f>'slegið inn'!B30+('slegið inn'!C30*4)</f>
        <v>0</v>
      </c>
      <c r="C28" s="17">
        <f>'slegið inn'!D30+('slegið inn'!E30*4)</f>
        <v>0</v>
      </c>
      <c r="D28" s="17">
        <f>'slegið inn'!F30+('slegið inn'!G30*4)</f>
        <v>0</v>
      </c>
      <c r="E28" s="17">
        <f>'slegið inn'!H30+('slegið inn'!I30*4)</f>
        <v>0</v>
      </c>
      <c r="F28" s="17">
        <f>'slegið inn'!J30+('slegið inn'!K30*4)</f>
        <v>0</v>
      </c>
      <c r="G28" s="17">
        <f>'slegið inn'!L30+('slegið inn'!M30*4)</f>
        <v>0</v>
      </c>
      <c r="H28" s="17">
        <f>'slegið inn'!N30+('slegið inn'!O30*4)</f>
        <v>0</v>
      </c>
      <c r="I28" s="17">
        <f>'slegið inn'!P30+('slegið inn'!Q30*4)</f>
        <v>0</v>
      </c>
      <c r="J28" s="17">
        <f>'slegið inn'!R30+('slegið inn'!S30*4)</f>
        <v>0</v>
      </c>
      <c r="K28" s="17">
        <f>'slegið inn'!T30+('slegið inn'!U30*4)</f>
        <v>0</v>
      </c>
      <c r="L28" s="17">
        <f>'slegið inn'!V30+('slegið inn'!W30*4)</f>
        <v>0</v>
      </c>
      <c r="M28" s="17">
        <f>'slegið inn'!X30+('slegið inn'!Y30*4)</f>
        <v>0</v>
      </c>
      <c r="N28" s="17">
        <f>'slegið inn'!Z30+('slegið inn'!AA30*4)</f>
        <v>0</v>
      </c>
      <c r="O28" s="17">
        <f>'slegið inn'!AB30+('slegið inn'!AC30*4)</f>
        <v>0</v>
      </c>
      <c r="P28" s="17">
        <f>'slegið inn'!AD30+('slegið inn'!AE30*4)</f>
        <v>0</v>
      </c>
      <c r="Q28" s="17">
        <f>'slegið inn'!AF30+('slegið inn'!AG30*4)</f>
        <v>0</v>
      </c>
      <c r="R28" s="17">
        <f>'slegið inn'!AH30+('slegið inn'!AI30*4)</f>
        <v>0</v>
      </c>
      <c r="S28" s="17">
        <f>'slegið inn'!AJ30+('slegið inn'!AK30*4)</f>
        <v>0</v>
      </c>
    </row>
    <row r="29" spans="1:19" x14ac:dyDescent="0.3">
      <c r="A29" t="str">
        <f>'slegið inn'!A31</f>
        <v>Bryozoa</v>
      </c>
      <c r="B29" s="17">
        <f>'slegið inn'!B31+('slegið inn'!C31*4)</f>
        <v>0</v>
      </c>
      <c r="C29" s="17">
        <f>'slegið inn'!D31+('slegið inn'!E31*4)</f>
        <v>0</v>
      </c>
      <c r="D29" s="17">
        <f>'slegið inn'!F31+('slegið inn'!G31*4)</f>
        <v>0</v>
      </c>
      <c r="E29" s="17">
        <f>'slegið inn'!H31+('slegið inn'!I31*4)</f>
        <v>0</v>
      </c>
      <c r="F29" s="17">
        <f>'slegið inn'!J31+('slegið inn'!K31*4)</f>
        <v>0</v>
      </c>
      <c r="G29" s="17">
        <f>'slegið inn'!L31+('slegið inn'!M31*4)</f>
        <v>0</v>
      </c>
      <c r="H29" s="17">
        <f>'slegið inn'!N31+('slegið inn'!O31*4)</f>
        <v>0</v>
      </c>
      <c r="I29" s="17">
        <f>'slegið inn'!P31+('slegið inn'!Q31*4)</f>
        <v>0</v>
      </c>
      <c r="J29" s="17">
        <f>'slegið inn'!R31+('slegið inn'!S31*4)</f>
        <v>0</v>
      </c>
      <c r="K29" s="17">
        <f>'slegið inn'!T31+('slegið inn'!U31*4)</f>
        <v>0</v>
      </c>
      <c r="L29" s="17">
        <f>'slegið inn'!V31+('slegið inn'!W31*4)</f>
        <v>0</v>
      </c>
      <c r="M29" s="17">
        <f>'slegið inn'!X31+('slegið inn'!Y31*4)</f>
        <v>0</v>
      </c>
      <c r="N29" s="17">
        <f>'slegið inn'!Z31+('slegið inn'!AA31*4)</f>
        <v>0</v>
      </c>
      <c r="O29" s="17">
        <f>'slegið inn'!AB31+('slegið inn'!AC31*4)</f>
        <v>0</v>
      </c>
      <c r="P29" s="17">
        <f>'slegið inn'!AD31+('slegið inn'!AE31*4)</f>
        <v>0</v>
      </c>
      <c r="Q29" s="17">
        <f>'slegið inn'!AF31+('slegið inn'!AG31*4)</f>
        <v>0</v>
      </c>
      <c r="R29" s="17">
        <f>'slegið inn'!AH31+('slegið inn'!AI31*4)</f>
        <v>0</v>
      </c>
      <c r="S29" s="17">
        <f>'slegið inn'!AJ31+('slegið inn'!AK31*4)</f>
        <v>0</v>
      </c>
    </row>
    <row r="30" spans="1:19" x14ac:dyDescent="0.3">
      <c r="A30" t="str">
        <f>'slegið inn'!A32</f>
        <v>Buccinum undatum</v>
      </c>
      <c r="B30" s="17">
        <f>'slegið inn'!B32+('slegið inn'!C32*4)</f>
        <v>0</v>
      </c>
      <c r="C30" s="17">
        <f>'slegið inn'!D32+('slegið inn'!E32*4)</f>
        <v>0</v>
      </c>
      <c r="D30" s="17">
        <f>'slegið inn'!F32+('slegið inn'!G32*4)</f>
        <v>0</v>
      </c>
      <c r="E30" s="17">
        <f>'slegið inn'!H32+('slegið inn'!I32*4)</f>
        <v>0</v>
      </c>
      <c r="F30" s="17">
        <f>'slegið inn'!J32+('slegið inn'!K32*4)</f>
        <v>0</v>
      </c>
      <c r="G30" s="17">
        <f>'slegið inn'!L32+('slegið inn'!M32*4)</f>
        <v>0</v>
      </c>
      <c r="H30" s="17">
        <f>'slegið inn'!N32+('slegið inn'!O32*4)</f>
        <v>0</v>
      </c>
      <c r="I30" s="17">
        <f>'slegið inn'!P32+('slegið inn'!Q32*4)</f>
        <v>0</v>
      </c>
      <c r="J30" s="17">
        <f>'slegið inn'!R32+('slegið inn'!S32*4)</f>
        <v>0</v>
      </c>
      <c r="K30" s="17">
        <f>'slegið inn'!T32+('slegið inn'!U32*4)</f>
        <v>0</v>
      </c>
      <c r="L30" s="17">
        <f>'slegið inn'!V32+('slegið inn'!W32*4)</f>
        <v>0</v>
      </c>
      <c r="M30" s="17">
        <f>'slegið inn'!X32+('slegið inn'!Y32*4)</f>
        <v>0</v>
      </c>
      <c r="N30" s="17">
        <f>'slegið inn'!Z32+('slegið inn'!AA32*4)</f>
        <v>0</v>
      </c>
      <c r="O30" s="17">
        <f>'slegið inn'!AB32+('slegið inn'!AC32*4)</f>
        <v>0</v>
      </c>
      <c r="P30" s="17">
        <f>'slegið inn'!AD32+('slegið inn'!AE32*4)</f>
        <v>0</v>
      </c>
      <c r="Q30" s="17">
        <f>'slegið inn'!AF32+('slegið inn'!AG32*4)</f>
        <v>0</v>
      </c>
      <c r="R30" s="17">
        <f>'slegið inn'!AH32+('slegið inn'!AI32*4)</f>
        <v>0</v>
      </c>
      <c r="S30" s="17">
        <f>'slegið inn'!AJ32+('slegið inn'!AK32*4)</f>
        <v>0</v>
      </c>
    </row>
    <row r="31" spans="1:19" x14ac:dyDescent="0.3">
      <c r="A31" t="str">
        <f>'slegið inn'!A33</f>
        <v>Cardidae juv</v>
      </c>
      <c r="B31" s="17">
        <f>'slegið inn'!B33+('slegið inn'!C33*4)</f>
        <v>0</v>
      </c>
      <c r="C31" s="17">
        <f>'slegið inn'!D33+('slegið inn'!E33*4)</f>
        <v>0</v>
      </c>
      <c r="D31" s="17">
        <f>'slegið inn'!F33+('slegið inn'!G33*4)</f>
        <v>0</v>
      </c>
      <c r="E31" s="17">
        <f>'slegið inn'!H33+('slegið inn'!I33*4)</f>
        <v>4</v>
      </c>
      <c r="F31" s="17">
        <f>'slegið inn'!J33+('slegið inn'!K33*4)</f>
        <v>0</v>
      </c>
      <c r="G31" s="17">
        <f>'slegið inn'!L33+('slegið inn'!M33*4)</f>
        <v>0</v>
      </c>
      <c r="H31" s="17">
        <f>'slegið inn'!N33+('slegið inn'!O33*4)</f>
        <v>0</v>
      </c>
      <c r="I31" s="17">
        <f>'slegið inn'!P33+('slegið inn'!Q33*4)</f>
        <v>0</v>
      </c>
      <c r="J31" s="17">
        <f>'slegið inn'!R33+('slegið inn'!S33*4)</f>
        <v>0</v>
      </c>
      <c r="K31" s="17">
        <f>'slegið inn'!T33+('slegið inn'!U33*4)</f>
        <v>0</v>
      </c>
      <c r="L31" s="17">
        <f>'slegið inn'!V33+('slegið inn'!W33*4)</f>
        <v>4</v>
      </c>
      <c r="M31" s="17">
        <f>'slegið inn'!X33+('slegið inn'!Y33*4)</f>
        <v>0</v>
      </c>
      <c r="N31" s="17">
        <f>'slegið inn'!Z33+('slegið inn'!AA33*4)</f>
        <v>0</v>
      </c>
      <c r="O31" s="17">
        <f>'slegið inn'!AB33+('slegið inn'!AC33*4)</f>
        <v>0</v>
      </c>
      <c r="P31" s="17">
        <f>'slegið inn'!AD33+('slegið inn'!AE33*4)</f>
        <v>0</v>
      </c>
      <c r="Q31" s="17">
        <f>'slegið inn'!AF33+('slegið inn'!AG33*4)</f>
        <v>0</v>
      </c>
      <c r="R31" s="17">
        <f>'slegið inn'!AH33+('slegið inn'!AI33*4)</f>
        <v>0</v>
      </c>
      <c r="S31" s="17">
        <f>'slegið inn'!AJ33+('slegið inn'!AK33*4)</f>
        <v>0</v>
      </c>
    </row>
    <row r="32" spans="1:19" x14ac:dyDescent="0.3">
      <c r="A32" t="str">
        <f>'slegið inn'!A34</f>
        <v>Campanulariidae</v>
      </c>
      <c r="B32" s="17">
        <f>'slegið inn'!B34+('slegið inn'!C34*4)</f>
        <v>0</v>
      </c>
      <c r="C32" s="17">
        <f>'slegið inn'!D34+('slegið inn'!E34*4)</f>
        <v>0</v>
      </c>
      <c r="D32" s="17">
        <f>'slegið inn'!F34+('slegið inn'!G34*4)</f>
        <v>0</v>
      </c>
      <c r="E32" s="17">
        <f>'slegið inn'!H34+('slegið inn'!I34*4)</f>
        <v>0</v>
      </c>
      <c r="F32" s="17">
        <f>'slegið inn'!J34+('slegið inn'!K34*4)</f>
        <v>0</v>
      </c>
      <c r="G32" s="17">
        <f>'slegið inn'!L34+('slegið inn'!M34*4)</f>
        <v>0</v>
      </c>
      <c r="H32" s="17">
        <f>'slegið inn'!N34+('slegið inn'!O34*4)</f>
        <v>0</v>
      </c>
      <c r="I32" s="17">
        <f>'slegið inn'!P34+('slegið inn'!Q34*4)</f>
        <v>0</v>
      </c>
      <c r="J32" s="17">
        <f>'slegið inn'!R34+('slegið inn'!S34*4)</f>
        <v>0</v>
      </c>
      <c r="K32" s="17">
        <f>'slegið inn'!T34+('slegið inn'!U34*4)</f>
        <v>0</v>
      </c>
      <c r="L32" s="17">
        <f>'slegið inn'!V34+('slegið inn'!W34*4)</f>
        <v>0</v>
      </c>
      <c r="M32" s="17">
        <f>'slegið inn'!X34+('slegið inn'!Y34*4)</f>
        <v>0</v>
      </c>
      <c r="N32" s="17">
        <f>'slegið inn'!Z34+('slegið inn'!AA34*4)</f>
        <v>0</v>
      </c>
      <c r="O32" s="17">
        <f>'slegið inn'!AB34+('slegið inn'!AC34*4)</f>
        <v>0</v>
      </c>
      <c r="P32" s="17">
        <f>'slegið inn'!AD34+('slegið inn'!AE34*4)</f>
        <v>0</v>
      </c>
      <c r="Q32" s="17">
        <f>'slegið inn'!AF34+('slegið inn'!AG34*4)</f>
        <v>0</v>
      </c>
      <c r="R32" s="17">
        <f>'slegið inn'!AH34+('slegið inn'!AI34*4)</f>
        <v>0</v>
      </c>
      <c r="S32" s="17">
        <f>'slegið inn'!AJ34+('slegið inn'!AK34*4)</f>
        <v>0</v>
      </c>
    </row>
    <row r="33" spans="1:19" x14ac:dyDescent="0.3">
      <c r="A33" t="str">
        <f>'slegið inn'!A35</f>
        <v>Capitella capitata</v>
      </c>
      <c r="B33" s="17">
        <f>'slegið inn'!B35+('slegið inn'!C35*4)</f>
        <v>0</v>
      </c>
      <c r="C33" s="17">
        <f>'slegið inn'!D35+('slegið inn'!E35*4)</f>
        <v>0</v>
      </c>
      <c r="D33" s="17">
        <f>'slegið inn'!F35+('slegið inn'!G35*4)</f>
        <v>0</v>
      </c>
      <c r="E33" s="17">
        <f>'slegið inn'!H35+('slegið inn'!I35*4)</f>
        <v>0</v>
      </c>
      <c r="F33" s="17">
        <f>'slegið inn'!J35+('slegið inn'!K35*4)</f>
        <v>4</v>
      </c>
      <c r="G33" s="17">
        <f>'slegið inn'!L35+('slegið inn'!M35*4)</f>
        <v>0</v>
      </c>
      <c r="H33" s="17">
        <f>'slegið inn'!N35+('slegið inn'!O35*4)</f>
        <v>0</v>
      </c>
      <c r="I33" s="17">
        <f>'slegið inn'!P35+('slegið inn'!Q35*4)</f>
        <v>0</v>
      </c>
      <c r="J33" s="17">
        <f>'slegið inn'!R35+('slegið inn'!S35*4)</f>
        <v>0</v>
      </c>
      <c r="K33" s="17">
        <f>'slegið inn'!T35+('slegið inn'!U35*4)</f>
        <v>0</v>
      </c>
      <c r="L33" s="17">
        <f>'slegið inn'!V35+('slegið inn'!W35*4)</f>
        <v>0</v>
      </c>
      <c r="M33" s="17">
        <f>'slegið inn'!X35+('slegið inn'!Y35*4)</f>
        <v>0</v>
      </c>
      <c r="N33" s="17">
        <f>'slegið inn'!Z35+('slegið inn'!AA35*4)</f>
        <v>0</v>
      </c>
      <c r="O33" s="17">
        <f>'slegið inn'!AB35+('slegið inn'!AC35*4)</f>
        <v>0</v>
      </c>
      <c r="P33" s="17">
        <f>'slegið inn'!AD35+('slegið inn'!AE35*4)</f>
        <v>0</v>
      </c>
      <c r="Q33" s="17">
        <f>'slegið inn'!AF35+('slegið inn'!AG35*4)</f>
        <v>0</v>
      </c>
      <c r="R33" s="17">
        <f>'slegið inn'!AH35+('slegið inn'!AI35*4)</f>
        <v>0</v>
      </c>
      <c r="S33" s="17">
        <f>'slegið inn'!AJ35+('slegið inn'!AK35*4)</f>
        <v>0</v>
      </c>
    </row>
    <row r="34" spans="1:19" x14ac:dyDescent="0.3">
      <c r="A34" t="str">
        <f>'slegið inn'!A36</f>
        <v>Caprellidae</v>
      </c>
      <c r="B34" s="17">
        <f>'slegið inn'!B36+('slegið inn'!C36*4)</f>
        <v>0</v>
      </c>
      <c r="C34" s="17">
        <f>'slegið inn'!D36+('slegið inn'!E36*4)</f>
        <v>0</v>
      </c>
      <c r="D34" s="17">
        <f>'slegið inn'!F36+('slegið inn'!G36*4)</f>
        <v>0</v>
      </c>
      <c r="E34" s="17">
        <f>'slegið inn'!H36+('slegið inn'!I36*4)</f>
        <v>0</v>
      </c>
      <c r="F34" s="17">
        <f>'slegið inn'!J36+('slegið inn'!K36*4)</f>
        <v>0</v>
      </c>
      <c r="G34" s="17">
        <f>'slegið inn'!L36+('slegið inn'!M36*4)</f>
        <v>0</v>
      </c>
      <c r="H34" s="17">
        <f>'slegið inn'!N36+('slegið inn'!O36*4)</f>
        <v>0</v>
      </c>
      <c r="I34" s="17">
        <f>'slegið inn'!P36+('slegið inn'!Q36*4)</f>
        <v>0</v>
      </c>
      <c r="J34" s="17">
        <f>'slegið inn'!R36+('slegið inn'!S36*4)</f>
        <v>0</v>
      </c>
      <c r="K34" s="17">
        <f>'slegið inn'!T36+('slegið inn'!U36*4)</f>
        <v>0</v>
      </c>
      <c r="L34" s="17">
        <f>'slegið inn'!V36+('slegið inn'!W36*4)</f>
        <v>0</v>
      </c>
      <c r="M34" s="17">
        <f>'slegið inn'!X36+('slegið inn'!Y36*4)</f>
        <v>0</v>
      </c>
      <c r="N34" s="17">
        <f>'slegið inn'!Z36+('slegið inn'!AA36*4)</f>
        <v>0</v>
      </c>
      <c r="O34" s="17">
        <f>'slegið inn'!AB36+('slegið inn'!AC36*4)</f>
        <v>0</v>
      </c>
      <c r="P34" s="17">
        <f>'slegið inn'!AD36+('slegið inn'!AE36*4)</f>
        <v>0</v>
      </c>
      <c r="Q34" s="17">
        <f>'slegið inn'!AF36+('slegið inn'!AG36*4)</f>
        <v>0</v>
      </c>
      <c r="R34" s="17">
        <f>'slegið inn'!AH36+('slegið inn'!AI36*4)</f>
        <v>0</v>
      </c>
      <c r="S34" s="17">
        <f>'slegið inn'!AJ36+('slegið inn'!AK36*4)</f>
        <v>0</v>
      </c>
    </row>
    <row r="35" spans="1:19" x14ac:dyDescent="0.3">
      <c r="A35" t="str">
        <f>'slegið inn'!A37</f>
        <v>Cerastoderma ovale</v>
      </c>
      <c r="B35" s="17">
        <f>'slegið inn'!B37+('slegið inn'!C37*4)</f>
        <v>0</v>
      </c>
      <c r="C35" s="17">
        <f>'slegið inn'!D37+('slegið inn'!E37*4)</f>
        <v>0</v>
      </c>
      <c r="D35" s="17">
        <f>'slegið inn'!F37+('slegið inn'!G37*4)</f>
        <v>0</v>
      </c>
      <c r="E35" s="17">
        <f>'slegið inn'!H37+('slegið inn'!I37*4)</f>
        <v>0</v>
      </c>
      <c r="F35" s="17">
        <f>'slegið inn'!J37+('slegið inn'!K37*4)</f>
        <v>0</v>
      </c>
      <c r="G35" s="17">
        <f>'slegið inn'!L37+('slegið inn'!M37*4)</f>
        <v>0</v>
      </c>
      <c r="H35" s="17">
        <f>'slegið inn'!N37+('slegið inn'!O37*4)</f>
        <v>0</v>
      </c>
      <c r="I35" s="17">
        <f>'slegið inn'!P37+('slegið inn'!Q37*4)</f>
        <v>0</v>
      </c>
      <c r="J35" s="17">
        <f>'slegið inn'!R37+('slegið inn'!S37*4)</f>
        <v>0</v>
      </c>
      <c r="K35" s="17">
        <f>'slegið inn'!T37+('slegið inn'!U37*4)</f>
        <v>0</v>
      </c>
      <c r="L35" s="17">
        <f>'slegið inn'!V37+('slegið inn'!W37*4)</f>
        <v>0</v>
      </c>
      <c r="M35" s="17">
        <f>'slegið inn'!X37+('slegið inn'!Y37*4)</f>
        <v>0</v>
      </c>
      <c r="N35" s="17">
        <f>'slegið inn'!Z37+('slegið inn'!AA37*4)</f>
        <v>0</v>
      </c>
      <c r="O35" s="17">
        <f>'slegið inn'!AB37+('slegið inn'!AC37*4)</f>
        <v>0</v>
      </c>
      <c r="P35" s="17">
        <f>'slegið inn'!AD37+('slegið inn'!AE37*4)</f>
        <v>0</v>
      </c>
      <c r="Q35" s="17">
        <f>'slegið inn'!AF37+('slegið inn'!AG37*4)</f>
        <v>0</v>
      </c>
      <c r="R35" s="17">
        <f>'slegið inn'!AH37+('slegið inn'!AI37*4)</f>
        <v>0</v>
      </c>
      <c r="S35" s="17">
        <f>'slegið inn'!AJ37+('slegið inn'!AK37*4)</f>
        <v>0</v>
      </c>
    </row>
    <row r="36" spans="1:19" x14ac:dyDescent="0.3">
      <c r="A36" t="str">
        <f>'slegið inn'!A38</f>
        <v>Chaetozone setosa</v>
      </c>
      <c r="B36" s="17">
        <f>'slegið inn'!B38+('slegið inn'!C38*4)</f>
        <v>0</v>
      </c>
      <c r="C36" s="17">
        <f>'slegið inn'!D38+('slegið inn'!E38*4)</f>
        <v>0</v>
      </c>
      <c r="D36" s="17">
        <f>'slegið inn'!F38+('slegið inn'!G38*4)</f>
        <v>0</v>
      </c>
      <c r="E36" s="17">
        <f>'slegið inn'!H38+('slegið inn'!I38*4)</f>
        <v>12</v>
      </c>
      <c r="F36" s="17">
        <f>'slegið inn'!J38+('slegið inn'!K38*4)</f>
        <v>0</v>
      </c>
      <c r="G36" s="17">
        <f>'slegið inn'!L38+('slegið inn'!M38*4)</f>
        <v>4</v>
      </c>
      <c r="H36" s="17">
        <f>'slegið inn'!N38+('slegið inn'!O38*4)</f>
        <v>4</v>
      </c>
      <c r="I36" s="17">
        <f>'slegið inn'!P38+('slegið inn'!Q38*4)</f>
        <v>0</v>
      </c>
      <c r="J36" s="17">
        <f>'slegið inn'!R38+('slegið inn'!S38*4)</f>
        <v>0</v>
      </c>
      <c r="K36" s="17">
        <f>'slegið inn'!T38+('slegið inn'!U38*4)</f>
        <v>33</v>
      </c>
      <c r="L36" s="17">
        <f>'slegið inn'!V38+('slegið inn'!W38*4)</f>
        <v>0</v>
      </c>
      <c r="M36" s="17">
        <f>'slegið inn'!X38+('slegið inn'!Y38*4)</f>
        <v>20</v>
      </c>
      <c r="N36" s="17">
        <f>'slegið inn'!Z38+('slegið inn'!AA38*4)</f>
        <v>11</v>
      </c>
      <c r="O36" s="17">
        <f>'slegið inn'!AB38+('slegið inn'!AC38*4)</f>
        <v>22</v>
      </c>
      <c r="P36" s="17">
        <f>'slegið inn'!AD38+('slegið inn'!AE38*4)</f>
        <v>14</v>
      </c>
      <c r="Q36" s="17">
        <f>'slegið inn'!AF38+('slegið inn'!AG38*4)</f>
        <v>20</v>
      </c>
      <c r="R36" s="17">
        <f>'slegið inn'!AH38+('slegið inn'!AI38*4)</f>
        <v>16</v>
      </c>
      <c r="S36" s="17">
        <f>'slegið inn'!AJ38+('slegið inn'!AK38*4)</f>
        <v>29</v>
      </c>
    </row>
    <row r="37" spans="1:19" x14ac:dyDescent="0.3">
      <c r="A37" t="str">
        <f>'slegið inn'!A39</f>
        <v>Cirratulus cirratus</v>
      </c>
      <c r="B37" s="17">
        <f>'slegið inn'!B39+('slegið inn'!C39*4)</f>
        <v>0</v>
      </c>
      <c r="C37" s="17">
        <f>'slegið inn'!D39+('slegið inn'!E39*4)</f>
        <v>0</v>
      </c>
      <c r="D37" s="17">
        <f>'slegið inn'!F39+('slegið inn'!G39*4)</f>
        <v>0</v>
      </c>
      <c r="E37" s="17">
        <f>'slegið inn'!H39+('slegið inn'!I39*4)</f>
        <v>0</v>
      </c>
      <c r="F37" s="17">
        <f>'slegið inn'!J39+('slegið inn'!K39*4)</f>
        <v>0</v>
      </c>
      <c r="G37" s="17">
        <f>'slegið inn'!L39+('slegið inn'!M39*4)</f>
        <v>4</v>
      </c>
      <c r="H37" s="17">
        <f>'slegið inn'!N39+('slegið inn'!O39*4)</f>
        <v>0</v>
      </c>
      <c r="I37" s="17">
        <f>'slegið inn'!P39+('slegið inn'!Q39*4)</f>
        <v>0</v>
      </c>
      <c r="J37" s="17">
        <f>'slegið inn'!R39+('slegið inn'!S39*4)</f>
        <v>0</v>
      </c>
      <c r="K37" s="17">
        <f>'slegið inn'!T39+('slegið inn'!U39*4)</f>
        <v>0</v>
      </c>
      <c r="L37" s="17">
        <f>'slegið inn'!V39+('slegið inn'!W39*4)</f>
        <v>4</v>
      </c>
      <c r="M37" s="17">
        <f>'slegið inn'!X39+('slegið inn'!Y39*4)</f>
        <v>0</v>
      </c>
      <c r="N37" s="17">
        <f>'slegið inn'!Z39+('slegið inn'!AA39*4)</f>
        <v>12</v>
      </c>
      <c r="O37" s="17">
        <f>'slegið inn'!AB39+('slegið inn'!AC39*4)</f>
        <v>0</v>
      </c>
      <c r="P37" s="17">
        <f>'slegið inn'!AD39+('slegið inn'!AE39*4)</f>
        <v>9</v>
      </c>
      <c r="Q37" s="17">
        <f>'slegið inn'!AF39+('slegið inn'!AG39*4)</f>
        <v>0</v>
      </c>
      <c r="R37" s="17">
        <f>'slegið inn'!AH39+('slegið inn'!AI39*4)</f>
        <v>0</v>
      </c>
      <c r="S37" s="17">
        <f>'slegið inn'!AJ39+('slegið inn'!AK39*4)</f>
        <v>0</v>
      </c>
    </row>
    <row r="38" spans="1:19" x14ac:dyDescent="0.3">
      <c r="A38" t="str">
        <f>'slegið inn'!A40</f>
        <v xml:space="preserve">Clinocardium cillaturn skilaði engum niðurstöðum. </v>
      </c>
      <c r="B38" s="17">
        <f>'slegið inn'!B40+('slegið inn'!C40*4)</f>
        <v>0</v>
      </c>
      <c r="C38" s="17">
        <f>'slegið inn'!D40+('slegið inn'!E40*4)</f>
        <v>0</v>
      </c>
      <c r="D38" s="17">
        <f>'slegið inn'!F40+('slegið inn'!G40*4)</f>
        <v>0</v>
      </c>
      <c r="E38" s="17">
        <f>'slegið inn'!H40+('slegið inn'!I40*4)</f>
        <v>0</v>
      </c>
      <c r="F38" s="17">
        <f>'slegið inn'!J40+('slegið inn'!K40*4)</f>
        <v>0</v>
      </c>
      <c r="G38" s="17">
        <f>'slegið inn'!L40+('slegið inn'!M40*4)</f>
        <v>0</v>
      </c>
      <c r="H38" s="17">
        <f>'slegið inn'!N40+('slegið inn'!O40*4)</f>
        <v>0</v>
      </c>
      <c r="I38" s="17">
        <f>'slegið inn'!P40+('slegið inn'!Q40*4)</f>
        <v>0</v>
      </c>
      <c r="J38" s="17">
        <f>'slegið inn'!R40+('slegið inn'!S40*4)</f>
        <v>0</v>
      </c>
      <c r="K38" s="17">
        <f>'slegið inn'!T40+('slegið inn'!U40*4)</f>
        <v>0</v>
      </c>
      <c r="L38" s="17">
        <f>'slegið inn'!V40+('slegið inn'!W40*4)</f>
        <v>0</v>
      </c>
      <c r="M38" s="17">
        <f>'slegið inn'!X40+('slegið inn'!Y40*4)</f>
        <v>0</v>
      </c>
      <c r="N38" s="17">
        <f>'slegið inn'!Z40+('slegið inn'!AA40*4)</f>
        <v>0</v>
      </c>
      <c r="O38" s="17">
        <f>'slegið inn'!AB40+('slegið inn'!AC40*4)</f>
        <v>0</v>
      </c>
      <c r="P38" s="17">
        <f>'slegið inn'!AD40+('slegið inn'!AE40*4)</f>
        <v>0</v>
      </c>
      <c r="Q38" s="17">
        <f>'slegið inn'!AF40+('slegið inn'!AG40*4)</f>
        <v>0</v>
      </c>
      <c r="R38" s="17">
        <f>'slegið inn'!AH40+('slegið inn'!AI40*4)</f>
        <v>0</v>
      </c>
      <c r="S38" s="17">
        <f>'slegið inn'!AJ40+('slegið inn'!AK40*4)</f>
        <v>0</v>
      </c>
    </row>
    <row r="39" spans="1:19" x14ac:dyDescent="0.3">
      <c r="A39" t="str">
        <f>'slegið inn'!A41</f>
        <v>Collembola STÖKKMOR Í SJÓ?</v>
      </c>
      <c r="B39" s="17">
        <f>'slegið inn'!B41+('slegið inn'!C41*4)</f>
        <v>0</v>
      </c>
      <c r="C39" s="17">
        <f>'slegið inn'!D41+('slegið inn'!E41*4)</f>
        <v>0</v>
      </c>
      <c r="D39" s="17">
        <f>'slegið inn'!F41+('slegið inn'!G41*4)</f>
        <v>0</v>
      </c>
      <c r="E39" s="17">
        <f>'slegið inn'!H41+('slegið inn'!I41*4)</f>
        <v>0</v>
      </c>
      <c r="F39" s="17">
        <f>'slegið inn'!J41+('slegið inn'!K41*4)</f>
        <v>0</v>
      </c>
      <c r="G39" s="17">
        <f>'slegið inn'!L41+('slegið inn'!M41*4)</f>
        <v>0</v>
      </c>
      <c r="H39" s="17">
        <f>'slegið inn'!N41+('slegið inn'!O41*4)</f>
        <v>0</v>
      </c>
      <c r="I39" s="17">
        <f>'slegið inn'!P41+('slegið inn'!Q41*4)</f>
        <v>0</v>
      </c>
      <c r="J39" s="17">
        <f>'slegið inn'!R41+('slegið inn'!S41*4)</f>
        <v>0</v>
      </c>
      <c r="K39" s="17">
        <f>'slegið inn'!T41+('slegið inn'!U41*4)</f>
        <v>0</v>
      </c>
      <c r="L39" s="17">
        <f>'slegið inn'!V41+('slegið inn'!W41*4)</f>
        <v>0</v>
      </c>
      <c r="M39" s="17">
        <f>'slegið inn'!X41+('slegið inn'!Y41*4)</f>
        <v>0</v>
      </c>
      <c r="N39" s="17">
        <f>'slegið inn'!Z41+('slegið inn'!AA41*4)</f>
        <v>0</v>
      </c>
      <c r="O39" s="17">
        <f>'slegið inn'!AB41+('slegið inn'!AC41*4)</f>
        <v>0</v>
      </c>
      <c r="P39" s="17">
        <f>'slegið inn'!AD41+('slegið inn'!AE41*4)</f>
        <v>0</v>
      </c>
      <c r="Q39" s="17">
        <f>'slegið inn'!AF41+('slegið inn'!AG41*4)</f>
        <v>0</v>
      </c>
      <c r="R39" s="17">
        <f>'slegið inn'!AH41+('slegið inn'!AI41*4)</f>
        <v>0</v>
      </c>
      <c r="S39" s="17">
        <f>'slegið inn'!AJ41+('slegið inn'!AK41*4)</f>
        <v>0</v>
      </c>
    </row>
    <row r="40" spans="1:19" x14ac:dyDescent="0.3">
      <c r="A40" t="str">
        <f>'slegið inn'!A42</f>
        <v>Corophium bonnellii</v>
      </c>
      <c r="B40" s="17">
        <f>'slegið inn'!B42+('slegið inn'!C42*4)</f>
        <v>0</v>
      </c>
      <c r="C40" s="17">
        <f>'slegið inn'!D42+('slegið inn'!E42*4)</f>
        <v>0</v>
      </c>
      <c r="D40" s="17">
        <f>'slegið inn'!F42+('slegið inn'!G42*4)</f>
        <v>0</v>
      </c>
      <c r="E40" s="17">
        <f>'slegið inn'!H42+('slegið inn'!I42*4)</f>
        <v>0</v>
      </c>
      <c r="F40" s="17">
        <f>'slegið inn'!J42+('slegið inn'!K42*4)</f>
        <v>0</v>
      </c>
      <c r="G40" s="17">
        <f>'slegið inn'!L42+('slegið inn'!M42*4)</f>
        <v>0</v>
      </c>
      <c r="H40" s="17">
        <f>'slegið inn'!N42+('slegið inn'!O42*4)</f>
        <v>0</v>
      </c>
      <c r="I40" s="17">
        <f>'slegið inn'!P42+('slegið inn'!Q42*4)</f>
        <v>0</v>
      </c>
      <c r="J40" s="17">
        <f>'slegið inn'!R42+('slegið inn'!S42*4)</f>
        <v>0</v>
      </c>
      <c r="K40" s="17">
        <f>'slegið inn'!T42+('slegið inn'!U42*4)</f>
        <v>0</v>
      </c>
      <c r="L40" s="17">
        <f>'slegið inn'!V42+('slegið inn'!W42*4)</f>
        <v>0</v>
      </c>
      <c r="M40" s="17">
        <f>'slegið inn'!X42+('slegið inn'!Y42*4)</f>
        <v>0</v>
      </c>
      <c r="N40" s="17">
        <f>'slegið inn'!Z42+('slegið inn'!AA42*4)</f>
        <v>0</v>
      </c>
      <c r="O40" s="17">
        <f>'slegið inn'!AB42+('slegið inn'!AC42*4)</f>
        <v>0</v>
      </c>
      <c r="P40" s="17">
        <f>'slegið inn'!AD42+('slegið inn'!AE42*4)</f>
        <v>0</v>
      </c>
      <c r="Q40" s="17">
        <f>'slegið inn'!AF42+('slegið inn'!AG42*4)</f>
        <v>0</v>
      </c>
      <c r="R40" s="17">
        <f>'slegið inn'!AH42+('slegið inn'!AI42*4)</f>
        <v>0</v>
      </c>
      <c r="S40" s="17">
        <f>'slegið inn'!AJ42+('slegið inn'!AK42*4)</f>
        <v>0</v>
      </c>
    </row>
    <row r="41" spans="1:19" x14ac:dyDescent="0.3">
      <c r="A41" t="str">
        <f>'slegið inn'!A43</f>
        <v>Cossura longocirrata</v>
      </c>
      <c r="B41" s="17">
        <f>'slegið inn'!B43+('slegið inn'!C43*4)</f>
        <v>0</v>
      </c>
      <c r="C41" s="17">
        <f>'slegið inn'!D43+('slegið inn'!E43*4)</f>
        <v>0</v>
      </c>
      <c r="D41" s="17">
        <f>'slegið inn'!F43+('slegið inn'!G43*4)</f>
        <v>0</v>
      </c>
      <c r="E41" s="17">
        <f>'slegið inn'!H43+('slegið inn'!I43*4)</f>
        <v>0</v>
      </c>
      <c r="F41" s="17">
        <f>'slegið inn'!J43+('slegið inn'!K43*4)</f>
        <v>0</v>
      </c>
      <c r="G41" s="17">
        <f>'slegið inn'!L43+('slegið inn'!M43*4)</f>
        <v>0</v>
      </c>
      <c r="H41" s="17">
        <f>'slegið inn'!N43+('slegið inn'!O43*4)</f>
        <v>0</v>
      </c>
      <c r="I41" s="17">
        <f>'slegið inn'!P43+('slegið inn'!Q43*4)</f>
        <v>0</v>
      </c>
      <c r="J41" s="17">
        <f>'slegið inn'!R43+('slegið inn'!S43*4)</f>
        <v>0</v>
      </c>
      <c r="K41" s="17">
        <f>'slegið inn'!T43+('slegið inn'!U43*4)</f>
        <v>0</v>
      </c>
      <c r="L41" s="17">
        <f>'slegið inn'!V43+('slegið inn'!W43*4)</f>
        <v>0</v>
      </c>
      <c r="M41" s="17">
        <f>'slegið inn'!X43+('slegið inn'!Y43*4)</f>
        <v>0</v>
      </c>
      <c r="N41" s="17">
        <f>'slegið inn'!Z43+('slegið inn'!AA43*4)</f>
        <v>0</v>
      </c>
      <c r="O41" s="17">
        <f>'slegið inn'!AB43+('slegið inn'!AC43*4)</f>
        <v>0</v>
      </c>
      <c r="P41" s="17">
        <f>'slegið inn'!AD43+('slegið inn'!AE43*4)</f>
        <v>0</v>
      </c>
      <c r="Q41" s="17">
        <f>'slegið inn'!AF43+('slegið inn'!AG43*4)</f>
        <v>0</v>
      </c>
      <c r="R41" s="17">
        <f>'slegið inn'!AH43+('slegið inn'!AI43*4)</f>
        <v>8</v>
      </c>
      <c r="S41" s="17">
        <f>'slegið inn'!AJ43+('slegið inn'!AK43*4)</f>
        <v>0</v>
      </c>
    </row>
    <row r="42" spans="1:19" x14ac:dyDescent="0.3">
      <c r="A42" t="str">
        <f>'slegið inn'!A44</f>
        <v>Cossura pygodactylata</v>
      </c>
      <c r="B42" s="17">
        <f>'slegið inn'!B44+('slegið inn'!C44*4)</f>
        <v>0</v>
      </c>
      <c r="C42" s="17">
        <f>'slegið inn'!D44+('slegið inn'!E44*4)</f>
        <v>0</v>
      </c>
      <c r="D42" s="17">
        <f>'slegið inn'!F44+('slegið inn'!G44*4)</f>
        <v>0</v>
      </c>
      <c r="E42" s="17">
        <f>'slegið inn'!H44+('slegið inn'!I44*4)</f>
        <v>0</v>
      </c>
      <c r="F42" s="17">
        <f>'slegið inn'!J44+('slegið inn'!K44*4)</f>
        <v>0</v>
      </c>
      <c r="G42" s="17">
        <f>'slegið inn'!L44+('slegið inn'!M44*4)</f>
        <v>0</v>
      </c>
      <c r="H42" s="17">
        <f>'slegið inn'!N44+('slegið inn'!O44*4)</f>
        <v>0</v>
      </c>
      <c r="I42" s="17">
        <f>'slegið inn'!P44+('slegið inn'!Q44*4)</f>
        <v>0</v>
      </c>
      <c r="J42" s="17">
        <f>'slegið inn'!R44+('slegið inn'!S44*4)</f>
        <v>0</v>
      </c>
      <c r="K42" s="17">
        <f>'slegið inn'!T44+('slegið inn'!U44*4)</f>
        <v>0</v>
      </c>
      <c r="L42" s="17">
        <f>'slegið inn'!V44+('slegið inn'!W44*4)</f>
        <v>0</v>
      </c>
      <c r="M42" s="17">
        <f>'slegið inn'!X44+('slegið inn'!Y44*4)</f>
        <v>0</v>
      </c>
      <c r="N42" s="17">
        <f>'slegið inn'!Z44+('slegið inn'!AA44*4)</f>
        <v>0</v>
      </c>
      <c r="O42" s="17">
        <f>'slegið inn'!AB44+('slegið inn'!AC44*4)</f>
        <v>0</v>
      </c>
      <c r="P42" s="17">
        <f>'slegið inn'!AD44+('slegið inn'!AE44*4)</f>
        <v>0</v>
      </c>
      <c r="Q42" s="17">
        <f>'slegið inn'!AF44+('slegið inn'!AG44*4)</f>
        <v>0</v>
      </c>
      <c r="R42" s="17">
        <f>'slegið inn'!AH44+('slegið inn'!AI44*4)</f>
        <v>0</v>
      </c>
      <c r="S42" s="17">
        <f>'slegið inn'!AJ44+('slegið inn'!AK44*4)</f>
        <v>0</v>
      </c>
    </row>
    <row r="43" spans="1:19" x14ac:dyDescent="0.3">
      <c r="A43" t="str">
        <f>'slegið inn'!A45</f>
        <v>Crenella sp</v>
      </c>
      <c r="B43" s="17">
        <f>'slegið inn'!B45+('slegið inn'!C45*4)</f>
        <v>0</v>
      </c>
      <c r="C43" s="17">
        <f>'slegið inn'!D45+('slegið inn'!E45*4)</f>
        <v>4</v>
      </c>
      <c r="D43" s="17">
        <f>'slegið inn'!F45+('slegið inn'!G45*4)</f>
        <v>0</v>
      </c>
      <c r="E43" s="17">
        <f>'slegið inn'!H45+('slegið inn'!I45*4)</f>
        <v>0</v>
      </c>
      <c r="F43" s="17">
        <f>'slegið inn'!J45+('slegið inn'!K45*4)</f>
        <v>0</v>
      </c>
      <c r="G43" s="17">
        <f>'slegið inn'!L45+('slegið inn'!M45*4)</f>
        <v>0</v>
      </c>
      <c r="H43" s="17">
        <f>'slegið inn'!N45+('slegið inn'!O45*4)</f>
        <v>0</v>
      </c>
      <c r="I43" s="17">
        <f>'slegið inn'!P45+('slegið inn'!Q45*4)</f>
        <v>0</v>
      </c>
      <c r="J43" s="17">
        <f>'slegið inn'!R45+('slegið inn'!S45*4)</f>
        <v>0</v>
      </c>
      <c r="K43" s="17">
        <f>'slegið inn'!T45+('slegið inn'!U45*4)</f>
        <v>0</v>
      </c>
      <c r="L43" s="17">
        <f>'slegið inn'!V45+('slegið inn'!W45*4)</f>
        <v>4</v>
      </c>
      <c r="M43" s="17">
        <f>'slegið inn'!X45+('slegið inn'!Y45*4)</f>
        <v>0</v>
      </c>
      <c r="N43" s="17">
        <f>'slegið inn'!Z45+('slegið inn'!AA45*4)</f>
        <v>0</v>
      </c>
      <c r="O43" s="17">
        <f>'slegið inn'!AB45+('slegið inn'!AC45*4)</f>
        <v>0</v>
      </c>
      <c r="P43" s="17">
        <f>'slegið inn'!AD45+('slegið inn'!AE45*4)</f>
        <v>0</v>
      </c>
      <c r="Q43" s="17">
        <f>'slegið inn'!AF45+('slegið inn'!AG45*4)</f>
        <v>0</v>
      </c>
      <c r="R43" s="17">
        <f>'slegið inn'!AH45+('slegið inn'!AI45*4)</f>
        <v>0</v>
      </c>
      <c r="S43" s="17">
        <f>'slegið inn'!AJ45+('slegið inn'!AK45*4)</f>
        <v>0</v>
      </c>
    </row>
    <row r="44" spans="1:19" x14ac:dyDescent="0.3">
      <c r="A44" t="str">
        <f>'slegið inn'!A46</f>
        <v>Cumacea sp</v>
      </c>
      <c r="B44" s="17">
        <f>'slegið inn'!B46+('slegið inn'!C46*4)</f>
        <v>0</v>
      </c>
      <c r="C44" s="17">
        <f>'slegið inn'!D46+('slegið inn'!E46*4)</f>
        <v>0</v>
      </c>
      <c r="D44" s="17">
        <f>'slegið inn'!F46+('slegið inn'!G46*4)</f>
        <v>0</v>
      </c>
      <c r="E44" s="17">
        <f>'slegið inn'!H46+('slegið inn'!I46*4)</f>
        <v>0</v>
      </c>
      <c r="F44" s="17">
        <f>'slegið inn'!J46+('slegið inn'!K46*4)</f>
        <v>0</v>
      </c>
      <c r="G44" s="17">
        <f>'slegið inn'!L46+('slegið inn'!M46*4)</f>
        <v>0</v>
      </c>
      <c r="H44" s="17">
        <f>'slegið inn'!N46+('slegið inn'!O46*4)</f>
        <v>0</v>
      </c>
      <c r="I44" s="17">
        <f>'slegið inn'!P46+('slegið inn'!Q46*4)</f>
        <v>0</v>
      </c>
      <c r="J44" s="17">
        <f>'slegið inn'!R46+('slegið inn'!S46*4)</f>
        <v>0</v>
      </c>
      <c r="K44" s="17">
        <f>'slegið inn'!T46+('slegið inn'!U46*4)</f>
        <v>0</v>
      </c>
      <c r="L44" s="17">
        <f>'slegið inn'!V46+('slegið inn'!W46*4)</f>
        <v>0</v>
      </c>
      <c r="M44" s="17">
        <f>'slegið inn'!X46+('slegið inn'!Y46*4)</f>
        <v>0</v>
      </c>
      <c r="N44" s="17">
        <f>'slegið inn'!Z46+('slegið inn'!AA46*4)</f>
        <v>0</v>
      </c>
      <c r="O44" s="17">
        <f>'slegið inn'!AB46+('slegið inn'!AC46*4)</f>
        <v>0</v>
      </c>
      <c r="P44" s="17">
        <f>'slegið inn'!AD46+('slegið inn'!AE46*4)</f>
        <v>0</v>
      </c>
      <c r="Q44" s="17">
        <f>'slegið inn'!AF46+('slegið inn'!AG46*4)</f>
        <v>0</v>
      </c>
      <c r="R44" s="17">
        <f>'slegið inn'!AH46+('slegið inn'!AI46*4)</f>
        <v>0</v>
      </c>
      <c r="S44" s="17">
        <f>'slegið inn'!AJ46+('slegið inn'!AK46*4)</f>
        <v>0</v>
      </c>
    </row>
    <row r="45" spans="1:19" x14ac:dyDescent="0.3">
      <c r="A45" t="str">
        <f>'slegið inn'!A47</f>
        <v>Cycloterus lumpus</v>
      </c>
      <c r="B45" s="17">
        <f>'slegið inn'!B47+('slegið inn'!C47*4)</f>
        <v>0</v>
      </c>
      <c r="C45" s="17">
        <f>'slegið inn'!D47+('slegið inn'!E47*4)</f>
        <v>0</v>
      </c>
      <c r="D45" s="17">
        <f>'slegið inn'!F47+('slegið inn'!G47*4)</f>
        <v>0</v>
      </c>
      <c r="E45" s="17">
        <f>'slegið inn'!H47+('slegið inn'!I47*4)</f>
        <v>0</v>
      </c>
      <c r="F45" s="17">
        <f>'slegið inn'!J47+('slegið inn'!K47*4)</f>
        <v>0</v>
      </c>
      <c r="G45" s="17">
        <f>'slegið inn'!L47+('slegið inn'!M47*4)</f>
        <v>0</v>
      </c>
      <c r="H45" s="17">
        <f>'slegið inn'!N47+('slegið inn'!O47*4)</f>
        <v>0</v>
      </c>
      <c r="I45" s="17">
        <f>'slegið inn'!P47+('slegið inn'!Q47*4)</f>
        <v>0</v>
      </c>
      <c r="J45" s="17">
        <f>'slegið inn'!R47+('slegið inn'!S47*4)</f>
        <v>0</v>
      </c>
      <c r="K45" s="17">
        <f>'slegið inn'!T47+('slegið inn'!U47*4)</f>
        <v>0</v>
      </c>
      <c r="L45" s="17">
        <f>'slegið inn'!V47+('slegið inn'!W47*4)</f>
        <v>0</v>
      </c>
      <c r="M45" s="17">
        <f>'slegið inn'!X47+('slegið inn'!Y47*4)</f>
        <v>0</v>
      </c>
      <c r="N45" s="17">
        <f>'slegið inn'!Z47+('slegið inn'!AA47*4)</f>
        <v>0</v>
      </c>
      <c r="O45" s="17">
        <f>'slegið inn'!AB47+('slegið inn'!AC47*4)</f>
        <v>0</v>
      </c>
      <c r="P45" s="17">
        <f>'slegið inn'!AD47+('slegið inn'!AE47*4)</f>
        <v>0</v>
      </c>
      <c r="Q45" s="17">
        <f>'slegið inn'!AF47+('slegið inn'!AG47*4)</f>
        <v>0</v>
      </c>
      <c r="R45" s="17">
        <f>'slegið inn'!AH47+('slegið inn'!AI47*4)</f>
        <v>0</v>
      </c>
      <c r="S45" s="17">
        <f>'slegið inn'!AJ47+('slegið inn'!AK47*4)</f>
        <v>0</v>
      </c>
    </row>
    <row r="46" spans="1:19" x14ac:dyDescent="0.3">
      <c r="A46" t="str">
        <f>'slegið inn'!A48</f>
        <v>Dodecaceria concharum</v>
      </c>
      <c r="B46" s="17">
        <f>'slegið inn'!B48+('slegið inn'!C48*4)</f>
        <v>0</v>
      </c>
      <c r="C46" s="17">
        <f>'slegið inn'!D48+('slegið inn'!E48*4)</f>
        <v>0</v>
      </c>
      <c r="D46" s="17">
        <f>'slegið inn'!F48+('slegið inn'!G48*4)</f>
        <v>0</v>
      </c>
      <c r="E46" s="17">
        <f>'slegið inn'!H48+('slegið inn'!I48*4)</f>
        <v>0</v>
      </c>
      <c r="F46" s="17">
        <f>'slegið inn'!J48+('slegið inn'!K48*4)</f>
        <v>0</v>
      </c>
      <c r="G46" s="17">
        <f>'slegið inn'!L48+('slegið inn'!M48*4)</f>
        <v>0</v>
      </c>
      <c r="H46" s="17">
        <f>'slegið inn'!N48+('slegið inn'!O48*4)</f>
        <v>0</v>
      </c>
      <c r="I46" s="17">
        <f>'slegið inn'!P48+('slegið inn'!Q48*4)</f>
        <v>0</v>
      </c>
      <c r="J46" s="17">
        <f>'slegið inn'!R48+('slegið inn'!S48*4)</f>
        <v>0</v>
      </c>
      <c r="K46" s="17">
        <f>'slegið inn'!T48+('slegið inn'!U48*4)</f>
        <v>0</v>
      </c>
      <c r="L46" s="17">
        <f>'slegið inn'!V48+('slegið inn'!W48*4)</f>
        <v>0</v>
      </c>
      <c r="M46" s="17">
        <f>'slegið inn'!X48+('slegið inn'!Y48*4)</f>
        <v>0</v>
      </c>
      <c r="N46" s="17">
        <f>'slegið inn'!Z48+('slegið inn'!AA48*4)</f>
        <v>0</v>
      </c>
      <c r="O46" s="17">
        <f>'slegið inn'!AB48+('slegið inn'!AC48*4)</f>
        <v>0</v>
      </c>
      <c r="P46" s="17">
        <f>'slegið inn'!AD48+('slegið inn'!AE48*4)</f>
        <v>0</v>
      </c>
      <c r="Q46" s="17">
        <f>'slegið inn'!AF48+('slegið inn'!AG48*4)</f>
        <v>0</v>
      </c>
      <c r="R46" s="17">
        <f>'slegið inn'!AH48+('slegið inn'!AI48*4)</f>
        <v>0</v>
      </c>
      <c r="S46" s="17">
        <f>'slegið inn'!AJ48+('slegið inn'!AK48*4)</f>
        <v>0</v>
      </c>
    </row>
    <row r="47" spans="1:19" x14ac:dyDescent="0.3">
      <c r="A47" t="str">
        <f>'slegið inn'!A49</f>
        <v>Dexamine thea</v>
      </c>
      <c r="B47" s="17">
        <f>'slegið inn'!B49+('slegið inn'!C49*4)</f>
        <v>0</v>
      </c>
      <c r="C47" s="17">
        <f>'slegið inn'!D49+('slegið inn'!E49*4)</f>
        <v>0</v>
      </c>
      <c r="D47" s="17">
        <f>'slegið inn'!F49+('slegið inn'!G49*4)</f>
        <v>0</v>
      </c>
      <c r="E47" s="17">
        <f>'slegið inn'!H49+('slegið inn'!I49*4)</f>
        <v>0</v>
      </c>
      <c r="F47" s="17">
        <f>'slegið inn'!J49+('slegið inn'!K49*4)</f>
        <v>0</v>
      </c>
      <c r="G47" s="17">
        <f>'slegið inn'!L49+('slegið inn'!M49*4)</f>
        <v>0</v>
      </c>
      <c r="H47" s="17">
        <f>'slegið inn'!N49+('slegið inn'!O49*4)</f>
        <v>0</v>
      </c>
      <c r="I47" s="17">
        <f>'slegið inn'!P49+('slegið inn'!Q49*4)</f>
        <v>0</v>
      </c>
      <c r="J47" s="17">
        <f>'slegið inn'!R49+('slegið inn'!S49*4)</f>
        <v>0</v>
      </c>
      <c r="K47" s="17">
        <f>'slegið inn'!T49+('slegið inn'!U49*4)</f>
        <v>0</v>
      </c>
      <c r="L47" s="17">
        <f>'slegið inn'!V49+('slegið inn'!W49*4)</f>
        <v>0</v>
      </c>
      <c r="M47" s="17">
        <f>'slegið inn'!X49+('slegið inn'!Y49*4)</f>
        <v>0</v>
      </c>
      <c r="N47" s="17">
        <f>'slegið inn'!Z49+('slegið inn'!AA49*4)</f>
        <v>0</v>
      </c>
      <c r="O47" s="17">
        <f>'slegið inn'!AB49+('slegið inn'!AC49*4)</f>
        <v>0</v>
      </c>
      <c r="P47" s="17">
        <f>'slegið inn'!AD49+('slegið inn'!AE49*4)</f>
        <v>0</v>
      </c>
      <c r="Q47" s="17">
        <f>'slegið inn'!AF49+('slegið inn'!AG49*4)</f>
        <v>0</v>
      </c>
      <c r="R47" s="17">
        <f>'slegið inn'!AH49+('slegið inn'!AI49*4)</f>
        <v>0</v>
      </c>
      <c r="S47" s="17">
        <f>'slegið inn'!AJ49+('slegið inn'!AK49*4)</f>
        <v>0</v>
      </c>
    </row>
    <row r="48" spans="1:19" x14ac:dyDescent="0.3">
      <c r="A48" t="str">
        <f>'slegið inn'!A50</f>
        <v>Ennucula tenuis</v>
      </c>
      <c r="B48" s="17">
        <f>'slegið inn'!B50+('slegið inn'!C50*4)</f>
        <v>0</v>
      </c>
      <c r="C48" s="17">
        <f>'slegið inn'!D50+('slegið inn'!E50*4)</f>
        <v>0</v>
      </c>
      <c r="D48" s="17">
        <f>'slegið inn'!F50+('slegið inn'!G50*4)</f>
        <v>0</v>
      </c>
      <c r="E48" s="17">
        <f>'slegið inn'!H50+('slegið inn'!I50*4)</f>
        <v>0</v>
      </c>
      <c r="F48" s="17">
        <f>'slegið inn'!J50+('slegið inn'!K50*4)</f>
        <v>12</v>
      </c>
      <c r="G48" s="17">
        <f>'slegið inn'!L50+('slegið inn'!M50*4)</f>
        <v>0</v>
      </c>
      <c r="H48" s="17">
        <f>'slegið inn'!N50+('slegið inn'!O50*4)</f>
        <v>0</v>
      </c>
      <c r="I48" s="17">
        <f>'slegið inn'!P50+('slegið inn'!Q50*4)</f>
        <v>0</v>
      </c>
      <c r="J48" s="17">
        <f>'slegið inn'!R50+('slegið inn'!S50*4)</f>
        <v>0</v>
      </c>
      <c r="K48" s="17">
        <f>'slegið inn'!T50+('slegið inn'!U50*4)</f>
        <v>0</v>
      </c>
      <c r="L48" s="17">
        <f>'slegið inn'!V50+('slegið inn'!W50*4)</f>
        <v>0</v>
      </c>
      <c r="M48" s="17">
        <f>'slegið inn'!X50+('slegið inn'!Y50*4)</f>
        <v>0</v>
      </c>
      <c r="N48" s="17">
        <f>'slegið inn'!Z50+('slegið inn'!AA50*4)</f>
        <v>0</v>
      </c>
      <c r="O48" s="17">
        <f>'slegið inn'!AB50+('slegið inn'!AC50*4)</f>
        <v>0</v>
      </c>
      <c r="P48" s="17">
        <f>'slegið inn'!AD50+('slegið inn'!AE50*4)</f>
        <v>4</v>
      </c>
      <c r="Q48" s="17">
        <f>'slegið inn'!AF50+('slegið inn'!AG50*4)</f>
        <v>0</v>
      </c>
      <c r="R48" s="17">
        <f>'slegið inn'!AH50+('slegið inn'!AI50*4)</f>
        <v>0</v>
      </c>
      <c r="S48" s="17">
        <f>'slegið inn'!AJ50+('slegið inn'!AK50*4)</f>
        <v>0</v>
      </c>
    </row>
    <row r="49" spans="1:19" x14ac:dyDescent="0.3">
      <c r="A49" t="str">
        <f>'slegið inn'!A51</f>
        <v xml:space="preserve">Eteone longa </v>
      </c>
      <c r="B49" s="17">
        <f>'slegið inn'!B51+('slegið inn'!C51*4)</f>
        <v>4</v>
      </c>
      <c r="C49" s="17">
        <f>'slegið inn'!D51+('slegið inn'!E51*4)</f>
        <v>2</v>
      </c>
      <c r="D49" s="17">
        <f>'slegið inn'!F51+('slegið inn'!G51*4)</f>
        <v>0</v>
      </c>
      <c r="E49" s="17">
        <f>'slegið inn'!H51+('slegið inn'!I51*4)</f>
        <v>0</v>
      </c>
      <c r="F49" s="17">
        <f>'slegið inn'!J51+('slegið inn'!K51*4)</f>
        <v>5</v>
      </c>
      <c r="G49" s="17">
        <f>'slegið inn'!L51+('slegið inn'!M51*4)</f>
        <v>5</v>
      </c>
      <c r="H49" s="17">
        <f>'slegið inn'!N51+('slegið inn'!O51*4)</f>
        <v>0</v>
      </c>
      <c r="I49" s="17">
        <f>'slegið inn'!P51+('slegið inn'!Q51*4)</f>
        <v>2</v>
      </c>
      <c r="J49" s="17">
        <f>'slegið inn'!R51+('slegið inn'!S51*4)</f>
        <v>4</v>
      </c>
      <c r="K49" s="17">
        <f>'slegið inn'!T51+('slegið inn'!U51*4)</f>
        <v>5</v>
      </c>
      <c r="L49" s="17">
        <f>'slegið inn'!V51+('slegið inn'!W51*4)</f>
        <v>45</v>
      </c>
      <c r="M49" s="17">
        <f>'slegið inn'!X51+('slegið inn'!Y51*4)</f>
        <v>0</v>
      </c>
      <c r="N49" s="17">
        <f>'slegið inn'!Z51+('slegið inn'!AA51*4)</f>
        <v>1</v>
      </c>
      <c r="O49" s="17">
        <f>'slegið inn'!AB51+('slegið inn'!AC51*4)</f>
        <v>8</v>
      </c>
      <c r="P49" s="17">
        <f>'slegið inn'!AD51+('slegið inn'!AE51*4)</f>
        <v>9</v>
      </c>
      <c r="Q49" s="17">
        <f>'slegið inn'!AF51+('slegið inn'!AG51*4)</f>
        <v>0</v>
      </c>
      <c r="R49" s="17">
        <f>'slegið inn'!AH51+('slegið inn'!AI51*4)</f>
        <v>4</v>
      </c>
      <c r="S49" s="17">
        <f>'slegið inn'!AJ51+('slegið inn'!AK51*4)</f>
        <v>16</v>
      </c>
    </row>
    <row r="50" spans="1:19" x14ac:dyDescent="0.3">
      <c r="A50" t="str">
        <f>'slegið inn'!A52</f>
        <v>Eteone suecica</v>
      </c>
      <c r="B50" s="17">
        <f>'slegið inn'!B52+('slegið inn'!C52*4)</f>
        <v>0</v>
      </c>
      <c r="C50" s="17">
        <f>'slegið inn'!D52+('slegið inn'!E52*4)</f>
        <v>0</v>
      </c>
      <c r="D50" s="17">
        <f>'slegið inn'!F52+('slegið inn'!G52*4)</f>
        <v>0</v>
      </c>
      <c r="E50" s="17">
        <f>'slegið inn'!H52+('slegið inn'!I52*4)</f>
        <v>0</v>
      </c>
      <c r="F50" s="17">
        <f>'slegið inn'!J52+('slegið inn'!K52*4)</f>
        <v>0</v>
      </c>
      <c r="G50" s="17">
        <f>'slegið inn'!L52+('slegið inn'!M52*4)</f>
        <v>0</v>
      </c>
      <c r="H50" s="17">
        <f>'slegið inn'!N52+('slegið inn'!O52*4)</f>
        <v>0</v>
      </c>
      <c r="I50" s="17">
        <f>'slegið inn'!P52+('slegið inn'!Q52*4)</f>
        <v>0</v>
      </c>
      <c r="J50" s="17">
        <f>'slegið inn'!R52+('slegið inn'!S52*4)</f>
        <v>0</v>
      </c>
      <c r="K50" s="17">
        <f>'slegið inn'!T52+('slegið inn'!U52*4)</f>
        <v>0</v>
      </c>
      <c r="L50" s="17">
        <f>'slegið inn'!V52+('slegið inn'!W52*4)</f>
        <v>0</v>
      </c>
      <c r="M50" s="17">
        <f>'slegið inn'!X52+('slegið inn'!Y52*4)</f>
        <v>0</v>
      </c>
      <c r="N50" s="17">
        <f>'slegið inn'!Z52+('slegið inn'!AA52*4)</f>
        <v>0</v>
      </c>
      <c r="O50" s="17">
        <f>'slegið inn'!AB52+('slegið inn'!AC52*4)</f>
        <v>0</v>
      </c>
      <c r="P50" s="17">
        <f>'slegið inn'!AD52+('slegið inn'!AE52*4)</f>
        <v>0</v>
      </c>
      <c r="Q50" s="17">
        <f>'slegið inn'!AF52+('slegið inn'!AG52*4)</f>
        <v>0</v>
      </c>
      <c r="R50" s="17">
        <f>'slegið inn'!AH52+('slegið inn'!AI52*4)</f>
        <v>0</v>
      </c>
      <c r="S50" s="17">
        <f>'slegið inn'!AJ52+('slegið inn'!AK52*4)</f>
        <v>0</v>
      </c>
    </row>
    <row r="51" spans="1:19" x14ac:dyDescent="0.3">
      <c r="A51" t="str">
        <f>'slegið inn'!A53</f>
        <v>Euchone sp.</v>
      </c>
      <c r="B51" s="17">
        <f>'slegið inn'!B53+('slegið inn'!C53*4)</f>
        <v>0</v>
      </c>
      <c r="C51" s="17">
        <f>'slegið inn'!D53+('slegið inn'!E53*4)</f>
        <v>0</v>
      </c>
      <c r="D51" s="17">
        <f>'slegið inn'!F53+('slegið inn'!G53*4)</f>
        <v>0</v>
      </c>
      <c r="E51" s="17">
        <f>'slegið inn'!H53+('slegið inn'!I53*4)</f>
        <v>0</v>
      </c>
      <c r="F51" s="17">
        <f>'slegið inn'!J53+('slegið inn'!K53*4)</f>
        <v>0</v>
      </c>
      <c r="G51" s="17">
        <f>'slegið inn'!L53+('slegið inn'!M53*4)</f>
        <v>0</v>
      </c>
      <c r="H51" s="17">
        <f>'slegið inn'!N53+('slegið inn'!O53*4)</f>
        <v>0</v>
      </c>
      <c r="I51" s="17">
        <f>'slegið inn'!P53+('slegið inn'!Q53*4)</f>
        <v>0</v>
      </c>
      <c r="J51" s="17">
        <f>'slegið inn'!R53+('slegið inn'!S53*4)</f>
        <v>0</v>
      </c>
      <c r="K51" s="17">
        <f>'slegið inn'!T53+('slegið inn'!U53*4)</f>
        <v>0</v>
      </c>
      <c r="L51" s="17">
        <f>'slegið inn'!V53+('slegið inn'!W53*4)</f>
        <v>0</v>
      </c>
      <c r="M51" s="17">
        <f>'slegið inn'!X53+('slegið inn'!Y53*4)</f>
        <v>0</v>
      </c>
      <c r="N51" s="17">
        <f>'slegið inn'!Z53+('slegið inn'!AA53*4)</f>
        <v>0</v>
      </c>
      <c r="O51" s="17">
        <f>'slegið inn'!AB53+('slegið inn'!AC53*4)</f>
        <v>0</v>
      </c>
      <c r="P51" s="17">
        <f>'slegið inn'!AD53+('slegið inn'!AE53*4)</f>
        <v>0</v>
      </c>
      <c r="Q51" s="17">
        <f>'slegið inn'!AF53+('slegið inn'!AG53*4)</f>
        <v>0</v>
      </c>
      <c r="R51" s="17">
        <f>'slegið inn'!AH53+('slegið inn'!AI53*4)</f>
        <v>0</v>
      </c>
      <c r="S51" s="17">
        <f>'slegið inn'!AJ53+('slegið inn'!AK53*4)</f>
        <v>8</v>
      </c>
    </row>
    <row r="52" spans="1:19" x14ac:dyDescent="0.3">
      <c r="A52" t="str">
        <f>'slegið inn'!A54</f>
        <v>Eunoe nodosa</v>
      </c>
      <c r="B52" s="17">
        <f>'slegið inn'!B54+('slegið inn'!C54*4)</f>
        <v>0</v>
      </c>
      <c r="C52" s="17">
        <f>'slegið inn'!D54+('slegið inn'!E54*4)</f>
        <v>0</v>
      </c>
      <c r="D52" s="17">
        <f>'slegið inn'!F54+('slegið inn'!G54*4)</f>
        <v>0</v>
      </c>
      <c r="E52" s="17">
        <f>'slegið inn'!H54+('slegið inn'!I54*4)</f>
        <v>0</v>
      </c>
      <c r="F52" s="17">
        <f>'slegið inn'!J54+('slegið inn'!K54*4)</f>
        <v>0</v>
      </c>
      <c r="G52" s="17">
        <f>'slegið inn'!L54+('slegið inn'!M54*4)</f>
        <v>0</v>
      </c>
      <c r="H52" s="17">
        <f>'slegið inn'!N54+('slegið inn'!O54*4)</f>
        <v>0</v>
      </c>
      <c r="I52" s="17">
        <f>'slegið inn'!P54+('slegið inn'!Q54*4)</f>
        <v>0</v>
      </c>
      <c r="J52" s="17">
        <f>'slegið inn'!R54+('slegið inn'!S54*4)</f>
        <v>0</v>
      </c>
      <c r="K52" s="17">
        <f>'slegið inn'!T54+('slegið inn'!U54*4)</f>
        <v>0</v>
      </c>
      <c r="L52" s="17">
        <f>'slegið inn'!V54+('slegið inn'!W54*4)</f>
        <v>0</v>
      </c>
      <c r="M52" s="17">
        <f>'slegið inn'!X54+('slegið inn'!Y54*4)</f>
        <v>0</v>
      </c>
      <c r="N52" s="17">
        <f>'slegið inn'!Z54+('slegið inn'!AA54*4)</f>
        <v>0</v>
      </c>
      <c r="O52" s="17">
        <f>'slegið inn'!AB54+('slegið inn'!AC54*4)</f>
        <v>0</v>
      </c>
      <c r="P52" s="17">
        <f>'slegið inn'!AD54+('slegið inn'!AE54*4)</f>
        <v>0</v>
      </c>
      <c r="Q52" s="17">
        <f>'slegið inn'!AF54+('slegið inn'!AG54*4)</f>
        <v>0</v>
      </c>
      <c r="R52" s="17">
        <f>'slegið inn'!AH54+('slegið inn'!AI54*4)</f>
        <v>0</v>
      </c>
      <c r="S52" s="17">
        <f>'slegið inn'!AJ54+('slegið inn'!AK54*4)</f>
        <v>0</v>
      </c>
    </row>
    <row r="53" spans="1:19" x14ac:dyDescent="0.3">
      <c r="A53" t="str">
        <f>'slegið inn'!A55</f>
        <v>Eupolymnia nesidensis</v>
      </c>
      <c r="B53" s="17">
        <f>'slegið inn'!B55+('slegið inn'!C55*4)</f>
        <v>0</v>
      </c>
      <c r="C53" s="17">
        <f>'slegið inn'!D55+('slegið inn'!E55*4)</f>
        <v>0</v>
      </c>
      <c r="D53" s="17">
        <f>'slegið inn'!F55+('slegið inn'!G55*4)</f>
        <v>0</v>
      </c>
      <c r="E53" s="17">
        <f>'slegið inn'!H55+('slegið inn'!I55*4)</f>
        <v>0</v>
      </c>
      <c r="F53" s="17">
        <f>'slegið inn'!J55+('slegið inn'!K55*4)</f>
        <v>0</v>
      </c>
      <c r="G53" s="17">
        <f>'slegið inn'!L55+('slegið inn'!M55*4)</f>
        <v>0</v>
      </c>
      <c r="H53" s="17">
        <f>'slegið inn'!N55+('slegið inn'!O55*4)</f>
        <v>0</v>
      </c>
      <c r="I53" s="17">
        <f>'slegið inn'!P55+('slegið inn'!Q55*4)</f>
        <v>0</v>
      </c>
      <c r="J53" s="17">
        <f>'slegið inn'!R55+('slegið inn'!S55*4)</f>
        <v>0</v>
      </c>
      <c r="K53" s="17">
        <f>'slegið inn'!T55+('slegið inn'!U55*4)</f>
        <v>0</v>
      </c>
      <c r="L53" s="17">
        <f>'slegið inn'!V55+('slegið inn'!W55*4)</f>
        <v>0</v>
      </c>
      <c r="M53" s="17">
        <f>'slegið inn'!X55+('slegið inn'!Y55*4)</f>
        <v>0</v>
      </c>
      <c r="N53" s="17">
        <f>'slegið inn'!Z55+('slegið inn'!AA55*4)</f>
        <v>0</v>
      </c>
      <c r="O53" s="17">
        <f>'slegið inn'!AB55+('slegið inn'!AC55*4)</f>
        <v>0</v>
      </c>
      <c r="P53" s="17">
        <f>'slegið inn'!AD55+('slegið inn'!AE55*4)</f>
        <v>0</v>
      </c>
      <c r="Q53" s="17">
        <f>'slegið inn'!AF55+('slegið inn'!AG55*4)</f>
        <v>0</v>
      </c>
      <c r="R53" s="17">
        <f>'slegið inn'!AH55+('slegið inn'!AI55*4)</f>
        <v>0</v>
      </c>
      <c r="S53" s="17">
        <f>'slegið inn'!AJ55+('slegið inn'!AK55*4)</f>
        <v>0</v>
      </c>
    </row>
    <row r="54" spans="1:19" x14ac:dyDescent="0.3">
      <c r="A54" t="str">
        <f>'slegið inn'!A56</f>
        <v>Exogone hebes</v>
      </c>
      <c r="B54" s="17">
        <f>'slegið inn'!B56+('slegið inn'!C56*4)</f>
        <v>0</v>
      </c>
      <c r="C54" s="17">
        <f>'slegið inn'!D56+('slegið inn'!E56*4)</f>
        <v>0</v>
      </c>
      <c r="D54" s="17">
        <f>'slegið inn'!F56+('slegið inn'!G56*4)</f>
        <v>0</v>
      </c>
      <c r="E54" s="17">
        <f>'slegið inn'!H56+('slegið inn'!I56*4)</f>
        <v>0</v>
      </c>
      <c r="F54" s="17">
        <f>'slegið inn'!J56+('slegið inn'!K56*4)</f>
        <v>0</v>
      </c>
      <c r="G54" s="17">
        <f>'slegið inn'!L56+('slegið inn'!M56*4)</f>
        <v>0</v>
      </c>
      <c r="H54" s="17">
        <f>'slegið inn'!N56+('slegið inn'!O56*4)</f>
        <v>0</v>
      </c>
      <c r="I54" s="17">
        <f>'slegið inn'!P56+('slegið inn'!Q56*4)</f>
        <v>0</v>
      </c>
      <c r="J54" s="17">
        <f>'slegið inn'!R56+('slegið inn'!S56*4)</f>
        <v>0</v>
      </c>
      <c r="K54" s="17">
        <f>'slegið inn'!T56+('slegið inn'!U56*4)</f>
        <v>0</v>
      </c>
      <c r="L54" s="17">
        <f>'slegið inn'!V56+('slegið inn'!W56*4)</f>
        <v>0</v>
      </c>
      <c r="M54" s="17">
        <f>'slegið inn'!X56+('slegið inn'!Y56*4)</f>
        <v>0</v>
      </c>
      <c r="N54" s="17">
        <f>'slegið inn'!Z56+('slegið inn'!AA56*4)</f>
        <v>0</v>
      </c>
      <c r="O54" s="17">
        <f>'slegið inn'!AB56+('slegið inn'!AC56*4)</f>
        <v>0</v>
      </c>
      <c r="P54" s="17">
        <f>'slegið inn'!AD56+('slegið inn'!AE56*4)</f>
        <v>0</v>
      </c>
      <c r="Q54" s="17">
        <f>'slegið inn'!AF56+('slegið inn'!AG56*4)</f>
        <v>0</v>
      </c>
      <c r="R54" s="17">
        <f>'slegið inn'!AH56+('slegið inn'!AI56*4)</f>
        <v>0</v>
      </c>
      <c r="S54" s="17">
        <f>'slegið inn'!AJ56+('slegið inn'!AK56*4)</f>
        <v>0</v>
      </c>
    </row>
    <row r="55" spans="1:19" x14ac:dyDescent="0.3">
      <c r="A55" t="str">
        <f>'slegið inn'!A57</f>
        <v>Exogone ver(r)ugera</v>
      </c>
      <c r="B55" s="17">
        <f>'slegið inn'!B57+('slegið inn'!C57*4)</f>
        <v>0</v>
      </c>
      <c r="C55" s="17">
        <f>'slegið inn'!D57+('slegið inn'!E57*4)</f>
        <v>0</v>
      </c>
      <c r="D55" s="17">
        <f>'slegið inn'!F57+('slegið inn'!G57*4)</f>
        <v>0</v>
      </c>
      <c r="E55" s="17">
        <f>'slegið inn'!H57+('slegið inn'!I57*4)</f>
        <v>0</v>
      </c>
      <c r="F55" s="17">
        <f>'slegið inn'!J57+('slegið inn'!K57*4)</f>
        <v>0</v>
      </c>
      <c r="G55" s="17">
        <f>'slegið inn'!L57+('slegið inn'!M57*4)</f>
        <v>0</v>
      </c>
      <c r="H55" s="17">
        <f>'slegið inn'!N57+('slegið inn'!O57*4)</f>
        <v>0</v>
      </c>
      <c r="I55" s="17">
        <f>'slegið inn'!P57+('slegið inn'!Q57*4)</f>
        <v>0</v>
      </c>
      <c r="J55" s="17">
        <f>'slegið inn'!R57+('slegið inn'!S57*4)</f>
        <v>0</v>
      </c>
      <c r="K55" s="17">
        <f>'slegið inn'!T57+('slegið inn'!U57*4)</f>
        <v>0</v>
      </c>
      <c r="L55" s="17">
        <f>'slegið inn'!V57+('slegið inn'!W57*4)</f>
        <v>0</v>
      </c>
      <c r="M55" s="17">
        <f>'slegið inn'!X57+('slegið inn'!Y57*4)</f>
        <v>0</v>
      </c>
      <c r="N55" s="17">
        <f>'slegið inn'!Z57+('slegið inn'!AA57*4)</f>
        <v>0</v>
      </c>
      <c r="O55" s="17">
        <f>'slegið inn'!AB57+('slegið inn'!AC57*4)</f>
        <v>0</v>
      </c>
      <c r="P55" s="17">
        <f>'slegið inn'!AD57+('slegið inn'!AE57*4)</f>
        <v>0</v>
      </c>
      <c r="Q55" s="17">
        <f>'slegið inn'!AF57+('slegið inn'!AG57*4)</f>
        <v>0</v>
      </c>
      <c r="R55" s="17">
        <f>'slegið inn'!AH57+('slegið inn'!AI57*4)</f>
        <v>0</v>
      </c>
      <c r="S55" s="17">
        <f>'slegið inn'!AJ57+('slegið inn'!AK57*4)</f>
        <v>0</v>
      </c>
    </row>
    <row r="56" spans="1:19" x14ac:dyDescent="0.3">
      <c r="A56" t="str">
        <f>'slegið inn'!A58</f>
        <v>Flabelligera affinis</v>
      </c>
      <c r="B56" s="17">
        <f>'slegið inn'!B58+('slegið inn'!C58*4)</f>
        <v>0</v>
      </c>
      <c r="C56" s="17">
        <f>'slegið inn'!D58+('slegið inn'!E58*4)</f>
        <v>0</v>
      </c>
      <c r="D56" s="17">
        <f>'slegið inn'!F58+('slegið inn'!G58*4)</f>
        <v>0</v>
      </c>
      <c r="E56" s="17">
        <f>'slegið inn'!H58+('slegið inn'!I58*4)</f>
        <v>0</v>
      </c>
      <c r="F56" s="17">
        <f>'slegið inn'!J58+('slegið inn'!K58*4)</f>
        <v>0</v>
      </c>
      <c r="G56" s="17">
        <f>'slegið inn'!L58+('slegið inn'!M58*4)</f>
        <v>0</v>
      </c>
      <c r="H56" s="17">
        <f>'slegið inn'!N58+('slegið inn'!O58*4)</f>
        <v>0</v>
      </c>
      <c r="I56" s="17">
        <f>'slegið inn'!P58+('slegið inn'!Q58*4)</f>
        <v>0</v>
      </c>
      <c r="J56" s="17">
        <f>'slegið inn'!R58+('slegið inn'!S58*4)</f>
        <v>0</v>
      </c>
      <c r="K56" s="17">
        <f>'slegið inn'!T58+('slegið inn'!U58*4)</f>
        <v>0</v>
      </c>
      <c r="L56" s="17">
        <f>'slegið inn'!V58+('slegið inn'!W58*4)</f>
        <v>0</v>
      </c>
      <c r="M56" s="17">
        <f>'slegið inn'!X58+('slegið inn'!Y58*4)</f>
        <v>0</v>
      </c>
      <c r="N56" s="17">
        <f>'slegið inn'!Z58+('slegið inn'!AA58*4)</f>
        <v>0</v>
      </c>
      <c r="O56" s="17">
        <f>'slegið inn'!AB58+('slegið inn'!AC58*4)</f>
        <v>0</v>
      </c>
      <c r="P56" s="17">
        <f>'slegið inn'!AD58+('slegið inn'!AE58*4)</f>
        <v>1</v>
      </c>
      <c r="Q56" s="17">
        <f>'slegið inn'!AF58+('slegið inn'!AG58*4)</f>
        <v>0</v>
      </c>
      <c r="R56" s="17">
        <f>'slegið inn'!AH58+('slegið inn'!AI58*4)</f>
        <v>0</v>
      </c>
      <c r="S56" s="17">
        <f>'slegið inn'!AJ58+('slegið inn'!AK58*4)</f>
        <v>0</v>
      </c>
    </row>
    <row r="57" spans="1:19" x14ac:dyDescent="0.3">
      <c r="A57" t="str">
        <f>'slegið inn'!A59</f>
        <v>Galathowenia oculata</v>
      </c>
      <c r="B57" s="17">
        <f>'slegið inn'!B59+('slegið inn'!C59*4)</f>
        <v>0</v>
      </c>
      <c r="C57" s="17">
        <f>'slegið inn'!D59+('slegið inn'!E59*4)</f>
        <v>0</v>
      </c>
      <c r="D57" s="17">
        <f>'slegið inn'!F59+('slegið inn'!G59*4)</f>
        <v>0</v>
      </c>
      <c r="E57" s="17">
        <f>'slegið inn'!H59+('slegið inn'!I59*4)</f>
        <v>0</v>
      </c>
      <c r="F57" s="17">
        <f>'slegið inn'!J59+('slegið inn'!K59*4)</f>
        <v>0</v>
      </c>
      <c r="G57" s="17">
        <f>'slegið inn'!L59+('slegið inn'!M59*4)</f>
        <v>0</v>
      </c>
      <c r="H57" s="17">
        <f>'slegið inn'!N59+('slegið inn'!O59*4)</f>
        <v>0</v>
      </c>
      <c r="I57" s="17">
        <f>'slegið inn'!P59+('slegið inn'!Q59*4)</f>
        <v>0</v>
      </c>
      <c r="J57" s="17">
        <f>'slegið inn'!R59+('slegið inn'!S59*4)</f>
        <v>0</v>
      </c>
      <c r="K57" s="17">
        <f>'slegið inn'!T59+('slegið inn'!U59*4)</f>
        <v>0</v>
      </c>
      <c r="L57" s="17">
        <f>'slegið inn'!V59+('slegið inn'!W59*4)</f>
        <v>1</v>
      </c>
      <c r="M57" s="17">
        <f>'slegið inn'!X59+('slegið inn'!Y59*4)</f>
        <v>0</v>
      </c>
      <c r="N57" s="17">
        <f>'slegið inn'!Z59+('slegið inn'!AA59*4)</f>
        <v>0</v>
      </c>
      <c r="O57" s="17">
        <f>'slegið inn'!AB59+('slegið inn'!AC59*4)</f>
        <v>0</v>
      </c>
      <c r="P57" s="17">
        <f>'slegið inn'!AD59+('slegið inn'!AE59*4)</f>
        <v>0</v>
      </c>
      <c r="Q57" s="17">
        <f>'slegið inn'!AF59+('slegið inn'!AG59*4)</f>
        <v>0</v>
      </c>
      <c r="R57" s="17">
        <f>'slegið inn'!AH59+('slegið inn'!AI59*4)</f>
        <v>1</v>
      </c>
      <c r="S57" s="17">
        <f>'slegið inn'!AJ59+('slegið inn'!AK59*4)</f>
        <v>0</v>
      </c>
    </row>
    <row r="58" spans="1:19" x14ac:dyDescent="0.3">
      <c r="A58" t="str">
        <f>'slegið inn'!A60</f>
        <v>Gammarus sp.</v>
      </c>
      <c r="B58" s="17">
        <f>'slegið inn'!B60+('slegið inn'!C60*4)</f>
        <v>0</v>
      </c>
      <c r="C58" s="17">
        <f>'slegið inn'!D60+('slegið inn'!E60*4)</f>
        <v>0</v>
      </c>
      <c r="D58" s="17">
        <f>'slegið inn'!F60+('slegið inn'!G60*4)</f>
        <v>0</v>
      </c>
      <c r="E58" s="17">
        <f>'slegið inn'!H60+('slegið inn'!I60*4)</f>
        <v>0</v>
      </c>
      <c r="F58" s="17">
        <f>'slegið inn'!J60+('slegið inn'!K60*4)</f>
        <v>0</v>
      </c>
      <c r="G58" s="17">
        <f>'slegið inn'!L60+('slegið inn'!M60*4)</f>
        <v>0</v>
      </c>
      <c r="H58" s="17">
        <f>'slegið inn'!N60+('slegið inn'!O60*4)</f>
        <v>0</v>
      </c>
      <c r="I58" s="17">
        <f>'slegið inn'!P60+('slegið inn'!Q60*4)</f>
        <v>0</v>
      </c>
      <c r="J58" s="17">
        <f>'slegið inn'!R60+('slegið inn'!S60*4)</f>
        <v>0</v>
      </c>
      <c r="K58" s="17">
        <f>'slegið inn'!T60+('slegið inn'!U60*4)</f>
        <v>0</v>
      </c>
      <c r="L58" s="17">
        <f>'slegið inn'!V60+('slegið inn'!W60*4)</f>
        <v>0</v>
      </c>
      <c r="M58" s="17">
        <f>'slegið inn'!X60+('slegið inn'!Y60*4)</f>
        <v>0</v>
      </c>
      <c r="N58" s="17">
        <f>'slegið inn'!Z60+('slegið inn'!AA60*4)</f>
        <v>0</v>
      </c>
      <c r="O58" s="17">
        <f>'slegið inn'!AB60+('slegið inn'!AC60*4)</f>
        <v>0</v>
      </c>
      <c r="P58" s="17">
        <f>'slegið inn'!AD60+('slegið inn'!AE60*4)</f>
        <v>0</v>
      </c>
      <c r="Q58" s="17">
        <f>'slegið inn'!AF60+('slegið inn'!AG60*4)</f>
        <v>0</v>
      </c>
      <c r="R58" s="17">
        <f>'slegið inn'!AH60+('slegið inn'!AI60*4)</f>
        <v>0</v>
      </c>
      <c r="S58" s="17">
        <f>'slegið inn'!AJ60+('slegið inn'!AK60*4)</f>
        <v>0</v>
      </c>
    </row>
    <row r="59" spans="1:19" x14ac:dyDescent="0.3">
      <c r="A59" t="str">
        <f>'slegið inn'!A61</f>
        <v>Gastropoda ungv</v>
      </c>
      <c r="B59" s="17">
        <f>'slegið inn'!B61+('slegið inn'!C61*4)</f>
        <v>4</v>
      </c>
      <c r="C59" s="17">
        <f>'slegið inn'!D61+('slegið inn'!E61*4)</f>
        <v>0</v>
      </c>
      <c r="D59" s="17">
        <f>'slegið inn'!F61+('slegið inn'!G61*4)</f>
        <v>0</v>
      </c>
      <c r="E59" s="17">
        <f>'slegið inn'!H61+('slegið inn'!I61*4)</f>
        <v>0</v>
      </c>
      <c r="F59" s="17">
        <f>'slegið inn'!J61+('slegið inn'!K61*4)</f>
        <v>0</v>
      </c>
      <c r="G59" s="17">
        <f>'slegið inn'!L61+('slegið inn'!M61*4)</f>
        <v>0</v>
      </c>
      <c r="H59" s="17">
        <f>'slegið inn'!N61+('slegið inn'!O61*4)</f>
        <v>0</v>
      </c>
      <c r="I59" s="17">
        <f>'slegið inn'!P61+('slegið inn'!Q61*4)</f>
        <v>4</v>
      </c>
      <c r="J59" s="17">
        <f>'slegið inn'!R61+('slegið inn'!S61*4)</f>
        <v>4</v>
      </c>
      <c r="K59" s="17">
        <f>'slegið inn'!T61+('slegið inn'!U61*4)</f>
        <v>0</v>
      </c>
      <c r="L59" s="17">
        <f>'slegið inn'!V61+('slegið inn'!W61*4)</f>
        <v>0</v>
      </c>
      <c r="M59" s="17">
        <f>'slegið inn'!X61+('slegið inn'!Y61*4)</f>
        <v>0</v>
      </c>
      <c r="N59" s="17">
        <f>'slegið inn'!Z61+('slegið inn'!AA61*4)</f>
        <v>0</v>
      </c>
      <c r="O59" s="17">
        <f>'slegið inn'!AB61+('slegið inn'!AC61*4)</f>
        <v>0</v>
      </c>
      <c r="P59" s="17">
        <f>'slegið inn'!AD61+('slegið inn'!AE61*4)</f>
        <v>8</v>
      </c>
      <c r="Q59" s="17">
        <f>'slegið inn'!AF61+('slegið inn'!AG61*4)</f>
        <v>0</v>
      </c>
      <c r="R59" s="17">
        <f>'slegið inn'!AH61+('slegið inn'!AI61*4)</f>
        <v>0</v>
      </c>
      <c r="S59" s="17">
        <f>'slegið inn'!AJ61+('slegið inn'!AK61*4)</f>
        <v>0</v>
      </c>
    </row>
    <row r="60" spans="1:19" x14ac:dyDescent="0.3">
      <c r="A60" t="str">
        <f>'slegið inn'!A62</f>
        <v>Gattyana cirrosa</v>
      </c>
      <c r="B60" s="17">
        <f>'slegið inn'!B62+('slegið inn'!C62*4)</f>
        <v>0</v>
      </c>
      <c r="C60" s="17">
        <f>'slegið inn'!D62+('slegið inn'!E62*4)</f>
        <v>0</v>
      </c>
      <c r="D60" s="17">
        <f>'slegið inn'!F62+('slegið inn'!G62*4)</f>
        <v>0</v>
      </c>
      <c r="E60" s="17">
        <f>'slegið inn'!H62+('slegið inn'!I62*4)</f>
        <v>0</v>
      </c>
      <c r="F60" s="17">
        <f>'slegið inn'!J62+('slegið inn'!K62*4)</f>
        <v>0</v>
      </c>
      <c r="G60" s="17">
        <f>'slegið inn'!L62+('slegið inn'!M62*4)</f>
        <v>0</v>
      </c>
      <c r="H60" s="17">
        <f>'slegið inn'!N62+('slegið inn'!O62*4)</f>
        <v>0</v>
      </c>
      <c r="I60" s="17">
        <f>'slegið inn'!P62+('slegið inn'!Q62*4)</f>
        <v>0</v>
      </c>
      <c r="J60" s="17">
        <f>'slegið inn'!R62+('slegið inn'!S62*4)</f>
        <v>0</v>
      </c>
      <c r="K60" s="17">
        <f>'slegið inn'!T62+('slegið inn'!U62*4)</f>
        <v>0</v>
      </c>
      <c r="L60" s="17">
        <f>'slegið inn'!V62+('slegið inn'!W62*4)</f>
        <v>0</v>
      </c>
      <c r="M60" s="17">
        <f>'slegið inn'!X62+('slegið inn'!Y62*4)</f>
        <v>0</v>
      </c>
      <c r="N60" s="17">
        <f>'slegið inn'!Z62+('slegið inn'!AA62*4)</f>
        <v>0</v>
      </c>
      <c r="O60" s="17">
        <f>'slegið inn'!AB62+('slegið inn'!AC62*4)</f>
        <v>0</v>
      </c>
      <c r="P60" s="17">
        <f>'slegið inn'!AD62+('slegið inn'!AE62*4)</f>
        <v>0</v>
      </c>
      <c r="Q60" s="17">
        <f>'slegið inn'!AF62+('slegið inn'!AG62*4)</f>
        <v>0</v>
      </c>
      <c r="R60" s="17">
        <f>'slegið inn'!AH62+('slegið inn'!AI62*4)</f>
        <v>0</v>
      </c>
      <c r="S60" s="17">
        <f>'slegið inn'!AJ62+('slegið inn'!AK62*4)</f>
        <v>0</v>
      </c>
    </row>
    <row r="61" spans="1:19" x14ac:dyDescent="0.3">
      <c r="A61" t="str">
        <f>'slegið inn'!A63</f>
        <v>Gibbula tumida</v>
      </c>
      <c r="B61" s="17">
        <f>'slegið inn'!B63+('slegið inn'!C63*4)</f>
        <v>0</v>
      </c>
      <c r="C61" s="17">
        <f>'slegið inn'!D63+('slegið inn'!E63*4)</f>
        <v>0</v>
      </c>
      <c r="D61" s="17">
        <f>'slegið inn'!F63+('slegið inn'!G63*4)</f>
        <v>0</v>
      </c>
      <c r="E61" s="17">
        <f>'slegið inn'!H63+('slegið inn'!I63*4)</f>
        <v>0</v>
      </c>
      <c r="F61" s="17">
        <f>'slegið inn'!J63+('slegið inn'!K63*4)</f>
        <v>0</v>
      </c>
      <c r="G61" s="17">
        <f>'slegið inn'!L63+('slegið inn'!M63*4)</f>
        <v>0</v>
      </c>
      <c r="H61" s="17">
        <f>'slegið inn'!N63+('slegið inn'!O63*4)</f>
        <v>0</v>
      </c>
      <c r="I61" s="17">
        <f>'slegið inn'!P63+('slegið inn'!Q63*4)</f>
        <v>0</v>
      </c>
      <c r="J61" s="17">
        <f>'slegið inn'!R63+('slegið inn'!S63*4)</f>
        <v>0</v>
      </c>
      <c r="K61" s="17">
        <f>'slegið inn'!T63+('slegið inn'!U63*4)</f>
        <v>0</v>
      </c>
      <c r="L61" s="17">
        <f>'slegið inn'!V63+('slegið inn'!W63*4)</f>
        <v>0</v>
      </c>
      <c r="M61" s="17">
        <f>'slegið inn'!X63+('slegið inn'!Y63*4)</f>
        <v>0</v>
      </c>
      <c r="N61" s="17">
        <f>'slegið inn'!Z63+('slegið inn'!AA63*4)</f>
        <v>0</v>
      </c>
      <c r="O61" s="17">
        <f>'slegið inn'!AB63+('slegið inn'!AC63*4)</f>
        <v>0</v>
      </c>
      <c r="P61" s="17">
        <f>'slegið inn'!AD63+('slegið inn'!AE63*4)</f>
        <v>0</v>
      </c>
      <c r="Q61" s="17">
        <f>'slegið inn'!AF63+('slegið inn'!AG63*4)</f>
        <v>0</v>
      </c>
      <c r="R61" s="17">
        <f>'slegið inn'!AH63+('slegið inn'!AI63*4)</f>
        <v>0</v>
      </c>
      <c r="S61" s="17">
        <f>'slegið inn'!AJ63+('slegið inn'!AK63*4)</f>
        <v>0</v>
      </c>
    </row>
    <row r="62" spans="1:19" x14ac:dyDescent="0.3">
      <c r="A62" t="str">
        <f>'slegið inn'!A64</f>
        <v>Glycera capitata</v>
      </c>
      <c r="B62" s="17">
        <f>'slegið inn'!B64+('slegið inn'!C64*4)</f>
        <v>0</v>
      </c>
      <c r="C62" s="17">
        <f>'slegið inn'!D64+('slegið inn'!E64*4)</f>
        <v>0</v>
      </c>
      <c r="D62" s="17">
        <f>'slegið inn'!F64+('slegið inn'!G64*4)</f>
        <v>0</v>
      </c>
      <c r="E62" s="17">
        <f>'slegið inn'!H64+('slegið inn'!I64*4)</f>
        <v>0</v>
      </c>
      <c r="F62" s="17">
        <f>'slegið inn'!J64+('slegið inn'!K64*4)</f>
        <v>0</v>
      </c>
      <c r="G62" s="17">
        <f>'slegið inn'!L64+('slegið inn'!M64*4)</f>
        <v>0</v>
      </c>
      <c r="H62" s="17">
        <f>'slegið inn'!N64+('slegið inn'!O64*4)</f>
        <v>0</v>
      </c>
      <c r="I62" s="17">
        <f>'slegið inn'!P64+('slegið inn'!Q64*4)</f>
        <v>0</v>
      </c>
      <c r="J62" s="17">
        <f>'slegið inn'!R64+('slegið inn'!S64*4)</f>
        <v>0</v>
      </c>
      <c r="K62" s="17">
        <f>'slegið inn'!T64+('slegið inn'!U64*4)</f>
        <v>0</v>
      </c>
      <c r="L62" s="17">
        <f>'slegið inn'!V64+('slegið inn'!W64*4)</f>
        <v>0</v>
      </c>
      <c r="M62" s="17">
        <f>'slegið inn'!X64+('slegið inn'!Y64*4)</f>
        <v>0</v>
      </c>
      <c r="N62" s="17">
        <f>'slegið inn'!Z64+('slegið inn'!AA64*4)</f>
        <v>1</v>
      </c>
      <c r="O62" s="17">
        <f>'slegið inn'!AB64+('slegið inn'!AC64*4)</f>
        <v>0</v>
      </c>
      <c r="P62" s="17">
        <f>'slegið inn'!AD64+('slegið inn'!AE64*4)</f>
        <v>0</v>
      </c>
      <c r="Q62" s="17">
        <f>'slegið inn'!AF64+('slegið inn'!AG64*4)</f>
        <v>0</v>
      </c>
      <c r="R62" s="17">
        <f>'slegið inn'!AH64+('slegið inn'!AI64*4)</f>
        <v>0</v>
      </c>
      <c r="S62" s="17">
        <f>'slegið inn'!AJ64+('slegið inn'!AK64*4)</f>
        <v>0</v>
      </c>
    </row>
    <row r="63" spans="1:19" x14ac:dyDescent="0.3">
      <c r="A63" t="str">
        <f>'slegið inn'!A65</f>
        <v>Harmothoe sp</v>
      </c>
      <c r="B63" s="17">
        <f>'slegið inn'!B65+('slegið inn'!C65*4)</f>
        <v>0</v>
      </c>
      <c r="C63" s="17">
        <f>'slegið inn'!D65+('slegið inn'!E65*4)</f>
        <v>0</v>
      </c>
      <c r="D63" s="17">
        <f>'slegið inn'!F65+('slegið inn'!G65*4)</f>
        <v>0</v>
      </c>
      <c r="E63" s="17">
        <f>'slegið inn'!H65+('slegið inn'!I65*4)</f>
        <v>0</v>
      </c>
      <c r="F63" s="17">
        <f>'slegið inn'!J65+('slegið inn'!K65*4)</f>
        <v>0</v>
      </c>
      <c r="G63" s="17">
        <f>'slegið inn'!L65+('slegið inn'!M65*4)</f>
        <v>0</v>
      </c>
      <c r="H63" s="17">
        <f>'slegið inn'!N65+('slegið inn'!O65*4)</f>
        <v>0</v>
      </c>
      <c r="I63" s="17">
        <f>'slegið inn'!P65+('slegið inn'!Q65*4)</f>
        <v>0</v>
      </c>
      <c r="J63" s="17">
        <f>'slegið inn'!R65+('slegið inn'!S65*4)</f>
        <v>0</v>
      </c>
      <c r="K63" s="17">
        <f>'slegið inn'!T65+('slegið inn'!U65*4)</f>
        <v>4</v>
      </c>
      <c r="L63" s="17">
        <f>'slegið inn'!V65+('slegið inn'!W65*4)</f>
        <v>0</v>
      </c>
      <c r="M63" s="17">
        <f>'slegið inn'!X65+('slegið inn'!Y65*4)</f>
        <v>0</v>
      </c>
      <c r="N63" s="17">
        <f>'slegið inn'!Z65+('slegið inn'!AA65*4)</f>
        <v>12</v>
      </c>
      <c r="O63" s="17">
        <f>'slegið inn'!AB65+('slegið inn'!AC65*4)</f>
        <v>13</v>
      </c>
      <c r="P63" s="17">
        <f>'slegið inn'!AD65+('slegið inn'!AE65*4)</f>
        <v>24</v>
      </c>
      <c r="Q63" s="17">
        <f>'slegið inn'!AF65+('slegið inn'!AG65*4)</f>
        <v>4</v>
      </c>
      <c r="R63" s="17">
        <f>'slegið inn'!AH65+('slegið inn'!AI65*4)</f>
        <v>4</v>
      </c>
      <c r="S63" s="17">
        <f>'slegið inn'!AJ65+('slegið inn'!AK65*4)</f>
        <v>4</v>
      </c>
    </row>
    <row r="64" spans="1:19" x14ac:dyDescent="0.3">
      <c r="A64" t="str">
        <f>'slegið inn'!A66</f>
        <v>Harpacticoida sp.</v>
      </c>
      <c r="B64" s="17">
        <f>'slegið inn'!B66+('slegið inn'!C66*4)</f>
        <v>12</v>
      </c>
      <c r="C64" s="17">
        <f>'slegið inn'!D66+('slegið inn'!E66*4)</f>
        <v>4</v>
      </c>
      <c r="D64" s="17">
        <f>'slegið inn'!F66+('slegið inn'!G66*4)</f>
        <v>0</v>
      </c>
      <c r="E64" s="17">
        <f>'slegið inn'!H66+('slegið inn'!I66*4)</f>
        <v>0</v>
      </c>
      <c r="F64" s="17">
        <f>'slegið inn'!J66+('slegið inn'!K66*4)</f>
        <v>0</v>
      </c>
      <c r="G64" s="17">
        <f>'slegið inn'!L66+('slegið inn'!M66*4)</f>
        <v>24</v>
      </c>
      <c r="H64" s="17">
        <f>'slegið inn'!N66+('slegið inn'!O66*4)</f>
        <v>32</v>
      </c>
      <c r="I64" s="17">
        <f>'slegið inn'!P66+('slegið inn'!Q66*4)</f>
        <v>4</v>
      </c>
      <c r="J64" s="17">
        <f>'slegið inn'!R66+('slegið inn'!S66*4)</f>
        <v>8</v>
      </c>
      <c r="K64" s="17">
        <f>'slegið inn'!T66+('slegið inn'!U66*4)</f>
        <v>24</v>
      </c>
      <c r="L64" s="17">
        <f>'slegið inn'!V66+('slegið inn'!W66*4)</f>
        <v>0</v>
      </c>
      <c r="M64" s="17">
        <f>'slegið inn'!X66+('slegið inn'!Y66*4)</f>
        <v>0</v>
      </c>
      <c r="N64" s="17">
        <f>'slegið inn'!Z66+('slegið inn'!AA66*4)</f>
        <v>4</v>
      </c>
      <c r="O64" s="17">
        <f>'slegið inn'!AB66+('slegið inn'!AC66*4)</f>
        <v>0</v>
      </c>
      <c r="P64" s="17">
        <f>'slegið inn'!AD66+('slegið inn'!AE66*4)</f>
        <v>0</v>
      </c>
      <c r="Q64" s="17">
        <f>'slegið inn'!AF66+('slegið inn'!AG66*4)</f>
        <v>4</v>
      </c>
      <c r="R64" s="17">
        <f>'slegið inn'!AH66+('slegið inn'!AI66*4)</f>
        <v>0</v>
      </c>
      <c r="S64" s="17">
        <f>'slegið inn'!AJ66+('slegið inn'!AK66*4)</f>
        <v>0</v>
      </c>
    </row>
    <row r="65" spans="1:19" x14ac:dyDescent="0.3">
      <c r="A65" t="str">
        <f>'slegið inn'!A67</f>
        <v>Henricia sanguinolenta</v>
      </c>
      <c r="B65" s="17">
        <f>'slegið inn'!B67+('slegið inn'!C67*4)</f>
        <v>0</v>
      </c>
      <c r="C65" s="17">
        <f>'slegið inn'!D67+('slegið inn'!E67*4)</f>
        <v>0</v>
      </c>
      <c r="D65" s="17">
        <f>'slegið inn'!F67+('slegið inn'!G67*4)</f>
        <v>0</v>
      </c>
      <c r="E65" s="17">
        <f>'slegið inn'!H67+('slegið inn'!I67*4)</f>
        <v>0</v>
      </c>
      <c r="F65" s="17">
        <f>'slegið inn'!J67+('slegið inn'!K67*4)</f>
        <v>0</v>
      </c>
      <c r="G65" s="17">
        <f>'slegið inn'!L67+('slegið inn'!M67*4)</f>
        <v>0</v>
      </c>
      <c r="H65" s="17">
        <f>'slegið inn'!N67+('slegið inn'!O67*4)</f>
        <v>0</v>
      </c>
      <c r="I65" s="17">
        <f>'slegið inn'!P67+('slegið inn'!Q67*4)</f>
        <v>0</v>
      </c>
      <c r="J65" s="17">
        <f>'slegið inn'!R67+('slegið inn'!S67*4)</f>
        <v>0</v>
      </c>
      <c r="K65" s="17">
        <f>'slegið inn'!T67+('slegið inn'!U67*4)</f>
        <v>0</v>
      </c>
      <c r="L65" s="17">
        <f>'slegið inn'!V67+('slegið inn'!W67*4)</f>
        <v>0</v>
      </c>
      <c r="M65" s="17">
        <f>'slegið inn'!X67+('slegið inn'!Y67*4)</f>
        <v>0</v>
      </c>
      <c r="N65" s="17">
        <f>'slegið inn'!Z67+('slegið inn'!AA67*4)</f>
        <v>0</v>
      </c>
      <c r="O65" s="17">
        <f>'slegið inn'!AB67+('slegið inn'!AC67*4)</f>
        <v>0</v>
      </c>
      <c r="P65" s="17">
        <f>'slegið inn'!AD67+('slegið inn'!AE67*4)</f>
        <v>0</v>
      </c>
      <c r="Q65" s="17">
        <f>'slegið inn'!AF67+('slegið inn'!AG67*4)</f>
        <v>0</v>
      </c>
      <c r="R65" s="17">
        <f>'slegið inn'!AH67+('slegið inn'!AI67*4)</f>
        <v>0</v>
      </c>
      <c r="S65" s="17">
        <f>'slegið inn'!AJ67+('slegið inn'!AK67*4)</f>
        <v>0</v>
      </c>
    </row>
    <row r="66" spans="1:19" x14ac:dyDescent="0.3">
      <c r="A66" t="str">
        <f>'slegið inn'!A68</f>
        <v>Heteromastus filiformis</v>
      </c>
      <c r="B66" s="17">
        <f>'slegið inn'!B68+('slegið inn'!C68*4)</f>
        <v>0</v>
      </c>
      <c r="C66" s="17">
        <f>'slegið inn'!D68+('slegið inn'!E68*4)</f>
        <v>0</v>
      </c>
      <c r="D66" s="17">
        <f>'slegið inn'!F68+('slegið inn'!G68*4)</f>
        <v>0</v>
      </c>
      <c r="E66" s="17">
        <f>'slegið inn'!H68+('slegið inn'!I68*4)</f>
        <v>0</v>
      </c>
      <c r="F66" s="17">
        <f>'slegið inn'!J68+('slegið inn'!K68*4)</f>
        <v>0</v>
      </c>
      <c r="G66" s="17">
        <f>'slegið inn'!L68+('slegið inn'!M68*4)</f>
        <v>0</v>
      </c>
      <c r="H66" s="17">
        <f>'slegið inn'!N68+('slegið inn'!O68*4)</f>
        <v>0</v>
      </c>
      <c r="I66" s="17">
        <f>'slegið inn'!P68+('slegið inn'!Q68*4)</f>
        <v>0</v>
      </c>
      <c r="J66" s="17">
        <f>'slegið inn'!R68+('slegið inn'!S68*4)</f>
        <v>0</v>
      </c>
      <c r="K66" s="17">
        <f>'slegið inn'!T68+('slegið inn'!U68*4)</f>
        <v>0</v>
      </c>
      <c r="L66" s="17">
        <f>'slegið inn'!V68+('slegið inn'!W68*4)</f>
        <v>0</v>
      </c>
      <c r="M66" s="17">
        <f>'slegið inn'!X68+('slegið inn'!Y68*4)</f>
        <v>0</v>
      </c>
      <c r="N66" s="17">
        <f>'slegið inn'!Z68+('slegið inn'!AA68*4)</f>
        <v>0</v>
      </c>
      <c r="O66" s="17">
        <f>'slegið inn'!AB68+('slegið inn'!AC68*4)</f>
        <v>0</v>
      </c>
      <c r="P66" s="17">
        <f>'slegið inn'!AD68+('slegið inn'!AE68*4)</f>
        <v>0</v>
      </c>
      <c r="Q66" s="17">
        <f>'slegið inn'!AF68+('slegið inn'!AG68*4)</f>
        <v>0</v>
      </c>
      <c r="R66" s="17">
        <f>'slegið inn'!AH68+('slegið inn'!AI68*4)</f>
        <v>0</v>
      </c>
      <c r="S66" s="17">
        <v>0</v>
      </c>
    </row>
    <row r="67" spans="1:19" x14ac:dyDescent="0.3">
      <c r="A67" t="str">
        <f>'slegið inn'!A69</f>
        <v>Hiatella arctica</v>
      </c>
      <c r="B67" s="17">
        <f>'slegið inn'!B69+('slegið inn'!C69*4)</f>
        <v>0</v>
      </c>
      <c r="C67" s="17">
        <f>'slegið inn'!D69+('slegið inn'!E69*4)</f>
        <v>0</v>
      </c>
      <c r="D67" s="17">
        <f>'slegið inn'!F69+('slegið inn'!G69*4)</f>
        <v>0</v>
      </c>
      <c r="E67" s="17">
        <f>'slegið inn'!H69+('slegið inn'!I69*4)</f>
        <v>0</v>
      </c>
      <c r="F67" s="17">
        <f>'slegið inn'!J69+('slegið inn'!K69*4)</f>
        <v>0</v>
      </c>
      <c r="G67" s="17">
        <f>'slegið inn'!L69+('slegið inn'!M69*4)</f>
        <v>0</v>
      </c>
      <c r="H67" s="17">
        <f>'slegið inn'!N69+('slegið inn'!O69*4)</f>
        <v>0</v>
      </c>
      <c r="I67" s="17">
        <f>'slegið inn'!P69+('slegið inn'!Q69*4)</f>
        <v>0</v>
      </c>
      <c r="J67" s="17">
        <f>'slegið inn'!R69+('slegið inn'!S69*4)</f>
        <v>0</v>
      </c>
      <c r="K67" s="17">
        <f>'slegið inn'!T69+('slegið inn'!U69*4)</f>
        <v>0</v>
      </c>
      <c r="L67" s="17">
        <f>'slegið inn'!V69+('slegið inn'!W69*4)</f>
        <v>0</v>
      </c>
      <c r="M67" s="17">
        <f>'slegið inn'!X69+('slegið inn'!Y69*4)</f>
        <v>0</v>
      </c>
      <c r="N67" s="17">
        <f>'slegið inn'!Z69+('slegið inn'!AA69*4)</f>
        <v>4</v>
      </c>
      <c r="O67" s="17">
        <f>'slegið inn'!AB69+('slegið inn'!AC69*4)</f>
        <v>0</v>
      </c>
      <c r="P67" s="17">
        <f>'slegið inn'!AD69+('slegið inn'!AE69*4)</f>
        <v>14</v>
      </c>
      <c r="Q67" s="17">
        <f>'slegið inn'!AF69+('slegið inn'!AG69*4)</f>
        <v>0</v>
      </c>
      <c r="R67" s="17">
        <f>'slegið inn'!AH69+('slegið inn'!AI69*4)</f>
        <v>0</v>
      </c>
      <c r="S67" s="17">
        <f>'slegið inn'!AJ69+('slegið inn'!AK69*4)</f>
        <v>0</v>
      </c>
    </row>
    <row r="68" spans="1:19" x14ac:dyDescent="0.3">
      <c r="A68" t="str">
        <f>'slegið inn'!A70</f>
        <v>Hyas araneus</v>
      </c>
      <c r="B68" s="17">
        <f>'slegið inn'!B70+('slegið inn'!C70*4)</f>
        <v>0</v>
      </c>
      <c r="C68" s="17">
        <f>'slegið inn'!D70+('slegið inn'!E70*4)</f>
        <v>0</v>
      </c>
      <c r="D68" s="17">
        <f>'slegið inn'!F70+('slegið inn'!G70*4)</f>
        <v>0</v>
      </c>
      <c r="E68" s="17">
        <f>'slegið inn'!H70+('slegið inn'!I70*4)</f>
        <v>0</v>
      </c>
      <c r="F68" s="17">
        <f>'slegið inn'!J70+('slegið inn'!K70*4)</f>
        <v>0</v>
      </c>
      <c r="G68" s="17">
        <f>'slegið inn'!L70+('slegið inn'!M70*4)</f>
        <v>0</v>
      </c>
      <c r="H68" s="17">
        <f>'slegið inn'!N70+('slegið inn'!O70*4)</f>
        <v>0</v>
      </c>
      <c r="I68" s="17">
        <f>'slegið inn'!P70+('slegið inn'!Q70*4)</f>
        <v>0</v>
      </c>
      <c r="J68" s="17">
        <f>'slegið inn'!R70+('slegið inn'!S70*4)</f>
        <v>0</v>
      </c>
      <c r="K68" s="17">
        <f>'slegið inn'!T70+('slegið inn'!U70*4)</f>
        <v>0</v>
      </c>
      <c r="L68" s="17">
        <f>'slegið inn'!V70+('slegið inn'!W70*4)</f>
        <v>0</v>
      </c>
      <c r="M68" s="17">
        <f>'slegið inn'!X70+('slegið inn'!Y70*4)</f>
        <v>0</v>
      </c>
      <c r="N68" s="17">
        <f>'slegið inn'!Z70+('slegið inn'!AA70*4)</f>
        <v>0</v>
      </c>
      <c r="O68" s="17">
        <f>'slegið inn'!AB70+('slegið inn'!AC70*4)</f>
        <v>0</v>
      </c>
      <c r="P68" s="17">
        <f>'slegið inn'!AD70+('slegið inn'!AE70*4)</f>
        <v>0</v>
      </c>
      <c r="Q68" s="17">
        <f>'slegið inn'!AF70+('slegið inn'!AG70*4)</f>
        <v>0</v>
      </c>
      <c r="R68" s="17">
        <f>'slegið inn'!AH70+('slegið inn'!AI70*4)</f>
        <v>0</v>
      </c>
      <c r="S68" s="17">
        <f>'slegið inn'!AJ70+('slegið inn'!AK70*4)</f>
        <v>0</v>
      </c>
    </row>
    <row r="69" spans="1:19" x14ac:dyDescent="0.3">
      <c r="A69" t="str">
        <f>'slegið inn'!A71</f>
        <v>Hydrozoa</v>
      </c>
      <c r="B69" s="17">
        <f>'slegið inn'!B71+('slegið inn'!C71*4)</f>
        <v>0</v>
      </c>
      <c r="C69" s="17">
        <f>'slegið inn'!D71+('slegið inn'!E71*4)</f>
        <v>8</v>
      </c>
      <c r="D69" s="17">
        <f>'slegið inn'!F71+('slegið inn'!G71*4)</f>
        <v>24</v>
      </c>
      <c r="E69" s="17">
        <f>'slegið inn'!H71+('slegið inn'!I71*4)</f>
        <v>0</v>
      </c>
      <c r="F69" s="17">
        <f>'slegið inn'!J71+('slegið inn'!K71*4)</f>
        <v>4</v>
      </c>
      <c r="G69" s="17">
        <f>'slegið inn'!L71+('slegið inn'!M71*4)</f>
        <v>4</v>
      </c>
      <c r="H69" s="17">
        <f>'slegið inn'!N71+('slegið inn'!O71*4)</f>
        <v>4</v>
      </c>
      <c r="I69" s="17">
        <f>'slegið inn'!P71+('slegið inn'!Q71*4)</f>
        <v>20</v>
      </c>
      <c r="J69" s="17">
        <f>'slegið inn'!R71+('slegið inn'!S71*4)</f>
        <v>24</v>
      </c>
      <c r="K69" s="17">
        <f>'slegið inn'!T71+('slegið inn'!U71*4)</f>
        <v>0</v>
      </c>
      <c r="L69" s="17">
        <f>'slegið inn'!V71+('slegið inn'!W71*4)</f>
        <v>0</v>
      </c>
      <c r="M69" s="17">
        <f>'slegið inn'!X71+('slegið inn'!Y71*4)</f>
        <v>0</v>
      </c>
      <c r="N69" s="17">
        <f>'slegið inn'!Z71+('slegið inn'!AA71*4)</f>
        <v>0</v>
      </c>
      <c r="O69" s="17">
        <f>'slegið inn'!AB71+('slegið inn'!AC71*4)</f>
        <v>0</v>
      </c>
      <c r="P69" s="17">
        <f>'slegið inn'!AD71+('slegið inn'!AE71*4)</f>
        <v>0</v>
      </c>
      <c r="Q69" s="17">
        <f>'slegið inn'!AF71+('slegið inn'!AG71*4)</f>
        <v>0</v>
      </c>
      <c r="R69" s="17">
        <f>'slegið inn'!AH71+('slegið inn'!AI71*4)</f>
        <v>0</v>
      </c>
      <c r="S69" s="17">
        <f>'slegið inn'!AJ71+('slegið inn'!AK71*4)</f>
        <v>0</v>
      </c>
    </row>
    <row r="70" spans="1:19" x14ac:dyDescent="0.3">
      <c r="A70" t="str">
        <f>'slegið inn'!A72</f>
        <v>Lacuna vincta</v>
      </c>
      <c r="B70" s="17">
        <f>'slegið inn'!B72+('slegið inn'!C72*4)</f>
        <v>0</v>
      </c>
      <c r="C70" s="17">
        <f>'slegið inn'!D72+('slegið inn'!E72*4)</f>
        <v>0</v>
      </c>
      <c r="D70" s="17">
        <f>'slegið inn'!F72+('slegið inn'!G72*4)</f>
        <v>0</v>
      </c>
      <c r="E70" s="17">
        <f>'slegið inn'!H72+('slegið inn'!I72*4)</f>
        <v>0</v>
      </c>
      <c r="F70" s="17">
        <f>'slegið inn'!J72+('slegið inn'!K72*4)</f>
        <v>0</v>
      </c>
      <c r="G70" s="17">
        <f>'slegið inn'!L72+('slegið inn'!M72*4)</f>
        <v>0</v>
      </c>
      <c r="H70" s="17">
        <f>'slegið inn'!N72+('slegið inn'!O72*4)</f>
        <v>0</v>
      </c>
      <c r="I70" s="17">
        <f>'slegið inn'!P72+('slegið inn'!Q72*4)</f>
        <v>0</v>
      </c>
      <c r="J70" s="17">
        <f>'slegið inn'!R72+('slegið inn'!S72*4)</f>
        <v>0</v>
      </c>
      <c r="K70" s="17">
        <f>'slegið inn'!T72+('slegið inn'!U72*4)</f>
        <v>0</v>
      </c>
      <c r="L70" s="17">
        <f>'slegið inn'!V72+('slegið inn'!W72*4)</f>
        <v>0</v>
      </c>
      <c r="M70" s="17">
        <f>'slegið inn'!X72+('slegið inn'!Y72*4)</f>
        <v>0</v>
      </c>
      <c r="N70" s="17">
        <f>'slegið inn'!Z72+('slegið inn'!AA72*4)</f>
        <v>0</v>
      </c>
      <c r="O70" s="17">
        <f>'slegið inn'!AB72+('slegið inn'!AC72*4)</f>
        <v>0</v>
      </c>
      <c r="P70" s="17">
        <f>'slegið inn'!AD72+('slegið inn'!AE72*4)</f>
        <v>0</v>
      </c>
      <c r="Q70" s="17">
        <f>'slegið inn'!AF72+('slegið inn'!AG72*4)</f>
        <v>0</v>
      </c>
      <c r="R70" s="17">
        <f>'slegið inn'!AH72+('slegið inn'!AI72*4)</f>
        <v>0</v>
      </c>
      <c r="S70" s="17">
        <f>'slegið inn'!AJ72+('slegið inn'!AK72*4)</f>
        <v>0</v>
      </c>
    </row>
    <row r="71" spans="1:19" x14ac:dyDescent="0.3">
      <c r="A71" t="str">
        <f>'slegið inn'!A73</f>
        <v>Lanassa venusta</v>
      </c>
      <c r="B71" s="17">
        <f>'slegið inn'!B73+('slegið inn'!C73*4)</f>
        <v>0</v>
      </c>
      <c r="C71" s="17">
        <f>'slegið inn'!D73+('slegið inn'!E73*4)</f>
        <v>0</v>
      </c>
      <c r="D71" s="17">
        <f>'slegið inn'!F73+('slegið inn'!G73*4)</f>
        <v>0</v>
      </c>
      <c r="E71" s="17">
        <f>'slegið inn'!H73+('slegið inn'!I73*4)</f>
        <v>20</v>
      </c>
      <c r="F71" s="17">
        <f>'slegið inn'!J73+('slegið inn'!K73*4)</f>
        <v>0</v>
      </c>
      <c r="G71" s="17">
        <f>'slegið inn'!L73+('slegið inn'!M73*4)</f>
        <v>0</v>
      </c>
      <c r="H71" s="17">
        <f>'slegið inn'!N73+('slegið inn'!O73*4)</f>
        <v>0</v>
      </c>
      <c r="I71" s="17">
        <f>'slegið inn'!P73+('slegið inn'!Q73*4)</f>
        <v>0</v>
      </c>
      <c r="J71" s="17">
        <f>'slegið inn'!R73+('slegið inn'!S73*4)</f>
        <v>0</v>
      </c>
      <c r="K71" s="17">
        <f>'slegið inn'!T73+('slegið inn'!U73*4)</f>
        <v>0</v>
      </c>
      <c r="L71" s="17">
        <f>'slegið inn'!V73+('slegið inn'!W73*4)</f>
        <v>0</v>
      </c>
      <c r="M71" s="17">
        <f>'slegið inn'!X73+('slegið inn'!Y73*4)</f>
        <v>0</v>
      </c>
      <c r="N71" s="17">
        <f>'slegið inn'!Z73+('slegið inn'!AA73*4)</f>
        <v>0</v>
      </c>
      <c r="O71" s="17">
        <f>'slegið inn'!AB73+('slegið inn'!AC73*4)</f>
        <v>2</v>
      </c>
      <c r="P71" s="17">
        <f>'slegið inn'!AD73+('slegið inn'!AE73*4)</f>
        <v>0</v>
      </c>
      <c r="Q71" s="17">
        <f>'slegið inn'!AF73+('slegið inn'!AG73*4)</f>
        <v>0</v>
      </c>
      <c r="R71" s="17">
        <f>'slegið inn'!AH73+('slegið inn'!AI73*4)</f>
        <v>0</v>
      </c>
      <c r="S71" s="17">
        <f>'slegið inn'!AJ73+('slegið inn'!AK73*4)</f>
        <v>0</v>
      </c>
    </row>
    <row r="72" spans="1:19" x14ac:dyDescent="0.3">
      <c r="A72" t="str">
        <f>'slegið inn'!A74</f>
        <v>Lepeta caeca</v>
      </c>
      <c r="B72" s="17">
        <f>'slegið inn'!B74+('slegið inn'!C74*4)</f>
        <v>0</v>
      </c>
      <c r="C72" s="17">
        <f>'slegið inn'!D74+('slegið inn'!E74*4)</f>
        <v>0</v>
      </c>
      <c r="D72" s="17">
        <f>'slegið inn'!F74+('slegið inn'!G74*4)</f>
        <v>0</v>
      </c>
      <c r="E72" s="17">
        <f>'slegið inn'!H74+('slegið inn'!I74*4)</f>
        <v>0</v>
      </c>
      <c r="F72" s="17">
        <f>'slegið inn'!J74+('slegið inn'!K74*4)</f>
        <v>0</v>
      </c>
      <c r="G72" s="17">
        <f>'slegið inn'!L74+('slegið inn'!M74*4)</f>
        <v>0</v>
      </c>
      <c r="H72" s="17">
        <f>'slegið inn'!N74+('slegið inn'!O74*4)</f>
        <v>0</v>
      </c>
      <c r="I72" s="17">
        <f>'slegið inn'!P74+('slegið inn'!Q74*4)</f>
        <v>0</v>
      </c>
      <c r="J72" s="17">
        <f>'slegið inn'!R74+('slegið inn'!S74*4)</f>
        <v>0</v>
      </c>
      <c r="K72" s="17">
        <f>'slegið inn'!T74+('slegið inn'!U74*4)</f>
        <v>0</v>
      </c>
      <c r="L72" s="17">
        <f>'slegið inn'!V74+('slegið inn'!W74*4)</f>
        <v>0</v>
      </c>
      <c r="M72" s="17">
        <f>'slegið inn'!X74+('slegið inn'!Y74*4)</f>
        <v>0</v>
      </c>
      <c r="N72" s="17">
        <f>'slegið inn'!Z74+('slegið inn'!AA74*4)</f>
        <v>0</v>
      </c>
      <c r="O72" s="17">
        <f>'slegið inn'!AB74+('slegið inn'!AC74*4)</f>
        <v>0</v>
      </c>
      <c r="P72" s="17">
        <f>'slegið inn'!AD74+('slegið inn'!AE74*4)</f>
        <v>0</v>
      </c>
      <c r="Q72" s="17">
        <f>'slegið inn'!AF74+('slegið inn'!AG74*4)</f>
        <v>0</v>
      </c>
      <c r="R72" s="17">
        <f>'slegið inn'!AH74+('slegið inn'!AI74*4)</f>
        <v>0</v>
      </c>
      <c r="S72" s="17">
        <f>'slegið inn'!AJ74+('slegið inn'!AK74*4)</f>
        <v>0</v>
      </c>
    </row>
    <row r="73" spans="1:19" x14ac:dyDescent="0.3">
      <c r="A73" t="str">
        <f>'slegið inn'!A75</f>
        <v>Lepidonotus squamatus</v>
      </c>
      <c r="B73" s="17">
        <f>'slegið inn'!B75+('slegið inn'!C75*4)</f>
        <v>0</v>
      </c>
      <c r="C73" s="17">
        <f>'slegið inn'!D75+('slegið inn'!E75*4)</f>
        <v>0</v>
      </c>
      <c r="D73" s="17">
        <f>'slegið inn'!F75+('slegið inn'!G75*4)</f>
        <v>0</v>
      </c>
      <c r="E73" s="17">
        <f>'slegið inn'!H75+('slegið inn'!I75*4)</f>
        <v>0</v>
      </c>
      <c r="F73" s="17">
        <f>'slegið inn'!J75+('slegið inn'!K75*4)</f>
        <v>0</v>
      </c>
      <c r="G73" s="17">
        <f>'slegið inn'!L75+('slegið inn'!M75*4)</f>
        <v>0</v>
      </c>
      <c r="H73" s="17">
        <f>'slegið inn'!N75+('slegið inn'!O75*4)</f>
        <v>0</v>
      </c>
      <c r="I73" s="17">
        <f>'slegið inn'!P75+('slegið inn'!Q75*4)</f>
        <v>0</v>
      </c>
      <c r="J73" s="17">
        <f>'slegið inn'!R75+('slegið inn'!S75*4)</f>
        <v>0</v>
      </c>
      <c r="K73" s="17">
        <f>'slegið inn'!T75+('slegið inn'!U75*4)</f>
        <v>0</v>
      </c>
      <c r="L73" s="17">
        <f>'slegið inn'!V75+('slegið inn'!W75*4)</f>
        <v>0</v>
      </c>
      <c r="M73" s="17">
        <f>'slegið inn'!X75+('slegið inn'!Y75*4)</f>
        <v>0</v>
      </c>
      <c r="N73" s="17">
        <f>'slegið inn'!Z75+('slegið inn'!AA75*4)</f>
        <v>0</v>
      </c>
      <c r="O73" s="17">
        <f>'slegið inn'!AB75+('slegið inn'!AC75*4)</f>
        <v>0</v>
      </c>
      <c r="P73" s="17">
        <f>'slegið inn'!AD75+('slegið inn'!AE75*4)</f>
        <v>0</v>
      </c>
      <c r="Q73" s="17">
        <f>'slegið inn'!AF75+('slegið inn'!AG75*4)</f>
        <v>0</v>
      </c>
      <c r="R73" s="17">
        <f>'slegið inn'!AH75+('slegið inn'!AI75*4)</f>
        <v>0</v>
      </c>
      <c r="S73" s="17">
        <f>'slegið inn'!AJ75+('slegið inn'!AK75*4)</f>
        <v>0</v>
      </c>
    </row>
    <row r="74" spans="1:19" x14ac:dyDescent="0.3">
      <c r="A74" t="str">
        <f>'slegið inn'!A76</f>
        <v>Levinsenia gracilis</v>
      </c>
      <c r="B74" s="17">
        <f>'slegið inn'!B76+('slegið inn'!C76*4)</f>
        <v>0</v>
      </c>
      <c r="C74" s="17">
        <f>'slegið inn'!D76+('slegið inn'!E76*4)</f>
        <v>0</v>
      </c>
      <c r="D74" s="17">
        <f>'slegið inn'!F76+('slegið inn'!G76*4)</f>
        <v>0</v>
      </c>
      <c r="E74" s="17">
        <f>'slegið inn'!H76+('slegið inn'!I76*4)</f>
        <v>0</v>
      </c>
      <c r="F74" s="17">
        <f>'slegið inn'!J76+('slegið inn'!K76*4)</f>
        <v>0</v>
      </c>
      <c r="G74" s="17">
        <f>'slegið inn'!L76+('slegið inn'!M76*4)</f>
        <v>0</v>
      </c>
      <c r="H74" s="17">
        <f>'slegið inn'!N76+('slegið inn'!O76*4)</f>
        <v>0</v>
      </c>
      <c r="I74" s="17">
        <f>'slegið inn'!P76+('slegið inn'!Q76*4)</f>
        <v>0</v>
      </c>
      <c r="J74" s="17">
        <f>'slegið inn'!R76+('slegið inn'!S76*4)</f>
        <v>0</v>
      </c>
      <c r="K74" s="17">
        <f>'slegið inn'!T76+('slegið inn'!U76*4)</f>
        <v>0</v>
      </c>
      <c r="L74" s="17">
        <f>'slegið inn'!V76+('slegið inn'!W76*4)</f>
        <v>0</v>
      </c>
      <c r="M74" s="17">
        <f>'slegið inn'!X76+('slegið inn'!Y76*4)</f>
        <v>0</v>
      </c>
      <c r="N74" s="17">
        <f>'slegið inn'!Z76+('slegið inn'!AA76*4)</f>
        <v>0</v>
      </c>
      <c r="O74" s="17">
        <f>'slegið inn'!AB76+('slegið inn'!AC76*4)</f>
        <v>0</v>
      </c>
      <c r="P74" s="17">
        <f>'slegið inn'!AD76+('slegið inn'!AE76*4)</f>
        <v>0</v>
      </c>
      <c r="Q74" s="17">
        <f>'slegið inn'!AF76+('slegið inn'!AG76*4)</f>
        <v>0</v>
      </c>
      <c r="R74" s="17">
        <f>'slegið inn'!AH76+('slegið inn'!AI76*4)</f>
        <v>0</v>
      </c>
      <c r="S74" s="17">
        <f>'slegið inn'!AJ76+('slegið inn'!AK76*4)</f>
        <v>0</v>
      </c>
    </row>
    <row r="75" spans="1:19" x14ac:dyDescent="0.3">
      <c r="A75" t="str">
        <f>'slegið inn'!A77</f>
        <v>Macoma calcarea</v>
      </c>
      <c r="B75" s="17">
        <f>'slegið inn'!B77+('slegið inn'!C77*4)</f>
        <v>20</v>
      </c>
      <c r="C75" s="17">
        <f>'slegið inn'!D77+('slegið inn'!E77*4)</f>
        <v>20</v>
      </c>
      <c r="D75" s="17">
        <f>'slegið inn'!F77+('slegið inn'!G77*4)</f>
        <v>4</v>
      </c>
      <c r="E75" s="17">
        <f>'slegið inn'!H77+('slegið inn'!I77*4)</f>
        <v>40</v>
      </c>
      <c r="F75" s="17">
        <f>'slegið inn'!J77+('slegið inn'!K77*4)</f>
        <v>48</v>
      </c>
      <c r="G75" s="17">
        <f>'slegið inn'!L77+('slegið inn'!M77*4)</f>
        <v>44</v>
      </c>
      <c r="H75" s="17">
        <f>'slegið inn'!N77+('slegið inn'!O77*4)</f>
        <v>8</v>
      </c>
      <c r="I75" s="17">
        <f>'slegið inn'!P77+('slegið inn'!Q77*4)</f>
        <v>20</v>
      </c>
      <c r="J75" s="17">
        <f>'slegið inn'!R77+('slegið inn'!S77*4)</f>
        <v>32</v>
      </c>
      <c r="K75" s="17">
        <f>'slegið inn'!T77+('slegið inn'!U77*4)</f>
        <v>60</v>
      </c>
      <c r="L75" s="17">
        <f>'slegið inn'!V77+('slegið inn'!W77*4)</f>
        <v>52</v>
      </c>
      <c r="M75" s="17">
        <f>'slegið inn'!X77+('slegið inn'!Y77*4)</f>
        <v>34</v>
      </c>
      <c r="N75" s="17">
        <f>'slegið inn'!Z77+('slegið inn'!AA77*4)</f>
        <v>36</v>
      </c>
      <c r="O75" s="17">
        <f>'slegið inn'!AB77+('slegið inn'!AC77*4)</f>
        <v>12</v>
      </c>
      <c r="P75" s="17">
        <f>'slegið inn'!AD77+('slegið inn'!AE77*4)</f>
        <v>40</v>
      </c>
      <c r="Q75" s="17">
        <f>'slegið inn'!AF77+('slegið inn'!AG77*4)</f>
        <v>4</v>
      </c>
      <c r="R75" s="17">
        <f>'slegið inn'!AH77+('slegið inn'!AI77*4)</f>
        <v>24</v>
      </c>
      <c r="S75" s="17">
        <f>'slegið inn'!AJ77+('slegið inn'!AK77*4)</f>
        <v>40</v>
      </c>
    </row>
    <row r="76" spans="1:19" x14ac:dyDescent="0.3">
      <c r="A76" t="str">
        <f>'slegið inn'!A78</f>
        <v>Malacoceros fuliginosus</v>
      </c>
      <c r="B76" s="17">
        <f>'slegið inn'!B78+('slegið inn'!C78*4)</f>
        <v>0</v>
      </c>
      <c r="C76" s="17">
        <f>'slegið inn'!D78+('slegið inn'!E78*4)</f>
        <v>0</v>
      </c>
      <c r="D76" s="17">
        <f>'slegið inn'!F78+('slegið inn'!G78*4)</f>
        <v>0</v>
      </c>
      <c r="E76" s="17">
        <f>'slegið inn'!H78+('slegið inn'!I78*4)</f>
        <v>0</v>
      </c>
      <c r="F76" s="17">
        <f>'slegið inn'!J78+('slegið inn'!K78*4)</f>
        <v>0</v>
      </c>
      <c r="G76" s="17">
        <f>'slegið inn'!L78+('slegið inn'!M78*4)</f>
        <v>0</v>
      </c>
      <c r="H76" s="17">
        <f>'slegið inn'!N78+('slegið inn'!O78*4)</f>
        <v>0</v>
      </c>
      <c r="I76" s="17">
        <f>'slegið inn'!P78+('slegið inn'!Q78*4)</f>
        <v>0</v>
      </c>
      <c r="J76" s="17">
        <f>'slegið inn'!R78+('slegið inn'!S78*4)</f>
        <v>0</v>
      </c>
      <c r="K76" s="17">
        <f>'slegið inn'!T78+('slegið inn'!U78*4)</f>
        <v>0</v>
      </c>
      <c r="L76" s="17">
        <f>'slegið inn'!V78+('slegið inn'!W78*4)</f>
        <v>0</v>
      </c>
      <c r="M76" s="17">
        <f>'slegið inn'!X78+('slegið inn'!Y78*4)</f>
        <v>0</v>
      </c>
      <c r="N76" s="17">
        <f>'slegið inn'!Z78+('slegið inn'!AA78*4)</f>
        <v>0</v>
      </c>
      <c r="O76" s="17">
        <f>'slegið inn'!AB78+('slegið inn'!AC78*4)</f>
        <v>0</v>
      </c>
      <c r="P76" s="17">
        <f>'slegið inn'!AD78+('slegið inn'!AE78*4)</f>
        <v>0</v>
      </c>
      <c r="Q76" s="17">
        <f>'slegið inn'!AF78+('slegið inn'!AG78*4)</f>
        <v>0</v>
      </c>
      <c r="R76" s="17">
        <f>'slegið inn'!AH78+('slegið inn'!AI78*4)</f>
        <v>0</v>
      </c>
      <c r="S76" s="17">
        <f>'slegið inn'!AJ78+('slegið inn'!AK78*4)</f>
        <v>0</v>
      </c>
    </row>
    <row r="77" spans="1:19" x14ac:dyDescent="0.3">
      <c r="A77" t="str">
        <f>'slegið inn'!A79</f>
        <v>Maldanidae sp</v>
      </c>
      <c r="B77" s="17">
        <f>'slegið inn'!B79+('slegið inn'!C79*4)</f>
        <v>0</v>
      </c>
      <c r="C77" s="17">
        <f>'slegið inn'!D79+('slegið inn'!E79*4)</f>
        <v>0</v>
      </c>
      <c r="D77" s="17">
        <f>'slegið inn'!F79+('slegið inn'!G79*4)</f>
        <v>0</v>
      </c>
      <c r="E77" s="17">
        <f>'slegið inn'!H79+('slegið inn'!I79*4)</f>
        <v>0</v>
      </c>
      <c r="F77" s="17">
        <f>'slegið inn'!J79+('slegið inn'!K79*4)</f>
        <v>0</v>
      </c>
      <c r="G77" s="17">
        <f>'slegið inn'!L79+('slegið inn'!M79*4)</f>
        <v>0</v>
      </c>
      <c r="H77" s="17">
        <f>'slegið inn'!N79+('slegið inn'!O79*4)</f>
        <v>0</v>
      </c>
      <c r="I77" s="17">
        <f>'slegið inn'!P79+('slegið inn'!Q79*4)</f>
        <v>0</v>
      </c>
      <c r="J77" s="17">
        <f>'slegið inn'!R79+('slegið inn'!S79*4)</f>
        <v>0</v>
      </c>
      <c r="K77" s="17">
        <f>'slegið inn'!T79+('slegið inn'!U79*4)</f>
        <v>0</v>
      </c>
      <c r="L77" s="17">
        <f>'slegið inn'!V79+('slegið inn'!W79*4)</f>
        <v>0</v>
      </c>
      <c r="M77" s="17">
        <f>'slegið inn'!X79+('slegið inn'!Y79*4)</f>
        <v>0</v>
      </c>
      <c r="N77" s="17">
        <f>'slegið inn'!Z79+('slegið inn'!AA79*4)</f>
        <v>0</v>
      </c>
      <c r="O77" s="17">
        <f>'slegið inn'!AB79+('slegið inn'!AC79*4)</f>
        <v>0</v>
      </c>
      <c r="P77" s="17">
        <f>'slegið inn'!AD79+('slegið inn'!AE79*4)</f>
        <v>0</v>
      </c>
      <c r="Q77" s="17">
        <f>'slegið inn'!AF79+('slegið inn'!AG79*4)</f>
        <v>0</v>
      </c>
      <c r="R77" s="17">
        <f>'slegið inn'!AH79+('slegið inn'!AI79*4)</f>
        <v>2</v>
      </c>
      <c r="S77" s="17">
        <f>'slegið inn'!AJ79+('slegið inn'!AK79*4)</f>
        <v>0</v>
      </c>
    </row>
    <row r="78" spans="1:19" x14ac:dyDescent="0.3">
      <c r="A78" t="str">
        <f>'slegið inn'!A80</f>
        <v>Margarites groenlandicus</v>
      </c>
      <c r="B78" s="17">
        <f>'slegið inn'!B80+('slegið inn'!C80*4)</f>
        <v>0</v>
      </c>
      <c r="C78" s="17">
        <f>'slegið inn'!D80+('slegið inn'!E80*4)</f>
        <v>0</v>
      </c>
      <c r="D78" s="17">
        <f>'slegið inn'!F80+('slegið inn'!G80*4)</f>
        <v>0</v>
      </c>
      <c r="E78" s="17">
        <f>'slegið inn'!H80+('slegið inn'!I80*4)</f>
        <v>0</v>
      </c>
      <c r="F78" s="17">
        <f>'slegið inn'!J80+('slegið inn'!K80*4)</f>
        <v>0</v>
      </c>
      <c r="G78" s="17">
        <f>'slegið inn'!L80+('slegið inn'!M80*4)</f>
        <v>0</v>
      </c>
      <c r="H78" s="17">
        <f>'slegið inn'!N80+('slegið inn'!O80*4)</f>
        <v>0</v>
      </c>
      <c r="I78" s="17">
        <f>'slegið inn'!P80+('slegið inn'!Q80*4)</f>
        <v>0</v>
      </c>
      <c r="J78" s="17">
        <f>'slegið inn'!R80+('slegið inn'!S80*4)</f>
        <v>0</v>
      </c>
      <c r="K78" s="17">
        <f>'slegið inn'!T80+('slegið inn'!U80*4)</f>
        <v>0</v>
      </c>
      <c r="L78" s="17">
        <f>'slegið inn'!V80+('slegið inn'!W80*4)</f>
        <v>0</v>
      </c>
      <c r="M78" s="17">
        <f>'slegið inn'!X80+('slegið inn'!Y80*4)</f>
        <v>0</v>
      </c>
      <c r="N78" s="17">
        <f>'slegið inn'!Z80+('slegið inn'!AA80*4)</f>
        <v>0</v>
      </c>
      <c r="O78" s="17">
        <f>'slegið inn'!AB80+('slegið inn'!AC80*4)</f>
        <v>0</v>
      </c>
      <c r="P78" s="17">
        <f>'slegið inn'!AD80+('slegið inn'!AE80*4)</f>
        <v>0</v>
      </c>
      <c r="Q78" s="17">
        <f>'slegið inn'!AF80+('slegið inn'!AG80*4)</f>
        <v>0</v>
      </c>
      <c r="R78" s="17">
        <f>'slegið inn'!AH80+('slegið inn'!AI80*4)</f>
        <v>0</v>
      </c>
      <c r="S78" s="17">
        <f>'slegið inn'!AJ80+('slegið inn'!AK80*4)</f>
        <v>0</v>
      </c>
    </row>
    <row r="79" spans="1:19" x14ac:dyDescent="0.3">
      <c r="A79" t="str">
        <f>'slegið inn'!A81</f>
        <v>Mediomastus filiformis kemur líka Heteromastus filiformis</v>
      </c>
      <c r="B79" s="17">
        <f>'slegið inn'!B81+('slegið inn'!C81*4)</f>
        <v>0</v>
      </c>
      <c r="C79" s="17">
        <f>'slegið inn'!D81+('slegið inn'!E81*4)</f>
        <v>0</v>
      </c>
      <c r="D79" s="17">
        <f>'slegið inn'!F81+('slegið inn'!G81*4)</f>
        <v>0</v>
      </c>
      <c r="E79" s="17">
        <f>'slegið inn'!H81+('slegið inn'!I81*4)</f>
        <v>0</v>
      </c>
      <c r="F79" s="17">
        <f>'slegið inn'!J81+('slegið inn'!K81*4)</f>
        <v>0</v>
      </c>
      <c r="G79" s="17">
        <f>'slegið inn'!L81+('slegið inn'!M81*4)</f>
        <v>0</v>
      </c>
      <c r="H79" s="17">
        <f>'slegið inn'!N81+('slegið inn'!O81*4)</f>
        <v>0</v>
      </c>
      <c r="I79" s="17">
        <f>'slegið inn'!P81+('slegið inn'!Q81*4)</f>
        <v>0</v>
      </c>
      <c r="J79" s="17">
        <f>'slegið inn'!R81+('slegið inn'!S81*4)</f>
        <v>0</v>
      </c>
      <c r="K79" s="17">
        <f>'slegið inn'!T81+('slegið inn'!U81*4)</f>
        <v>0</v>
      </c>
      <c r="L79" s="17">
        <f>'slegið inn'!V81+('slegið inn'!W81*4)</f>
        <v>0</v>
      </c>
      <c r="M79" s="17">
        <f>'slegið inn'!X81+('slegið inn'!Y81*4)</f>
        <v>0</v>
      </c>
      <c r="N79" s="17">
        <f>'slegið inn'!Z81+('slegið inn'!AA81*4)</f>
        <v>0</v>
      </c>
      <c r="O79" s="17">
        <f>'slegið inn'!AB81+('slegið inn'!AC81*4)</f>
        <v>0</v>
      </c>
      <c r="P79" s="17">
        <f>'slegið inn'!AD81+('slegið inn'!AE81*4)</f>
        <v>0</v>
      </c>
      <c r="Q79" s="17">
        <f>'slegið inn'!AF81+('slegið inn'!AG81*4)</f>
        <v>0</v>
      </c>
      <c r="R79" s="17">
        <f>'slegið inn'!AH81+('slegið inn'!AI81*4)</f>
        <v>0</v>
      </c>
      <c r="S79" s="17">
        <f>'slegið inn'!AJ81+('slegið inn'!AK81*4)</f>
        <v>0</v>
      </c>
    </row>
    <row r="80" spans="1:19" x14ac:dyDescent="0.3">
      <c r="A80" t="str">
        <f>'slegið inn'!A82</f>
        <v>Mediomastus fragilis</v>
      </c>
      <c r="B80" s="17">
        <f>'slegið inn'!B82+('slegið inn'!C82*4)</f>
        <v>4</v>
      </c>
      <c r="C80" s="17">
        <f>'slegið inn'!D82+('slegið inn'!E82*4)</f>
        <v>24</v>
      </c>
      <c r="D80" s="17">
        <f>'slegið inn'!F82+('slegið inn'!G82*4)</f>
        <v>8</v>
      </c>
      <c r="E80" s="17">
        <f>'slegið inn'!H82+('slegið inn'!I82*4)</f>
        <v>32</v>
      </c>
      <c r="F80" s="17">
        <f>'slegið inn'!J82+('slegið inn'!K82*4)</f>
        <v>16</v>
      </c>
      <c r="G80" s="17">
        <f>'slegið inn'!L82+('slegið inn'!M82*4)</f>
        <v>28</v>
      </c>
      <c r="H80" s="17">
        <f>'slegið inn'!N82+('slegið inn'!O82*4)</f>
        <v>17</v>
      </c>
      <c r="I80" s="17">
        <f>'slegið inn'!P82+('slegið inn'!Q82*4)</f>
        <v>20</v>
      </c>
      <c r="J80" s="17">
        <f>'slegið inn'!R82+('slegið inn'!S82*4)</f>
        <v>24</v>
      </c>
      <c r="K80" s="17">
        <f>'slegið inn'!T82+('slegið inn'!U82*4)</f>
        <v>13</v>
      </c>
      <c r="L80" s="17">
        <f>'slegið inn'!V82+('slegið inn'!W82*4)</f>
        <v>20</v>
      </c>
      <c r="M80" s="17">
        <f>'slegið inn'!X82+('slegið inn'!Y82*4)</f>
        <v>32</v>
      </c>
      <c r="N80" s="17">
        <f>'slegið inn'!Z82+('slegið inn'!AA82*4)</f>
        <v>12</v>
      </c>
      <c r="O80" s="17">
        <f>'slegið inn'!AB82+('slegið inn'!AC82*4)</f>
        <v>0</v>
      </c>
      <c r="P80" s="17">
        <f>'slegið inn'!AD82+('slegið inn'!AE82*4)</f>
        <v>4</v>
      </c>
      <c r="Q80" s="17">
        <f>'slegið inn'!AF82+('slegið inn'!AG82*4)</f>
        <v>24</v>
      </c>
      <c r="R80" s="17">
        <f>'slegið inn'!AH82+('slegið inn'!AI82*4)</f>
        <v>24</v>
      </c>
      <c r="S80" s="17">
        <f>'slegið inn'!AJ82+('slegið inn'!AK82*4)</f>
        <v>41</v>
      </c>
    </row>
    <row r="81" spans="1:19" x14ac:dyDescent="0.3">
      <c r="A81" t="str">
        <f>'slegið inn'!A83</f>
        <v>Microphthalmus aberrans</v>
      </c>
      <c r="B81" s="17">
        <f>'slegið inn'!B83+('slegið inn'!C83*4)</f>
        <v>8</v>
      </c>
      <c r="C81" s="17">
        <f>'slegið inn'!D83+('slegið inn'!E83*4)</f>
        <v>0</v>
      </c>
      <c r="D81" s="17">
        <f>'slegið inn'!F83+('slegið inn'!G83*4)</f>
        <v>4</v>
      </c>
      <c r="E81" s="17">
        <f>'slegið inn'!H83+('slegið inn'!I83*4)</f>
        <v>0</v>
      </c>
      <c r="F81" s="17">
        <f>'slegið inn'!J83+('slegið inn'!K83*4)</f>
        <v>0</v>
      </c>
      <c r="G81" s="17">
        <f>'slegið inn'!L83+('slegið inn'!M83*4)</f>
        <v>20</v>
      </c>
      <c r="H81" s="17">
        <f>'slegið inn'!N83+('slegið inn'!O83*4)</f>
        <v>0</v>
      </c>
      <c r="I81" s="17">
        <f>'slegið inn'!P83+('slegið inn'!Q83*4)</f>
        <v>0</v>
      </c>
      <c r="J81" s="17">
        <f>'slegið inn'!R83+('slegið inn'!S83*4)</f>
        <v>0</v>
      </c>
      <c r="K81" s="17">
        <f>'slegið inn'!T83+('slegið inn'!U83*4)</f>
        <v>21</v>
      </c>
      <c r="L81" s="17">
        <f>'slegið inn'!V83+('slegið inn'!W83*4)</f>
        <v>4</v>
      </c>
      <c r="M81" s="17">
        <f>'slegið inn'!X83+('slegið inn'!Y83*4)</f>
        <v>0</v>
      </c>
      <c r="N81" s="17">
        <f>'slegið inn'!Z83+('slegið inn'!AA83*4)</f>
        <v>0</v>
      </c>
      <c r="O81" s="17">
        <f>'slegið inn'!AB83+('slegið inn'!AC83*4)</f>
        <v>8</v>
      </c>
      <c r="P81" s="17">
        <f>'slegið inn'!AD83+('slegið inn'!AE83*4)</f>
        <v>12</v>
      </c>
      <c r="Q81" s="17">
        <f>'slegið inn'!AF83+('slegið inn'!AG83*4)</f>
        <v>4</v>
      </c>
      <c r="R81" s="17">
        <f>'slegið inn'!AH83+('slegið inn'!AI83*4)</f>
        <v>0</v>
      </c>
      <c r="S81" s="17">
        <f>'slegið inn'!AJ83+('slegið inn'!AK83*4)</f>
        <v>8</v>
      </c>
    </row>
    <row r="82" spans="1:19" x14ac:dyDescent="0.3">
      <c r="A82" t="str">
        <f>'slegið inn'!A84</f>
        <v>Moelleria costulata</v>
      </c>
      <c r="B82" s="17">
        <f>'slegið inn'!B84+('slegið inn'!C84*4)</f>
        <v>0</v>
      </c>
      <c r="C82" s="17">
        <f>'slegið inn'!D84+('slegið inn'!E84*4)</f>
        <v>0</v>
      </c>
      <c r="D82" s="17">
        <f>'slegið inn'!F84+('slegið inn'!G84*4)</f>
        <v>0</v>
      </c>
      <c r="E82" s="17">
        <f>'slegið inn'!H84+('slegið inn'!I84*4)</f>
        <v>0</v>
      </c>
      <c r="F82" s="17">
        <f>'slegið inn'!J84+('slegið inn'!K84*4)</f>
        <v>0</v>
      </c>
      <c r="G82" s="17">
        <f>'slegið inn'!L84+('slegið inn'!M84*4)</f>
        <v>0</v>
      </c>
      <c r="H82" s="17">
        <f>'slegið inn'!N84+('slegið inn'!O84*4)</f>
        <v>0</v>
      </c>
      <c r="I82" s="17">
        <f>'slegið inn'!P84+('slegið inn'!Q84*4)</f>
        <v>0</v>
      </c>
      <c r="J82" s="17">
        <f>'slegið inn'!R84+('slegið inn'!S84*4)</f>
        <v>0</v>
      </c>
      <c r="K82" s="17">
        <f>'slegið inn'!T84+('slegið inn'!U84*4)</f>
        <v>0</v>
      </c>
      <c r="L82" s="17">
        <f>'slegið inn'!V84+('slegið inn'!W84*4)</f>
        <v>0</v>
      </c>
      <c r="M82" s="17">
        <f>'slegið inn'!X84+('slegið inn'!Y84*4)</f>
        <v>0</v>
      </c>
      <c r="N82" s="17">
        <f>'slegið inn'!Z84+('slegið inn'!AA84*4)</f>
        <v>0</v>
      </c>
      <c r="O82" s="17">
        <f>'slegið inn'!AB84+('slegið inn'!AC84*4)</f>
        <v>0</v>
      </c>
      <c r="P82" s="17">
        <f>'slegið inn'!AD84+('slegið inn'!AE84*4)</f>
        <v>0</v>
      </c>
      <c r="Q82" s="17">
        <f>'slegið inn'!AF84+('slegið inn'!AG84*4)</f>
        <v>0</v>
      </c>
      <c r="R82" s="17">
        <f>'slegið inn'!AH84+('slegið inn'!AI84*4)</f>
        <v>0</v>
      </c>
      <c r="S82" s="17">
        <f>'slegið inn'!AJ84+('slegið inn'!AK84*4)</f>
        <v>0</v>
      </c>
    </row>
    <row r="83" spans="1:19" x14ac:dyDescent="0.3">
      <c r="A83" t="str">
        <f>'slegið inn'!A85</f>
        <v>Musculus</v>
      </c>
      <c r="B83" s="17">
        <f>'slegið inn'!B85+('slegið inn'!C85*4)</f>
        <v>0</v>
      </c>
      <c r="C83" s="17">
        <f>'slegið inn'!D85+('slegið inn'!E85*4)</f>
        <v>0</v>
      </c>
      <c r="D83" s="17">
        <f>'slegið inn'!F85+('slegið inn'!G85*4)</f>
        <v>0</v>
      </c>
      <c r="E83" s="17">
        <f>'slegið inn'!H85+('slegið inn'!I85*4)</f>
        <v>0</v>
      </c>
      <c r="F83" s="17">
        <f>'slegið inn'!J85+('slegið inn'!K85*4)</f>
        <v>0</v>
      </c>
      <c r="G83" s="17">
        <f>'slegið inn'!L85+('slegið inn'!M85*4)</f>
        <v>0</v>
      </c>
      <c r="H83" s="17">
        <f>'slegið inn'!N85+('slegið inn'!O85*4)</f>
        <v>0</v>
      </c>
      <c r="I83" s="17">
        <f>'slegið inn'!P85+('slegið inn'!Q85*4)</f>
        <v>0</v>
      </c>
      <c r="J83" s="17">
        <f>'slegið inn'!R85+('slegið inn'!S85*4)</f>
        <v>0</v>
      </c>
      <c r="K83" s="17">
        <f>'slegið inn'!T85+('slegið inn'!U85*4)</f>
        <v>0</v>
      </c>
      <c r="L83" s="17">
        <f>'slegið inn'!V85+('slegið inn'!W85*4)</f>
        <v>0</v>
      </c>
      <c r="M83" s="17">
        <f>'slegið inn'!X85+('slegið inn'!Y85*4)</f>
        <v>0</v>
      </c>
      <c r="N83" s="17">
        <f>'slegið inn'!Z85+('slegið inn'!AA85*4)</f>
        <v>0</v>
      </c>
      <c r="O83" s="17">
        <f>'slegið inn'!AB85+('slegið inn'!AC85*4)</f>
        <v>0</v>
      </c>
      <c r="P83" s="17">
        <f>'slegið inn'!AD85+('slegið inn'!AE85*4)</f>
        <v>1</v>
      </c>
      <c r="Q83" s="17">
        <f>'slegið inn'!AF85+('slegið inn'!AG85*4)</f>
        <v>0</v>
      </c>
      <c r="R83" s="17">
        <f>'slegið inn'!AH85+('slegið inn'!AI85*4)</f>
        <v>0</v>
      </c>
      <c r="S83" s="17">
        <f>'slegið inn'!AJ85+('slegið inn'!AK85*4)</f>
        <v>0</v>
      </c>
    </row>
    <row r="84" spans="1:19" x14ac:dyDescent="0.3">
      <c r="A84" t="str">
        <f>'slegið inn'!A86</f>
        <v>Mya sp.</v>
      </c>
      <c r="B84" s="17">
        <f>'slegið inn'!B86+('slegið inn'!C86*4)</f>
        <v>0</v>
      </c>
      <c r="C84" s="17">
        <f>'slegið inn'!D86+('slegið inn'!E86*4)</f>
        <v>0</v>
      </c>
      <c r="D84" s="17">
        <f>'slegið inn'!F86+('slegið inn'!G86*4)</f>
        <v>0</v>
      </c>
      <c r="E84" s="17">
        <f>'slegið inn'!H86+('slegið inn'!I86*4)</f>
        <v>0</v>
      </c>
      <c r="F84" s="17">
        <f>'slegið inn'!J86+('slegið inn'!K86*4)</f>
        <v>0</v>
      </c>
      <c r="G84" s="17">
        <f>'slegið inn'!L86+('slegið inn'!M86*4)</f>
        <v>0</v>
      </c>
      <c r="H84" s="17">
        <f>'slegið inn'!N86+('slegið inn'!O86*4)</f>
        <v>0</v>
      </c>
      <c r="I84" s="17">
        <f>'slegið inn'!P86+('slegið inn'!Q86*4)</f>
        <v>0</v>
      </c>
      <c r="J84" s="17">
        <f>'slegið inn'!R86+('slegið inn'!S86*4)</f>
        <v>8</v>
      </c>
      <c r="K84" s="17">
        <f>'slegið inn'!T86+('slegið inn'!U86*4)</f>
        <v>0</v>
      </c>
      <c r="L84" s="17">
        <f>'slegið inn'!V86+('slegið inn'!W86*4)</f>
        <v>0</v>
      </c>
      <c r="M84" s="17">
        <f>'slegið inn'!X86+('slegið inn'!Y86*4)</f>
        <v>0</v>
      </c>
      <c r="N84" s="17">
        <f>'slegið inn'!Z86+('slegið inn'!AA86*4)</f>
        <v>0</v>
      </c>
      <c r="O84" s="17">
        <f>'slegið inn'!AB86+('slegið inn'!AC86*4)</f>
        <v>0</v>
      </c>
      <c r="P84" s="17">
        <f>'slegið inn'!AD86+('slegið inn'!AE86*4)</f>
        <v>0</v>
      </c>
      <c r="Q84" s="17">
        <f>'slegið inn'!AF86+('slegið inn'!AG86*4)</f>
        <v>0</v>
      </c>
      <c r="R84" s="17">
        <f>'slegið inn'!AH86+('slegið inn'!AI86*4)</f>
        <v>0</v>
      </c>
      <c r="S84" s="17">
        <f>'slegið inn'!AJ86+('slegið inn'!AK86*4)</f>
        <v>0</v>
      </c>
    </row>
    <row r="85" spans="1:19" x14ac:dyDescent="0.3">
      <c r="A85" t="str">
        <f>'slegið inn'!A87</f>
        <v>Mya juv</v>
      </c>
      <c r="B85" s="17">
        <f>'slegið inn'!B87+('slegið inn'!C87*4)</f>
        <v>0</v>
      </c>
      <c r="C85" s="17">
        <f>'slegið inn'!D87+('slegið inn'!E87*4)</f>
        <v>0</v>
      </c>
      <c r="D85" s="17">
        <f>'slegið inn'!F87+('slegið inn'!G87*4)</f>
        <v>0</v>
      </c>
      <c r="E85" s="17">
        <f>'slegið inn'!H87+('slegið inn'!I87*4)</f>
        <v>0</v>
      </c>
      <c r="F85" s="17">
        <f>'slegið inn'!J87+('slegið inn'!K87*4)</f>
        <v>0</v>
      </c>
      <c r="G85" s="17">
        <f>'slegið inn'!L87+('slegið inn'!M87*4)</f>
        <v>4</v>
      </c>
      <c r="H85" s="17">
        <f>'slegið inn'!N87+('slegið inn'!O87*4)</f>
        <v>0</v>
      </c>
      <c r="I85" s="17">
        <f>'slegið inn'!P87+('slegið inn'!Q87*4)</f>
        <v>0</v>
      </c>
      <c r="J85" s="17">
        <f>'slegið inn'!R87+('slegið inn'!S87*4)</f>
        <v>0</v>
      </c>
      <c r="K85" s="17">
        <f>'slegið inn'!T87+('slegið inn'!U87*4)</f>
        <v>4</v>
      </c>
      <c r="L85" s="17">
        <f>'slegið inn'!V87+('slegið inn'!W87*4)</f>
        <v>0</v>
      </c>
      <c r="M85" s="17">
        <f>'slegið inn'!X87+('slegið inn'!Y87*4)</f>
        <v>0</v>
      </c>
      <c r="N85" s="17">
        <f>'slegið inn'!Z87+('slegið inn'!AA87*4)</f>
        <v>0</v>
      </c>
      <c r="O85" s="17">
        <f>'slegið inn'!AB87+('slegið inn'!AC87*4)</f>
        <v>0</v>
      </c>
      <c r="P85" s="17">
        <f>'slegið inn'!AD87+('slegið inn'!AE87*4)</f>
        <v>0</v>
      </c>
      <c r="Q85" s="17">
        <f>'slegið inn'!AF87+('slegið inn'!AG87*4)</f>
        <v>0</v>
      </c>
      <c r="R85" s="17">
        <f>'slegið inn'!AH87+('slegið inn'!AI87*4)</f>
        <v>0</v>
      </c>
      <c r="S85" s="17">
        <f>'slegið inn'!AJ87+('slegið inn'!AK87*4)</f>
        <v>0</v>
      </c>
    </row>
    <row r="86" spans="1:19" x14ac:dyDescent="0.3">
      <c r="A86" t="str">
        <f>'slegið inn'!A88</f>
        <v>Mya arenaria</v>
      </c>
      <c r="B86" s="17">
        <f>'slegið inn'!B88+('slegið inn'!C88*4)</f>
        <v>4</v>
      </c>
      <c r="C86" s="17">
        <f>'slegið inn'!D88+('slegið inn'!E88*4)</f>
        <v>12</v>
      </c>
      <c r="D86" s="17">
        <f>'slegið inn'!F88+('slegið inn'!G88*4)</f>
        <v>0</v>
      </c>
      <c r="E86" s="17">
        <f>'slegið inn'!H88+('slegið inn'!I88*4)</f>
        <v>4</v>
      </c>
      <c r="F86" s="17">
        <f>'slegið inn'!J88+('slegið inn'!K88*4)</f>
        <v>4</v>
      </c>
      <c r="G86" s="17">
        <f>'slegið inn'!L88+('slegið inn'!M88*4)</f>
        <v>0</v>
      </c>
      <c r="H86" s="17">
        <f>'slegið inn'!N88+('slegið inn'!O88*4)</f>
        <v>4</v>
      </c>
      <c r="I86" s="17">
        <f>'slegið inn'!P88+('slegið inn'!Q88*4)</f>
        <v>4</v>
      </c>
      <c r="J86" s="17">
        <f>'slegið inn'!R88+('slegið inn'!S88*4)</f>
        <v>0</v>
      </c>
      <c r="K86" s="17">
        <f>'slegið inn'!T88+('slegið inn'!U88*4)</f>
        <v>0</v>
      </c>
      <c r="L86" s="17">
        <f>'slegið inn'!V88+('slegið inn'!W88*4)</f>
        <v>12</v>
      </c>
      <c r="M86" s="17">
        <f>'slegið inn'!X88+('slegið inn'!Y88*4)</f>
        <v>4</v>
      </c>
      <c r="N86" s="17">
        <f>'slegið inn'!Z88+('slegið inn'!AA88*4)</f>
        <v>12</v>
      </c>
      <c r="O86" s="17">
        <f>'slegið inn'!AB88+('slegið inn'!AC88*4)</f>
        <v>4</v>
      </c>
      <c r="P86" s="17">
        <f>'slegið inn'!AD88+('slegið inn'!AE88*4)</f>
        <v>0</v>
      </c>
      <c r="Q86" s="17">
        <f>'slegið inn'!AF88+('slegið inn'!AG88*4)</f>
        <v>0</v>
      </c>
      <c r="R86" s="17">
        <f>'slegið inn'!AH88+('slegið inn'!AI88*4)</f>
        <v>12</v>
      </c>
      <c r="S86" s="17">
        <f>'slegið inn'!AJ88+('slegið inn'!AK88*4)</f>
        <v>0</v>
      </c>
    </row>
    <row r="87" spans="1:19" x14ac:dyDescent="0.3">
      <c r="A87" t="str">
        <f>'slegið inn'!A89</f>
        <v>Mya truncata</v>
      </c>
      <c r="B87" s="17">
        <f>'slegið inn'!B89+('slegið inn'!C89*4)</f>
        <v>0</v>
      </c>
      <c r="C87" s="17">
        <f>'slegið inn'!D89+('slegið inn'!E89*4)</f>
        <v>0</v>
      </c>
      <c r="D87" s="17">
        <f>'slegið inn'!F89+('slegið inn'!G89*4)</f>
        <v>0</v>
      </c>
      <c r="E87" s="17">
        <f>'slegið inn'!H89+('slegið inn'!I89*4)</f>
        <v>0</v>
      </c>
      <c r="F87" s="17">
        <f>'slegið inn'!J89+('slegið inn'!K89*4)</f>
        <v>0</v>
      </c>
      <c r="G87" s="17">
        <f>'slegið inn'!L89+('slegið inn'!M89*4)</f>
        <v>0</v>
      </c>
      <c r="H87" s="17">
        <f>'slegið inn'!N89+('slegið inn'!O89*4)</f>
        <v>0</v>
      </c>
      <c r="I87" s="17">
        <f>'slegið inn'!P89+('slegið inn'!Q89*4)</f>
        <v>0</v>
      </c>
      <c r="J87" s="17">
        <f>'slegið inn'!R89+('slegið inn'!S89*4)</f>
        <v>0</v>
      </c>
      <c r="K87" s="17">
        <f>'slegið inn'!T89+('slegið inn'!U89*4)</f>
        <v>0</v>
      </c>
      <c r="L87" s="17">
        <f>'slegið inn'!V89+('slegið inn'!W89*4)</f>
        <v>0</v>
      </c>
      <c r="M87" s="17">
        <f>'slegið inn'!X89+('slegið inn'!Y89*4)</f>
        <v>0</v>
      </c>
      <c r="N87" s="17">
        <f>'slegið inn'!Z89+('slegið inn'!AA89*4)</f>
        <v>0</v>
      </c>
      <c r="O87" s="17">
        <f>'slegið inn'!AB89+('slegið inn'!AC89*4)</f>
        <v>0</v>
      </c>
      <c r="P87" s="17">
        <f>'slegið inn'!AD89+('slegið inn'!AE89*4)</f>
        <v>0</v>
      </c>
      <c r="Q87" s="17">
        <f>'slegið inn'!AF89+('slegið inn'!AG89*4)</f>
        <v>0</v>
      </c>
      <c r="R87" s="17">
        <f>'slegið inn'!AH89+('slegið inn'!AI89*4)</f>
        <v>0</v>
      </c>
      <c r="S87" s="17">
        <f>'slegið inn'!AJ89+('slegið inn'!AK89*4)</f>
        <v>0</v>
      </c>
    </row>
    <row r="88" spans="1:19" x14ac:dyDescent="0.3">
      <c r="A88" t="str">
        <f>'slegið inn'!A90</f>
        <v>Myriochele oculata</v>
      </c>
      <c r="B88" s="17">
        <f>'slegið inn'!B90+('slegið inn'!C90*4)</f>
        <v>0</v>
      </c>
      <c r="C88" s="17">
        <f>'slegið inn'!D90+('slegið inn'!E90*4)</f>
        <v>0</v>
      </c>
      <c r="D88" s="17">
        <f>'slegið inn'!F90+('slegið inn'!G90*4)</f>
        <v>0</v>
      </c>
      <c r="E88" s="17">
        <f>'slegið inn'!H90+('slegið inn'!I90*4)</f>
        <v>0</v>
      </c>
      <c r="F88" s="17">
        <f>'slegið inn'!J90+('slegið inn'!K90*4)</f>
        <v>0</v>
      </c>
      <c r="G88" s="17">
        <f>'slegið inn'!L90+('slegið inn'!M90*4)</f>
        <v>0</v>
      </c>
      <c r="H88" s="17">
        <f>'slegið inn'!N90+('slegið inn'!O90*4)</f>
        <v>0</v>
      </c>
      <c r="I88" s="17">
        <f>'slegið inn'!P90+('slegið inn'!Q90*4)</f>
        <v>0</v>
      </c>
      <c r="J88" s="17">
        <f>'slegið inn'!R90+('slegið inn'!S90*4)</f>
        <v>0</v>
      </c>
      <c r="K88" s="17">
        <f>'slegið inn'!T90+('slegið inn'!U90*4)</f>
        <v>0</v>
      </c>
      <c r="L88" s="17">
        <f>'slegið inn'!V90+('slegið inn'!W90*4)</f>
        <v>0</v>
      </c>
      <c r="M88" s="17">
        <f>'slegið inn'!X90+('slegið inn'!Y90*4)</f>
        <v>0</v>
      </c>
      <c r="N88" s="17">
        <f>'slegið inn'!Z90+('slegið inn'!AA90*4)</f>
        <v>0</v>
      </c>
      <c r="O88" s="17">
        <f>'slegið inn'!AB90+('slegið inn'!AC90*4)</f>
        <v>0</v>
      </c>
      <c r="P88" s="17">
        <f>'slegið inn'!AD90+('slegið inn'!AE90*4)</f>
        <v>0</v>
      </c>
      <c r="Q88" s="17">
        <f>'slegið inn'!AF90+('slegið inn'!AG90*4)</f>
        <v>0</v>
      </c>
      <c r="R88" s="17">
        <f>'slegið inn'!AH90+('slegið inn'!AI90*4)</f>
        <v>0</v>
      </c>
      <c r="S88" s="17">
        <f>'slegið inn'!AJ90+('slegið inn'!AK90*4)</f>
        <v>0</v>
      </c>
    </row>
    <row r="89" spans="1:19" x14ac:dyDescent="0.3">
      <c r="A89" t="str">
        <f>'slegið inn'!A91</f>
        <v>Mytilidae</v>
      </c>
      <c r="B89" s="17">
        <f>'slegið inn'!B91+('slegið inn'!C91*4)</f>
        <v>0</v>
      </c>
      <c r="C89" s="17">
        <f>'slegið inn'!D91+('slegið inn'!E91*4)</f>
        <v>0</v>
      </c>
      <c r="D89" s="17">
        <f>'slegið inn'!F91+('slegið inn'!G91*4)</f>
        <v>0</v>
      </c>
      <c r="E89" s="17">
        <f>'slegið inn'!H91+('slegið inn'!I91*4)</f>
        <v>0</v>
      </c>
      <c r="F89" s="17">
        <f>'slegið inn'!J91+('slegið inn'!K91*4)</f>
        <v>0</v>
      </c>
      <c r="G89" s="17">
        <f>'slegið inn'!L91+('slegið inn'!M91*4)</f>
        <v>28</v>
      </c>
      <c r="H89" s="17">
        <f>'slegið inn'!N91+('slegið inn'!O91*4)</f>
        <v>0</v>
      </c>
      <c r="I89" s="17">
        <f>'slegið inn'!P91+('slegið inn'!Q91*4)</f>
        <v>0</v>
      </c>
      <c r="J89" s="17">
        <f>'slegið inn'!R91+('slegið inn'!S91*4)</f>
        <v>0</v>
      </c>
      <c r="K89" s="17">
        <f>'slegið inn'!T91+('slegið inn'!U91*4)</f>
        <v>0</v>
      </c>
      <c r="L89" s="17">
        <f>'slegið inn'!V91+('slegið inn'!W91*4)</f>
        <v>16</v>
      </c>
      <c r="M89" s="17">
        <f>'slegið inn'!X91+('slegið inn'!Y91*4)</f>
        <v>0</v>
      </c>
      <c r="N89" s="17">
        <f>'slegið inn'!Z91+('slegið inn'!AA91*4)</f>
        <v>0</v>
      </c>
      <c r="O89" s="17">
        <f>'slegið inn'!AB91+('slegið inn'!AC91*4)</f>
        <v>0</v>
      </c>
      <c r="P89" s="17">
        <f>'slegið inn'!AD91+('slegið inn'!AE91*4)</f>
        <v>0</v>
      </c>
      <c r="Q89" s="17">
        <f>'slegið inn'!AF91+('slegið inn'!AG91*4)</f>
        <v>0</v>
      </c>
      <c r="R89" s="17">
        <f>'slegið inn'!AH91+('slegið inn'!AI91*4)</f>
        <v>0</v>
      </c>
      <c r="S89" s="17">
        <f>'slegið inn'!AJ91+('slegið inn'!AK91*4)</f>
        <v>0</v>
      </c>
    </row>
    <row r="90" spans="1:19" x14ac:dyDescent="0.3">
      <c r="A90" t="str">
        <f>'slegið inn'!A92</f>
        <v>Mytilidae juv</v>
      </c>
      <c r="B90" s="17">
        <f>'slegið inn'!B92+('slegið inn'!C92*4)</f>
        <v>8</v>
      </c>
      <c r="C90" s="17">
        <f>'slegið inn'!D92+('slegið inn'!E92*4)</f>
        <v>8</v>
      </c>
      <c r="D90" s="17">
        <f>'slegið inn'!F92+('slegið inn'!G92*4)</f>
        <v>0</v>
      </c>
      <c r="E90" s="17">
        <f>'slegið inn'!H92+('slegið inn'!I92*4)</f>
        <v>12</v>
      </c>
      <c r="F90" s="17">
        <f>'slegið inn'!J92+('slegið inn'!K92*4)</f>
        <v>12</v>
      </c>
      <c r="G90" s="17">
        <f>'slegið inn'!L92+('slegið inn'!M92*4)</f>
        <v>0</v>
      </c>
      <c r="H90" s="17">
        <f>'slegið inn'!N92+('slegið inn'!O92*4)</f>
        <v>12</v>
      </c>
      <c r="I90" s="17">
        <f>'slegið inn'!P92+('slegið inn'!Q92*4)</f>
        <v>16</v>
      </c>
      <c r="J90" s="17">
        <f>'slegið inn'!R92+('slegið inn'!S92*4)</f>
        <v>4</v>
      </c>
      <c r="K90" s="17">
        <f>'slegið inn'!T92+('slegið inn'!U92*4)</f>
        <v>20</v>
      </c>
      <c r="L90" s="17">
        <f>'slegið inn'!V92+('slegið inn'!W92*4)</f>
        <v>0</v>
      </c>
      <c r="M90" s="17">
        <f>'slegið inn'!X92+('slegið inn'!Y92*4)</f>
        <v>12</v>
      </c>
      <c r="N90" s="17">
        <f>'slegið inn'!Z92+('slegið inn'!AA92*4)</f>
        <v>12</v>
      </c>
      <c r="O90" s="17">
        <f>'slegið inn'!AB92+('slegið inn'!AC92*4)</f>
        <v>0</v>
      </c>
      <c r="P90" s="17">
        <f>'slegið inn'!AD92+('slegið inn'!AE92*4)</f>
        <v>0</v>
      </c>
      <c r="Q90" s="17">
        <f>'slegið inn'!AF92+('slegið inn'!AG92*4)</f>
        <v>0</v>
      </c>
      <c r="R90" s="17">
        <f>'slegið inn'!AH92+('slegið inn'!AI92*4)</f>
        <v>0</v>
      </c>
      <c r="S90" s="17">
        <f>'slegið inn'!AJ92+('slegið inn'!AK92*4)</f>
        <v>0</v>
      </c>
    </row>
    <row r="91" spans="1:19" x14ac:dyDescent="0.3">
      <c r="A91" t="str">
        <f>'slegið inn'!A93</f>
        <v>Mytilus edulis</v>
      </c>
      <c r="B91" s="17">
        <f>'slegið inn'!B93+('slegið inn'!C93*4)</f>
        <v>0</v>
      </c>
      <c r="C91" s="17">
        <f>'slegið inn'!D93+('slegið inn'!E93*4)</f>
        <v>0</v>
      </c>
      <c r="D91" s="17">
        <f>'slegið inn'!F93+('slegið inn'!G93*4)</f>
        <v>0</v>
      </c>
      <c r="E91" s="17">
        <f>'slegið inn'!H93+('slegið inn'!I93*4)</f>
        <v>0</v>
      </c>
      <c r="F91" s="17">
        <f>'slegið inn'!J93+('slegið inn'!K93*4)</f>
        <v>0</v>
      </c>
      <c r="G91" s="17">
        <f>'slegið inn'!L93+('slegið inn'!M93*4)</f>
        <v>0</v>
      </c>
      <c r="H91" s="17">
        <f>'slegið inn'!N93+('slegið inn'!O93*4)</f>
        <v>0</v>
      </c>
      <c r="I91" s="17">
        <f>'slegið inn'!P93+('slegið inn'!Q93*4)</f>
        <v>0</v>
      </c>
      <c r="J91" s="17">
        <f>'slegið inn'!R93+('slegið inn'!S93*4)</f>
        <v>0</v>
      </c>
      <c r="K91" s="17">
        <f>'slegið inn'!T93+('slegið inn'!U93*4)</f>
        <v>0</v>
      </c>
      <c r="L91" s="17">
        <f>'slegið inn'!V93+('slegið inn'!W93*4)</f>
        <v>0</v>
      </c>
      <c r="M91" s="17">
        <f>'slegið inn'!X93+('slegið inn'!Y93*4)</f>
        <v>0</v>
      </c>
      <c r="N91" s="17">
        <f>'slegið inn'!Z93+('slegið inn'!AA93*4)</f>
        <v>0</v>
      </c>
      <c r="O91" s="17">
        <f>'slegið inn'!AB93+('slegið inn'!AC93*4)</f>
        <v>0</v>
      </c>
      <c r="P91" s="17">
        <f>'slegið inn'!AD93+('slegið inn'!AE93*4)</f>
        <v>4</v>
      </c>
      <c r="Q91" s="17">
        <f>'slegið inn'!AF93+('slegið inn'!AG93*4)</f>
        <v>0</v>
      </c>
      <c r="R91" s="17">
        <f>'slegið inn'!AH93+('slegið inn'!AI93*4)</f>
        <v>0</v>
      </c>
      <c r="S91" s="17">
        <f>'slegið inn'!AJ93+('slegið inn'!AK93*4)</f>
        <v>0</v>
      </c>
    </row>
    <row r="92" spans="1:19" x14ac:dyDescent="0.3">
      <c r="A92" t="str">
        <f>'slegið inn'!A94</f>
        <v>Möttuldýr TUNICATA EÐA FLEIRI?</v>
      </c>
      <c r="B92" s="17">
        <f>'slegið inn'!B94+('slegið inn'!C94*4)</f>
        <v>0</v>
      </c>
      <c r="C92" s="17">
        <f>'slegið inn'!D94+('slegið inn'!E94*4)</f>
        <v>0</v>
      </c>
      <c r="D92" s="17">
        <f>'slegið inn'!F94+('slegið inn'!G94*4)</f>
        <v>0</v>
      </c>
      <c r="E92" s="17">
        <f>'slegið inn'!H94+('slegið inn'!I94*4)</f>
        <v>0</v>
      </c>
      <c r="F92" s="17">
        <f>'slegið inn'!J94+('slegið inn'!K94*4)</f>
        <v>0</v>
      </c>
      <c r="G92" s="17">
        <f>'slegið inn'!L94+('slegið inn'!M94*4)</f>
        <v>0</v>
      </c>
      <c r="H92" s="17">
        <f>'slegið inn'!N94+('slegið inn'!O94*4)</f>
        <v>0</v>
      </c>
      <c r="I92" s="17">
        <f>'slegið inn'!P94+('slegið inn'!Q94*4)</f>
        <v>0</v>
      </c>
      <c r="J92" s="17">
        <f>'slegið inn'!R94+('slegið inn'!S94*4)</f>
        <v>0</v>
      </c>
      <c r="K92" s="17">
        <f>'slegið inn'!T94+('slegið inn'!U94*4)</f>
        <v>0</v>
      </c>
      <c r="L92" s="17">
        <f>'slegið inn'!V94+('slegið inn'!W94*4)</f>
        <v>0</v>
      </c>
      <c r="M92" s="17">
        <f>'slegið inn'!X94+('slegið inn'!Y94*4)</f>
        <v>0</v>
      </c>
      <c r="N92" s="17">
        <f>'slegið inn'!Z94+('slegið inn'!AA94*4)</f>
        <v>3</v>
      </c>
      <c r="O92" s="17">
        <f>'slegið inn'!AB94+('slegið inn'!AC94*4)</f>
        <v>0</v>
      </c>
      <c r="P92" s="17">
        <f>'slegið inn'!AD94+('slegið inn'!AE94*4)</f>
        <v>13</v>
      </c>
      <c r="Q92" s="17">
        <f>'slegið inn'!AF94+('slegið inn'!AG94*4)</f>
        <v>0</v>
      </c>
      <c r="R92" s="17">
        <f>'slegið inn'!AH94+('slegið inn'!AI94*4)</f>
        <v>0</v>
      </c>
      <c r="S92" s="17">
        <f>'slegið inn'!AJ94+('slegið inn'!AK94*4)</f>
        <v>0</v>
      </c>
    </row>
    <row r="93" spans="1:19" x14ac:dyDescent="0.3">
      <c r="A93" t="str">
        <f>'slegið inn'!A95</f>
        <v>Naticidae</v>
      </c>
      <c r="B93" s="17">
        <f>'slegið inn'!B95+('slegið inn'!C95*4)</f>
        <v>0</v>
      </c>
      <c r="C93" s="17">
        <f>'slegið inn'!D95+('slegið inn'!E95*4)</f>
        <v>0</v>
      </c>
      <c r="D93" s="17">
        <f>'slegið inn'!F95+('slegið inn'!G95*4)</f>
        <v>0</v>
      </c>
      <c r="E93" s="17">
        <f>'slegið inn'!H95+('slegið inn'!I95*4)</f>
        <v>0</v>
      </c>
      <c r="F93" s="17">
        <f>'slegið inn'!J95+('slegið inn'!K95*4)</f>
        <v>0</v>
      </c>
      <c r="G93" s="17">
        <f>'slegið inn'!L95+('slegið inn'!M95*4)</f>
        <v>0</v>
      </c>
      <c r="H93" s="17">
        <f>'slegið inn'!N95+('slegið inn'!O95*4)</f>
        <v>0</v>
      </c>
      <c r="I93" s="17">
        <f>'slegið inn'!P95+('slegið inn'!Q95*4)</f>
        <v>0</v>
      </c>
      <c r="J93" s="17">
        <f>'slegið inn'!R95+('slegið inn'!S95*4)</f>
        <v>0</v>
      </c>
      <c r="K93" s="17">
        <f>'slegið inn'!T95+('slegið inn'!U95*4)</f>
        <v>0</v>
      </c>
      <c r="L93" s="17">
        <f>'slegið inn'!V95+('slegið inn'!W95*4)</f>
        <v>0</v>
      </c>
      <c r="M93" s="17">
        <f>'slegið inn'!X95+('slegið inn'!Y95*4)</f>
        <v>0</v>
      </c>
      <c r="N93" s="17">
        <f>'slegið inn'!Z95+('slegið inn'!AA95*4)</f>
        <v>0</v>
      </c>
      <c r="O93" s="17">
        <f>'slegið inn'!AB95+('slegið inn'!AC95*4)</f>
        <v>0</v>
      </c>
      <c r="P93" s="17">
        <f>'slegið inn'!AD95+('slegið inn'!AE95*4)</f>
        <v>0</v>
      </c>
      <c r="Q93" s="17">
        <f>'slegið inn'!AF95+('slegið inn'!AG95*4)</f>
        <v>0</v>
      </c>
      <c r="R93" s="17">
        <f>'slegið inn'!AH95+('slegið inn'!AI95*4)</f>
        <v>0</v>
      </c>
      <c r="S93" s="17">
        <f>'slegið inn'!AJ95+('slegið inn'!AK95*4)</f>
        <v>0</v>
      </c>
    </row>
    <row r="94" spans="1:19" x14ac:dyDescent="0.3">
      <c r="A94" t="str">
        <f>'slegið inn'!A96</f>
        <v>Naineris quadricuspida</v>
      </c>
      <c r="B94" s="17">
        <f>'slegið inn'!B96+('slegið inn'!C96*4)</f>
        <v>0</v>
      </c>
      <c r="C94" s="17">
        <f>'slegið inn'!D96+('slegið inn'!E96*4)</f>
        <v>0</v>
      </c>
      <c r="D94" s="17">
        <f>'slegið inn'!F96+('slegið inn'!G96*4)</f>
        <v>0</v>
      </c>
      <c r="E94" s="17">
        <f>'slegið inn'!H96+('slegið inn'!I96*4)</f>
        <v>0</v>
      </c>
      <c r="F94" s="17">
        <f>'slegið inn'!J96+('slegið inn'!K96*4)</f>
        <v>0</v>
      </c>
      <c r="G94" s="17">
        <f>'slegið inn'!L96+('slegið inn'!M96*4)</f>
        <v>0</v>
      </c>
      <c r="H94" s="17">
        <f>'slegið inn'!N96+('slegið inn'!O96*4)</f>
        <v>0</v>
      </c>
      <c r="I94" s="17">
        <f>'slegið inn'!P96+('slegið inn'!Q96*4)</f>
        <v>0</v>
      </c>
      <c r="J94" s="17">
        <f>'slegið inn'!R96+('slegið inn'!S96*4)</f>
        <v>0</v>
      </c>
      <c r="K94" s="17">
        <f>'slegið inn'!T96+('slegið inn'!U96*4)</f>
        <v>0</v>
      </c>
      <c r="L94" s="17">
        <f>'slegið inn'!V96+('slegið inn'!W96*4)</f>
        <v>0</v>
      </c>
      <c r="M94" s="17">
        <f>'slegið inn'!X96+('slegið inn'!Y96*4)</f>
        <v>0</v>
      </c>
      <c r="N94" s="17">
        <f>'slegið inn'!Z96+('slegið inn'!AA96*4)</f>
        <v>0</v>
      </c>
      <c r="O94" s="17">
        <f>'slegið inn'!AB96+('slegið inn'!AC96*4)</f>
        <v>0</v>
      </c>
      <c r="P94" s="17">
        <f>'slegið inn'!AD96+('slegið inn'!AE96*4)</f>
        <v>0</v>
      </c>
      <c r="Q94" s="17">
        <f>'slegið inn'!AF96+('slegið inn'!AG96*4)</f>
        <v>0</v>
      </c>
      <c r="R94" s="17">
        <f>'slegið inn'!AH96+('slegið inn'!AI96*4)</f>
        <v>0</v>
      </c>
      <c r="S94" s="17">
        <f>'slegið inn'!AJ96+('slegið inn'!AK96*4)</f>
        <v>0</v>
      </c>
    </row>
    <row r="95" spans="1:19" x14ac:dyDescent="0.3">
      <c r="A95" t="str">
        <f>'slegið inn'!A97</f>
        <v>Nemertea=nemertina</v>
      </c>
      <c r="B95" s="17">
        <f>'slegið inn'!B97+('slegið inn'!C97*4)</f>
        <v>12</v>
      </c>
      <c r="C95" s="17">
        <f>'slegið inn'!D97+('slegið inn'!E97*4)</f>
        <v>20</v>
      </c>
      <c r="D95" s="17">
        <f>'slegið inn'!F97+('slegið inn'!G97*4)</f>
        <v>36</v>
      </c>
      <c r="E95" s="17">
        <f>'slegið inn'!H97+('slegið inn'!I97*4)</f>
        <v>8</v>
      </c>
      <c r="F95" s="17">
        <f>'slegið inn'!J97+('slegið inn'!K97*4)</f>
        <v>44</v>
      </c>
      <c r="G95" s="17">
        <f>'slegið inn'!L97+('slegið inn'!M97*4)</f>
        <v>0</v>
      </c>
      <c r="H95" s="17">
        <f>'slegið inn'!N97+('slegið inn'!O97*4)</f>
        <v>13</v>
      </c>
      <c r="I95" s="17">
        <f>'slegið inn'!P97+('slegið inn'!Q97*4)</f>
        <v>12</v>
      </c>
      <c r="J95" s="17">
        <f>'slegið inn'!R97+('slegið inn'!S97*4)</f>
        <v>68</v>
      </c>
      <c r="K95" s="17">
        <f>'slegið inn'!T97+('slegið inn'!U97*4)</f>
        <v>0</v>
      </c>
      <c r="L95" s="17">
        <f>'slegið inn'!V97+('slegið inn'!W97*4)</f>
        <v>0</v>
      </c>
      <c r="M95" s="17">
        <f>'slegið inn'!X97+('slegið inn'!Y97*4)</f>
        <v>4</v>
      </c>
      <c r="N95" s="17">
        <f>'slegið inn'!Z97+('slegið inn'!AA97*4)</f>
        <v>0</v>
      </c>
      <c r="O95" s="17">
        <f>'slegið inn'!AB97+('slegið inn'!AC97*4)</f>
        <v>0</v>
      </c>
      <c r="P95" s="17">
        <f>'slegið inn'!AD97+('slegið inn'!AE97*4)</f>
        <v>16</v>
      </c>
      <c r="Q95" s="17">
        <f>'slegið inn'!AF97+('slegið inn'!AG97*4)</f>
        <v>4</v>
      </c>
      <c r="R95" s="17">
        <f>'slegið inn'!AH97+('slegið inn'!AI97*4)</f>
        <v>0</v>
      </c>
      <c r="S95" s="17">
        <f>'slegið inn'!AJ97+('slegið inn'!AK97*4)</f>
        <v>0</v>
      </c>
    </row>
    <row r="96" spans="1:19" x14ac:dyDescent="0.3">
      <c r="A96" t="str">
        <f>'slegið inn'!A98</f>
        <v>Nematoda</v>
      </c>
      <c r="B96" s="17">
        <f>'slegið inn'!B98+('slegið inn'!C98*4)</f>
        <v>0</v>
      </c>
      <c r="C96" s="17">
        <f>'slegið inn'!D98+('slegið inn'!E98*4)</f>
        <v>4</v>
      </c>
      <c r="D96" s="17">
        <f>'slegið inn'!F98+('slegið inn'!G98*4)</f>
        <v>8</v>
      </c>
      <c r="E96" s="17">
        <f>'slegið inn'!H98+('slegið inn'!I98*4)</f>
        <v>0</v>
      </c>
      <c r="F96" s="17">
        <f>'slegið inn'!J98+('slegið inn'!K98*4)</f>
        <v>0</v>
      </c>
      <c r="G96" s="17">
        <f>'slegið inn'!L98+('slegið inn'!M98*4)</f>
        <v>16</v>
      </c>
      <c r="H96" s="17">
        <f>'slegið inn'!N98+('slegið inn'!O98*4)</f>
        <v>0</v>
      </c>
      <c r="I96" s="17">
        <f>'slegið inn'!P98+('slegið inn'!Q98*4)</f>
        <v>4</v>
      </c>
      <c r="J96" s="17">
        <f>'slegið inn'!R98+('slegið inn'!S98*4)</f>
        <v>0</v>
      </c>
      <c r="K96" s="17">
        <f>'slegið inn'!T98+('slegið inn'!U98*4)</f>
        <v>48</v>
      </c>
      <c r="L96" s="17">
        <f>'slegið inn'!V98+('slegið inn'!W98*4)</f>
        <v>0</v>
      </c>
      <c r="M96" s="17">
        <f>'slegið inn'!X98+('slegið inn'!Y98*4)</f>
        <v>32</v>
      </c>
      <c r="N96" s="17">
        <f>'slegið inn'!Z98+('slegið inn'!AA98*4)</f>
        <v>8</v>
      </c>
      <c r="O96" s="17">
        <f>'slegið inn'!AB98+('slegið inn'!AC98*4)</f>
        <v>0</v>
      </c>
      <c r="P96" s="17">
        <f>'slegið inn'!AD98+('slegið inn'!AE98*4)</f>
        <v>0</v>
      </c>
      <c r="Q96" s="17">
        <f>'slegið inn'!AF98+('slegið inn'!AG98*4)</f>
        <v>12</v>
      </c>
      <c r="R96" s="17">
        <f>'slegið inn'!AH98+('slegið inn'!AI98*4)</f>
        <v>0</v>
      </c>
      <c r="S96" s="17">
        <f>'slegið inn'!AJ98+('slegið inn'!AK98*4)</f>
        <v>0</v>
      </c>
    </row>
    <row r="97" spans="1:19" x14ac:dyDescent="0.3">
      <c r="A97" t="str">
        <f>'slegið inn'!A99</f>
        <v>Nephtyidae sp</v>
      </c>
      <c r="B97" s="17">
        <f>'slegið inn'!B99+('slegið inn'!C99*4)</f>
        <v>0</v>
      </c>
      <c r="C97" s="17">
        <f>'slegið inn'!D99+('slegið inn'!E99*4)</f>
        <v>0</v>
      </c>
      <c r="D97" s="17">
        <f>'slegið inn'!F99+('slegið inn'!G99*4)</f>
        <v>0</v>
      </c>
      <c r="E97" s="17">
        <f>'slegið inn'!H99+('slegið inn'!I99*4)</f>
        <v>0</v>
      </c>
      <c r="F97" s="17">
        <f>'slegið inn'!J99+('slegið inn'!K99*4)</f>
        <v>0</v>
      </c>
      <c r="G97" s="17">
        <f>'slegið inn'!L99+('slegið inn'!M99*4)</f>
        <v>0</v>
      </c>
      <c r="H97" s="17">
        <f>'slegið inn'!N99+('slegið inn'!O99*4)</f>
        <v>0</v>
      </c>
      <c r="I97" s="17">
        <f>'slegið inn'!P99+('slegið inn'!Q99*4)</f>
        <v>0</v>
      </c>
      <c r="J97" s="17">
        <f>'slegið inn'!R99+('slegið inn'!S99*4)</f>
        <v>0</v>
      </c>
      <c r="K97" s="17">
        <f>'slegið inn'!T99+('slegið inn'!U99*4)</f>
        <v>0</v>
      </c>
      <c r="L97" s="17">
        <f>'slegið inn'!V99+('slegið inn'!W99*4)</f>
        <v>0</v>
      </c>
      <c r="M97" s="17">
        <f>'slegið inn'!X99+('slegið inn'!Y99*4)</f>
        <v>0</v>
      </c>
      <c r="N97" s="17">
        <f>'slegið inn'!Z99+('slegið inn'!AA99*4)</f>
        <v>0</v>
      </c>
      <c r="O97" s="17">
        <f>'slegið inn'!AB99+('slegið inn'!AC99*4)</f>
        <v>0</v>
      </c>
      <c r="P97" s="17">
        <f>'slegið inn'!AD99+('slegið inn'!AE99*4)</f>
        <v>0</v>
      </c>
      <c r="Q97" s="17">
        <f>'slegið inn'!AF99+('slegið inn'!AG99*4)</f>
        <v>0</v>
      </c>
      <c r="R97" s="17">
        <f>'slegið inn'!AH99+('slegið inn'!AI99*4)</f>
        <v>0</v>
      </c>
      <c r="S97" s="17">
        <f>'slegið inn'!AJ99+('slegið inn'!AK99*4)</f>
        <v>0</v>
      </c>
    </row>
    <row r="98" spans="1:19" x14ac:dyDescent="0.3">
      <c r="A98" t="str">
        <f>'slegið inn'!A100</f>
        <v>Nepthys</v>
      </c>
      <c r="B98" s="17">
        <f>'slegið inn'!B100+('slegið inn'!C100*4)</f>
        <v>0</v>
      </c>
      <c r="C98" s="17">
        <f>'slegið inn'!D100+('slegið inn'!E100*4)</f>
        <v>1</v>
      </c>
      <c r="D98" s="17">
        <f>'slegið inn'!F100+('slegið inn'!G100*4)</f>
        <v>0</v>
      </c>
      <c r="E98" s="17">
        <f>'slegið inn'!H100+('slegið inn'!I100*4)</f>
        <v>0</v>
      </c>
      <c r="F98" s="17">
        <f>'slegið inn'!J100+('slegið inn'!K100*4)</f>
        <v>0</v>
      </c>
      <c r="G98" s="17">
        <f>'slegið inn'!L100+('slegið inn'!M100*4)</f>
        <v>0</v>
      </c>
      <c r="H98" s="17">
        <f>'slegið inn'!N100+('slegið inn'!O100*4)</f>
        <v>0</v>
      </c>
      <c r="I98" s="17">
        <f>'slegið inn'!P100+('slegið inn'!Q100*4)</f>
        <v>0</v>
      </c>
      <c r="J98" s="17">
        <f>'slegið inn'!R100+('slegið inn'!S100*4)</f>
        <v>0</v>
      </c>
      <c r="K98" s="17">
        <f>'slegið inn'!T100+('slegið inn'!U100*4)</f>
        <v>1</v>
      </c>
      <c r="L98" s="17">
        <f>'slegið inn'!V100+('slegið inn'!W100*4)</f>
        <v>0</v>
      </c>
      <c r="M98" s="17">
        <f>'slegið inn'!X100+('slegið inn'!Y100*4)</f>
        <v>0</v>
      </c>
      <c r="N98" s="17">
        <f>'slegið inn'!Z100+('slegið inn'!AA100*4)</f>
        <v>3</v>
      </c>
      <c r="O98" s="17">
        <f>'slegið inn'!AB100+('slegið inn'!AC100*4)</f>
        <v>1</v>
      </c>
      <c r="P98" s="17">
        <f>'slegið inn'!AD100+('slegið inn'!AE100*4)</f>
        <v>1</v>
      </c>
      <c r="Q98" s="17">
        <f>'slegið inn'!AF100+('slegið inn'!AG100*4)</f>
        <v>0</v>
      </c>
      <c r="R98" s="17">
        <f>'slegið inn'!AH100+('slegið inn'!AI100*4)</f>
        <v>1</v>
      </c>
      <c r="S98" s="17">
        <f>'slegið inn'!AJ100+('slegið inn'!AK100*4)</f>
        <v>1</v>
      </c>
    </row>
    <row r="99" spans="1:19" x14ac:dyDescent="0.3">
      <c r="A99" t="str">
        <f>'slegið inn'!A101</f>
        <v>Nereimyra punctata</v>
      </c>
      <c r="B99" s="17">
        <f>'slegið inn'!B101+('slegið inn'!C101*4)</f>
        <v>0</v>
      </c>
      <c r="C99" s="17">
        <f>'slegið inn'!D101+('slegið inn'!E101*4)</f>
        <v>0</v>
      </c>
      <c r="D99" s="17">
        <f>'slegið inn'!F101+('slegið inn'!G101*4)</f>
        <v>0</v>
      </c>
      <c r="E99" s="17">
        <f>'slegið inn'!H101+('slegið inn'!I101*4)</f>
        <v>0</v>
      </c>
      <c r="F99" s="17">
        <f>'slegið inn'!J101+('slegið inn'!K101*4)</f>
        <v>0</v>
      </c>
      <c r="G99" s="17">
        <f>'slegið inn'!L101+('slegið inn'!M101*4)</f>
        <v>0</v>
      </c>
      <c r="H99" s="17">
        <f>'slegið inn'!N101+('slegið inn'!O101*4)</f>
        <v>0</v>
      </c>
      <c r="I99" s="17">
        <f>'slegið inn'!P101+('slegið inn'!Q101*4)</f>
        <v>0</v>
      </c>
      <c r="J99" s="17">
        <f>'slegið inn'!R101+('slegið inn'!S101*4)</f>
        <v>0</v>
      </c>
      <c r="K99" s="17">
        <f>'slegið inn'!T101+('slegið inn'!U101*4)</f>
        <v>0</v>
      </c>
      <c r="L99" s="17">
        <f>'slegið inn'!V101+('slegið inn'!W101*4)</f>
        <v>0</v>
      </c>
      <c r="M99" s="17">
        <f>'slegið inn'!X101+('slegið inn'!Y101*4)</f>
        <v>0</v>
      </c>
      <c r="N99" s="17">
        <f>'slegið inn'!Z101+('slegið inn'!AA101*4)</f>
        <v>0</v>
      </c>
      <c r="O99" s="17">
        <f>'slegið inn'!AB101+('slegið inn'!AC101*4)</f>
        <v>0</v>
      </c>
      <c r="P99" s="17">
        <f>'slegið inn'!AD101+('slegið inn'!AE101*4)</f>
        <v>4</v>
      </c>
      <c r="Q99" s="17">
        <f>'slegið inn'!AF101+('slegið inn'!AG101*4)</f>
        <v>0</v>
      </c>
      <c r="R99" s="17">
        <f>'slegið inn'!AH101+('slegið inn'!AI101*4)</f>
        <v>0</v>
      </c>
      <c r="S99" s="17">
        <f>'slegið inn'!AJ101+('slegið inn'!AK101*4)</f>
        <v>0</v>
      </c>
    </row>
    <row r="100" spans="1:19" x14ac:dyDescent="0.3">
      <c r="A100" t="str">
        <f>'slegið inn'!A102</f>
        <v>Nereis pelagica</v>
      </c>
      <c r="B100" s="17">
        <f>'slegið inn'!B102+('slegið inn'!C102*4)</f>
        <v>0</v>
      </c>
      <c r="C100" s="17">
        <f>'slegið inn'!D102+('slegið inn'!E102*4)</f>
        <v>0</v>
      </c>
      <c r="D100" s="17">
        <f>'slegið inn'!F102+('slegið inn'!G102*4)</f>
        <v>0</v>
      </c>
      <c r="E100" s="17">
        <f>'slegið inn'!H102+('slegið inn'!I102*4)</f>
        <v>0</v>
      </c>
      <c r="F100" s="17">
        <f>'slegið inn'!J102+('slegið inn'!K102*4)</f>
        <v>0</v>
      </c>
      <c r="G100" s="17">
        <f>'slegið inn'!L102+('slegið inn'!M102*4)</f>
        <v>0</v>
      </c>
      <c r="H100" s="17">
        <f>'slegið inn'!N102+('slegið inn'!O102*4)</f>
        <v>0</v>
      </c>
      <c r="I100" s="17">
        <f>'slegið inn'!P102+('slegið inn'!Q102*4)</f>
        <v>0</v>
      </c>
      <c r="J100" s="17">
        <f>'slegið inn'!R102+('slegið inn'!S102*4)</f>
        <v>0</v>
      </c>
      <c r="K100" s="17">
        <f>'slegið inn'!T102+('slegið inn'!U102*4)</f>
        <v>0</v>
      </c>
      <c r="L100" s="17">
        <f>'slegið inn'!V102+('slegið inn'!W102*4)</f>
        <v>0</v>
      </c>
      <c r="M100" s="17">
        <f>'slegið inn'!X102+('slegið inn'!Y102*4)</f>
        <v>0</v>
      </c>
      <c r="N100" s="17">
        <f>'slegið inn'!Z102+('slegið inn'!AA102*4)</f>
        <v>0</v>
      </c>
      <c r="O100" s="17">
        <f>'slegið inn'!AB102+('slegið inn'!AC102*4)</f>
        <v>0</v>
      </c>
      <c r="P100" s="17">
        <f>'slegið inn'!AD102+('slegið inn'!AE102*4)</f>
        <v>0</v>
      </c>
      <c r="Q100" s="17">
        <f>'slegið inn'!AF102+('slegið inn'!AG102*4)</f>
        <v>0</v>
      </c>
      <c r="R100" s="17">
        <f>'slegið inn'!AH102+('slegið inn'!AI102*4)</f>
        <v>0</v>
      </c>
      <c r="S100" s="17">
        <f>'slegið inn'!AJ102+('slegið inn'!AK102*4)</f>
        <v>0</v>
      </c>
    </row>
    <row r="101" spans="1:19" x14ac:dyDescent="0.3">
      <c r="A101" t="str">
        <f>'slegið inn'!A103</f>
        <v xml:space="preserve">Notomastus latericeus </v>
      </c>
      <c r="B101" s="17">
        <f>'slegið inn'!B103+('slegið inn'!C103*4)</f>
        <v>0</v>
      </c>
      <c r="C101" s="17">
        <f>'slegið inn'!D103+('slegið inn'!E103*4)</f>
        <v>0</v>
      </c>
      <c r="D101" s="17">
        <f>'slegið inn'!F103+('slegið inn'!G103*4)</f>
        <v>0</v>
      </c>
      <c r="E101" s="17">
        <f>'slegið inn'!H103+('slegið inn'!I103*4)</f>
        <v>0</v>
      </c>
      <c r="F101" s="17">
        <f>'slegið inn'!J103+('slegið inn'!K103*4)</f>
        <v>0</v>
      </c>
      <c r="G101" s="17">
        <f>'slegið inn'!L103+('slegið inn'!M103*4)</f>
        <v>0</v>
      </c>
      <c r="H101" s="17">
        <f>'slegið inn'!N103+('slegið inn'!O103*4)</f>
        <v>0</v>
      </c>
      <c r="I101" s="17">
        <f>'slegið inn'!P103+('slegið inn'!Q103*4)</f>
        <v>0</v>
      </c>
      <c r="J101" s="17">
        <f>'slegið inn'!R103+('slegið inn'!S103*4)</f>
        <v>0</v>
      </c>
      <c r="K101" s="17">
        <f>'slegið inn'!T103+('slegið inn'!U103*4)</f>
        <v>0</v>
      </c>
      <c r="L101" s="17">
        <f>'slegið inn'!V103+('slegið inn'!W103*4)</f>
        <v>0</v>
      </c>
      <c r="M101" s="17">
        <f>'slegið inn'!X103+('slegið inn'!Y103*4)</f>
        <v>0</v>
      </c>
      <c r="N101" s="17">
        <f>'slegið inn'!Z103+('slegið inn'!AA103*4)</f>
        <v>0</v>
      </c>
      <c r="O101" s="17">
        <f>'slegið inn'!AB103+('slegið inn'!AC103*4)</f>
        <v>0</v>
      </c>
      <c r="P101" s="17">
        <f>'slegið inn'!AD103+('slegið inn'!AE103*4)</f>
        <v>0</v>
      </c>
      <c r="Q101" s="17">
        <f>'slegið inn'!AF103+('slegið inn'!AG103*4)</f>
        <v>0</v>
      </c>
      <c r="R101" s="17">
        <f>'slegið inn'!AH103+('slegið inn'!AI103*4)</f>
        <v>0</v>
      </c>
      <c r="S101" s="17">
        <f>'slegið inn'!AJ103+('slegið inn'!AK103*4)</f>
        <v>0</v>
      </c>
    </row>
    <row r="102" spans="1:19" x14ac:dyDescent="0.3">
      <c r="A102" t="str">
        <f>'slegið inn'!A104</f>
        <v>Nicolea zostericola</v>
      </c>
      <c r="B102" s="17">
        <f>'slegið inn'!B104+('slegið inn'!C104*4)</f>
        <v>0</v>
      </c>
      <c r="C102" s="17">
        <f>'slegið inn'!D104+('slegið inn'!E104*4)</f>
        <v>0</v>
      </c>
      <c r="D102" s="17">
        <f>'slegið inn'!F104+('slegið inn'!G104*4)</f>
        <v>0</v>
      </c>
      <c r="E102" s="17">
        <f>'slegið inn'!H104+('slegið inn'!I104*4)</f>
        <v>0</v>
      </c>
      <c r="F102" s="17">
        <f>'slegið inn'!J104+('slegið inn'!K104*4)</f>
        <v>0</v>
      </c>
      <c r="G102" s="17">
        <f>'slegið inn'!L104+('slegið inn'!M104*4)</f>
        <v>0</v>
      </c>
      <c r="H102" s="17">
        <f>'slegið inn'!N104+('slegið inn'!O104*4)</f>
        <v>0</v>
      </c>
      <c r="I102" s="17">
        <f>'slegið inn'!P104+('slegið inn'!Q104*4)</f>
        <v>0</v>
      </c>
      <c r="J102" s="17">
        <f>'slegið inn'!R104+('slegið inn'!S104*4)</f>
        <v>0</v>
      </c>
      <c r="K102" s="17">
        <f>'slegið inn'!T104+('slegið inn'!U104*4)</f>
        <v>0</v>
      </c>
      <c r="L102" s="17">
        <f>'slegið inn'!V104+('slegið inn'!W104*4)</f>
        <v>0</v>
      </c>
      <c r="M102" s="17">
        <f>'slegið inn'!X104+('slegið inn'!Y104*4)</f>
        <v>0</v>
      </c>
      <c r="N102" s="17">
        <f>'slegið inn'!Z104+('slegið inn'!AA104*4)</f>
        <v>0</v>
      </c>
      <c r="O102" s="17">
        <f>'slegið inn'!AB104+('slegið inn'!AC104*4)</f>
        <v>0</v>
      </c>
      <c r="P102" s="17">
        <f>'slegið inn'!AD104+('slegið inn'!AE104*4)</f>
        <v>0</v>
      </c>
      <c r="Q102" s="17">
        <f>'slegið inn'!AF104+('slegið inn'!AG104*4)</f>
        <v>0</v>
      </c>
      <c r="R102" s="17">
        <f>'slegið inn'!AH104+('slegið inn'!AI104*4)</f>
        <v>0</v>
      </c>
      <c r="S102" s="17">
        <f>'slegið inn'!AJ104+('slegið inn'!AK104*4)</f>
        <v>0</v>
      </c>
    </row>
    <row r="103" spans="1:19" x14ac:dyDescent="0.3">
      <c r="A103" t="str">
        <f>'slegið inn'!A105</f>
        <v>Nuculana tenuis</v>
      </c>
      <c r="B103" s="17">
        <f>'slegið inn'!B105+('slegið inn'!C105*4)</f>
        <v>0</v>
      </c>
      <c r="C103" s="17">
        <f>'slegið inn'!D105+('slegið inn'!E105*4)</f>
        <v>0</v>
      </c>
      <c r="D103" s="17">
        <f>'slegið inn'!F105+('slegið inn'!G105*4)</f>
        <v>0</v>
      </c>
      <c r="E103" s="17">
        <f>'slegið inn'!H105+('slegið inn'!I105*4)</f>
        <v>0</v>
      </c>
      <c r="F103" s="17">
        <f>'slegið inn'!J105+('slegið inn'!K105*4)</f>
        <v>0</v>
      </c>
      <c r="G103" s="17">
        <f>'slegið inn'!L105+('slegið inn'!M105*4)</f>
        <v>0</v>
      </c>
      <c r="H103" s="17">
        <f>'slegið inn'!N105+('slegið inn'!O105*4)</f>
        <v>0</v>
      </c>
      <c r="I103" s="17">
        <f>'slegið inn'!P105+('slegið inn'!Q105*4)</f>
        <v>0</v>
      </c>
      <c r="J103" s="17">
        <f>'slegið inn'!R105+('slegið inn'!S105*4)</f>
        <v>0</v>
      </c>
      <c r="K103" s="17">
        <f>'slegið inn'!T105+('slegið inn'!U105*4)</f>
        <v>0</v>
      </c>
      <c r="L103" s="17">
        <f>'slegið inn'!V105+('slegið inn'!W105*4)</f>
        <v>0</v>
      </c>
      <c r="M103" s="17">
        <f>'slegið inn'!X105+('slegið inn'!Y105*4)</f>
        <v>0</v>
      </c>
      <c r="N103" s="17">
        <f>'slegið inn'!Z105+('slegið inn'!AA105*4)</f>
        <v>0</v>
      </c>
      <c r="O103" s="17">
        <f>'slegið inn'!AB105+('slegið inn'!AC105*4)</f>
        <v>0</v>
      </c>
      <c r="P103" s="17">
        <f>'slegið inn'!AD105+('slegið inn'!AE105*4)</f>
        <v>0</v>
      </c>
      <c r="Q103" s="17">
        <f>'slegið inn'!AF105+('slegið inn'!AG105*4)</f>
        <v>0</v>
      </c>
      <c r="R103" s="17">
        <f>'slegið inn'!AH105+('slegið inn'!AI105*4)</f>
        <v>0</v>
      </c>
      <c r="S103" s="17">
        <f>'slegið inn'!AJ105+('slegið inn'!AK105*4)</f>
        <v>0</v>
      </c>
    </row>
    <row r="104" spans="1:19" x14ac:dyDescent="0.3">
      <c r="A104" t="str">
        <f>'slegið inn'!A106</f>
        <v>Nudibranch</v>
      </c>
      <c r="B104" s="17">
        <f>'slegið inn'!B106+('slegið inn'!C106*4)</f>
        <v>0</v>
      </c>
      <c r="C104" s="17">
        <f>'slegið inn'!D106+('slegið inn'!E106*4)</f>
        <v>0</v>
      </c>
      <c r="D104" s="17">
        <f>'slegið inn'!F106+('slegið inn'!G106*4)</f>
        <v>0</v>
      </c>
      <c r="E104" s="17">
        <f>'slegið inn'!H106+('slegið inn'!I106*4)</f>
        <v>0</v>
      </c>
      <c r="F104" s="17">
        <f>'slegið inn'!J106+('slegið inn'!K106*4)</f>
        <v>0</v>
      </c>
      <c r="G104" s="17">
        <f>'slegið inn'!L106+('slegið inn'!M106*4)</f>
        <v>0</v>
      </c>
      <c r="H104" s="17">
        <f>'slegið inn'!N106+('slegið inn'!O106*4)</f>
        <v>0</v>
      </c>
      <c r="I104" s="17">
        <f>'slegið inn'!P106+('slegið inn'!Q106*4)</f>
        <v>0</v>
      </c>
      <c r="J104" s="17">
        <f>'slegið inn'!R106+('slegið inn'!S106*4)</f>
        <v>0</v>
      </c>
      <c r="K104" s="17">
        <f>'slegið inn'!T106+('slegið inn'!U106*4)</f>
        <v>0</v>
      </c>
      <c r="L104" s="17">
        <f>'slegið inn'!V106+('slegið inn'!W106*4)</f>
        <v>0</v>
      </c>
      <c r="M104" s="17">
        <f>'slegið inn'!X106+('slegið inn'!Y106*4)</f>
        <v>0</v>
      </c>
      <c r="N104" s="17">
        <f>'slegið inn'!Z106+('slegið inn'!AA106*4)</f>
        <v>0</v>
      </c>
      <c r="O104" s="17">
        <f>'slegið inn'!AB106+('slegið inn'!AC106*4)</f>
        <v>0</v>
      </c>
      <c r="P104" s="17">
        <f>'slegið inn'!AD106+('slegið inn'!AE106*4)</f>
        <v>0</v>
      </c>
      <c r="Q104" s="17">
        <f>'slegið inn'!AF106+('slegið inn'!AG106*4)</f>
        <v>0</v>
      </c>
      <c r="R104" s="17">
        <f>'slegið inn'!AH106+('slegið inn'!AI106*4)</f>
        <v>0</v>
      </c>
      <c r="S104" s="17">
        <f>'slegið inn'!AJ106+('slegið inn'!AK106*4)</f>
        <v>0</v>
      </c>
    </row>
    <row r="105" spans="1:19" x14ac:dyDescent="0.3">
      <c r="A105" t="str">
        <f>'slegið inn'!A107</f>
        <v>Oligochaeta sp.</v>
      </c>
      <c r="B105" s="17">
        <f>'slegið inn'!B107+('slegið inn'!C107*4)</f>
        <v>0</v>
      </c>
      <c r="C105" s="17">
        <f>'slegið inn'!D107+('slegið inn'!E107*4)</f>
        <v>0</v>
      </c>
      <c r="D105" s="17">
        <f>'slegið inn'!F107+('slegið inn'!G107*4)</f>
        <v>0</v>
      </c>
      <c r="E105" s="17">
        <f>'slegið inn'!H107+('slegið inn'!I107*4)</f>
        <v>0</v>
      </c>
      <c r="F105" s="17">
        <f>'slegið inn'!J107+('slegið inn'!K107*4)</f>
        <v>0</v>
      </c>
      <c r="G105" s="17">
        <f>'slegið inn'!L107+('slegið inn'!M107*4)</f>
        <v>0</v>
      </c>
      <c r="H105" s="17">
        <f>'slegið inn'!N107+('slegið inn'!O107*4)</f>
        <v>0</v>
      </c>
      <c r="I105" s="17">
        <f>'slegið inn'!P107+('slegið inn'!Q107*4)</f>
        <v>0</v>
      </c>
      <c r="J105" s="17">
        <f>'slegið inn'!R107+('slegið inn'!S107*4)</f>
        <v>0</v>
      </c>
      <c r="K105" s="17">
        <f>'slegið inn'!T107+('slegið inn'!U107*4)</f>
        <v>12</v>
      </c>
      <c r="L105" s="17">
        <f>'slegið inn'!V107+('slegið inn'!W107*4)</f>
        <v>8</v>
      </c>
      <c r="M105" s="17">
        <f>'slegið inn'!X107+('slegið inn'!Y107*4)</f>
        <v>4</v>
      </c>
      <c r="N105" s="17">
        <f>'slegið inn'!Z107+('slegið inn'!AA107*4)</f>
        <v>20</v>
      </c>
      <c r="O105" s="17">
        <f>'slegið inn'!AB107+('slegið inn'!AC107*4)</f>
        <v>4</v>
      </c>
      <c r="P105" s="17">
        <f>'slegið inn'!AD107+('slegið inn'!AE107*4)</f>
        <v>24</v>
      </c>
      <c r="Q105" s="17">
        <f>'slegið inn'!AF107+('slegið inn'!AG107*4)</f>
        <v>0</v>
      </c>
      <c r="R105" s="17">
        <f>'slegið inn'!AH107+('slegið inn'!AI107*4)</f>
        <v>48</v>
      </c>
      <c r="S105" s="17">
        <f>'slegið inn'!AJ107+('slegið inn'!AK107*4)</f>
        <v>0</v>
      </c>
    </row>
    <row r="106" spans="1:19" x14ac:dyDescent="0.3">
      <c r="A106" t="str">
        <f>'slegið inn'!A108</f>
        <v>Onoba aculeus</v>
      </c>
      <c r="B106" s="17">
        <f>'slegið inn'!B108+('slegið inn'!C108*4)</f>
        <v>0</v>
      </c>
      <c r="C106" s="17">
        <f>'slegið inn'!D108+('slegið inn'!E108*4)</f>
        <v>0</v>
      </c>
      <c r="D106" s="17">
        <f>'slegið inn'!F108+('slegið inn'!G108*4)</f>
        <v>0</v>
      </c>
      <c r="E106" s="17">
        <f>'slegið inn'!H108+('slegið inn'!I108*4)</f>
        <v>0</v>
      </c>
      <c r="F106" s="17">
        <f>'slegið inn'!J108+('slegið inn'!K108*4)</f>
        <v>0</v>
      </c>
      <c r="G106" s="17">
        <f>'slegið inn'!L108+('slegið inn'!M108*4)</f>
        <v>0</v>
      </c>
      <c r="H106" s="17">
        <f>'slegið inn'!N108+('slegið inn'!O108*4)</f>
        <v>0</v>
      </c>
      <c r="I106" s="17">
        <f>'slegið inn'!P108+('slegið inn'!Q108*4)</f>
        <v>0</v>
      </c>
      <c r="J106" s="17">
        <f>'slegið inn'!R108+('slegið inn'!S108*4)</f>
        <v>0</v>
      </c>
      <c r="K106" s="17">
        <f>'slegið inn'!T108+('slegið inn'!U108*4)</f>
        <v>0</v>
      </c>
      <c r="L106" s="17">
        <f>'slegið inn'!V108+('slegið inn'!W108*4)</f>
        <v>0</v>
      </c>
      <c r="M106" s="17">
        <f>'slegið inn'!X108+('slegið inn'!Y108*4)</f>
        <v>0</v>
      </c>
      <c r="N106" s="17">
        <f>'slegið inn'!Z108+('slegið inn'!AA108*4)</f>
        <v>0</v>
      </c>
      <c r="O106" s="17">
        <f>'slegið inn'!AB108+('slegið inn'!AC108*4)</f>
        <v>0</v>
      </c>
      <c r="P106" s="17">
        <f>'slegið inn'!AD108+('slegið inn'!AE108*4)</f>
        <v>0</v>
      </c>
      <c r="Q106" s="17">
        <f>'slegið inn'!AF108+('slegið inn'!AG108*4)</f>
        <v>0</v>
      </c>
      <c r="R106" s="17">
        <f>'slegið inn'!AH108+('slegið inn'!AI108*4)</f>
        <v>0</v>
      </c>
      <c r="S106" s="17">
        <f>'slegið inn'!AJ108+('slegið inn'!AK108*4)</f>
        <v>0</v>
      </c>
    </row>
    <row r="107" spans="1:19" x14ac:dyDescent="0.3">
      <c r="A107" t="str">
        <f>'slegið inn'!A109</f>
        <v>Onoba striata</v>
      </c>
      <c r="B107" s="17">
        <f>'slegið inn'!B109+('slegið inn'!C109*4)</f>
        <v>0</v>
      </c>
      <c r="C107" s="17">
        <f>'slegið inn'!D109+('slegið inn'!E109*4)</f>
        <v>0</v>
      </c>
      <c r="D107" s="17">
        <f>'slegið inn'!F109+('slegið inn'!G109*4)</f>
        <v>0</v>
      </c>
      <c r="E107" s="17">
        <f>'slegið inn'!H109+('slegið inn'!I109*4)</f>
        <v>0</v>
      </c>
      <c r="F107" s="17">
        <f>'slegið inn'!J109+('slegið inn'!K109*4)</f>
        <v>0</v>
      </c>
      <c r="G107" s="17">
        <f>'slegið inn'!L109+('slegið inn'!M109*4)</f>
        <v>0</v>
      </c>
      <c r="H107" s="17">
        <f>'slegið inn'!N109+('slegið inn'!O109*4)</f>
        <v>0</v>
      </c>
      <c r="I107" s="17">
        <f>'slegið inn'!P109+('slegið inn'!Q109*4)</f>
        <v>0</v>
      </c>
      <c r="J107" s="17">
        <f>'slegið inn'!R109+('slegið inn'!S109*4)</f>
        <v>0</v>
      </c>
      <c r="K107" s="17">
        <f>'slegið inn'!T109+('slegið inn'!U109*4)</f>
        <v>0</v>
      </c>
      <c r="L107" s="17">
        <f>'slegið inn'!V109+('slegið inn'!W109*4)</f>
        <v>0</v>
      </c>
      <c r="M107" s="17">
        <f>'slegið inn'!X109+('slegið inn'!Y109*4)</f>
        <v>0</v>
      </c>
      <c r="N107" s="17">
        <f>'slegið inn'!Z109+('slegið inn'!AA109*4)</f>
        <v>0</v>
      </c>
      <c r="O107" s="17">
        <f>'slegið inn'!AB109+('slegið inn'!AC109*4)</f>
        <v>0</v>
      </c>
      <c r="P107" s="17">
        <f>'slegið inn'!AD109+('slegið inn'!AE109*4)</f>
        <v>0</v>
      </c>
      <c r="Q107" s="17">
        <f>'slegið inn'!AF109+('slegið inn'!AG109*4)</f>
        <v>0</v>
      </c>
      <c r="R107" s="17">
        <f>'slegið inn'!AH109+('slegið inn'!AI109*4)</f>
        <v>0</v>
      </c>
      <c r="S107" s="17">
        <f>'slegið inn'!AJ109+('slegið inn'!AK109*4)</f>
        <v>0</v>
      </c>
    </row>
    <row r="108" spans="1:19" x14ac:dyDescent="0.3">
      <c r="A108" t="str">
        <f>'slegið inn'!A110</f>
        <v>Ophelina acuminata</v>
      </c>
      <c r="B108" s="17">
        <f>'slegið inn'!B110+('slegið inn'!C110*4)</f>
        <v>8</v>
      </c>
      <c r="C108" s="17">
        <f>'slegið inn'!D110+('slegið inn'!E110*4)</f>
        <v>0</v>
      </c>
      <c r="D108" s="17">
        <f>'slegið inn'!F110+('slegið inn'!G110*4)</f>
        <v>0</v>
      </c>
      <c r="E108" s="17">
        <f>'slegið inn'!H110+('slegið inn'!I110*4)</f>
        <v>69</v>
      </c>
      <c r="F108" s="17">
        <f>'slegið inn'!J110+('slegið inn'!K110*4)</f>
        <v>5</v>
      </c>
      <c r="G108" s="17">
        <f>'slegið inn'!L110+('slegið inn'!M110*4)</f>
        <v>44</v>
      </c>
      <c r="H108" s="17">
        <f>'slegið inn'!N110+('slegið inn'!O110*4)</f>
        <v>8</v>
      </c>
      <c r="I108" s="17">
        <f>'slegið inn'!P110+('slegið inn'!Q110*4)</f>
        <v>8</v>
      </c>
      <c r="J108" s="17">
        <f>'slegið inn'!R110+('slegið inn'!S110*4)</f>
        <v>1</v>
      </c>
      <c r="K108" s="17">
        <f>'slegið inn'!T110+('slegið inn'!U110*4)</f>
        <v>48</v>
      </c>
      <c r="L108" s="17">
        <f>'slegið inn'!V110+('slegið inn'!W110*4)</f>
        <v>29</v>
      </c>
      <c r="M108" s="17">
        <f>'slegið inn'!X110+('slegið inn'!Y110*4)</f>
        <v>46</v>
      </c>
      <c r="N108" s="17">
        <f>'slegið inn'!Z110+('slegið inn'!AA110*4)</f>
        <v>26</v>
      </c>
      <c r="O108" s="17">
        <f>'slegið inn'!AB110+('slegið inn'!AC110*4)</f>
        <v>39</v>
      </c>
      <c r="P108" s="17">
        <f>'slegið inn'!AD110+('slegið inn'!AE110*4)</f>
        <v>43</v>
      </c>
      <c r="Q108" s="17">
        <f>'slegið inn'!AF110+('slegið inn'!AG110*4)</f>
        <v>2</v>
      </c>
      <c r="R108" s="17">
        <f>'slegið inn'!AH110+('slegið inn'!AI110*4)</f>
        <v>8</v>
      </c>
      <c r="S108" s="17">
        <f>'slegið inn'!AJ110+('slegið inn'!AK110*4)</f>
        <v>40</v>
      </c>
    </row>
    <row r="109" spans="1:19" x14ac:dyDescent="0.3">
      <c r="A109" t="str">
        <f>'slegið inn'!A111</f>
        <v>Ophiuroidea sp</v>
      </c>
      <c r="B109" s="17">
        <f>'slegið inn'!B111+('slegið inn'!C111*4)</f>
        <v>0</v>
      </c>
      <c r="C109" s="17">
        <f>'slegið inn'!D111+('slegið inn'!E111*4)</f>
        <v>0</v>
      </c>
      <c r="D109" s="17">
        <f>'slegið inn'!F111+('slegið inn'!G111*4)</f>
        <v>0</v>
      </c>
      <c r="E109" s="17">
        <f>'slegið inn'!H111+('slegið inn'!I111*4)</f>
        <v>0</v>
      </c>
      <c r="F109" s="17">
        <f>'slegið inn'!J111+('slegið inn'!K111*4)</f>
        <v>0</v>
      </c>
      <c r="G109" s="17">
        <f>'slegið inn'!L111+('slegið inn'!M111*4)</f>
        <v>0</v>
      </c>
      <c r="H109" s="17">
        <f>'slegið inn'!N111+('slegið inn'!O111*4)</f>
        <v>0</v>
      </c>
      <c r="I109" s="17">
        <f>'slegið inn'!P111+('slegið inn'!Q111*4)</f>
        <v>0</v>
      </c>
      <c r="J109" s="17">
        <f>'slegið inn'!R111+('slegið inn'!S111*4)</f>
        <v>0</v>
      </c>
      <c r="K109" s="17">
        <f>'slegið inn'!T111+('slegið inn'!U111*4)</f>
        <v>0</v>
      </c>
      <c r="L109" s="17">
        <f>'slegið inn'!V111+('slegið inn'!W111*4)</f>
        <v>0</v>
      </c>
      <c r="M109" s="17">
        <f>'slegið inn'!X111+('slegið inn'!Y111*4)</f>
        <v>0</v>
      </c>
      <c r="N109" s="17">
        <f>'slegið inn'!Z111+('slegið inn'!AA111*4)</f>
        <v>0</v>
      </c>
      <c r="O109" s="17">
        <f>'slegið inn'!AB111+('slegið inn'!AC111*4)</f>
        <v>0</v>
      </c>
      <c r="P109" s="17">
        <f>'slegið inn'!AD111+('slegið inn'!AE111*4)</f>
        <v>0</v>
      </c>
      <c r="Q109" s="17">
        <f>'slegið inn'!AF111+('slegið inn'!AG111*4)</f>
        <v>0</v>
      </c>
      <c r="R109" s="17">
        <f>'slegið inn'!AH111+('slegið inn'!AI111*4)</f>
        <v>0</v>
      </c>
      <c r="S109" s="17">
        <f>'slegið inn'!AJ111+('slegið inn'!AK111*4)</f>
        <v>0</v>
      </c>
    </row>
    <row r="110" spans="1:19" x14ac:dyDescent="0.3">
      <c r="A110" t="str">
        <f>'slegið inn'!A112</f>
        <v>Opistobranchia sp.</v>
      </c>
      <c r="B110" s="17">
        <f>'slegið inn'!B112+('slegið inn'!C112*4)</f>
        <v>0</v>
      </c>
      <c r="C110" s="17">
        <f>'slegið inn'!D112+('slegið inn'!E112*4)</f>
        <v>0</v>
      </c>
      <c r="D110" s="17">
        <f>'slegið inn'!F112+('slegið inn'!G112*4)</f>
        <v>0</v>
      </c>
      <c r="E110" s="17">
        <f>'slegið inn'!H112+('slegið inn'!I112*4)</f>
        <v>0</v>
      </c>
      <c r="F110" s="17">
        <f>'slegið inn'!J112+('slegið inn'!K112*4)</f>
        <v>0</v>
      </c>
      <c r="G110" s="17">
        <f>'slegið inn'!L112+('slegið inn'!M112*4)</f>
        <v>0</v>
      </c>
      <c r="H110" s="17">
        <f>'slegið inn'!N112+('slegið inn'!O112*4)</f>
        <v>0</v>
      </c>
      <c r="I110" s="17">
        <f>'slegið inn'!P112+('slegið inn'!Q112*4)</f>
        <v>0</v>
      </c>
      <c r="J110" s="17">
        <f>'slegið inn'!R112+('slegið inn'!S112*4)</f>
        <v>0</v>
      </c>
      <c r="K110" s="17">
        <f>'slegið inn'!T112+('slegið inn'!U112*4)</f>
        <v>0</v>
      </c>
      <c r="L110" s="17">
        <f>'slegið inn'!V112+('slegið inn'!W112*4)</f>
        <v>0</v>
      </c>
      <c r="M110" s="17">
        <f>'slegið inn'!X112+('slegið inn'!Y112*4)</f>
        <v>0</v>
      </c>
      <c r="N110" s="17">
        <f>'slegið inn'!Z112+('slegið inn'!AA112*4)</f>
        <v>0</v>
      </c>
      <c r="O110" s="17">
        <f>'slegið inn'!AB112+('slegið inn'!AC112*4)</f>
        <v>0</v>
      </c>
      <c r="P110" s="17">
        <f>'slegið inn'!AD112+('slegið inn'!AE112*4)</f>
        <v>0</v>
      </c>
      <c r="Q110" s="17">
        <f>'slegið inn'!AF112+('slegið inn'!AG112*4)</f>
        <v>0</v>
      </c>
      <c r="R110" s="17">
        <f>'slegið inn'!AH112+('slegið inn'!AI112*4)</f>
        <v>0</v>
      </c>
      <c r="S110" s="17">
        <f>'slegið inn'!AJ112+('slegið inn'!AK112*4)</f>
        <v>0</v>
      </c>
    </row>
    <row r="111" spans="1:19" x14ac:dyDescent="0.3">
      <c r="A111" t="str">
        <f>'slegið inn'!A113</f>
        <v>Ophryotrocha cosmetandra</v>
      </c>
      <c r="B111" s="17">
        <f>'slegið inn'!B113+('slegið inn'!C113*4)</f>
        <v>0</v>
      </c>
      <c r="C111" s="17">
        <f>'slegið inn'!D113+('slegið inn'!E113*4)</f>
        <v>0</v>
      </c>
      <c r="D111" s="17">
        <f>'slegið inn'!F113+('slegið inn'!G113*4)</f>
        <v>0</v>
      </c>
      <c r="E111" s="17">
        <f>'slegið inn'!H113+('slegið inn'!I113*4)</f>
        <v>0</v>
      </c>
      <c r="F111" s="17">
        <f>'slegið inn'!J113+('slegið inn'!K113*4)</f>
        <v>0</v>
      </c>
      <c r="G111" s="17">
        <f>'slegið inn'!L113+('slegið inn'!M113*4)</f>
        <v>0</v>
      </c>
      <c r="H111" s="17">
        <f>'slegið inn'!N113+('slegið inn'!O113*4)</f>
        <v>0</v>
      </c>
      <c r="I111" s="17">
        <f>'slegið inn'!P113+('slegið inn'!Q113*4)</f>
        <v>0</v>
      </c>
      <c r="J111" s="17">
        <f>'slegið inn'!R113+('slegið inn'!S113*4)</f>
        <v>0</v>
      </c>
      <c r="K111" s="17">
        <f>'slegið inn'!T113+('slegið inn'!U113*4)</f>
        <v>0</v>
      </c>
      <c r="L111" s="17">
        <f>'slegið inn'!V113+('slegið inn'!W113*4)</f>
        <v>0</v>
      </c>
      <c r="M111" s="17">
        <f>'slegið inn'!X113+('slegið inn'!Y113*4)</f>
        <v>0</v>
      </c>
      <c r="N111" s="17">
        <f>'slegið inn'!Z113+('slegið inn'!AA113*4)</f>
        <v>0</v>
      </c>
      <c r="O111" s="17">
        <f>'slegið inn'!AB113+('slegið inn'!AC113*4)</f>
        <v>0</v>
      </c>
      <c r="P111" s="17">
        <f>'slegið inn'!AD113+('slegið inn'!AE113*4)</f>
        <v>0</v>
      </c>
      <c r="Q111" s="17">
        <f>'slegið inn'!AF113+('slegið inn'!AG113*4)</f>
        <v>0</v>
      </c>
      <c r="R111" s="17">
        <f>'slegið inn'!AH113+('slegið inn'!AI113*4)</f>
        <v>0</v>
      </c>
      <c r="S111" s="17">
        <f>'slegið inn'!AJ113+('slegið inn'!AK113*4)</f>
        <v>0</v>
      </c>
    </row>
    <row r="112" spans="1:19" x14ac:dyDescent="0.3">
      <c r="A112" t="str">
        <f>'slegið inn'!A114</f>
        <v>Orbiniidae sp</v>
      </c>
      <c r="B112" s="17">
        <f>'slegið inn'!B114+('slegið inn'!C114*4)</f>
        <v>0</v>
      </c>
      <c r="C112" s="17">
        <f>'slegið inn'!D114+('slegið inn'!E114*4)</f>
        <v>0</v>
      </c>
      <c r="D112" s="17">
        <f>'slegið inn'!F114+('slegið inn'!G114*4)</f>
        <v>0</v>
      </c>
      <c r="E112" s="17">
        <f>'slegið inn'!H114+('slegið inn'!I114*4)</f>
        <v>0</v>
      </c>
      <c r="F112" s="17">
        <f>'slegið inn'!J114+('slegið inn'!K114*4)</f>
        <v>0</v>
      </c>
      <c r="G112" s="17">
        <f>'slegið inn'!L114+('slegið inn'!M114*4)</f>
        <v>0</v>
      </c>
      <c r="H112" s="17">
        <f>'slegið inn'!N114+('slegið inn'!O114*4)</f>
        <v>0</v>
      </c>
      <c r="I112" s="17">
        <f>'slegið inn'!P114+('slegið inn'!Q114*4)</f>
        <v>0</v>
      </c>
      <c r="J112" s="17">
        <f>'slegið inn'!R114+('slegið inn'!S114*4)</f>
        <v>0</v>
      </c>
      <c r="K112" s="17">
        <f>'slegið inn'!T114+('slegið inn'!U114*4)</f>
        <v>0</v>
      </c>
      <c r="L112" s="17">
        <f>'slegið inn'!V114+('slegið inn'!W114*4)</f>
        <v>0</v>
      </c>
      <c r="M112" s="17">
        <f>'slegið inn'!X114+('slegið inn'!Y114*4)</f>
        <v>0</v>
      </c>
      <c r="N112" s="17">
        <f>'slegið inn'!Z114+('slegið inn'!AA114*4)</f>
        <v>0</v>
      </c>
      <c r="O112" s="17">
        <f>'slegið inn'!AB114+('slegið inn'!AC114*4)</f>
        <v>0</v>
      </c>
      <c r="P112" s="17">
        <f>'slegið inn'!AD114+('slegið inn'!AE114*4)</f>
        <v>0</v>
      </c>
      <c r="Q112" s="17">
        <f>'slegið inn'!AF114+('slegið inn'!AG114*4)</f>
        <v>0</v>
      </c>
      <c r="R112" s="17">
        <f>'slegið inn'!AH114+('slegið inn'!AI114*4)</f>
        <v>0</v>
      </c>
      <c r="S112" s="17">
        <f>'slegið inn'!AJ114+('slegið inn'!AK114*4)</f>
        <v>0</v>
      </c>
    </row>
    <row r="113" spans="1:19" x14ac:dyDescent="0.3">
      <c r="A113" t="str">
        <f>'slegið inn'!A115</f>
        <v>Ostracoda</v>
      </c>
      <c r="B113" s="17">
        <f>'slegið inn'!B115+('slegið inn'!C115*4)</f>
        <v>0</v>
      </c>
      <c r="C113" s="17">
        <f>'slegið inn'!D115+('slegið inn'!E115*4)</f>
        <v>0</v>
      </c>
      <c r="D113" s="17">
        <f>'slegið inn'!F115+('slegið inn'!G115*4)</f>
        <v>0</v>
      </c>
      <c r="E113" s="17">
        <f>'slegið inn'!H115+('slegið inn'!I115*4)</f>
        <v>0</v>
      </c>
      <c r="F113" s="17">
        <f>'slegið inn'!J115+('slegið inn'!K115*4)</f>
        <v>0</v>
      </c>
      <c r="G113" s="17">
        <f>'slegið inn'!L115+('slegið inn'!M115*4)</f>
        <v>0</v>
      </c>
      <c r="H113" s="17">
        <f>'slegið inn'!N115+('slegið inn'!O115*4)</f>
        <v>0</v>
      </c>
      <c r="I113" s="17">
        <f>'slegið inn'!P115+('slegið inn'!Q115*4)</f>
        <v>0</v>
      </c>
      <c r="J113" s="17">
        <f>'slegið inn'!R115+('slegið inn'!S115*4)</f>
        <v>0</v>
      </c>
      <c r="K113" s="17">
        <f>'slegið inn'!T115+('slegið inn'!U115*4)</f>
        <v>0</v>
      </c>
      <c r="L113" s="17">
        <f>'slegið inn'!V115+('slegið inn'!W115*4)</f>
        <v>0</v>
      </c>
      <c r="M113" s="17">
        <f>'slegið inn'!X115+('slegið inn'!Y115*4)</f>
        <v>0</v>
      </c>
      <c r="N113" s="17">
        <f>'slegið inn'!Z115+('slegið inn'!AA115*4)</f>
        <v>0</v>
      </c>
      <c r="O113" s="17">
        <f>'slegið inn'!AB115+('slegið inn'!AC115*4)</f>
        <v>0</v>
      </c>
      <c r="P113" s="17">
        <f>'slegið inn'!AD115+('slegið inn'!AE115*4)</f>
        <v>0</v>
      </c>
      <c r="Q113" s="17">
        <f>'slegið inn'!AF115+('slegið inn'!AG115*4)</f>
        <v>0</v>
      </c>
      <c r="R113" s="17">
        <f>'slegið inn'!AH115+('slegið inn'!AI115*4)</f>
        <v>0</v>
      </c>
      <c r="S113" s="17">
        <f>'slegið inn'!AJ115+('slegið inn'!AK115*4)</f>
        <v>0</v>
      </c>
    </row>
    <row r="114" spans="1:19" x14ac:dyDescent="0.3">
      <c r="A114" t="str">
        <f>'slegið inn'!A116</f>
        <v>Parougia nigridentata</v>
      </c>
      <c r="B114" s="17">
        <f>'slegið inn'!B116+('slegið inn'!C116*4)</f>
        <v>0</v>
      </c>
      <c r="C114" s="17">
        <f>'slegið inn'!D116+('slegið inn'!E116*4)</f>
        <v>0</v>
      </c>
      <c r="D114" s="17">
        <f>'slegið inn'!F116+('slegið inn'!G116*4)</f>
        <v>0</v>
      </c>
      <c r="E114" s="17">
        <f>'slegið inn'!H116+('slegið inn'!I116*4)</f>
        <v>0</v>
      </c>
      <c r="F114" s="17">
        <f>'slegið inn'!J116+('slegið inn'!K116*4)</f>
        <v>0</v>
      </c>
      <c r="G114" s="17">
        <f>'slegið inn'!L116+('slegið inn'!M116*4)</f>
        <v>0</v>
      </c>
      <c r="H114" s="17">
        <f>'slegið inn'!N116+('slegið inn'!O116*4)</f>
        <v>0</v>
      </c>
      <c r="I114" s="17">
        <f>'slegið inn'!P116+('slegið inn'!Q116*4)</f>
        <v>0</v>
      </c>
      <c r="J114" s="17">
        <f>'slegið inn'!R116+('slegið inn'!S116*4)</f>
        <v>0</v>
      </c>
      <c r="K114" s="17">
        <f>'slegið inn'!T116+('slegið inn'!U116*4)</f>
        <v>0</v>
      </c>
      <c r="L114" s="17">
        <f>'slegið inn'!V116+('slegið inn'!W116*4)</f>
        <v>0</v>
      </c>
      <c r="M114" s="17">
        <f>'slegið inn'!X116+('slegið inn'!Y116*4)</f>
        <v>0</v>
      </c>
      <c r="N114" s="17">
        <f>'slegið inn'!Z116+('slegið inn'!AA116*4)</f>
        <v>0</v>
      </c>
      <c r="O114" s="17">
        <f>'slegið inn'!AB116+('slegið inn'!AC116*4)</f>
        <v>0</v>
      </c>
      <c r="P114" s="17">
        <f>'slegið inn'!AD116+('slegið inn'!AE116*4)</f>
        <v>0</v>
      </c>
      <c r="Q114" s="17">
        <f>'slegið inn'!AF116+('slegið inn'!AG116*4)</f>
        <v>0</v>
      </c>
      <c r="R114" s="17">
        <f>'slegið inn'!AH116+('slegið inn'!AI116*4)</f>
        <v>4</v>
      </c>
      <c r="S114" s="17">
        <f>'slegið inn'!AJ116+('slegið inn'!AK116*4)</f>
        <v>0</v>
      </c>
    </row>
    <row r="115" spans="1:19" x14ac:dyDescent="0.3">
      <c r="A115" t="str">
        <f>'slegið inn'!A117</f>
        <v>Pectinaria granulata</v>
      </c>
      <c r="B115" s="17">
        <f>'slegið inn'!B117+('slegið inn'!C117*4)</f>
        <v>0</v>
      </c>
      <c r="C115" s="17">
        <f>'slegið inn'!D117+('slegið inn'!E117*4)</f>
        <v>0</v>
      </c>
      <c r="D115" s="17">
        <f>'slegið inn'!F117+('slegið inn'!G117*4)</f>
        <v>0</v>
      </c>
      <c r="E115" s="17">
        <f>'slegið inn'!H117+('slegið inn'!I117*4)</f>
        <v>0</v>
      </c>
      <c r="F115" s="17">
        <f>'slegið inn'!J117+('slegið inn'!K117*4)</f>
        <v>0</v>
      </c>
      <c r="G115" s="17">
        <f>'slegið inn'!L117+('slegið inn'!M117*4)</f>
        <v>0</v>
      </c>
      <c r="H115" s="17">
        <f>'slegið inn'!N117+('slegið inn'!O117*4)</f>
        <v>0</v>
      </c>
      <c r="I115" s="17">
        <f>'slegið inn'!P117+('slegið inn'!Q117*4)</f>
        <v>0</v>
      </c>
      <c r="J115" s="17">
        <f>'slegið inn'!R117+('slegið inn'!S117*4)</f>
        <v>0</v>
      </c>
      <c r="K115" s="17">
        <f>'slegið inn'!T117+('slegið inn'!U117*4)</f>
        <v>0</v>
      </c>
      <c r="L115" s="17">
        <f>'slegið inn'!V117+('slegið inn'!W117*4)</f>
        <v>0</v>
      </c>
      <c r="M115" s="17">
        <f>'slegið inn'!X117+('slegið inn'!Y117*4)</f>
        <v>0</v>
      </c>
      <c r="N115" s="17">
        <f>'slegið inn'!Z117+('slegið inn'!AA117*4)</f>
        <v>2</v>
      </c>
      <c r="O115" s="17">
        <f>'slegið inn'!AB117+('slegið inn'!AC117*4)</f>
        <v>0</v>
      </c>
      <c r="P115" s="17">
        <f>'slegið inn'!AD117+('slegið inn'!AE117*4)</f>
        <v>2</v>
      </c>
      <c r="Q115" s="17">
        <f>'slegið inn'!AF117+('slegið inn'!AG117*4)</f>
        <v>0</v>
      </c>
      <c r="R115" s="17">
        <f>'slegið inn'!AH117+('slegið inn'!AI117*4)</f>
        <v>0</v>
      </c>
      <c r="S115" s="17">
        <f>'slegið inn'!AJ117+('slegið inn'!AK117*4)</f>
        <v>0</v>
      </c>
    </row>
    <row r="116" spans="1:19" x14ac:dyDescent="0.3">
      <c r="A116" t="str">
        <f>'slegið inn'!A118</f>
        <v>Pectinaria koreni</v>
      </c>
      <c r="B116" s="17">
        <f>'slegið inn'!B118+('slegið inn'!C118*4)</f>
        <v>0</v>
      </c>
      <c r="C116" s="17">
        <f>'slegið inn'!D118+('slegið inn'!E118*4)</f>
        <v>4</v>
      </c>
      <c r="D116" s="17">
        <f>'slegið inn'!F118+('slegið inn'!G118*4)</f>
        <v>0</v>
      </c>
      <c r="E116" s="17">
        <f>'slegið inn'!H118+('slegið inn'!I118*4)</f>
        <v>1</v>
      </c>
      <c r="F116" s="17">
        <f>'slegið inn'!J118+('slegið inn'!K118*4)</f>
        <v>0</v>
      </c>
      <c r="G116" s="17">
        <f>'slegið inn'!L118+('slegið inn'!M118*4)</f>
        <v>1</v>
      </c>
      <c r="H116" s="17">
        <f>'slegið inn'!N118+('slegið inn'!O118*4)</f>
        <v>0</v>
      </c>
      <c r="I116" s="17">
        <f>'slegið inn'!P118+('slegið inn'!Q118*4)</f>
        <v>2</v>
      </c>
      <c r="J116" s="17">
        <f>'slegið inn'!R118+('slegið inn'!S118*4)</f>
        <v>0</v>
      </c>
      <c r="K116" s="17">
        <f>'slegið inn'!T118+('slegið inn'!U118*4)</f>
        <v>1</v>
      </c>
      <c r="L116" s="17">
        <f>'slegið inn'!V118+('slegið inn'!W118*4)</f>
        <v>1</v>
      </c>
      <c r="M116" s="17">
        <f>'slegið inn'!X118+('slegið inn'!Y118*4)</f>
        <v>2</v>
      </c>
      <c r="N116" s="17">
        <f>'slegið inn'!Z118+('slegið inn'!AA118*4)</f>
        <v>0</v>
      </c>
      <c r="O116" s="17">
        <f>'slegið inn'!AB118+('slegið inn'!AC118*4)</f>
        <v>4</v>
      </c>
      <c r="P116" s="17">
        <f>'slegið inn'!AD118+('slegið inn'!AE118*4)</f>
        <v>0</v>
      </c>
      <c r="Q116" s="17">
        <f>'slegið inn'!AF118+('slegið inn'!AG118*4)</f>
        <v>0</v>
      </c>
      <c r="R116" s="17">
        <f>'slegið inn'!AH118+('slegið inn'!AI118*4)</f>
        <v>0</v>
      </c>
      <c r="S116" s="17">
        <f>'slegið inn'!AJ118+('slegið inn'!AK118*4)</f>
        <v>0</v>
      </c>
    </row>
    <row r="117" spans="1:19" x14ac:dyDescent="0.3">
      <c r="A117" t="str">
        <f>'slegið inn'!A119</f>
        <v>Pherusa plumosa</v>
      </c>
      <c r="B117" s="17">
        <f>'slegið inn'!B119+('slegið inn'!C119*4)</f>
        <v>0</v>
      </c>
      <c r="C117" s="17">
        <f>'slegið inn'!D119+('slegið inn'!E119*4)</f>
        <v>0</v>
      </c>
      <c r="D117" s="17">
        <f>'slegið inn'!F119+('slegið inn'!G119*4)</f>
        <v>0</v>
      </c>
      <c r="E117" s="17">
        <f>'slegið inn'!H119+('slegið inn'!I119*4)</f>
        <v>0</v>
      </c>
      <c r="F117" s="17">
        <f>'slegið inn'!J119+('slegið inn'!K119*4)</f>
        <v>0</v>
      </c>
      <c r="G117" s="17">
        <f>'slegið inn'!L119+('slegið inn'!M119*4)</f>
        <v>0</v>
      </c>
      <c r="H117" s="17">
        <f>'slegið inn'!N119+('slegið inn'!O119*4)</f>
        <v>0</v>
      </c>
      <c r="I117" s="17">
        <f>'slegið inn'!P119+('slegið inn'!Q119*4)</f>
        <v>0</v>
      </c>
      <c r="J117" s="17">
        <f>'slegið inn'!R119+('slegið inn'!S119*4)</f>
        <v>0</v>
      </c>
      <c r="K117" s="17">
        <f>'slegið inn'!T119+('slegið inn'!U119*4)</f>
        <v>0</v>
      </c>
      <c r="L117" s="17">
        <f>'slegið inn'!V119+('slegið inn'!W119*4)</f>
        <v>0</v>
      </c>
      <c r="M117" s="17">
        <f>'slegið inn'!X119+('slegið inn'!Y119*4)</f>
        <v>0</v>
      </c>
      <c r="N117" s="17">
        <f>'slegið inn'!Z119+('slegið inn'!AA119*4)</f>
        <v>0</v>
      </c>
      <c r="O117" s="17">
        <f>'slegið inn'!AB119+('slegið inn'!AC119*4)</f>
        <v>0</v>
      </c>
      <c r="P117" s="17">
        <f>'slegið inn'!AD119+('slegið inn'!AE119*4)</f>
        <v>0</v>
      </c>
      <c r="Q117" s="17">
        <f>'slegið inn'!AF119+('slegið inn'!AG119*4)</f>
        <v>0</v>
      </c>
      <c r="R117" s="17">
        <f>'slegið inn'!AH119+('slegið inn'!AI119*4)</f>
        <v>0</v>
      </c>
      <c r="S117" s="17">
        <f>'slegið inn'!AJ119+('slegið inn'!AK119*4)</f>
        <v>0</v>
      </c>
    </row>
    <row r="118" spans="1:19" x14ac:dyDescent="0.3">
      <c r="A118" t="str">
        <f>'slegið inn'!A120</f>
        <v>Philomedes globosus</v>
      </c>
      <c r="B118" s="17">
        <f>'slegið inn'!B120+('slegið inn'!C120*4)</f>
        <v>0</v>
      </c>
      <c r="C118" s="17">
        <f>'slegið inn'!D120+('slegið inn'!E120*4)</f>
        <v>0</v>
      </c>
      <c r="D118" s="17">
        <f>'slegið inn'!F120+('slegið inn'!G120*4)</f>
        <v>0</v>
      </c>
      <c r="E118" s="17">
        <f>'slegið inn'!H120+('slegið inn'!I120*4)</f>
        <v>0</v>
      </c>
      <c r="F118" s="17">
        <f>'slegið inn'!J120+('slegið inn'!K120*4)</f>
        <v>0</v>
      </c>
      <c r="G118" s="17">
        <f>'slegið inn'!L120+('slegið inn'!M120*4)</f>
        <v>0</v>
      </c>
      <c r="H118" s="17">
        <f>'slegið inn'!N120+('slegið inn'!O120*4)</f>
        <v>0</v>
      </c>
      <c r="I118" s="17">
        <f>'slegið inn'!P120+('slegið inn'!Q120*4)</f>
        <v>0</v>
      </c>
      <c r="J118" s="17">
        <f>'slegið inn'!R120+('slegið inn'!S120*4)</f>
        <v>0</v>
      </c>
      <c r="K118" s="17">
        <f>'slegið inn'!T120+('slegið inn'!U120*4)</f>
        <v>0</v>
      </c>
      <c r="L118" s="17">
        <f>'slegið inn'!V120+('slegið inn'!W120*4)</f>
        <v>0</v>
      </c>
      <c r="M118" s="17">
        <f>'slegið inn'!X120+('slegið inn'!Y120*4)</f>
        <v>0</v>
      </c>
      <c r="N118" s="17">
        <f>'slegið inn'!Z120+('slegið inn'!AA120*4)</f>
        <v>0</v>
      </c>
      <c r="O118" s="17">
        <f>'slegið inn'!AB120+('slegið inn'!AC120*4)</f>
        <v>0</v>
      </c>
      <c r="P118" s="17">
        <f>'slegið inn'!AD120+('slegið inn'!AE120*4)</f>
        <v>0</v>
      </c>
      <c r="Q118" s="17">
        <f>'slegið inn'!AF120+('slegið inn'!AG120*4)</f>
        <v>0</v>
      </c>
      <c r="R118" s="17">
        <f>'slegið inn'!AH120+('slegið inn'!AI120*4)</f>
        <v>0</v>
      </c>
      <c r="S118" s="17">
        <f>'slegið inn'!AJ120+('slegið inn'!AK120*4)</f>
        <v>0</v>
      </c>
    </row>
    <row r="119" spans="1:19" x14ac:dyDescent="0.3">
      <c r="A119" t="str">
        <f>'slegið inn'!A121</f>
        <v>Pholoe sp</v>
      </c>
      <c r="B119" s="17">
        <f>'slegið inn'!B121+('slegið inn'!C121*4)</f>
        <v>0</v>
      </c>
      <c r="C119" s="17">
        <f>'slegið inn'!D121+('slegið inn'!E121*4)</f>
        <v>0</v>
      </c>
      <c r="D119" s="17">
        <f>'slegið inn'!F121+('slegið inn'!G121*4)</f>
        <v>0</v>
      </c>
      <c r="E119" s="17">
        <f>'slegið inn'!H121+('slegið inn'!I121*4)</f>
        <v>0</v>
      </c>
      <c r="F119" s="17">
        <f>'slegið inn'!J121+('slegið inn'!K121*4)</f>
        <v>0</v>
      </c>
      <c r="G119" s="17">
        <f>'slegið inn'!L121+('slegið inn'!M121*4)</f>
        <v>0</v>
      </c>
      <c r="H119" s="17">
        <f>'slegið inn'!N121+('slegið inn'!O121*4)</f>
        <v>0</v>
      </c>
      <c r="I119" s="17">
        <f>'slegið inn'!P121+('slegið inn'!Q121*4)</f>
        <v>0</v>
      </c>
      <c r="J119" s="17">
        <f>'slegið inn'!R121+('slegið inn'!S121*4)</f>
        <v>0</v>
      </c>
      <c r="K119" s="17">
        <f>'slegið inn'!T121+('slegið inn'!U121*4)</f>
        <v>4</v>
      </c>
      <c r="L119" s="17">
        <f>'slegið inn'!V121+('slegið inn'!W121*4)</f>
        <v>0</v>
      </c>
      <c r="M119" s="17">
        <f>'slegið inn'!X121+('slegið inn'!Y121*4)</f>
        <v>0</v>
      </c>
      <c r="N119" s="17">
        <f>'slegið inn'!Z121+('slegið inn'!AA121*4)</f>
        <v>0</v>
      </c>
      <c r="O119" s="17">
        <f>'slegið inn'!AB121+('slegið inn'!AC121*4)</f>
        <v>0</v>
      </c>
      <c r="P119" s="17">
        <f>'slegið inn'!AD121+('slegið inn'!AE121*4)</f>
        <v>0</v>
      </c>
      <c r="Q119" s="17">
        <f>'slegið inn'!AF121+('slegið inn'!AG121*4)</f>
        <v>0</v>
      </c>
      <c r="R119" s="17">
        <f>'slegið inn'!AH121+('slegið inn'!AI121*4)</f>
        <v>0</v>
      </c>
      <c r="S119" s="17">
        <f>'slegið inn'!AJ121+('slegið inn'!AK121*4)</f>
        <v>8</v>
      </c>
    </row>
    <row r="120" spans="1:19" x14ac:dyDescent="0.3">
      <c r="A120" t="str">
        <f>'slegið inn'!A122</f>
        <v>Phyllodoce maculata</v>
      </c>
      <c r="B120" s="17">
        <f>'slegið inn'!B122+('slegið inn'!C122*4)</f>
        <v>0</v>
      </c>
      <c r="C120" s="17">
        <f>'slegið inn'!D122+('slegið inn'!E122*4)</f>
        <v>0</v>
      </c>
      <c r="D120" s="17">
        <f>'slegið inn'!F122+('slegið inn'!G122*4)</f>
        <v>0</v>
      </c>
      <c r="E120" s="17">
        <f>'slegið inn'!H122+('slegið inn'!I122*4)</f>
        <v>0</v>
      </c>
      <c r="F120" s="17">
        <f>'slegið inn'!J122+('slegið inn'!K122*4)</f>
        <v>0</v>
      </c>
      <c r="G120" s="17">
        <f>'slegið inn'!L122+('slegið inn'!M122*4)</f>
        <v>0</v>
      </c>
      <c r="H120" s="17">
        <f>'slegið inn'!N122+('slegið inn'!O122*4)</f>
        <v>0</v>
      </c>
      <c r="I120" s="17">
        <f>'slegið inn'!P122+('slegið inn'!Q122*4)</f>
        <v>0</v>
      </c>
      <c r="J120" s="17">
        <f>'slegið inn'!R122+('slegið inn'!S122*4)</f>
        <v>0</v>
      </c>
      <c r="K120" s="17">
        <f>'slegið inn'!T122+('slegið inn'!U122*4)</f>
        <v>0</v>
      </c>
      <c r="L120" s="17">
        <f>'slegið inn'!V122+('slegið inn'!W122*4)</f>
        <v>0</v>
      </c>
      <c r="M120" s="17">
        <f>'slegið inn'!X122+('slegið inn'!Y122*4)</f>
        <v>0</v>
      </c>
      <c r="N120" s="17">
        <f>'slegið inn'!Z122+('slegið inn'!AA122*4)</f>
        <v>8</v>
      </c>
      <c r="O120" s="17">
        <f>'slegið inn'!AB122+('slegið inn'!AC122*4)</f>
        <v>0</v>
      </c>
      <c r="P120" s="17">
        <f>'slegið inn'!AD122+('slegið inn'!AE122*4)</f>
        <v>8</v>
      </c>
      <c r="Q120" s="17">
        <f>'slegið inn'!AF122+('slegið inn'!AG122*4)</f>
        <v>0</v>
      </c>
      <c r="R120" s="17">
        <f>'slegið inn'!AH122+('slegið inn'!AI122*4)</f>
        <v>0</v>
      </c>
      <c r="S120" s="17">
        <f>'slegið inn'!AJ122+('slegið inn'!AK122*4)</f>
        <v>0</v>
      </c>
    </row>
    <row r="121" spans="1:19" x14ac:dyDescent="0.3">
      <c r="A121" t="str">
        <f>'slegið inn'!A123</f>
        <v>Phyllodocidae sp</v>
      </c>
      <c r="B121" s="17">
        <f>'slegið inn'!B123+('slegið inn'!C123*4)</f>
        <v>0</v>
      </c>
      <c r="C121" s="17">
        <f>'slegið inn'!D123+('slegið inn'!E123*4)</f>
        <v>0</v>
      </c>
      <c r="D121" s="17">
        <f>'slegið inn'!F123+('slegið inn'!G123*4)</f>
        <v>0</v>
      </c>
      <c r="E121" s="17">
        <f>'slegið inn'!H123+('slegið inn'!I123*4)</f>
        <v>0</v>
      </c>
      <c r="F121" s="17">
        <f>'slegið inn'!J123+('slegið inn'!K123*4)</f>
        <v>0</v>
      </c>
      <c r="G121" s="17">
        <f>'slegið inn'!L123+('slegið inn'!M123*4)</f>
        <v>0</v>
      </c>
      <c r="H121" s="17">
        <f>'slegið inn'!N123+('slegið inn'!O123*4)</f>
        <v>0</v>
      </c>
      <c r="I121" s="17">
        <f>'slegið inn'!P123+('slegið inn'!Q123*4)</f>
        <v>0</v>
      </c>
      <c r="J121" s="17">
        <f>'slegið inn'!R123+('slegið inn'!S123*4)</f>
        <v>0</v>
      </c>
      <c r="K121" s="17">
        <f>'slegið inn'!T123+('slegið inn'!U123*4)</f>
        <v>0</v>
      </c>
      <c r="L121" s="17">
        <f>'slegið inn'!V123+('slegið inn'!W123*4)</f>
        <v>0</v>
      </c>
      <c r="M121" s="17">
        <f>'slegið inn'!X123+('slegið inn'!Y123*4)</f>
        <v>0</v>
      </c>
      <c r="N121" s="17">
        <f>'slegið inn'!Z123+('slegið inn'!AA123*4)</f>
        <v>0</v>
      </c>
      <c r="O121" s="17">
        <f>'slegið inn'!AB123+('slegið inn'!AC123*4)</f>
        <v>0</v>
      </c>
      <c r="P121" s="17">
        <f>'slegið inn'!AD123+('slegið inn'!AE123*4)</f>
        <v>0</v>
      </c>
      <c r="Q121" s="17">
        <f>'slegið inn'!AF123+('slegið inn'!AG123*4)</f>
        <v>0</v>
      </c>
      <c r="R121" s="17">
        <f>'slegið inn'!AH123+('slegið inn'!AI123*4)</f>
        <v>0</v>
      </c>
      <c r="S121" s="17">
        <f>'slegið inn'!AJ123+('slegið inn'!AK123*4)</f>
        <v>0</v>
      </c>
    </row>
    <row r="122" spans="1:19" x14ac:dyDescent="0.3">
      <c r="A122" t="str">
        <f>'slegið inn'!A124</f>
        <v>Plerugonium spinosissum</v>
      </c>
      <c r="B122" s="17">
        <f>'slegið inn'!B124+('slegið inn'!C124*4)</f>
        <v>0</v>
      </c>
      <c r="C122" s="17">
        <f>'slegið inn'!D124+('slegið inn'!E124*4)</f>
        <v>0</v>
      </c>
      <c r="D122" s="17">
        <f>'slegið inn'!F124+('slegið inn'!G124*4)</f>
        <v>0</v>
      </c>
      <c r="E122" s="17">
        <f>'slegið inn'!H124+('slegið inn'!I124*4)</f>
        <v>0</v>
      </c>
      <c r="F122" s="17">
        <f>'slegið inn'!J124+('slegið inn'!K124*4)</f>
        <v>0</v>
      </c>
      <c r="G122" s="17">
        <f>'slegið inn'!L124+('slegið inn'!M124*4)</f>
        <v>0</v>
      </c>
      <c r="H122" s="17">
        <f>'slegið inn'!N124+('slegið inn'!O124*4)</f>
        <v>0</v>
      </c>
      <c r="I122" s="17">
        <f>'slegið inn'!P124+('slegið inn'!Q124*4)</f>
        <v>0</v>
      </c>
      <c r="J122" s="17">
        <f>'slegið inn'!R124+('slegið inn'!S124*4)</f>
        <v>0</v>
      </c>
      <c r="K122" s="17">
        <f>'slegið inn'!T124+('slegið inn'!U124*4)</f>
        <v>0</v>
      </c>
      <c r="L122" s="17">
        <f>'slegið inn'!V124+('slegið inn'!W124*4)</f>
        <v>0</v>
      </c>
      <c r="M122" s="17">
        <f>'slegið inn'!X124+('slegið inn'!Y124*4)</f>
        <v>0</v>
      </c>
      <c r="N122" s="17">
        <f>'slegið inn'!Z124+('slegið inn'!AA124*4)</f>
        <v>0</v>
      </c>
      <c r="O122" s="17">
        <f>'slegið inn'!AB124+('slegið inn'!AC124*4)</f>
        <v>0</v>
      </c>
      <c r="P122" s="17">
        <f>'slegið inn'!AD124+('slegið inn'!AE124*4)</f>
        <v>0</v>
      </c>
      <c r="Q122" s="17">
        <f>'slegið inn'!AF124+('slegið inn'!AG124*4)</f>
        <v>0</v>
      </c>
      <c r="R122" s="17">
        <f>'slegið inn'!AH124+('slegið inn'!AI124*4)</f>
        <v>0</v>
      </c>
      <c r="S122" s="17">
        <f>'slegið inn'!AJ124+('slegið inn'!AK124*4)</f>
        <v>0</v>
      </c>
    </row>
    <row r="123" spans="1:19" x14ac:dyDescent="0.3">
      <c r="A123" t="str">
        <f>'slegið inn'!A125</f>
        <v>Polycirrinae sp.</v>
      </c>
      <c r="B123" s="17">
        <f>'slegið inn'!B125+('slegið inn'!C125*4)</f>
        <v>0</v>
      </c>
      <c r="C123" s="17">
        <f>'slegið inn'!D125+('slegið inn'!E125*4)</f>
        <v>0</v>
      </c>
      <c r="D123" s="17">
        <f>'slegið inn'!F125+('slegið inn'!G125*4)</f>
        <v>0</v>
      </c>
      <c r="E123" s="17">
        <f>'slegið inn'!H125+('slegið inn'!I125*4)</f>
        <v>0</v>
      </c>
      <c r="F123" s="17">
        <f>'slegið inn'!J125+('slegið inn'!K125*4)</f>
        <v>0</v>
      </c>
      <c r="G123" s="17">
        <f>'slegið inn'!L125+('slegið inn'!M125*4)</f>
        <v>0</v>
      </c>
      <c r="H123" s="17">
        <f>'slegið inn'!N125+('slegið inn'!O125*4)</f>
        <v>0</v>
      </c>
      <c r="I123" s="17">
        <f>'slegið inn'!P125+('slegið inn'!Q125*4)</f>
        <v>0</v>
      </c>
      <c r="J123" s="17">
        <f>'slegið inn'!R125+('slegið inn'!S125*4)</f>
        <v>0</v>
      </c>
      <c r="K123" s="17">
        <f>'slegið inn'!T125+('slegið inn'!U125*4)</f>
        <v>0</v>
      </c>
      <c r="L123" s="17">
        <f>'slegið inn'!V125+('slegið inn'!W125*4)</f>
        <v>0</v>
      </c>
      <c r="M123" s="17">
        <f>'slegið inn'!X125+('slegið inn'!Y125*4)</f>
        <v>0</v>
      </c>
      <c r="N123" s="17">
        <f>'slegið inn'!Z125+('slegið inn'!AA125*4)</f>
        <v>0</v>
      </c>
      <c r="O123" s="17">
        <f>'slegið inn'!AB125+('slegið inn'!AC125*4)</f>
        <v>0</v>
      </c>
      <c r="P123" s="17">
        <f>'slegið inn'!AD125+('slegið inn'!AE125*4)</f>
        <v>0</v>
      </c>
      <c r="Q123" s="17">
        <f>'slegið inn'!AF125+('slegið inn'!AG125*4)</f>
        <v>0</v>
      </c>
      <c r="R123" s="17">
        <f>'slegið inn'!AH125+('slegið inn'!AI125*4)</f>
        <v>0</v>
      </c>
      <c r="S123" s="17">
        <f>'slegið inn'!AJ125+('slegið inn'!AK125*4)</f>
        <v>0</v>
      </c>
    </row>
    <row r="124" spans="1:19" x14ac:dyDescent="0.3">
      <c r="A124" t="str">
        <f>'slegið inn'!A126</f>
        <v>Polydora sp.</v>
      </c>
      <c r="B124" s="17">
        <f>'slegið inn'!B126+('slegið inn'!C126*4)</f>
        <v>11</v>
      </c>
      <c r="C124" s="17">
        <f>'slegið inn'!D126+('slegið inn'!E126*4)</f>
        <v>3</v>
      </c>
      <c r="D124" s="17">
        <f>'slegið inn'!F126+('slegið inn'!G126*4)</f>
        <v>8</v>
      </c>
      <c r="E124" s="17">
        <f>'slegið inn'!H126+('slegið inn'!I126*4)</f>
        <v>0</v>
      </c>
      <c r="F124" s="17">
        <f>'slegið inn'!J126+('slegið inn'!K126*4)</f>
        <v>10</v>
      </c>
      <c r="G124" s="17">
        <f>'slegið inn'!L126+('slegið inn'!M126*4)</f>
        <v>13</v>
      </c>
      <c r="H124" s="17">
        <f>'slegið inn'!N126+('slegið inn'!O126*4)</f>
        <v>1</v>
      </c>
      <c r="I124" s="17">
        <f>'slegið inn'!P126+('slegið inn'!Q126*4)</f>
        <v>13</v>
      </c>
      <c r="J124" s="17">
        <f>'slegið inn'!R126+('slegið inn'!S126*4)</f>
        <v>3</v>
      </c>
      <c r="K124" s="17">
        <f>'slegið inn'!T126+('slegið inn'!U126*4)</f>
        <v>0</v>
      </c>
      <c r="L124" s="17">
        <f>'slegið inn'!V126+('slegið inn'!W126*4)</f>
        <v>0</v>
      </c>
      <c r="M124" s="17">
        <f>'slegið inn'!X126+('slegið inn'!Y126*4)</f>
        <v>8</v>
      </c>
      <c r="N124" s="17">
        <f>'slegið inn'!Z126+('slegið inn'!AA126*4)</f>
        <v>8</v>
      </c>
      <c r="O124" s="17">
        <f>'slegið inn'!AB126+('slegið inn'!AC126*4)</f>
        <v>17</v>
      </c>
      <c r="P124" s="17">
        <f>'slegið inn'!AD126+('slegið inn'!AE126*4)</f>
        <v>8</v>
      </c>
      <c r="Q124" s="17">
        <f>'slegið inn'!AF126+('slegið inn'!AG126*4)</f>
        <v>18</v>
      </c>
      <c r="R124" s="17">
        <f>'slegið inn'!AH126+('slegið inn'!AI126*4)</f>
        <v>30</v>
      </c>
      <c r="S124" s="17">
        <f>'slegið inn'!AJ126+('slegið inn'!AK126*4)</f>
        <v>64</v>
      </c>
    </row>
    <row r="125" spans="1:19" x14ac:dyDescent="0.3">
      <c r="A125" t="str">
        <f>'slegið inn'!A127</f>
        <v>Polynoida ungv.</v>
      </c>
      <c r="B125" s="17">
        <f>'slegið inn'!B127+('slegið inn'!C127*4)</f>
        <v>0</v>
      </c>
      <c r="C125" s="17">
        <f>'slegið inn'!D127+('slegið inn'!E127*4)</f>
        <v>0</v>
      </c>
      <c r="D125" s="17">
        <f>'slegið inn'!F127+('slegið inn'!G127*4)</f>
        <v>0</v>
      </c>
      <c r="E125" s="17">
        <f>'slegið inn'!H127+('slegið inn'!I127*4)</f>
        <v>0</v>
      </c>
      <c r="F125" s="17">
        <f>'slegið inn'!J127+('slegið inn'!K127*4)</f>
        <v>0</v>
      </c>
      <c r="G125" s="17">
        <f>'slegið inn'!L127+('slegið inn'!M127*4)</f>
        <v>0</v>
      </c>
      <c r="H125" s="17">
        <f>'slegið inn'!N127+('slegið inn'!O127*4)</f>
        <v>0</v>
      </c>
      <c r="I125" s="17">
        <f>'slegið inn'!P127+('slegið inn'!Q127*4)</f>
        <v>0</v>
      </c>
      <c r="J125" s="17">
        <f>'slegið inn'!R127+('slegið inn'!S127*4)</f>
        <v>0</v>
      </c>
      <c r="K125" s="17">
        <f>'slegið inn'!T127+('slegið inn'!U127*4)</f>
        <v>0</v>
      </c>
      <c r="L125" s="17">
        <f>'slegið inn'!V127+('slegið inn'!W127*4)</f>
        <v>0</v>
      </c>
      <c r="M125" s="17">
        <f>'slegið inn'!X127+('slegið inn'!Y127*4)</f>
        <v>0</v>
      </c>
      <c r="N125" s="17">
        <f>'slegið inn'!Z127+('slegið inn'!AA127*4)</f>
        <v>0</v>
      </c>
      <c r="O125" s="17">
        <f>'slegið inn'!AB127+('slegið inn'!AC127*4)</f>
        <v>0</v>
      </c>
      <c r="P125" s="17">
        <f>'slegið inn'!AD127+('slegið inn'!AE127*4)</f>
        <v>0</v>
      </c>
      <c r="Q125" s="17">
        <f>'slegið inn'!AF127+('slegið inn'!AG127*4)</f>
        <v>0</v>
      </c>
      <c r="R125" s="17">
        <f>'slegið inn'!AH127+('slegið inn'!AI127*4)</f>
        <v>0</v>
      </c>
      <c r="S125" s="17">
        <f>'slegið inn'!AJ127+('slegið inn'!AK127*4)</f>
        <v>0</v>
      </c>
    </row>
    <row r="126" spans="1:19" x14ac:dyDescent="0.3">
      <c r="A126" t="str">
        <f>'slegið inn'!A128</f>
        <v>Polyplacophora sp</v>
      </c>
      <c r="B126" s="17">
        <f>'slegið inn'!B128+('slegið inn'!C128*4)</f>
        <v>0</v>
      </c>
      <c r="C126" s="17">
        <f>'slegið inn'!D128+('slegið inn'!E128*4)</f>
        <v>0</v>
      </c>
      <c r="D126" s="17">
        <f>'slegið inn'!F128+('slegið inn'!G128*4)</f>
        <v>0</v>
      </c>
      <c r="E126" s="17">
        <f>'slegið inn'!H128+('slegið inn'!I128*4)</f>
        <v>0</v>
      </c>
      <c r="F126" s="17">
        <f>'slegið inn'!J128+('slegið inn'!K128*4)</f>
        <v>0</v>
      </c>
      <c r="G126" s="17">
        <f>'slegið inn'!L128+('slegið inn'!M128*4)</f>
        <v>0</v>
      </c>
      <c r="H126" s="17">
        <f>'slegið inn'!N128+('slegið inn'!O128*4)</f>
        <v>0</v>
      </c>
      <c r="I126" s="17">
        <f>'slegið inn'!P128+('slegið inn'!Q128*4)</f>
        <v>0</v>
      </c>
      <c r="J126" s="17">
        <f>'slegið inn'!R128+('slegið inn'!S128*4)</f>
        <v>0</v>
      </c>
      <c r="K126" s="17">
        <f>'slegið inn'!T128+('slegið inn'!U128*4)</f>
        <v>0</v>
      </c>
      <c r="L126" s="17">
        <f>'slegið inn'!V128+('slegið inn'!W128*4)</f>
        <v>0</v>
      </c>
      <c r="M126" s="17">
        <f>'slegið inn'!X128+('slegið inn'!Y128*4)</f>
        <v>0</v>
      </c>
      <c r="N126" s="17">
        <f>'slegið inn'!Z128+('slegið inn'!AA128*4)</f>
        <v>0</v>
      </c>
      <c r="O126" s="17">
        <f>'slegið inn'!AB128+('slegið inn'!AC128*4)</f>
        <v>0</v>
      </c>
      <c r="P126" s="17">
        <f>'slegið inn'!AD128+('slegið inn'!AE128*4)</f>
        <v>0</v>
      </c>
      <c r="Q126" s="17">
        <f>'slegið inn'!AF128+('slegið inn'!AG128*4)</f>
        <v>0</v>
      </c>
      <c r="R126" s="17">
        <f>'slegið inn'!AH128+('slegið inn'!AI128*4)</f>
        <v>0</v>
      </c>
      <c r="S126" s="17">
        <f>'slegið inn'!AJ128+('slegið inn'!AK128*4)</f>
        <v>0</v>
      </c>
    </row>
    <row r="127" spans="1:19" x14ac:dyDescent="0.3">
      <c r="A127" t="str">
        <f>'slegið inn'!A129</f>
        <v>Porifera sp</v>
      </c>
      <c r="B127" s="17">
        <f>'slegið inn'!B129+('slegið inn'!C129*4)</f>
        <v>0</v>
      </c>
      <c r="C127" s="17">
        <f>'slegið inn'!D129+('slegið inn'!E129*4)</f>
        <v>0</v>
      </c>
      <c r="D127" s="17">
        <f>'slegið inn'!F129+('slegið inn'!G129*4)</f>
        <v>0</v>
      </c>
      <c r="E127" s="17">
        <f>'slegið inn'!H129+('slegið inn'!I129*4)</f>
        <v>0</v>
      </c>
      <c r="F127" s="17">
        <f>'slegið inn'!J129+('slegið inn'!K129*4)</f>
        <v>0</v>
      </c>
      <c r="G127" s="17">
        <f>'slegið inn'!L129+('slegið inn'!M129*4)</f>
        <v>0</v>
      </c>
      <c r="H127" s="17">
        <f>'slegið inn'!N129+('slegið inn'!O129*4)</f>
        <v>0</v>
      </c>
      <c r="I127" s="17">
        <f>'slegið inn'!P129+('slegið inn'!Q129*4)</f>
        <v>0</v>
      </c>
      <c r="J127" s="17">
        <f>'slegið inn'!R129+('slegið inn'!S129*4)</f>
        <v>0</v>
      </c>
      <c r="K127" s="17">
        <f>'slegið inn'!T129+('slegið inn'!U129*4)</f>
        <v>0</v>
      </c>
      <c r="L127" s="17">
        <f>'slegið inn'!V129+('slegið inn'!W129*4)</f>
        <v>0</v>
      </c>
      <c r="M127" s="17">
        <f>'slegið inn'!X129+('slegið inn'!Y129*4)</f>
        <v>0</v>
      </c>
      <c r="N127" s="17">
        <f>'slegið inn'!Z129+('slegið inn'!AA129*4)</f>
        <v>0</v>
      </c>
      <c r="O127" s="17">
        <f>'slegið inn'!AB129+('slegið inn'!AC129*4)</f>
        <v>0</v>
      </c>
      <c r="P127" s="17">
        <f>'slegið inn'!AD129+('slegið inn'!AE129*4)</f>
        <v>0</v>
      </c>
      <c r="Q127" s="17">
        <f>'slegið inn'!AF129+('slegið inn'!AG129*4)</f>
        <v>0</v>
      </c>
      <c r="R127" s="17">
        <f>'slegið inn'!AH129+('slegið inn'!AI129*4)</f>
        <v>0</v>
      </c>
      <c r="S127" s="17">
        <f>'slegið inn'!AJ129+('slegið inn'!AK129*4)</f>
        <v>0</v>
      </c>
    </row>
    <row r="128" spans="1:19" x14ac:dyDescent="0.3">
      <c r="A128" t="str">
        <f>'slegið inn'!A130</f>
        <v>Praxillella m.</v>
      </c>
      <c r="B128" s="17">
        <f>'slegið inn'!B130+('slegið inn'!C130*4)</f>
        <v>0</v>
      </c>
      <c r="C128" s="17">
        <f>'slegið inn'!D130+('slegið inn'!E130*4)</f>
        <v>0</v>
      </c>
      <c r="D128" s="17">
        <f>'slegið inn'!F130+('slegið inn'!G130*4)</f>
        <v>0</v>
      </c>
      <c r="E128" s="17">
        <f>'slegið inn'!H130+('slegið inn'!I130*4)</f>
        <v>0</v>
      </c>
      <c r="F128" s="17">
        <f>'slegið inn'!J130+('slegið inn'!K130*4)</f>
        <v>0</v>
      </c>
      <c r="G128" s="17">
        <f>'slegið inn'!L130+('slegið inn'!M130*4)</f>
        <v>0</v>
      </c>
      <c r="H128" s="17">
        <f>'slegið inn'!N130+('slegið inn'!O130*4)</f>
        <v>0</v>
      </c>
      <c r="I128" s="17">
        <f>'slegið inn'!P130+('slegið inn'!Q130*4)</f>
        <v>0</v>
      </c>
      <c r="J128" s="17">
        <f>'slegið inn'!R130+('slegið inn'!S130*4)</f>
        <v>0</v>
      </c>
      <c r="K128" s="17">
        <f>'slegið inn'!T130+('slegið inn'!U130*4)</f>
        <v>0</v>
      </c>
      <c r="L128" s="17">
        <f>'slegið inn'!V130+('slegið inn'!W130*4)</f>
        <v>0</v>
      </c>
      <c r="M128" s="17">
        <f>'slegið inn'!X130+('slegið inn'!Y130*4)</f>
        <v>0</v>
      </c>
      <c r="N128" s="17">
        <f>'slegið inn'!Z130+('slegið inn'!AA130*4)</f>
        <v>0</v>
      </c>
      <c r="O128" s="17">
        <f>'slegið inn'!AB130+('slegið inn'!AC130*4)</f>
        <v>0</v>
      </c>
      <c r="P128" s="17">
        <f>'slegið inn'!AD130+('slegið inn'!AE130*4)</f>
        <v>0</v>
      </c>
      <c r="Q128" s="17">
        <f>'slegið inn'!AF130+('slegið inn'!AG130*4)</f>
        <v>0</v>
      </c>
      <c r="R128" s="17">
        <f>'slegið inn'!AH130+('slegið inn'!AI130*4)</f>
        <v>0</v>
      </c>
      <c r="S128" s="17">
        <f>'slegið inn'!AJ130+('slegið inn'!AK130*4)</f>
        <v>0</v>
      </c>
    </row>
    <row r="129" spans="1:19" x14ac:dyDescent="0.3">
      <c r="A129" t="str">
        <f>'slegið inn'!A131</f>
        <v>Praxillella praetermissa</v>
      </c>
      <c r="B129" s="17">
        <f>'slegið inn'!B131+('slegið inn'!C131*4)</f>
        <v>0</v>
      </c>
      <c r="C129" s="17">
        <f>'slegið inn'!D131+('slegið inn'!E131*4)</f>
        <v>0</v>
      </c>
      <c r="D129" s="17">
        <f>'slegið inn'!F131+('slegið inn'!G131*4)</f>
        <v>0</v>
      </c>
      <c r="E129" s="17">
        <f>'slegið inn'!H131+('slegið inn'!I131*4)</f>
        <v>1</v>
      </c>
      <c r="F129" s="17">
        <f>'slegið inn'!J131+('slegið inn'!K131*4)</f>
        <v>0</v>
      </c>
      <c r="G129" s="17">
        <f>'slegið inn'!L131+('slegið inn'!M131*4)</f>
        <v>0</v>
      </c>
      <c r="H129" s="17">
        <f>'slegið inn'!N131+('slegið inn'!O131*4)</f>
        <v>0</v>
      </c>
      <c r="I129" s="17">
        <f>'slegið inn'!P131+('slegið inn'!Q131*4)</f>
        <v>0</v>
      </c>
      <c r="J129" s="17">
        <f>'slegið inn'!R131+('slegið inn'!S131*4)</f>
        <v>0</v>
      </c>
      <c r="K129" s="17">
        <f>'slegið inn'!T131+('slegið inn'!U131*4)</f>
        <v>0</v>
      </c>
      <c r="L129" s="17">
        <f>'slegið inn'!V131+('slegið inn'!W131*4)</f>
        <v>0</v>
      </c>
      <c r="M129" s="17">
        <f>'slegið inn'!X131+('slegið inn'!Y131*4)</f>
        <v>0</v>
      </c>
      <c r="N129" s="17">
        <f>'slegið inn'!Z131+('slegið inn'!AA131*4)</f>
        <v>0</v>
      </c>
      <c r="O129" s="17">
        <f>'slegið inn'!AB131+('slegið inn'!AC131*4)</f>
        <v>0</v>
      </c>
      <c r="P129" s="17">
        <f>'slegið inn'!AD131+('slegið inn'!AE131*4)</f>
        <v>0</v>
      </c>
      <c r="Q129" s="17">
        <f>'slegið inn'!AF131+('slegið inn'!AG131*4)</f>
        <v>0</v>
      </c>
      <c r="R129" s="17">
        <f>'slegið inn'!AH131+('slegið inn'!AI131*4)</f>
        <v>5</v>
      </c>
      <c r="S129" s="17">
        <f>'slegið inn'!AJ131+('slegið inn'!AK131*4)</f>
        <v>0</v>
      </c>
    </row>
    <row r="130" spans="1:19" x14ac:dyDescent="0.3">
      <c r="A130" t="str">
        <f>'slegið inn'!A132</f>
        <v>Priapulus camelus ER HANN NOKKUÐ TIL?</v>
      </c>
      <c r="B130" s="17">
        <f>'slegið inn'!B132+('slegið inn'!C132*4)</f>
        <v>0</v>
      </c>
      <c r="C130" s="17">
        <f>'slegið inn'!D132+('slegið inn'!E132*4)</f>
        <v>0</v>
      </c>
      <c r="D130" s="17">
        <f>'slegið inn'!F132+('slegið inn'!G132*4)</f>
        <v>0</v>
      </c>
      <c r="E130" s="17">
        <f>'slegið inn'!H132+('slegið inn'!I132*4)</f>
        <v>0</v>
      </c>
      <c r="F130" s="17">
        <f>'slegið inn'!J132+('slegið inn'!K132*4)</f>
        <v>0</v>
      </c>
      <c r="G130" s="17">
        <f>'slegið inn'!L132+('slegið inn'!M132*4)</f>
        <v>0</v>
      </c>
      <c r="H130" s="17">
        <f>'slegið inn'!N132+('slegið inn'!O132*4)</f>
        <v>0</v>
      </c>
      <c r="I130" s="17">
        <f>'slegið inn'!P132+('slegið inn'!Q132*4)</f>
        <v>0</v>
      </c>
      <c r="J130" s="17">
        <f>'slegið inn'!R132+('slegið inn'!S132*4)</f>
        <v>0</v>
      </c>
      <c r="K130" s="17">
        <f>'slegið inn'!T132+('slegið inn'!U132*4)</f>
        <v>0</v>
      </c>
      <c r="L130" s="17">
        <f>'slegið inn'!V132+('slegið inn'!W132*4)</f>
        <v>0</v>
      </c>
      <c r="M130" s="17">
        <f>'slegið inn'!X132+('slegið inn'!Y132*4)</f>
        <v>0</v>
      </c>
      <c r="N130" s="17">
        <f>'slegið inn'!Z132+('slegið inn'!AA132*4)</f>
        <v>0</v>
      </c>
      <c r="O130" s="17">
        <f>'slegið inn'!AB132+('slegið inn'!AC132*4)</f>
        <v>0</v>
      </c>
      <c r="P130" s="17">
        <f>'slegið inn'!AD132+('slegið inn'!AE132*4)</f>
        <v>0</v>
      </c>
      <c r="Q130" s="17">
        <f>'slegið inn'!AF132+('slegið inn'!AG132*4)</f>
        <v>0</v>
      </c>
      <c r="R130" s="17">
        <f>'slegið inn'!AH132+('slegið inn'!AI132*4)</f>
        <v>0</v>
      </c>
      <c r="S130" s="17">
        <f>'slegið inn'!AJ132+('slegið inn'!AK132*4)</f>
        <v>0</v>
      </c>
    </row>
    <row r="131" spans="1:19" x14ac:dyDescent="0.3">
      <c r="A131" t="str">
        <f>'slegið inn'!A133</f>
        <v>Priapulus candatus</v>
      </c>
      <c r="B131" s="17">
        <f>'slegið inn'!B133+('slegið inn'!C133*4)</f>
        <v>0</v>
      </c>
      <c r="C131" s="17">
        <f>'slegið inn'!D133+('slegið inn'!E133*4)</f>
        <v>0</v>
      </c>
      <c r="D131" s="17">
        <f>'slegið inn'!F133+('slegið inn'!G133*4)</f>
        <v>0</v>
      </c>
      <c r="E131" s="17">
        <f>'slegið inn'!H133+('slegið inn'!I133*4)</f>
        <v>0</v>
      </c>
      <c r="F131" s="17">
        <f>'slegið inn'!J133+('slegið inn'!K133*4)</f>
        <v>0</v>
      </c>
      <c r="G131" s="17">
        <f>'slegið inn'!L133+('slegið inn'!M133*4)</f>
        <v>4</v>
      </c>
      <c r="H131" s="17">
        <f>'slegið inn'!N133+('slegið inn'!O133*4)</f>
        <v>0</v>
      </c>
      <c r="I131" s="17">
        <f>'slegið inn'!P133+('slegið inn'!Q133*4)</f>
        <v>0</v>
      </c>
      <c r="J131" s="17">
        <f>'slegið inn'!R133+('slegið inn'!S133*4)</f>
        <v>0</v>
      </c>
      <c r="K131" s="17">
        <f>'slegið inn'!T133+('slegið inn'!U133*4)</f>
        <v>0</v>
      </c>
      <c r="L131" s="17">
        <f>'slegið inn'!V133+('slegið inn'!W133*4)</f>
        <v>0</v>
      </c>
      <c r="M131" s="17">
        <f>'slegið inn'!X133+('slegið inn'!Y133*4)</f>
        <v>0</v>
      </c>
      <c r="N131" s="17">
        <f>'slegið inn'!Z133+('slegið inn'!AA133*4)</f>
        <v>0</v>
      </c>
      <c r="O131" s="17">
        <f>'slegið inn'!AB133+('slegið inn'!AC133*4)</f>
        <v>0</v>
      </c>
      <c r="P131" s="17">
        <f>'slegið inn'!AD133+('slegið inn'!AE133*4)</f>
        <v>0</v>
      </c>
      <c r="Q131" s="17">
        <f>'slegið inn'!AF133+('slegið inn'!AG133*4)</f>
        <v>0</v>
      </c>
      <c r="R131" s="17">
        <f>'slegið inn'!AH133+('slegið inn'!AI133*4)</f>
        <v>0</v>
      </c>
      <c r="S131" s="17">
        <f>'slegið inn'!AJ133+('slegið inn'!AK133*4)</f>
        <v>0</v>
      </c>
    </row>
    <row r="132" spans="1:19" x14ac:dyDescent="0.3">
      <c r="A132" t="str">
        <f>'slegið inn'!A134</f>
        <v>Protomedeia fasciata</v>
      </c>
      <c r="B132" s="17">
        <f>'slegið inn'!B134+('slegið inn'!C134*4)</f>
        <v>0</v>
      </c>
      <c r="C132" s="17">
        <f>'slegið inn'!D134+('slegið inn'!E134*4)</f>
        <v>0</v>
      </c>
      <c r="D132" s="17">
        <f>'slegið inn'!F134+('slegið inn'!G134*4)</f>
        <v>0</v>
      </c>
      <c r="E132" s="17">
        <f>'slegið inn'!H134+('slegið inn'!I134*4)</f>
        <v>0</v>
      </c>
      <c r="F132" s="17">
        <f>'slegið inn'!J134+('slegið inn'!K134*4)</f>
        <v>0</v>
      </c>
      <c r="G132" s="17">
        <f>'slegið inn'!L134+('slegið inn'!M134*4)</f>
        <v>0</v>
      </c>
      <c r="H132" s="17">
        <f>'slegið inn'!N134+('slegið inn'!O134*4)</f>
        <v>0</v>
      </c>
      <c r="I132" s="17">
        <f>'slegið inn'!P134+('slegið inn'!Q134*4)</f>
        <v>0</v>
      </c>
      <c r="J132" s="17">
        <f>'slegið inn'!R134+('slegið inn'!S134*4)</f>
        <v>0</v>
      </c>
      <c r="K132" s="17">
        <f>'slegið inn'!T134+('slegið inn'!U134*4)</f>
        <v>0</v>
      </c>
      <c r="L132" s="17">
        <f>'slegið inn'!V134+('slegið inn'!W134*4)</f>
        <v>0</v>
      </c>
      <c r="M132" s="17">
        <f>'slegið inn'!X134+('slegið inn'!Y134*4)</f>
        <v>0</v>
      </c>
      <c r="N132" s="17">
        <f>'slegið inn'!Z134+('slegið inn'!AA134*4)</f>
        <v>4</v>
      </c>
      <c r="O132" s="17">
        <f>'slegið inn'!AB134+('slegið inn'!AC134*4)</f>
        <v>8</v>
      </c>
      <c r="P132" s="17">
        <f>'slegið inn'!AD134+('slegið inn'!AE134*4)</f>
        <v>16</v>
      </c>
      <c r="Q132" s="17">
        <f>'slegið inn'!AF134+('slegið inn'!AG134*4)</f>
        <v>0</v>
      </c>
      <c r="R132" s="17">
        <f>'slegið inn'!AH134+('slegið inn'!AI134*4)</f>
        <v>0</v>
      </c>
      <c r="S132" s="17">
        <f>'slegið inn'!AJ134+('slegið inn'!AK134*4)</f>
        <v>4</v>
      </c>
    </row>
    <row r="133" spans="1:19" x14ac:dyDescent="0.3">
      <c r="A133" t="str">
        <f>'slegið inn'!A135</f>
        <v>Pycnogonida sp</v>
      </c>
      <c r="B133" s="17">
        <f>'slegið inn'!B135+('slegið inn'!C135*4)</f>
        <v>0</v>
      </c>
      <c r="C133" s="17">
        <f>'slegið inn'!D135+('slegið inn'!E135*4)</f>
        <v>0</v>
      </c>
      <c r="D133" s="17">
        <f>'slegið inn'!F135+('slegið inn'!G135*4)</f>
        <v>0</v>
      </c>
      <c r="E133" s="17">
        <f>'slegið inn'!H135+('slegið inn'!I135*4)</f>
        <v>0</v>
      </c>
      <c r="F133" s="17">
        <f>'slegið inn'!J135+('slegið inn'!K135*4)</f>
        <v>0</v>
      </c>
      <c r="G133" s="17">
        <f>'slegið inn'!L135+('slegið inn'!M135*4)</f>
        <v>0</v>
      </c>
      <c r="H133" s="17">
        <f>'slegið inn'!N135+('slegið inn'!O135*4)</f>
        <v>0</v>
      </c>
      <c r="I133" s="17">
        <f>'slegið inn'!P135+('slegið inn'!Q135*4)</f>
        <v>0</v>
      </c>
      <c r="J133" s="17">
        <f>'slegið inn'!R135+('slegið inn'!S135*4)</f>
        <v>0</v>
      </c>
      <c r="K133" s="17">
        <f>'slegið inn'!T135+('slegið inn'!U135*4)</f>
        <v>0</v>
      </c>
      <c r="L133" s="17">
        <f>'slegið inn'!V135+('slegið inn'!W135*4)</f>
        <v>0</v>
      </c>
      <c r="M133" s="17">
        <f>'slegið inn'!X135+('slegið inn'!Y135*4)</f>
        <v>0</v>
      </c>
      <c r="N133" s="17">
        <f>'slegið inn'!Z135+('slegið inn'!AA135*4)</f>
        <v>0</v>
      </c>
      <c r="O133" s="17">
        <f>'slegið inn'!AB135+('slegið inn'!AC135*4)</f>
        <v>0</v>
      </c>
      <c r="P133" s="17">
        <f>'slegið inn'!AD135+('slegið inn'!AE135*4)</f>
        <v>0</v>
      </c>
      <c r="Q133" s="17">
        <f>'slegið inn'!AF135+('slegið inn'!AG135*4)</f>
        <v>0</v>
      </c>
      <c r="R133" s="17">
        <f>'slegið inn'!AH135+('slegið inn'!AI135*4)</f>
        <v>0</v>
      </c>
      <c r="S133" s="17">
        <f>'slegið inn'!AJ135+('slegið inn'!AK135*4)</f>
        <v>0</v>
      </c>
    </row>
    <row r="134" spans="1:19" x14ac:dyDescent="0.3">
      <c r="A134" t="str">
        <f>'slegið inn'!A136</f>
        <v>Pygospio elegans</v>
      </c>
      <c r="B134" s="17">
        <f>'slegið inn'!B136+('slegið inn'!C136*4)</f>
        <v>0</v>
      </c>
      <c r="C134" s="17">
        <f>'slegið inn'!D136+('slegið inn'!E136*4)</f>
        <v>0</v>
      </c>
      <c r="D134" s="17">
        <f>'slegið inn'!F136+('slegið inn'!G136*4)</f>
        <v>0</v>
      </c>
      <c r="E134" s="17">
        <f>'slegið inn'!H136+('slegið inn'!I136*4)</f>
        <v>0</v>
      </c>
      <c r="F134" s="17">
        <f>'slegið inn'!J136+('slegið inn'!K136*4)</f>
        <v>0</v>
      </c>
      <c r="G134" s="17">
        <f>'slegið inn'!L136+('slegið inn'!M136*4)</f>
        <v>0</v>
      </c>
      <c r="H134" s="17">
        <f>'slegið inn'!N136+('slegið inn'!O136*4)</f>
        <v>0</v>
      </c>
      <c r="I134" s="17">
        <f>'slegið inn'!P136+('slegið inn'!Q136*4)</f>
        <v>0</v>
      </c>
      <c r="J134" s="17">
        <f>'slegið inn'!R136+('slegið inn'!S136*4)</f>
        <v>0</v>
      </c>
      <c r="K134" s="17">
        <f>'slegið inn'!T136+('slegið inn'!U136*4)</f>
        <v>0</v>
      </c>
      <c r="L134" s="17">
        <f>'slegið inn'!V136+('slegið inn'!W136*4)</f>
        <v>0</v>
      </c>
      <c r="M134" s="17">
        <f>'slegið inn'!X136+('slegið inn'!Y136*4)</f>
        <v>0</v>
      </c>
      <c r="N134" s="17">
        <f>'slegið inn'!Z136+('slegið inn'!AA136*4)</f>
        <v>0</v>
      </c>
      <c r="O134" s="17">
        <f>'slegið inn'!AB136+('slegið inn'!AC136*4)</f>
        <v>0</v>
      </c>
      <c r="P134" s="17">
        <f>'slegið inn'!AD136+('slegið inn'!AE136*4)</f>
        <v>0</v>
      </c>
      <c r="Q134" s="17">
        <f>'slegið inn'!AF136+('slegið inn'!AG136*4)</f>
        <v>0</v>
      </c>
      <c r="R134" s="17">
        <f>'slegið inn'!AH136+('slegið inn'!AI136*4)</f>
        <v>0</v>
      </c>
      <c r="S134" s="17">
        <f>'slegið inn'!AJ136+('slegið inn'!AK136*4)</f>
        <v>0</v>
      </c>
    </row>
    <row r="135" spans="1:19" x14ac:dyDescent="0.3">
      <c r="A135" t="str">
        <f>'slegið inn'!A137</f>
        <v>Rhodine gracilior</v>
      </c>
      <c r="B135" s="17">
        <f>'slegið inn'!B137+('slegið inn'!C137*4)</f>
        <v>0</v>
      </c>
      <c r="C135" s="17">
        <f>'slegið inn'!D137+('slegið inn'!E137*4)</f>
        <v>0</v>
      </c>
      <c r="D135" s="17">
        <f>'slegið inn'!F137+('slegið inn'!G137*4)</f>
        <v>0</v>
      </c>
      <c r="E135" s="17">
        <f>'slegið inn'!H137+('slegið inn'!I137*4)</f>
        <v>0</v>
      </c>
      <c r="F135" s="17">
        <f>'slegið inn'!J137+('slegið inn'!K137*4)</f>
        <v>0</v>
      </c>
      <c r="G135" s="17">
        <f>'slegið inn'!L137+('slegið inn'!M137*4)</f>
        <v>0</v>
      </c>
      <c r="H135" s="17">
        <f>'slegið inn'!N137+('slegið inn'!O137*4)</f>
        <v>0</v>
      </c>
      <c r="I135" s="17">
        <f>'slegið inn'!P137+('slegið inn'!Q137*4)</f>
        <v>0</v>
      </c>
      <c r="J135" s="17">
        <f>'slegið inn'!R137+('slegið inn'!S137*4)</f>
        <v>0</v>
      </c>
      <c r="K135" s="17">
        <f>'slegið inn'!T137+('slegið inn'!U137*4)</f>
        <v>0</v>
      </c>
      <c r="L135" s="17">
        <f>'slegið inn'!V137+('slegið inn'!W137*4)</f>
        <v>0</v>
      </c>
      <c r="M135" s="17">
        <f>'slegið inn'!X137+('slegið inn'!Y137*4)</f>
        <v>0</v>
      </c>
      <c r="N135" s="17">
        <f>'slegið inn'!Z137+('slegið inn'!AA137*4)</f>
        <v>0</v>
      </c>
      <c r="O135" s="17">
        <f>'slegið inn'!AB137+('slegið inn'!AC137*4)</f>
        <v>0</v>
      </c>
      <c r="P135" s="17">
        <f>'slegið inn'!AD137+('slegið inn'!AE137*4)</f>
        <v>0</v>
      </c>
      <c r="Q135" s="17">
        <f>'slegið inn'!AF137+('slegið inn'!AG137*4)</f>
        <v>0</v>
      </c>
      <c r="R135" s="17">
        <f>'slegið inn'!AH137+('slegið inn'!AI137*4)</f>
        <v>0</v>
      </c>
      <c r="S135" s="17">
        <f>'slegið inn'!AJ137+('slegið inn'!AK137*4)</f>
        <v>0</v>
      </c>
    </row>
    <row r="136" spans="1:19" x14ac:dyDescent="0.3">
      <c r="A136" t="str">
        <f>'slegið inn'!A138</f>
        <v>Sabellida sp</v>
      </c>
      <c r="B136" s="17">
        <f>'slegið inn'!B138+('slegið inn'!C138*4)</f>
        <v>0</v>
      </c>
      <c r="C136" s="17">
        <f>'slegið inn'!D138+('slegið inn'!E138*4)</f>
        <v>0</v>
      </c>
      <c r="D136" s="17">
        <f>'slegið inn'!F138+('slegið inn'!G138*4)</f>
        <v>0</v>
      </c>
      <c r="E136" s="17">
        <f>'slegið inn'!H138+('slegið inn'!I138*4)</f>
        <v>0</v>
      </c>
      <c r="F136" s="17">
        <f>'slegið inn'!J138+('slegið inn'!K138*4)</f>
        <v>0</v>
      </c>
      <c r="G136" s="17">
        <f>'slegið inn'!L138+('slegið inn'!M138*4)</f>
        <v>0</v>
      </c>
      <c r="H136" s="17">
        <f>'slegið inn'!N138+('slegið inn'!O138*4)</f>
        <v>0</v>
      </c>
      <c r="I136" s="17">
        <f>'slegið inn'!P138+('slegið inn'!Q138*4)</f>
        <v>0</v>
      </c>
      <c r="J136" s="17">
        <f>'slegið inn'!R138+('slegið inn'!S138*4)</f>
        <v>0</v>
      </c>
      <c r="K136" s="17">
        <f>'slegið inn'!T138+('slegið inn'!U138*4)</f>
        <v>0</v>
      </c>
      <c r="L136" s="17">
        <f>'slegið inn'!V138+('slegið inn'!W138*4)</f>
        <v>0</v>
      </c>
      <c r="M136" s="17">
        <f>'slegið inn'!X138+('slegið inn'!Y138*4)</f>
        <v>0</v>
      </c>
      <c r="N136" s="17">
        <f>'slegið inn'!Z138+('slegið inn'!AA138*4)</f>
        <v>0</v>
      </c>
      <c r="O136" s="17">
        <f>'slegið inn'!AB138+('slegið inn'!AC138*4)</f>
        <v>0</v>
      </c>
      <c r="P136" s="17">
        <f>'slegið inn'!AD138+('slegið inn'!AE138*4)</f>
        <v>0</v>
      </c>
      <c r="Q136" s="17">
        <f>'slegið inn'!AF138+('slegið inn'!AG138*4)</f>
        <v>0</v>
      </c>
      <c r="R136" s="17">
        <f>'slegið inn'!AH138+('slegið inn'!AI138*4)</f>
        <v>0</v>
      </c>
      <c r="S136" s="17">
        <f>'slegið inn'!AJ138+('slegið inn'!AK138*4)</f>
        <v>0</v>
      </c>
    </row>
    <row r="137" spans="1:19" x14ac:dyDescent="0.3">
      <c r="A137" t="str">
        <f>'slegið inn'!A139</f>
        <v>Scalibregma inflatum</v>
      </c>
      <c r="B137" s="17">
        <f>'slegið inn'!B139+('slegið inn'!C139*4)</f>
        <v>4</v>
      </c>
      <c r="C137" s="17">
        <f>'slegið inn'!D139+('slegið inn'!E139*4)</f>
        <v>1</v>
      </c>
      <c r="D137" s="17">
        <f>'slegið inn'!F139+('slegið inn'!G139*4)</f>
        <v>0</v>
      </c>
      <c r="E137" s="17">
        <f>'slegið inn'!H139+('slegið inn'!I139*4)</f>
        <v>0</v>
      </c>
      <c r="F137" s="17">
        <f>'slegið inn'!J139+('slegið inn'!K139*4)</f>
        <v>1</v>
      </c>
      <c r="G137" s="17">
        <f>'slegið inn'!L139+('slegið inn'!M139*4)</f>
        <v>1</v>
      </c>
      <c r="H137" s="17">
        <f>'slegið inn'!N139+('slegið inn'!O139*4)</f>
        <v>0</v>
      </c>
      <c r="I137" s="17">
        <f>'slegið inn'!P139+('slegið inn'!Q139*4)</f>
        <v>0</v>
      </c>
      <c r="J137" s="17">
        <f>'slegið inn'!R139+('slegið inn'!S139*4)</f>
        <v>0</v>
      </c>
      <c r="K137" s="17">
        <f>'slegið inn'!T139+('slegið inn'!U139*4)</f>
        <v>1</v>
      </c>
      <c r="L137" s="17">
        <f>'slegið inn'!V139+('slegið inn'!W139*4)</f>
        <v>0</v>
      </c>
      <c r="M137" s="17">
        <f>'slegið inn'!X139+('slegið inn'!Y139*4)</f>
        <v>0</v>
      </c>
      <c r="N137" s="17">
        <f>'slegið inn'!Z139+('slegið inn'!AA139*4)</f>
        <v>0</v>
      </c>
      <c r="O137" s="17">
        <f>'slegið inn'!AB139+('slegið inn'!AC139*4)</f>
        <v>0</v>
      </c>
      <c r="P137" s="17">
        <f>'slegið inn'!AD139+('slegið inn'!AE139*4)</f>
        <v>0</v>
      </c>
      <c r="Q137" s="17">
        <f>'slegið inn'!AF139+('slegið inn'!AG139*4)</f>
        <v>1</v>
      </c>
      <c r="R137" s="17">
        <f>'slegið inn'!AH139+('slegið inn'!AI139*4)</f>
        <v>0</v>
      </c>
      <c r="S137" s="17">
        <f>'slegið inn'!AJ139+('slegið inn'!AK139*4)</f>
        <v>0</v>
      </c>
    </row>
    <row r="138" spans="1:19" x14ac:dyDescent="0.3">
      <c r="A138" t="str">
        <f>'slegið inn'!A140</f>
        <v>Scoloplos armiger</v>
      </c>
      <c r="B138" s="17">
        <f>'slegið inn'!B140+('slegið inn'!C140*4)</f>
        <v>0</v>
      </c>
      <c r="C138" s="17">
        <f>'slegið inn'!D140+('slegið inn'!E140*4)</f>
        <v>0</v>
      </c>
      <c r="D138" s="17">
        <f>'slegið inn'!F140+('slegið inn'!G140*4)</f>
        <v>4</v>
      </c>
      <c r="E138" s="17">
        <f>'slegið inn'!H140+('slegið inn'!I140*4)</f>
        <v>13</v>
      </c>
      <c r="F138" s="17">
        <f>'slegið inn'!J140+('slegið inn'!K140*4)</f>
        <v>8</v>
      </c>
      <c r="G138" s="17">
        <f>'slegið inn'!L140+('slegið inn'!M140*4)</f>
        <v>9</v>
      </c>
      <c r="H138" s="17">
        <f>'slegið inn'!N140+('slegið inn'!O140*4)</f>
        <v>5</v>
      </c>
      <c r="I138" s="17">
        <f>'slegið inn'!P140+('slegið inn'!Q140*4)</f>
        <v>16</v>
      </c>
      <c r="J138" s="17">
        <f>'slegið inn'!R140+('slegið inn'!S140*4)</f>
        <v>0</v>
      </c>
      <c r="K138" s="17">
        <f>'slegið inn'!T140+('slegið inn'!U140*4)</f>
        <v>21</v>
      </c>
      <c r="L138" s="17">
        <f>'slegið inn'!V140+('slegið inn'!W140*4)</f>
        <v>12</v>
      </c>
      <c r="M138" s="17">
        <f>'slegið inn'!X140+('slegið inn'!Y140*4)</f>
        <v>67</v>
      </c>
      <c r="N138" s="17">
        <f>'slegið inn'!Z140+('slegið inn'!AA140*4)</f>
        <v>4</v>
      </c>
      <c r="O138" s="17">
        <f>'slegið inn'!AB140+('slegið inn'!AC140*4)</f>
        <v>1</v>
      </c>
      <c r="P138" s="17">
        <f>'slegið inn'!AD140+('slegið inn'!AE140*4)</f>
        <v>19</v>
      </c>
      <c r="Q138" s="17">
        <f>'slegið inn'!AF140+('slegið inn'!AG140*4)</f>
        <v>0</v>
      </c>
      <c r="R138" s="17">
        <f>'slegið inn'!AH140+('slegið inn'!AI140*4)</f>
        <v>0</v>
      </c>
      <c r="S138" s="17">
        <f>'slegið inn'!AJ140+('slegið inn'!AK140*4)</f>
        <v>0</v>
      </c>
    </row>
    <row r="139" spans="1:19" x14ac:dyDescent="0.3">
      <c r="A139" t="str">
        <f>'slegið inn'!A141</f>
        <v>Serripes groenlandica</v>
      </c>
      <c r="B139" s="17">
        <f>'slegið inn'!B141+('slegið inn'!C141*4)</f>
        <v>0</v>
      </c>
      <c r="C139" s="17">
        <f>'slegið inn'!D141+('slegið inn'!E141*4)</f>
        <v>0</v>
      </c>
      <c r="D139" s="17">
        <f>'slegið inn'!F141+('slegið inn'!G141*4)</f>
        <v>0</v>
      </c>
      <c r="E139" s="17">
        <f>'slegið inn'!H141+('slegið inn'!I141*4)</f>
        <v>0</v>
      </c>
      <c r="F139" s="17">
        <f>'slegið inn'!J141+('slegið inn'!K141*4)</f>
        <v>0</v>
      </c>
      <c r="G139" s="17">
        <f>'slegið inn'!L141+('slegið inn'!M141*4)</f>
        <v>0</v>
      </c>
      <c r="H139" s="17">
        <f>'slegið inn'!N141+('slegið inn'!O141*4)</f>
        <v>0</v>
      </c>
      <c r="I139" s="17">
        <f>'slegið inn'!P141+('slegið inn'!Q141*4)</f>
        <v>0</v>
      </c>
      <c r="J139" s="17">
        <f>'slegið inn'!R141+('slegið inn'!S141*4)</f>
        <v>0</v>
      </c>
      <c r="K139" s="17">
        <f>'slegið inn'!T141+('slegið inn'!U141*4)</f>
        <v>0</v>
      </c>
      <c r="L139" s="17">
        <f>'slegið inn'!V141+('slegið inn'!W141*4)</f>
        <v>0</v>
      </c>
      <c r="M139" s="17">
        <f>'slegið inn'!X141+('slegið inn'!Y141*4)</f>
        <v>0</v>
      </c>
      <c r="N139" s="17">
        <f>'slegið inn'!Z141+('slegið inn'!AA141*4)</f>
        <v>0</v>
      </c>
      <c r="O139" s="17">
        <f>'slegið inn'!AB141+('slegið inn'!AC141*4)</f>
        <v>0</v>
      </c>
      <c r="P139" s="17">
        <f>'slegið inn'!AD141+('slegið inn'!AE141*4)</f>
        <v>4</v>
      </c>
      <c r="Q139" s="17">
        <f>'slegið inn'!AF141+('slegið inn'!AG141*4)</f>
        <v>0</v>
      </c>
      <c r="R139" s="17">
        <f>'slegið inn'!AH141+('slegið inn'!AI141*4)</f>
        <v>0</v>
      </c>
      <c r="S139" s="17">
        <f>'slegið inn'!AJ141+('slegið inn'!AK141*4)</f>
        <v>0</v>
      </c>
    </row>
    <row r="140" spans="1:19" x14ac:dyDescent="0.3">
      <c r="A140" t="str">
        <f>'slegið inn'!A142</f>
        <v>Sipunculida</v>
      </c>
      <c r="B140" s="17">
        <f>'slegið inn'!B142+('slegið inn'!C142*4)</f>
        <v>0</v>
      </c>
      <c r="C140" s="17">
        <f>'slegið inn'!D142+('slegið inn'!E142*4)</f>
        <v>0</v>
      </c>
      <c r="D140" s="17">
        <f>'slegið inn'!F142+('slegið inn'!G142*4)</f>
        <v>0</v>
      </c>
      <c r="E140" s="17">
        <f>'slegið inn'!H142+('slegið inn'!I142*4)</f>
        <v>0</v>
      </c>
      <c r="F140" s="17">
        <f>'slegið inn'!J142+('slegið inn'!K142*4)</f>
        <v>0</v>
      </c>
      <c r="G140" s="17">
        <f>'slegið inn'!L142+('slegið inn'!M142*4)</f>
        <v>0</v>
      </c>
      <c r="H140" s="17">
        <f>'slegið inn'!N142+('slegið inn'!O142*4)</f>
        <v>0</v>
      </c>
      <c r="I140" s="17">
        <f>'slegið inn'!P142+('slegið inn'!Q142*4)</f>
        <v>0</v>
      </c>
      <c r="J140" s="17">
        <f>'slegið inn'!R142+('slegið inn'!S142*4)</f>
        <v>0</v>
      </c>
      <c r="K140" s="17">
        <f>'slegið inn'!T142+('slegið inn'!U142*4)</f>
        <v>0</v>
      </c>
      <c r="L140" s="17">
        <f>'slegið inn'!V142+('slegið inn'!W142*4)</f>
        <v>0</v>
      </c>
      <c r="M140" s="17">
        <f>'slegið inn'!X142+('slegið inn'!Y142*4)</f>
        <v>4</v>
      </c>
      <c r="N140" s="17">
        <f>'slegið inn'!Z142+('slegið inn'!AA142*4)</f>
        <v>0</v>
      </c>
      <c r="O140" s="17">
        <f>'slegið inn'!AB142+('slegið inn'!AC142*4)</f>
        <v>0</v>
      </c>
      <c r="P140" s="17">
        <f>'slegið inn'!AD142+('slegið inn'!AE142*4)</f>
        <v>0</v>
      </c>
      <c r="Q140" s="17">
        <f>'slegið inn'!AF142+('slegið inn'!AG142*4)</f>
        <v>0</v>
      </c>
      <c r="R140" s="17">
        <f>'slegið inn'!AH142+('slegið inn'!AI142*4)</f>
        <v>1</v>
      </c>
      <c r="S140" s="17">
        <f>'slegið inn'!AJ142+('slegið inn'!AK142*4)</f>
        <v>0</v>
      </c>
    </row>
    <row r="141" spans="1:19" x14ac:dyDescent="0.3">
      <c r="A141" t="str">
        <f>'slegið inn'!A143</f>
        <v>Sphaerosyllis erinaceus</v>
      </c>
      <c r="B141" s="17">
        <f>'slegið inn'!B143+('slegið inn'!C143*4)</f>
        <v>4</v>
      </c>
      <c r="C141" s="17">
        <f>'slegið inn'!D143+('slegið inn'!E143*4)</f>
        <v>0</v>
      </c>
      <c r="D141" s="17">
        <f>'slegið inn'!F143+('slegið inn'!G143*4)</f>
        <v>0</v>
      </c>
      <c r="E141" s="17">
        <f>'slegið inn'!H143+('slegið inn'!I143*4)</f>
        <v>0</v>
      </c>
      <c r="F141" s="17">
        <f>'slegið inn'!J143+('slegið inn'!K143*4)</f>
        <v>0</v>
      </c>
      <c r="G141" s="17">
        <f>'slegið inn'!L143+('slegið inn'!M143*4)</f>
        <v>0</v>
      </c>
      <c r="H141" s="17">
        <f>'slegið inn'!N143+('slegið inn'!O143*4)</f>
        <v>0</v>
      </c>
      <c r="I141" s="17">
        <f>'slegið inn'!P143+('slegið inn'!Q143*4)</f>
        <v>0</v>
      </c>
      <c r="J141" s="17">
        <f>'slegið inn'!R143+('slegið inn'!S143*4)</f>
        <v>0</v>
      </c>
      <c r="K141" s="17">
        <f>'slegið inn'!T143+('slegið inn'!U143*4)</f>
        <v>0</v>
      </c>
      <c r="L141" s="17">
        <f>'slegið inn'!V143+('slegið inn'!W143*4)</f>
        <v>0</v>
      </c>
      <c r="M141" s="17">
        <f>'slegið inn'!X143+('slegið inn'!Y143*4)</f>
        <v>0</v>
      </c>
      <c r="N141" s="17">
        <f>'slegið inn'!Z143+('slegið inn'!AA143*4)</f>
        <v>8</v>
      </c>
      <c r="O141" s="17">
        <f>'slegið inn'!AB143+('slegið inn'!AC143*4)</f>
        <v>4</v>
      </c>
      <c r="P141" s="17">
        <f>'slegið inn'!AD143+('slegið inn'!AE143*4)</f>
        <v>4</v>
      </c>
      <c r="Q141" s="17">
        <f>'slegið inn'!AF143+('slegið inn'!AG143*4)</f>
        <v>0</v>
      </c>
      <c r="R141" s="17">
        <f>'slegið inn'!AH143+('slegið inn'!AI143*4)</f>
        <v>0</v>
      </c>
      <c r="S141" s="17">
        <f>'slegið inn'!AJ143+('slegið inn'!AK143*4)</f>
        <v>0</v>
      </c>
    </row>
    <row r="142" spans="1:19" x14ac:dyDescent="0.3">
      <c r="A142" t="str">
        <f>'slegið inn'!A144</f>
        <v>Sphaerosyllis ungv.</v>
      </c>
      <c r="B142" s="17">
        <f>'slegið inn'!B144+('slegið inn'!C144*4)</f>
        <v>0</v>
      </c>
      <c r="C142" s="17">
        <f>'slegið inn'!D144+('slegið inn'!E144*4)</f>
        <v>0</v>
      </c>
      <c r="D142" s="17">
        <f>'slegið inn'!F144+('slegið inn'!G144*4)</f>
        <v>0</v>
      </c>
      <c r="E142" s="17">
        <f>'slegið inn'!H144+('slegið inn'!I144*4)</f>
        <v>0</v>
      </c>
      <c r="F142" s="17">
        <f>'slegið inn'!J144+('slegið inn'!K144*4)</f>
        <v>0</v>
      </c>
      <c r="G142" s="17">
        <f>'slegið inn'!L144+('slegið inn'!M144*4)</f>
        <v>0</v>
      </c>
      <c r="H142" s="17">
        <f>'slegið inn'!N144+('slegið inn'!O144*4)</f>
        <v>0</v>
      </c>
      <c r="I142" s="17">
        <f>'slegið inn'!P144+('slegið inn'!Q144*4)</f>
        <v>0</v>
      </c>
      <c r="J142" s="17">
        <f>'slegið inn'!R144+('slegið inn'!S144*4)</f>
        <v>0</v>
      </c>
      <c r="K142" s="17">
        <f>'slegið inn'!T144+('slegið inn'!U144*4)</f>
        <v>0</v>
      </c>
      <c r="L142" s="17">
        <f>'slegið inn'!V144+('slegið inn'!W144*4)</f>
        <v>0</v>
      </c>
      <c r="M142" s="17">
        <f>'slegið inn'!X144+('slegið inn'!Y144*4)</f>
        <v>0</v>
      </c>
      <c r="N142" s="17">
        <f>'slegið inn'!Z144+('slegið inn'!AA144*4)</f>
        <v>0</v>
      </c>
      <c r="O142" s="17">
        <f>'slegið inn'!AB144+('slegið inn'!AC144*4)</f>
        <v>0</v>
      </c>
      <c r="P142" s="17">
        <f>'slegið inn'!AD144+('slegið inn'!AE144*4)</f>
        <v>0</v>
      </c>
      <c r="Q142" s="17">
        <f>'slegið inn'!AF144+('slegið inn'!AG144*4)</f>
        <v>0</v>
      </c>
      <c r="R142" s="17">
        <f>'slegið inn'!AH144+('slegið inn'!AI144*4)</f>
        <v>0</v>
      </c>
      <c r="S142" s="17">
        <f>'slegið inn'!AJ144+('slegið inn'!AK144*4)</f>
        <v>0</v>
      </c>
    </row>
    <row r="143" spans="1:19" x14ac:dyDescent="0.3">
      <c r="A143" t="str">
        <f>'slegið inn'!A145</f>
        <v>Spionidae sp.</v>
      </c>
      <c r="B143" s="17">
        <f>'slegið inn'!B145+('slegið inn'!C145*4)</f>
        <v>4</v>
      </c>
      <c r="C143" s="17">
        <f>'slegið inn'!D145+('slegið inn'!E145*4)</f>
        <v>1</v>
      </c>
      <c r="D143" s="17">
        <f>'slegið inn'!F145+('slegið inn'!G145*4)</f>
        <v>0</v>
      </c>
      <c r="E143" s="17">
        <f>'slegið inn'!H145+('slegið inn'!I145*4)</f>
        <v>8</v>
      </c>
      <c r="F143" s="17">
        <f>'slegið inn'!J145+('slegið inn'!K145*4)</f>
        <v>12</v>
      </c>
      <c r="G143" s="17">
        <f>'slegið inn'!L145+('slegið inn'!M145*4)</f>
        <v>16</v>
      </c>
      <c r="H143" s="17">
        <f>'slegið inn'!N145+('slegið inn'!O145*4)</f>
        <v>4</v>
      </c>
      <c r="I143" s="17">
        <f>'slegið inn'!P145+('slegið inn'!Q145*4)</f>
        <v>12</v>
      </c>
      <c r="J143" s="17">
        <f>'slegið inn'!R145+('slegið inn'!S145*4)</f>
        <v>0</v>
      </c>
      <c r="K143" s="17">
        <f>'slegið inn'!T145+('slegið inn'!U145*4)</f>
        <v>28</v>
      </c>
      <c r="L143" s="17">
        <f>'slegið inn'!V145+('slegið inn'!W145*4)</f>
        <v>32</v>
      </c>
      <c r="M143" s="17">
        <f>'slegið inn'!X145+('slegið inn'!Y145*4)</f>
        <v>29</v>
      </c>
      <c r="N143" s="17">
        <f>'slegið inn'!Z145+('slegið inn'!AA145*4)</f>
        <v>32</v>
      </c>
      <c r="O143" s="17">
        <f>'slegið inn'!AB145+('slegið inn'!AC145*4)</f>
        <v>20</v>
      </c>
      <c r="P143" s="17">
        <f>'slegið inn'!AD145+('slegið inn'!AE145*4)</f>
        <v>35</v>
      </c>
      <c r="Q143" s="17">
        <f>'slegið inn'!AF145+('slegið inn'!AG145*4)</f>
        <v>0</v>
      </c>
      <c r="R143" s="17">
        <f>'slegið inn'!AH145+('slegið inn'!AI145*4)</f>
        <v>9</v>
      </c>
      <c r="S143" s="17">
        <f>'slegið inn'!AJ145+('slegið inn'!AK145*4)</f>
        <v>44</v>
      </c>
    </row>
    <row r="144" spans="1:19" x14ac:dyDescent="0.3">
      <c r="A144" t="str">
        <f>'slegið inn'!A146</f>
        <v>Sternapsis/Sternaspis? scutata</v>
      </c>
      <c r="B144" s="17">
        <f>'slegið inn'!B146+('slegið inn'!C146*4)</f>
        <v>0</v>
      </c>
      <c r="C144" s="17">
        <f>'slegið inn'!D146+('slegið inn'!E146*4)</f>
        <v>0</v>
      </c>
      <c r="D144" s="17">
        <f>'slegið inn'!F146+('slegið inn'!G146*4)</f>
        <v>0</v>
      </c>
      <c r="E144" s="17">
        <f>'slegið inn'!H146+('slegið inn'!I146*4)</f>
        <v>0</v>
      </c>
      <c r="F144" s="17">
        <f>'slegið inn'!J146+('slegið inn'!K146*4)</f>
        <v>0</v>
      </c>
      <c r="G144" s="17">
        <f>'slegið inn'!L146+('slegið inn'!M146*4)</f>
        <v>0</v>
      </c>
      <c r="H144" s="17">
        <f>'slegið inn'!N146+('slegið inn'!O146*4)</f>
        <v>0</v>
      </c>
      <c r="I144" s="17">
        <f>'slegið inn'!P146+('slegið inn'!Q146*4)</f>
        <v>0</v>
      </c>
      <c r="J144" s="17">
        <f>'slegið inn'!R146+('slegið inn'!S146*4)</f>
        <v>0</v>
      </c>
      <c r="K144" s="17">
        <f>'slegið inn'!T146+('slegið inn'!U146*4)</f>
        <v>0</v>
      </c>
      <c r="L144" s="17">
        <f>'slegið inn'!V146+('slegið inn'!W146*4)</f>
        <v>0</v>
      </c>
      <c r="M144" s="17">
        <f>'slegið inn'!X146+('slegið inn'!Y146*4)</f>
        <v>0</v>
      </c>
      <c r="N144" s="17">
        <f>'slegið inn'!Z146+('slegið inn'!AA146*4)</f>
        <v>0</v>
      </c>
      <c r="O144" s="17">
        <f>'slegið inn'!AB146+('slegið inn'!AC146*4)</f>
        <v>0</v>
      </c>
      <c r="P144" s="17">
        <f>'slegið inn'!AD146+('slegið inn'!AE146*4)</f>
        <v>0</v>
      </c>
      <c r="Q144" s="17">
        <f>'slegið inn'!AF146+('slegið inn'!AG146*4)</f>
        <v>0</v>
      </c>
      <c r="R144" s="17">
        <f>'slegið inn'!AH146+('slegið inn'!AI146*4)</f>
        <v>0</v>
      </c>
      <c r="S144" s="17">
        <f>'slegið inn'!AJ146+('slegið inn'!AK146*4)</f>
        <v>0</v>
      </c>
    </row>
    <row r="145" spans="1:19" x14ac:dyDescent="0.3">
      <c r="A145" t="str">
        <f>'slegið inn'!A147</f>
        <v>Syllidae sp</v>
      </c>
      <c r="B145" s="17">
        <f>'slegið inn'!B147+('slegið inn'!C147*4)</f>
        <v>0</v>
      </c>
      <c r="C145" s="17">
        <f>'slegið inn'!D147+('slegið inn'!E147*4)</f>
        <v>0</v>
      </c>
      <c r="D145" s="17">
        <f>'slegið inn'!F147+('slegið inn'!G147*4)</f>
        <v>0</v>
      </c>
      <c r="E145" s="17">
        <f>'slegið inn'!H147+('slegið inn'!I147*4)</f>
        <v>0</v>
      </c>
      <c r="F145" s="17">
        <f>'slegið inn'!J147+('slegið inn'!K147*4)</f>
        <v>0</v>
      </c>
      <c r="G145" s="17">
        <f>'slegið inn'!L147+('slegið inn'!M147*4)</f>
        <v>0</v>
      </c>
      <c r="H145" s="17">
        <f>'slegið inn'!N147+('slegið inn'!O147*4)</f>
        <v>0</v>
      </c>
      <c r="I145" s="17">
        <f>'slegið inn'!P147+('slegið inn'!Q147*4)</f>
        <v>0</v>
      </c>
      <c r="J145" s="17">
        <f>'slegið inn'!R147+('slegið inn'!S147*4)</f>
        <v>0</v>
      </c>
      <c r="K145" s="17">
        <f>'slegið inn'!T147+('slegið inn'!U147*4)</f>
        <v>0</v>
      </c>
      <c r="L145" s="17">
        <f>'slegið inn'!V147+('slegið inn'!W147*4)</f>
        <v>0</v>
      </c>
      <c r="M145" s="17">
        <f>'slegið inn'!X147+('slegið inn'!Y147*4)</f>
        <v>0</v>
      </c>
      <c r="N145" s="17">
        <f>'slegið inn'!Z147+('slegið inn'!AA147*4)</f>
        <v>0</v>
      </c>
      <c r="O145" s="17">
        <f>'slegið inn'!AB147+('slegið inn'!AC147*4)</f>
        <v>0</v>
      </c>
      <c r="P145" s="17">
        <f>'slegið inn'!AD147+('slegið inn'!AE147*4)</f>
        <v>4</v>
      </c>
      <c r="Q145" s="17">
        <f>'slegið inn'!AF147+('slegið inn'!AG147*4)</f>
        <v>0</v>
      </c>
      <c r="R145" s="17">
        <f>'slegið inn'!AH147+('slegið inn'!AI147*4)</f>
        <v>0</v>
      </c>
      <c r="S145" s="17">
        <f>'slegið inn'!AJ147+('slegið inn'!AK147*4)</f>
        <v>0</v>
      </c>
    </row>
    <row r="146" spans="1:19" x14ac:dyDescent="0.3">
      <c r="A146" t="str">
        <f>'slegið inn'!A148</f>
        <v>Syllis cornuta</v>
      </c>
      <c r="B146" s="17">
        <f>'slegið inn'!B148+('slegið inn'!C148*4)</f>
        <v>0</v>
      </c>
      <c r="C146" s="17">
        <f>'slegið inn'!D148+('slegið inn'!E148*4)</f>
        <v>0</v>
      </c>
      <c r="D146" s="17">
        <f>'slegið inn'!F148+('slegið inn'!G148*4)</f>
        <v>0</v>
      </c>
      <c r="E146" s="17">
        <f>'slegið inn'!H148+('slegið inn'!I148*4)</f>
        <v>0</v>
      </c>
      <c r="F146" s="17">
        <f>'slegið inn'!J148+('slegið inn'!K148*4)</f>
        <v>0</v>
      </c>
      <c r="G146" s="17">
        <f>'slegið inn'!L148+('slegið inn'!M148*4)</f>
        <v>0</v>
      </c>
      <c r="H146" s="17">
        <f>'slegið inn'!N148+('slegið inn'!O148*4)</f>
        <v>0</v>
      </c>
      <c r="I146" s="17">
        <f>'slegið inn'!P148+('slegið inn'!Q148*4)</f>
        <v>0</v>
      </c>
      <c r="J146" s="17">
        <f>'slegið inn'!R148+('slegið inn'!S148*4)</f>
        <v>0</v>
      </c>
      <c r="K146" s="17">
        <f>'slegið inn'!T148+('slegið inn'!U148*4)</f>
        <v>4</v>
      </c>
      <c r="L146" s="17">
        <f>'slegið inn'!V148+('slegið inn'!W148*4)</f>
        <v>0</v>
      </c>
      <c r="M146" s="17">
        <f>'slegið inn'!X148+('slegið inn'!Y148*4)</f>
        <v>0</v>
      </c>
      <c r="N146" s="17">
        <f>'slegið inn'!Z148+('slegið inn'!AA148*4)</f>
        <v>0</v>
      </c>
      <c r="O146" s="17">
        <f>'slegið inn'!AB148+('slegið inn'!AC148*4)</f>
        <v>0</v>
      </c>
      <c r="P146" s="17">
        <f>'slegið inn'!AD148+('slegið inn'!AE148*4)</f>
        <v>0</v>
      </c>
      <c r="Q146" s="17">
        <f>'slegið inn'!AF148+('slegið inn'!AG148*4)</f>
        <v>0</v>
      </c>
      <c r="R146" s="17">
        <f>'slegið inn'!AH148+('slegið inn'!AI148*4)</f>
        <v>0</v>
      </c>
      <c r="S146" s="17">
        <f>'slegið inn'!AJ148+('slegið inn'!AK148*4)</f>
        <v>0</v>
      </c>
    </row>
    <row r="147" spans="1:19" x14ac:dyDescent="0.3">
      <c r="A147" t="str">
        <f>'slegið inn'!A149</f>
        <v>Thyasira flexuosa</v>
      </c>
      <c r="B147" s="17">
        <f>'slegið inn'!B149+('slegið inn'!C149*4)</f>
        <v>0</v>
      </c>
      <c r="C147" s="17">
        <f>'slegið inn'!D149+('slegið inn'!E149*4)</f>
        <v>0</v>
      </c>
      <c r="D147" s="17">
        <f>'slegið inn'!F149+('slegið inn'!G149*4)</f>
        <v>0</v>
      </c>
      <c r="E147" s="17">
        <f>'slegið inn'!H149+('slegið inn'!I149*4)</f>
        <v>0</v>
      </c>
      <c r="F147" s="17">
        <f>'slegið inn'!J149+('slegið inn'!K149*4)</f>
        <v>0</v>
      </c>
      <c r="G147" s="17">
        <f>'slegið inn'!L149+('slegið inn'!M149*4)</f>
        <v>0</v>
      </c>
      <c r="H147" s="17">
        <f>'slegið inn'!N149+('slegið inn'!O149*4)</f>
        <v>0</v>
      </c>
      <c r="I147" s="17">
        <f>'slegið inn'!P149+('slegið inn'!Q149*4)</f>
        <v>0</v>
      </c>
      <c r="J147" s="17">
        <f>'slegið inn'!R149+('slegið inn'!S149*4)</f>
        <v>0</v>
      </c>
      <c r="K147" s="17">
        <f>'slegið inn'!T149+('slegið inn'!U149*4)</f>
        <v>0</v>
      </c>
      <c r="L147" s="17">
        <f>'slegið inn'!V149+('slegið inn'!W149*4)</f>
        <v>0</v>
      </c>
      <c r="M147" s="17">
        <f>'slegið inn'!X149+('slegið inn'!Y149*4)</f>
        <v>0</v>
      </c>
      <c r="N147" s="17">
        <f>'slegið inn'!Z149+('slegið inn'!AA149*4)</f>
        <v>0</v>
      </c>
      <c r="O147" s="17">
        <f>'slegið inn'!AB149+('slegið inn'!AC149*4)</f>
        <v>0</v>
      </c>
      <c r="P147" s="17">
        <f>'slegið inn'!AD149+('slegið inn'!AE149*4)</f>
        <v>0</v>
      </c>
      <c r="Q147" s="17">
        <f>'slegið inn'!AF149+('slegið inn'!AG149*4)</f>
        <v>0</v>
      </c>
      <c r="R147" s="17">
        <f>'slegið inn'!AH149+('slegið inn'!AI149*4)</f>
        <v>0</v>
      </c>
      <c r="S147" s="17">
        <f>'slegið inn'!AJ149+('slegið inn'!AK149*4)</f>
        <v>0</v>
      </c>
    </row>
    <row r="148" spans="1:19" x14ac:dyDescent="0.3">
      <c r="A148" t="str">
        <f>'slegið inn'!A150</f>
        <v>Terebellidae sp</v>
      </c>
      <c r="B148" s="17">
        <f>'slegið inn'!B150+('slegið inn'!C150*4)</f>
        <v>0</v>
      </c>
      <c r="C148" s="17">
        <f>'slegið inn'!D150+('slegið inn'!E150*4)</f>
        <v>0</v>
      </c>
      <c r="D148" s="17">
        <f>'slegið inn'!F150+('slegið inn'!G150*4)</f>
        <v>0</v>
      </c>
      <c r="E148" s="17">
        <f>'slegið inn'!H150+('slegið inn'!I150*4)</f>
        <v>0</v>
      </c>
      <c r="F148" s="17">
        <f>'slegið inn'!J150+('slegið inn'!K150*4)</f>
        <v>0</v>
      </c>
      <c r="G148" s="17">
        <f>'slegið inn'!L150+('slegið inn'!M150*4)</f>
        <v>0</v>
      </c>
      <c r="H148" s="17">
        <f>'slegið inn'!N150+('slegið inn'!O150*4)</f>
        <v>0</v>
      </c>
      <c r="I148" s="17">
        <f>'slegið inn'!P150+('slegið inn'!Q150*4)</f>
        <v>4</v>
      </c>
      <c r="J148" s="17">
        <f>'slegið inn'!R150+('slegið inn'!S150*4)</f>
        <v>0</v>
      </c>
      <c r="K148" s="17">
        <f>'slegið inn'!T150+('slegið inn'!U150*4)</f>
        <v>0</v>
      </c>
      <c r="L148" s="17">
        <f>'slegið inn'!V150+('slegið inn'!W150*4)</f>
        <v>0</v>
      </c>
      <c r="M148" s="17">
        <f>'slegið inn'!X150+('slegið inn'!Y150*4)</f>
        <v>0</v>
      </c>
      <c r="N148" s="17">
        <f>'slegið inn'!Z150+('slegið inn'!AA150*4)</f>
        <v>0</v>
      </c>
      <c r="O148" s="17">
        <f>'slegið inn'!AB150+('slegið inn'!AC150*4)</f>
        <v>4</v>
      </c>
      <c r="P148" s="17">
        <f>'slegið inn'!AD150+('slegið inn'!AE150*4)</f>
        <v>0</v>
      </c>
      <c r="Q148" s="17">
        <f>'slegið inn'!AF150+('slegið inn'!AG150*4)</f>
        <v>0</v>
      </c>
      <c r="R148" s="17">
        <f>'slegið inn'!AH150+('slegið inn'!AI150*4)</f>
        <v>4</v>
      </c>
      <c r="S148" s="17">
        <f>'slegið inn'!AJ150+('slegið inn'!AK150*4)</f>
        <v>4</v>
      </c>
    </row>
    <row r="149" spans="1:19" x14ac:dyDescent="0.3">
      <c r="A149" t="str">
        <f>'slegið inn'!A151</f>
        <v>Terebellidae juv</v>
      </c>
      <c r="B149" s="17">
        <f>'slegið inn'!B151+('slegið inn'!C151*4)</f>
        <v>0</v>
      </c>
      <c r="C149" s="17">
        <f>'slegið inn'!D151+('slegið inn'!E151*4)</f>
        <v>0</v>
      </c>
      <c r="D149" s="17">
        <f>'slegið inn'!F151+('slegið inn'!G151*4)</f>
        <v>0</v>
      </c>
      <c r="E149" s="17">
        <f>'slegið inn'!H151+('slegið inn'!I151*4)</f>
        <v>0</v>
      </c>
      <c r="F149" s="17">
        <f>'slegið inn'!J151+('slegið inn'!K151*4)</f>
        <v>8</v>
      </c>
      <c r="G149" s="17">
        <f>'slegið inn'!L151+('slegið inn'!M151*4)</f>
        <v>0</v>
      </c>
      <c r="H149" s="17">
        <f>'slegið inn'!N151+('slegið inn'!O151*4)</f>
        <v>0</v>
      </c>
      <c r="I149" s="17">
        <f>'slegið inn'!P151+('slegið inn'!Q151*4)</f>
        <v>0</v>
      </c>
      <c r="J149" s="17">
        <f>'slegið inn'!R151+('slegið inn'!S151*4)</f>
        <v>0</v>
      </c>
      <c r="K149" s="17">
        <f>'slegið inn'!T151+('slegið inn'!U151*4)</f>
        <v>0</v>
      </c>
      <c r="L149" s="17">
        <f>'slegið inn'!V151+('slegið inn'!W151*4)</f>
        <v>0</v>
      </c>
      <c r="M149" s="17">
        <f>'slegið inn'!X151+('slegið inn'!Y151*4)</f>
        <v>0</v>
      </c>
      <c r="N149" s="17">
        <f>'slegið inn'!Z151+('slegið inn'!AA151*4)</f>
        <v>0</v>
      </c>
      <c r="O149" s="17">
        <f>'slegið inn'!AB151+('slegið inn'!AC151*4)</f>
        <v>0</v>
      </c>
      <c r="P149" s="17">
        <f>'slegið inn'!AD151+('slegið inn'!AE151*4)</f>
        <v>0</v>
      </c>
      <c r="Q149" s="17">
        <f>'slegið inn'!AF151+('slegið inn'!AG151*4)</f>
        <v>0</v>
      </c>
      <c r="R149" s="17">
        <f>'slegið inn'!AH151+('slegið inn'!AI151*4)</f>
        <v>0</v>
      </c>
      <c r="S149" s="17">
        <f>'slegið inn'!AJ151+('slegið inn'!AK151*4)</f>
        <v>0</v>
      </c>
    </row>
    <row r="150" spans="1:19" x14ac:dyDescent="0.3">
      <c r="A150" t="str">
        <f>'slegið inn'!A152</f>
        <v>Tubificoides benedict</v>
      </c>
      <c r="B150" s="17">
        <f>'slegið inn'!B152+('slegið inn'!C152*4)</f>
        <v>0</v>
      </c>
      <c r="C150" s="17">
        <f>'slegið inn'!D152+('slegið inn'!E152*4)</f>
        <v>0</v>
      </c>
      <c r="D150" s="17">
        <f>'slegið inn'!F152+('slegið inn'!G152*4)</f>
        <v>0</v>
      </c>
      <c r="E150" s="17">
        <f>'slegið inn'!H152+('slegið inn'!I152*4)</f>
        <v>0</v>
      </c>
      <c r="F150" s="17">
        <f>'slegið inn'!J152+('slegið inn'!K152*4)</f>
        <v>0</v>
      </c>
      <c r="G150" s="17">
        <f>'slegið inn'!L152+('slegið inn'!M152*4)</f>
        <v>0</v>
      </c>
      <c r="H150" s="17">
        <f>'slegið inn'!N152+('slegið inn'!O152*4)</f>
        <v>0</v>
      </c>
      <c r="I150" s="17">
        <f>'slegið inn'!P152+('slegið inn'!Q152*4)</f>
        <v>0</v>
      </c>
      <c r="J150" s="17">
        <f>'slegið inn'!R152+('slegið inn'!S152*4)</f>
        <v>0</v>
      </c>
      <c r="K150" s="17">
        <f>'slegið inn'!T152+('slegið inn'!U152*4)</f>
        <v>8</v>
      </c>
      <c r="L150" s="17">
        <f>'slegið inn'!V152+('slegið inn'!W152*4)</f>
        <v>4</v>
      </c>
      <c r="M150" s="17">
        <f>'slegið inn'!X152+('slegið inn'!Y152*4)</f>
        <v>0</v>
      </c>
      <c r="N150" s="17">
        <f>'slegið inn'!Z152+('slegið inn'!AA152*4)</f>
        <v>0</v>
      </c>
      <c r="O150" s="17">
        <f>'slegið inn'!AB152+('slegið inn'!AC152*4)</f>
        <v>0</v>
      </c>
      <c r="P150" s="17">
        <f>'slegið inn'!AD152+('slegið inn'!AE152*4)</f>
        <v>0</v>
      </c>
      <c r="Q150" s="17">
        <f>'slegið inn'!AF152+('slegið inn'!AG152*4)</f>
        <v>0</v>
      </c>
      <c r="R150" s="17">
        <f>'slegið inn'!AH152+('slegið inn'!AI152*4)</f>
        <v>0</v>
      </c>
      <c r="S150" s="17">
        <f>'slegið inn'!AJ152+('slegið inn'!AK152*4)</f>
        <v>0</v>
      </c>
    </row>
    <row r="151" spans="1:19" x14ac:dyDescent="0.3">
      <c r="A151" t="str">
        <f>'slegið inn'!A153</f>
        <v>Tubificoides kozloffi</v>
      </c>
      <c r="B151" s="17">
        <f>'slegið inn'!B153+('slegið inn'!C153*4)</f>
        <v>0</v>
      </c>
      <c r="C151" s="17">
        <f>'slegið inn'!D153+('slegið inn'!E153*4)</f>
        <v>0</v>
      </c>
      <c r="D151" s="17">
        <f>'slegið inn'!F153+('slegið inn'!G153*4)</f>
        <v>0</v>
      </c>
      <c r="E151" s="17">
        <f>'slegið inn'!H153+('slegið inn'!I153*4)</f>
        <v>0</v>
      </c>
      <c r="F151" s="17">
        <f>'slegið inn'!J153+('slegið inn'!K153*4)</f>
        <v>0</v>
      </c>
      <c r="G151" s="17">
        <f>'slegið inn'!L153+('slegið inn'!M153*4)</f>
        <v>0</v>
      </c>
      <c r="H151" s="17">
        <f>'slegið inn'!N153+('slegið inn'!O153*4)</f>
        <v>0</v>
      </c>
      <c r="I151" s="17">
        <f>'slegið inn'!P153+('slegið inn'!Q153*4)</f>
        <v>0</v>
      </c>
      <c r="J151" s="17">
        <f>'slegið inn'!R153+('slegið inn'!S153*4)</f>
        <v>0</v>
      </c>
      <c r="K151" s="17">
        <f>'slegið inn'!T153+('slegið inn'!U153*4)</f>
        <v>8</v>
      </c>
      <c r="L151" s="17">
        <f>'slegið inn'!V153+('slegið inn'!W153*4)</f>
        <v>0</v>
      </c>
      <c r="M151" s="17">
        <f>'slegið inn'!X153+('slegið inn'!Y153*4)</f>
        <v>4</v>
      </c>
      <c r="N151" s="17">
        <f>'slegið inn'!Z153+('slegið inn'!AA153*4)</f>
        <v>0</v>
      </c>
      <c r="O151" s="17">
        <f>'slegið inn'!AB153+('slegið inn'!AC153*4)</f>
        <v>0</v>
      </c>
      <c r="P151" s="17">
        <f>'slegið inn'!AD153+('slegið inn'!AE153*4)</f>
        <v>0</v>
      </c>
      <c r="Q151" s="17">
        <f>'slegið inn'!AF153+('slegið inn'!AG153*4)</f>
        <v>0</v>
      </c>
      <c r="R151" s="17">
        <f>'slegið inn'!AH153+('slegið inn'!AI153*4)</f>
        <v>4</v>
      </c>
      <c r="S151" s="17">
        <f>'slegið inn'!AJ153+('slegið inn'!AK153*4)</f>
        <v>0</v>
      </c>
    </row>
    <row r="152" spans="1:19" x14ac:dyDescent="0.3">
      <c r="A152" t="str">
        <f>'slegið inn'!A154</f>
        <v>Terribellides stroemi</v>
      </c>
      <c r="B152" s="17">
        <f>'slegið inn'!B154+('slegið inn'!C154*4)</f>
        <v>0</v>
      </c>
      <c r="C152" s="17">
        <f>'slegið inn'!D154+('slegið inn'!E154*4)</f>
        <v>0</v>
      </c>
      <c r="D152" s="17">
        <f>'slegið inn'!F154+('slegið inn'!G154*4)</f>
        <v>0</v>
      </c>
      <c r="E152" s="17">
        <f>'slegið inn'!H154+('slegið inn'!I154*4)</f>
        <v>0</v>
      </c>
      <c r="F152" s="17">
        <f>'slegið inn'!J154+('slegið inn'!K154*4)</f>
        <v>0</v>
      </c>
      <c r="G152" s="17">
        <f>'slegið inn'!L154+('slegið inn'!M154*4)</f>
        <v>0</v>
      </c>
      <c r="H152" s="17">
        <f>'slegið inn'!N154+('slegið inn'!O154*4)</f>
        <v>0</v>
      </c>
      <c r="I152" s="17">
        <f>'slegið inn'!P154+('slegið inn'!Q154*4)</f>
        <v>0</v>
      </c>
      <c r="J152" s="17">
        <f>'slegið inn'!R154+('slegið inn'!S154*4)</f>
        <v>0</v>
      </c>
      <c r="K152" s="17">
        <f>'slegið inn'!T154+('slegið inn'!U154*4)</f>
        <v>0</v>
      </c>
      <c r="L152" s="17">
        <f>'slegið inn'!V154+('slegið inn'!W154*4)</f>
        <v>0</v>
      </c>
      <c r="M152" s="17">
        <f>'slegið inn'!X154+('slegið inn'!Y154*4)</f>
        <v>0</v>
      </c>
      <c r="N152" s="17">
        <f>'slegið inn'!Z154+('slegið inn'!AA154*4)</f>
        <v>0</v>
      </c>
      <c r="O152" s="17">
        <f>'slegið inn'!AB154+('slegið inn'!AC154*4)</f>
        <v>0</v>
      </c>
      <c r="P152" s="17">
        <f>'slegið inn'!AD154+('slegið inn'!AE154*4)</f>
        <v>0</v>
      </c>
      <c r="Q152" s="17">
        <f>'slegið inn'!AF154+('slegið inn'!AG154*4)</f>
        <v>0</v>
      </c>
      <c r="R152" s="17">
        <f>'slegið inn'!AH154+('slegið inn'!AI154*4)</f>
        <v>0</v>
      </c>
      <c r="S152" s="17">
        <f>'slegið inn'!AJ154+('slegið inn'!AK154*4)</f>
        <v>0</v>
      </c>
    </row>
    <row r="153" spans="1:19" x14ac:dyDescent="0.3">
      <c r="A153" t="str">
        <f>'slegið inn'!A155</f>
        <v>Tubificidae</v>
      </c>
      <c r="B153" s="17">
        <f>'slegið inn'!B155+('slegið inn'!C155*4)</f>
        <v>0</v>
      </c>
      <c r="C153" s="17">
        <f>'slegið inn'!D155+('slegið inn'!E155*4)</f>
        <v>0</v>
      </c>
      <c r="D153" s="17">
        <f>'slegið inn'!F155+('slegið inn'!G155*4)</f>
        <v>0</v>
      </c>
      <c r="E153" s="17">
        <f>'slegið inn'!H155+('slegið inn'!I155*4)</f>
        <v>0</v>
      </c>
      <c r="F153" s="17">
        <f>'slegið inn'!J155+('slegið inn'!K155*4)</f>
        <v>0</v>
      </c>
      <c r="G153" s="17">
        <f>'slegið inn'!L155+('slegið inn'!M155*4)</f>
        <v>0</v>
      </c>
      <c r="H153" s="17">
        <f>'slegið inn'!N155+('slegið inn'!O155*4)</f>
        <v>0</v>
      </c>
      <c r="I153" s="17">
        <f>'slegið inn'!P155+('slegið inn'!Q155*4)</f>
        <v>0</v>
      </c>
      <c r="J153" s="17">
        <f>'slegið inn'!R155+('slegið inn'!S155*4)</f>
        <v>0</v>
      </c>
      <c r="K153" s="17">
        <f>'slegið inn'!T155+('slegið inn'!U155*4)</f>
        <v>0</v>
      </c>
      <c r="L153" s="17">
        <f>'slegið inn'!V155+('slegið inn'!W155*4)</f>
        <v>0</v>
      </c>
      <c r="M153" s="17">
        <f>'slegið inn'!X155+('slegið inn'!Y155*4)</f>
        <v>0</v>
      </c>
      <c r="N153" s="17">
        <f>'slegið inn'!Z155+('slegið inn'!AA155*4)</f>
        <v>0</v>
      </c>
      <c r="O153" s="17">
        <f>'slegið inn'!AB155+('slegið inn'!AC155*4)</f>
        <v>0</v>
      </c>
      <c r="P153" s="17">
        <f>'slegið inn'!AD155+('slegið inn'!AE155*4)</f>
        <v>0</v>
      </c>
      <c r="Q153" s="17">
        <f>'slegið inn'!AF155+('slegið inn'!AG155*4)</f>
        <v>0</v>
      </c>
      <c r="R153" s="17">
        <f>'slegið inn'!AH155+('slegið inn'!AI155*4)</f>
        <v>0</v>
      </c>
      <c r="S153" s="17">
        <f>'slegið inn'!AJ155+('slegið inn'!AK155*4)</f>
        <v>0</v>
      </c>
    </row>
    <row r="154" spans="1:19" x14ac:dyDescent="0.3">
      <c r="A154" t="str">
        <f>'slegið inn'!A156</f>
        <v>Turbellaria</v>
      </c>
      <c r="B154" s="17">
        <f>'slegið inn'!B156+('slegið inn'!C156*4)</f>
        <v>0</v>
      </c>
      <c r="C154" s="17">
        <f>'slegið inn'!D156+('slegið inn'!E156*4)</f>
        <v>0</v>
      </c>
      <c r="D154" s="17">
        <f>'slegið inn'!F156+('slegið inn'!G156*4)</f>
        <v>0</v>
      </c>
      <c r="E154" s="17">
        <f>'slegið inn'!H156+('slegið inn'!I156*4)</f>
        <v>0</v>
      </c>
      <c r="F154" s="17">
        <f>'slegið inn'!J156+('slegið inn'!K156*4)</f>
        <v>0</v>
      </c>
      <c r="G154" s="17">
        <f>'slegið inn'!L156+('slegið inn'!M156*4)</f>
        <v>0</v>
      </c>
      <c r="H154" s="17">
        <f>'slegið inn'!N156+('slegið inn'!O156*4)</f>
        <v>0</v>
      </c>
      <c r="I154" s="17">
        <f>'slegið inn'!P156+('slegið inn'!Q156*4)</f>
        <v>0</v>
      </c>
      <c r="J154" s="17">
        <f>'slegið inn'!R156+('slegið inn'!S156*4)</f>
        <v>0</v>
      </c>
      <c r="K154" s="17">
        <f>'slegið inn'!T156+('slegið inn'!U156*4)</f>
        <v>0</v>
      </c>
      <c r="L154" s="17">
        <f>'slegið inn'!V156+('slegið inn'!W156*4)</f>
        <v>0</v>
      </c>
      <c r="M154" s="17">
        <f>'slegið inn'!X156+('slegið inn'!Y156*4)</f>
        <v>0</v>
      </c>
      <c r="N154" s="17">
        <f>'slegið inn'!Z156+('slegið inn'!AA156*4)</f>
        <v>0</v>
      </c>
      <c r="O154" s="17">
        <f>'slegið inn'!AB156+('slegið inn'!AC156*4)</f>
        <v>0</v>
      </c>
      <c r="P154" s="17">
        <f>'slegið inn'!AD156+('slegið inn'!AE156*4)</f>
        <v>0</v>
      </c>
      <c r="Q154" s="17">
        <f>'slegið inn'!AF156+('slegið inn'!AG156*4)</f>
        <v>0</v>
      </c>
      <c r="R154" s="17">
        <f>'slegið inn'!AH156+('slegið inn'!AI156*4)</f>
        <v>0</v>
      </c>
      <c r="S154" s="17">
        <f>'slegið inn'!AJ156+('slegið inn'!AK156*4)</f>
        <v>0</v>
      </c>
    </row>
    <row r="155" spans="1:19" x14ac:dyDescent="0.3">
      <c r="A155" t="str">
        <f>'slegið inn'!A157</f>
        <v>Typosyllis armillaris</v>
      </c>
      <c r="B155" s="17">
        <f>'slegið inn'!B157+('slegið inn'!C157*4)</f>
        <v>0</v>
      </c>
      <c r="C155" s="17">
        <f>'slegið inn'!D157+('slegið inn'!E157*4)</f>
        <v>0</v>
      </c>
      <c r="D155" s="17">
        <f>'slegið inn'!F157+('slegið inn'!G157*4)</f>
        <v>0</v>
      </c>
      <c r="E155" s="17">
        <f>'slegið inn'!H157+('slegið inn'!I157*4)</f>
        <v>0</v>
      </c>
      <c r="F155" s="17">
        <f>'slegið inn'!J157+('slegið inn'!K157*4)</f>
        <v>0</v>
      </c>
      <c r="G155" s="17">
        <f>'slegið inn'!L157+('slegið inn'!M157*4)</f>
        <v>0</v>
      </c>
      <c r="H155" s="17">
        <f>'slegið inn'!N157+('slegið inn'!O157*4)</f>
        <v>0</v>
      </c>
      <c r="I155" s="17">
        <f>'slegið inn'!P157+('slegið inn'!Q157*4)</f>
        <v>0</v>
      </c>
      <c r="J155" s="17">
        <f>'slegið inn'!R157+('slegið inn'!S157*4)</f>
        <v>0</v>
      </c>
      <c r="K155" s="17">
        <f>'slegið inn'!T157+('slegið inn'!U157*4)</f>
        <v>0</v>
      </c>
      <c r="L155" s="17">
        <f>'slegið inn'!V157+('slegið inn'!W157*4)</f>
        <v>0</v>
      </c>
      <c r="M155" s="17">
        <f>'slegið inn'!X157+('slegið inn'!Y157*4)</f>
        <v>0</v>
      </c>
      <c r="N155" s="17">
        <f>'slegið inn'!Z157+('slegið inn'!AA157*4)</f>
        <v>0</v>
      </c>
      <c r="O155" s="17">
        <f>'slegið inn'!AB157+('slegið inn'!AC157*4)</f>
        <v>0</v>
      </c>
      <c r="P155" s="17">
        <f>'slegið inn'!AD157+('slegið inn'!AE157*4)</f>
        <v>0</v>
      </c>
      <c r="Q155" s="17">
        <f>'slegið inn'!AF157+('slegið inn'!AG157*4)</f>
        <v>0</v>
      </c>
      <c r="R155" s="17">
        <f>'slegið inn'!AH157+('slegið inn'!AI157*4)</f>
        <v>0</v>
      </c>
      <c r="S155" s="17">
        <f>'slegið inn'!AJ157+('slegið inn'!AK157*4)</f>
        <v>0</v>
      </c>
    </row>
    <row r="156" spans="1:19" x14ac:dyDescent="0.3">
      <c r="A156" t="str">
        <f>'slegið inn'!A158</f>
        <v>Verruca stroemia</v>
      </c>
      <c r="B156" s="17">
        <f>'slegið inn'!B158+('slegið inn'!C158*4)</f>
        <v>0</v>
      </c>
      <c r="C156" s="17">
        <f>'slegið inn'!D158+('slegið inn'!E158*4)</f>
        <v>0</v>
      </c>
      <c r="D156" s="17">
        <f>'slegið inn'!F158+('slegið inn'!G158*4)</f>
        <v>0</v>
      </c>
      <c r="E156" s="17">
        <f>'slegið inn'!H158+('slegið inn'!I158*4)</f>
        <v>0</v>
      </c>
      <c r="F156" s="17">
        <f>'slegið inn'!J158+('slegið inn'!K158*4)</f>
        <v>0</v>
      </c>
      <c r="G156" s="17">
        <f>'slegið inn'!L158+('slegið inn'!M158*4)</f>
        <v>0</v>
      </c>
      <c r="H156" s="17">
        <f>'slegið inn'!N158+('slegið inn'!O158*4)</f>
        <v>0</v>
      </c>
      <c r="I156" s="17">
        <f>'slegið inn'!P158+('slegið inn'!Q158*4)</f>
        <v>0</v>
      </c>
      <c r="J156" s="17">
        <f>'slegið inn'!R158+('slegið inn'!S158*4)</f>
        <v>0</v>
      </c>
      <c r="K156" s="17">
        <f>'slegið inn'!T158+('slegið inn'!U158*4)</f>
        <v>0</v>
      </c>
      <c r="L156" s="17">
        <f>'slegið inn'!V158+('slegið inn'!W158*4)</f>
        <v>0</v>
      </c>
      <c r="M156" s="17">
        <f>'slegið inn'!X158+('slegið inn'!Y158*4)</f>
        <v>0</v>
      </c>
      <c r="N156" s="17">
        <f>'slegið inn'!Z158+('slegið inn'!AA158*4)</f>
        <v>0</v>
      </c>
      <c r="O156" s="17">
        <f>'slegið inn'!AB158+('slegið inn'!AC158*4)</f>
        <v>0</v>
      </c>
      <c r="P156" s="17">
        <f>'slegið inn'!AD158+('slegið inn'!AE158*4)</f>
        <v>0</v>
      </c>
      <c r="Q156" s="17">
        <f>'slegið inn'!AF158+('slegið inn'!AG158*4)</f>
        <v>0</v>
      </c>
      <c r="R156" s="17">
        <f>'slegið inn'!AH158+('slegið inn'!AI158*4)</f>
        <v>0</v>
      </c>
      <c r="S156" s="17">
        <f>'slegið inn'!AJ158+('slegið inn'!AK158*4)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6"/>
  <sheetViews>
    <sheetView workbookViewId="0">
      <selection activeCell="B1" sqref="B1:G156"/>
    </sheetView>
  </sheetViews>
  <sheetFormatPr defaultRowHeight="14.4" x14ac:dyDescent="0.3"/>
  <cols>
    <col min="1" max="1" width="24.44140625" customWidth="1"/>
  </cols>
  <sheetData>
    <row r="1" spans="1:7" x14ac:dyDescent="0.3">
      <c r="B1" s="16" t="s">
        <v>197</v>
      </c>
      <c r="C1" s="16" t="s">
        <v>198</v>
      </c>
      <c r="D1" s="16" t="s">
        <v>199</v>
      </c>
      <c r="E1" s="16" t="s">
        <v>200</v>
      </c>
      <c r="F1" s="16" t="s">
        <v>201</v>
      </c>
      <c r="G1" s="16" t="s">
        <v>202</v>
      </c>
    </row>
    <row r="2" spans="1:7" x14ac:dyDescent="0.3">
      <c r="A2" t="str">
        <f>sýni!A2</f>
        <v>Abra nitida</v>
      </c>
      <c r="B2" s="17">
        <f>sýni!B2+sýni!C2+sýni!D2</f>
        <v>0</v>
      </c>
      <c r="C2" s="17">
        <f>sýni!E2+sýni!F2+sýni!G2</f>
        <v>0</v>
      </c>
      <c r="D2" s="17">
        <f>sýni!H2+sýni!I2+sýni!J2</f>
        <v>0</v>
      </c>
      <c r="E2" s="17">
        <f>sýni!K2+sýni!L2+sýni!M2</f>
        <v>0</v>
      </c>
      <c r="F2" s="17">
        <f>sýni!N2+sýni!O2+sýni!P2</f>
        <v>0</v>
      </c>
      <c r="G2" s="17">
        <f>sýni!Q2+sýni!R2+sýni!S2</f>
        <v>0</v>
      </c>
    </row>
    <row r="3" spans="1:7" x14ac:dyDescent="0.3">
      <c r="A3" t="str">
        <f>sýni!A3</f>
        <v>Acarina sp</v>
      </c>
      <c r="B3" s="17">
        <f>sýni!B3+sýni!C3+sýni!D3</f>
        <v>0</v>
      </c>
      <c r="C3" s="17">
        <f>sýni!E3+sýni!F3+sýni!G3</f>
        <v>0</v>
      </c>
      <c r="D3" s="17">
        <f>sýni!H3+sýni!I3+sýni!J3</f>
        <v>0</v>
      </c>
      <c r="E3" s="17">
        <f>sýni!K3+sýni!L3+sýni!M3</f>
        <v>0</v>
      </c>
      <c r="F3" s="17">
        <f>sýni!N3+sýni!O3+sýni!P3</f>
        <v>0</v>
      </c>
      <c r="G3" s="17">
        <f>sýni!Q3+sýni!R3+sýni!S3</f>
        <v>0</v>
      </c>
    </row>
    <row r="4" spans="1:7" x14ac:dyDescent="0.3">
      <c r="A4" t="str">
        <f>sýni!A4</f>
        <v>Acanthocardia echinata</v>
      </c>
      <c r="B4" s="17">
        <f>sýni!B4+sýni!C4+sýni!D4</f>
        <v>0</v>
      </c>
      <c r="C4" s="17">
        <f>sýni!E4+sýni!F4+sýni!G4</f>
        <v>0</v>
      </c>
      <c r="D4" s="17">
        <f>sýni!H4+sýni!I4+sýni!J4</f>
        <v>0</v>
      </c>
      <c r="E4" s="17">
        <f>sýni!K4+sýni!L4+sýni!M4</f>
        <v>0</v>
      </c>
      <c r="F4" s="17">
        <f>sýni!N4+sýni!O4+sýni!P4</f>
        <v>0</v>
      </c>
      <c r="G4" s="17">
        <f>sýni!Q4+sýni!R4+sýni!S4</f>
        <v>0</v>
      </c>
    </row>
    <row r="5" spans="1:7" x14ac:dyDescent="0.3">
      <c r="A5" t="str">
        <f>sýni!A5</f>
        <v>Acmaea testudinalis</v>
      </c>
      <c r="B5" s="17">
        <f>sýni!B5+sýni!C5+sýni!D5</f>
        <v>0</v>
      </c>
      <c r="C5" s="17">
        <f>sýni!E5+sýni!F5+sýni!G5</f>
        <v>0</v>
      </c>
      <c r="D5" s="17">
        <f>sýni!H5+sýni!I5+sýni!J5</f>
        <v>0</v>
      </c>
      <c r="E5" s="17">
        <f>sýni!K5+sýni!L5+sýni!M5</f>
        <v>0</v>
      </c>
      <c r="F5" s="17">
        <f>sýni!N5+sýni!O5+sýni!P5</f>
        <v>0</v>
      </c>
      <c r="G5" s="17">
        <f>sýni!Q5+sýni!R5+sýni!S5</f>
        <v>0</v>
      </c>
    </row>
    <row r="6" spans="1:7" x14ac:dyDescent="0.3">
      <c r="A6" t="str">
        <f>sýni!A6</f>
        <v>Ampharete acutifrons</v>
      </c>
      <c r="B6" s="17">
        <f>sýni!B6+sýni!C6+sýni!D6</f>
        <v>0</v>
      </c>
      <c r="C6" s="17">
        <f>sýni!E6+sýni!F6+sýni!G6</f>
        <v>0</v>
      </c>
      <c r="D6" s="17">
        <f>sýni!H6+sýni!I6+sýni!J6</f>
        <v>0</v>
      </c>
      <c r="E6" s="17">
        <f>sýni!K6+sýni!L6+sýni!M6</f>
        <v>0</v>
      </c>
      <c r="F6" s="17">
        <f>sýni!N6+sýni!O6+sýni!P6</f>
        <v>0</v>
      </c>
      <c r="G6" s="17">
        <f>sýni!Q6+sýni!R6+sýni!S6</f>
        <v>0</v>
      </c>
    </row>
    <row r="7" spans="1:7" x14ac:dyDescent="0.3">
      <c r="A7" t="str">
        <f>sýni!A7</f>
        <v>Ampharete sp</v>
      </c>
      <c r="B7" s="17">
        <f>sýni!B7+sýni!C7+sýni!D7</f>
        <v>0</v>
      </c>
      <c r="C7" s="17">
        <f>sýni!E7+sýni!F7+sýni!G7</f>
        <v>0</v>
      </c>
      <c r="D7" s="17">
        <f>sýni!H7+sýni!I7+sýni!J7</f>
        <v>0</v>
      </c>
      <c r="E7" s="17">
        <f>sýni!K7+sýni!L7+sýni!M7</f>
        <v>0</v>
      </c>
      <c r="F7" s="17">
        <f>sýni!N7+sýni!O7+sýni!P7</f>
        <v>0</v>
      </c>
      <c r="G7" s="17">
        <f>sýni!Q7+sýni!R7+sýni!S7</f>
        <v>0</v>
      </c>
    </row>
    <row r="8" spans="1:7" x14ac:dyDescent="0.3">
      <c r="A8" t="str">
        <f>sýni!A8</f>
        <v>Amphipoda sp</v>
      </c>
      <c r="B8" s="17">
        <f>sýni!B8+sýni!C8+sýni!D8</f>
        <v>0</v>
      </c>
      <c r="C8" s="17">
        <f>sýni!E8+sýni!F8+sýni!G8</f>
        <v>0</v>
      </c>
      <c r="D8" s="17">
        <f>sýni!H8+sýni!I8+sýni!J8</f>
        <v>0</v>
      </c>
      <c r="E8" s="17">
        <f>sýni!K8+sýni!L8+sýni!M8</f>
        <v>0</v>
      </c>
      <c r="F8" s="17">
        <f>sýni!N8+sýni!O8+sýni!P8</f>
        <v>4</v>
      </c>
      <c r="G8" s="17">
        <f>sýni!Q8+sýni!R8+sýni!S8</f>
        <v>0</v>
      </c>
    </row>
    <row r="9" spans="1:7" x14ac:dyDescent="0.3">
      <c r="A9" t="str">
        <f>sýni!A9</f>
        <v>Amphipoda ungv.</v>
      </c>
      <c r="B9" s="17">
        <f>sýni!B9+sýni!C9+sýni!D9</f>
        <v>0</v>
      </c>
      <c r="C9" s="17">
        <f>sýni!E9+sýni!F9+sýni!G9</f>
        <v>0</v>
      </c>
      <c r="D9" s="17">
        <f>sýni!H9+sýni!I9+sýni!J9</f>
        <v>0</v>
      </c>
      <c r="E9" s="17">
        <f>sýni!K9+sýni!L9+sýni!M9</f>
        <v>0</v>
      </c>
      <c r="F9" s="17">
        <f>sýni!N9+sýni!O9+sýni!P9</f>
        <v>0</v>
      </c>
      <c r="G9" s="17">
        <f>sýni!Q9+sýni!R9+sýni!S9</f>
        <v>0</v>
      </c>
    </row>
    <row r="10" spans="1:7" x14ac:dyDescent="0.3">
      <c r="A10" t="str">
        <f>sýni!A10</f>
        <v>Ampharetidae</v>
      </c>
      <c r="B10" s="17">
        <f>sýni!B10+sýni!C10+sýni!D10</f>
        <v>0</v>
      </c>
      <c r="C10" s="17">
        <f>sýni!E10+sýni!F10+sýni!G10</f>
        <v>0</v>
      </c>
      <c r="D10" s="17">
        <f>sýni!H10+sýni!I10+sýni!J10</f>
        <v>0</v>
      </c>
      <c r="E10" s="17">
        <f>sýni!K10+sýni!L10+sýni!M10</f>
        <v>0</v>
      </c>
      <c r="F10" s="17">
        <f>sýni!N10+sýni!O10+sýni!P10</f>
        <v>0</v>
      </c>
      <c r="G10" s="17">
        <f>sýni!Q10+sýni!R10+sýni!S10</f>
        <v>0</v>
      </c>
    </row>
    <row r="11" spans="1:7" x14ac:dyDescent="0.3">
      <c r="A11" t="str">
        <f>sýni!A11</f>
        <v>Ampharete acutifrons</v>
      </c>
      <c r="B11" s="17">
        <f>sýni!B11+sýni!C11+sýni!D11</f>
        <v>0</v>
      </c>
      <c r="C11" s="17">
        <f>sýni!E11+sýni!F11+sýni!G11</f>
        <v>0</v>
      </c>
      <c r="D11" s="17">
        <f>sýni!H11+sýni!I11+sýni!J11</f>
        <v>0</v>
      </c>
      <c r="E11" s="17">
        <f>sýni!K11+sýni!L11+sýni!M11</f>
        <v>0</v>
      </c>
      <c r="F11" s="17">
        <f>sýni!N11+sýni!O11+sýni!P11</f>
        <v>0</v>
      </c>
      <c r="G11" s="17">
        <f>sýni!Q11+sýni!R11+sýni!S11</f>
        <v>0</v>
      </c>
    </row>
    <row r="12" spans="1:7" x14ac:dyDescent="0.3">
      <c r="A12" t="str">
        <f>sýni!A12</f>
        <v>Amphitrite affinis</v>
      </c>
      <c r="B12" s="17">
        <f>sýni!B12+sýni!C12+sýni!D12</f>
        <v>0</v>
      </c>
      <c r="C12" s="17">
        <f>sýni!E12+sýni!F12+sýni!G12</f>
        <v>0</v>
      </c>
      <c r="D12" s="17">
        <f>sýni!H12+sýni!I12+sýni!J12</f>
        <v>0</v>
      </c>
      <c r="E12" s="17">
        <f>sýni!K12+sýni!L12+sýni!M12</f>
        <v>0</v>
      </c>
      <c r="F12" s="17">
        <f>sýni!N12+sýni!O12+sýni!P12</f>
        <v>0</v>
      </c>
      <c r="G12" s="17">
        <f>sýni!Q12+sýni!R12+sýni!S12</f>
        <v>0</v>
      </c>
    </row>
    <row r="13" spans="1:7" x14ac:dyDescent="0.3">
      <c r="A13" t="str">
        <f>sýni!A13</f>
        <v>Amphitrite cirrata</v>
      </c>
      <c r="B13" s="17">
        <f>sýni!B13+sýni!C13+sýni!D13</f>
        <v>0</v>
      </c>
      <c r="C13" s="17">
        <f>sýni!E13+sýni!F13+sýni!G13</f>
        <v>0</v>
      </c>
      <c r="D13" s="17">
        <f>sýni!H13+sýni!I13+sýni!J13</f>
        <v>0</v>
      </c>
      <c r="E13" s="17">
        <f>sýni!K13+sýni!L13+sýni!M13</f>
        <v>0</v>
      </c>
      <c r="F13" s="17">
        <f>sýni!N13+sýni!O13+sýni!P13</f>
        <v>1</v>
      </c>
      <c r="G13" s="17">
        <f>sýni!Q13+sýni!R13+sýni!S13</f>
        <v>0</v>
      </c>
    </row>
    <row r="14" spans="1:7" x14ac:dyDescent="0.3">
      <c r="A14" t="str">
        <f>sýni!A14</f>
        <v>Anthozoa</v>
      </c>
      <c r="B14" s="17">
        <f>sýni!B14+sýni!C14+sýni!D14</f>
        <v>0</v>
      </c>
      <c r="C14" s="17">
        <f>sýni!E14+sýni!F14+sýni!G14</f>
        <v>0</v>
      </c>
      <c r="D14" s="17">
        <f>sýni!H14+sýni!I14+sýni!J14</f>
        <v>0</v>
      </c>
      <c r="E14" s="17">
        <f>sýni!K14+sýni!L14+sýni!M14</f>
        <v>0</v>
      </c>
      <c r="F14" s="17">
        <f>sýni!N14+sýni!O14+sýni!P14</f>
        <v>0</v>
      </c>
      <c r="G14" s="17">
        <f>sýni!Q14+sýni!R14+sýni!S14</f>
        <v>0</v>
      </c>
    </row>
    <row r="15" spans="1:7" x14ac:dyDescent="0.3">
      <c r="A15" t="str">
        <f>sýni!A15</f>
        <v>Apistobranchus tullbergi</v>
      </c>
      <c r="B15" s="17">
        <f>sýni!B15+sýni!C15+sýni!D15</f>
        <v>0</v>
      </c>
      <c r="C15" s="17">
        <f>sýni!E15+sýni!F15+sýni!G15</f>
        <v>0</v>
      </c>
      <c r="D15" s="17">
        <f>sýni!H15+sýni!I15+sýni!J15</f>
        <v>0</v>
      </c>
      <c r="E15" s="17">
        <f>sýni!K15+sýni!L15+sýni!M15</f>
        <v>0</v>
      </c>
      <c r="F15" s="17">
        <f>sýni!N15+sýni!O15+sýni!P15</f>
        <v>4</v>
      </c>
      <c r="G15" s="17">
        <f>sýni!Q15+sýni!R15+sýni!S15</f>
        <v>4</v>
      </c>
    </row>
    <row r="16" spans="1:7" x14ac:dyDescent="0.3">
      <c r="A16" t="str">
        <f>sýni!A16</f>
        <v>Arctica islandica</v>
      </c>
      <c r="B16" s="17">
        <f>sýni!B16+sýni!C16+sýni!D16</f>
        <v>0</v>
      </c>
      <c r="C16" s="17">
        <f>sýni!E16+sýni!F16+sýni!G16</f>
        <v>0</v>
      </c>
      <c r="D16" s="17">
        <f>sýni!H16+sýni!I16+sýni!J16</f>
        <v>0</v>
      </c>
      <c r="E16" s="17">
        <f>sýni!K16+sýni!L16+sýni!M16</f>
        <v>0</v>
      </c>
      <c r="F16" s="17">
        <f>sýni!N16+sýni!O16+sýni!P16</f>
        <v>0</v>
      </c>
      <c r="G16" s="17">
        <f>sýni!Q16+sýni!R16+sýni!S16</f>
        <v>4</v>
      </c>
    </row>
    <row r="17" spans="1:7" x14ac:dyDescent="0.3">
      <c r="A17" t="str">
        <f>sýni!A17</f>
        <v>Arenicola marina</v>
      </c>
      <c r="B17" s="17">
        <f>sýni!B17+sýni!C17+sýni!D17</f>
        <v>0</v>
      </c>
      <c r="C17" s="17">
        <f>sýni!E17+sýni!F17+sýni!G17</f>
        <v>0</v>
      </c>
      <c r="D17" s="17">
        <f>sýni!H17+sýni!I17+sýni!J17</f>
        <v>0</v>
      </c>
      <c r="E17" s="17">
        <f>sýni!K17+sýni!L17+sýni!M17</f>
        <v>1</v>
      </c>
      <c r="F17" s="17">
        <f>sýni!N17+sýni!O17+sýni!P17</f>
        <v>0</v>
      </c>
      <c r="G17" s="17">
        <f>sýni!Q17+sýni!R17+sýni!S17</f>
        <v>0</v>
      </c>
    </row>
    <row r="18" spans="1:7" x14ac:dyDescent="0.3">
      <c r="A18" t="str">
        <f>sýni!A18</f>
        <v>Arenicola marina ungviði</v>
      </c>
      <c r="B18" s="17">
        <f>sýni!B18+sýni!C18+sýni!D18</f>
        <v>0</v>
      </c>
      <c r="C18" s="17">
        <f>sýni!E18+sýni!F18+sýni!G18</f>
        <v>0</v>
      </c>
      <c r="D18" s="17">
        <f>sýni!H18+sýni!I18+sýni!J18</f>
        <v>0</v>
      </c>
      <c r="E18" s="17">
        <f>sýni!K18+sýni!L18+sýni!M18</f>
        <v>0</v>
      </c>
      <c r="F18" s="17">
        <f>sýni!N18+sýni!O18+sýni!P18</f>
        <v>0</v>
      </c>
      <c r="G18" s="17">
        <f>sýni!Q18+sýni!R18+sýni!S18</f>
        <v>0</v>
      </c>
    </row>
    <row r="19" spans="1:7" x14ac:dyDescent="0.3">
      <c r="A19" t="str">
        <f>sýni!A19</f>
        <v>Aricidea suecica</v>
      </c>
      <c r="B19" s="17">
        <f>sýni!B19+sýni!C19+sýni!D19</f>
        <v>4</v>
      </c>
      <c r="C19" s="17">
        <f>sýni!E19+sýni!F19+sýni!G19</f>
        <v>0</v>
      </c>
      <c r="D19" s="17">
        <f>sýni!H19+sýni!I19+sýni!J19</f>
        <v>0</v>
      </c>
      <c r="E19" s="17">
        <f>sýni!K19+sýni!L19+sýni!M19</f>
        <v>0</v>
      </c>
      <c r="F19" s="17">
        <f>sýni!N19+sýni!O19+sýni!P19</f>
        <v>0</v>
      </c>
      <c r="G19" s="17">
        <f>sýni!Q19+sýni!R19+sýni!S19</f>
        <v>4</v>
      </c>
    </row>
    <row r="20" spans="1:7" x14ac:dyDescent="0.3">
      <c r="A20" t="str">
        <f>sýni!A20</f>
        <v>Ascidiacea sp</v>
      </c>
      <c r="B20" s="17">
        <f>sýni!B20+sýni!C20+sýni!D20</f>
        <v>0</v>
      </c>
      <c r="C20" s="17">
        <f>sýni!E20+sýni!F20+sýni!G20</f>
        <v>0</v>
      </c>
      <c r="D20" s="17">
        <f>sýni!H20+sýni!I20+sýni!J20</f>
        <v>0</v>
      </c>
      <c r="E20" s="17">
        <f>sýni!K20+sýni!L20+sýni!M20</f>
        <v>0</v>
      </c>
      <c r="F20" s="17">
        <f>sýni!N20+sýni!O20+sýni!P20</f>
        <v>0</v>
      </c>
      <c r="G20" s="17">
        <f>sýni!Q20+sýni!R20+sýni!S20</f>
        <v>0</v>
      </c>
    </row>
    <row r="21" spans="1:7" x14ac:dyDescent="0.3">
      <c r="A21" t="str">
        <f>sýni!A21</f>
        <v>Astarte borealis</v>
      </c>
      <c r="B21" s="17">
        <f>sýni!B21+sýni!C21+sýni!D21</f>
        <v>0</v>
      </c>
      <c r="C21" s="17">
        <f>sýni!E21+sýni!F21+sýni!G21</f>
        <v>0</v>
      </c>
      <c r="D21" s="17">
        <f>sýni!H21+sýni!I21+sýni!J21</f>
        <v>0</v>
      </c>
      <c r="E21" s="17">
        <f>sýni!K21+sýni!L21+sýni!M21</f>
        <v>0</v>
      </c>
      <c r="F21" s="17">
        <f>sýni!N21+sýni!O21+sýni!P21</f>
        <v>0</v>
      </c>
      <c r="G21" s="17">
        <f>sýni!Q21+sýni!R21+sýni!S21</f>
        <v>0</v>
      </c>
    </row>
    <row r="22" spans="1:7" x14ac:dyDescent="0.3">
      <c r="A22" t="str">
        <f>sýni!A22</f>
        <v>Asteroidea</v>
      </c>
      <c r="B22" s="17">
        <f>sýni!B22+sýni!C22+sýni!D22</f>
        <v>0</v>
      </c>
      <c r="C22" s="17">
        <f>sýni!E22+sýni!F22+sýni!G22</f>
        <v>0</v>
      </c>
      <c r="D22" s="17">
        <f>sýni!H22+sýni!I22+sýni!J22</f>
        <v>0</v>
      </c>
      <c r="E22" s="17">
        <f>sýni!K22+sýni!L22+sýni!M22</f>
        <v>0</v>
      </c>
      <c r="F22" s="17">
        <f>sýni!N22+sýni!O22+sýni!P22</f>
        <v>0</v>
      </c>
      <c r="G22" s="17">
        <f>sýni!Q22+sýni!R22+sýni!S22</f>
        <v>0</v>
      </c>
    </row>
    <row r="23" spans="1:7" x14ac:dyDescent="0.3">
      <c r="A23" t="str">
        <f>sýni!A23</f>
        <v>Axionice maculata</v>
      </c>
      <c r="B23" s="17">
        <f>sýni!B23+sýni!C23+sýni!D23</f>
        <v>0</v>
      </c>
      <c r="C23" s="17">
        <f>sýni!E23+sýni!F23+sýni!G23</f>
        <v>0</v>
      </c>
      <c r="D23" s="17">
        <f>sýni!H23+sýni!I23+sýni!J23</f>
        <v>0</v>
      </c>
      <c r="E23" s="17">
        <f>sýni!K23+sýni!L23+sýni!M23</f>
        <v>0</v>
      </c>
      <c r="F23" s="17">
        <f>sýni!N23+sýni!O23+sýni!P23</f>
        <v>0</v>
      </c>
      <c r="G23" s="17">
        <f>sýni!Q23+sýni!R23+sýni!S23</f>
        <v>0</v>
      </c>
    </row>
    <row r="24" spans="1:7" x14ac:dyDescent="0.3">
      <c r="A24" t="str">
        <f>sýni!A24</f>
        <v>Balanus</v>
      </c>
      <c r="B24" s="17">
        <f>sýni!B24+sýni!C24+sýni!D24</f>
        <v>0</v>
      </c>
      <c r="C24" s="17">
        <f>sýni!E24+sýni!F24+sýni!G24</f>
        <v>0</v>
      </c>
      <c r="D24" s="17">
        <f>sýni!H24+sýni!I24+sýni!J24</f>
        <v>0</v>
      </c>
      <c r="E24" s="17">
        <f>sýni!K24+sýni!L24+sýni!M24</f>
        <v>100</v>
      </c>
      <c r="F24" s="17">
        <f>sýni!N24+sýni!O24+sýni!P24</f>
        <v>0</v>
      </c>
      <c r="G24" s="17">
        <f>sýni!Q24+sýni!R24+sýni!S24</f>
        <v>0</v>
      </c>
    </row>
    <row r="25" spans="1:7" x14ac:dyDescent="0.3">
      <c r="A25" t="str">
        <f>sýni!A25</f>
        <v>Balanus nýsestir</v>
      </c>
      <c r="B25" s="17">
        <f>sýni!B25+sýni!C25+sýni!D25</f>
        <v>0</v>
      </c>
      <c r="C25" s="17">
        <f>sýni!E25+sýni!F25+sýni!G25</f>
        <v>0</v>
      </c>
      <c r="D25" s="17">
        <f>sýni!H25+sýni!I25+sýni!J25</f>
        <v>0</v>
      </c>
      <c r="E25" s="17">
        <f>sýni!K25+sýni!L25+sýni!M25</f>
        <v>0</v>
      </c>
      <c r="F25" s="17">
        <f>sýni!N25+sýni!O25+sýni!P25</f>
        <v>0</v>
      </c>
      <c r="G25" s="17">
        <f>sýni!Q25+sýni!R25+sýni!S25</f>
        <v>0</v>
      </c>
    </row>
    <row r="26" spans="1:7" x14ac:dyDescent="0.3">
      <c r="A26" t="str">
        <f>sýni!A26</f>
        <v>Bivalvia sp.</v>
      </c>
      <c r="B26" s="17">
        <f>sýni!B26+sýni!C26+sýni!D26</f>
        <v>0</v>
      </c>
      <c r="C26" s="17">
        <f>sýni!E26+sýni!F26+sýni!G26</f>
        <v>0</v>
      </c>
      <c r="D26" s="17">
        <f>sýni!H26+sýni!I26+sýni!J26</f>
        <v>4</v>
      </c>
      <c r="E26" s="17">
        <f>sýni!K26+sýni!L26+sýni!M26</f>
        <v>0</v>
      </c>
      <c r="F26" s="17">
        <f>sýni!N26+sýni!O26+sýni!P26</f>
        <v>0</v>
      </c>
      <c r="G26" s="17">
        <f>sýni!Q26+sýni!R26+sýni!S26</f>
        <v>0</v>
      </c>
    </row>
    <row r="27" spans="1:7" x14ac:dyDescent="0.3">
      <c r="A27" t="str">
        <f>sýni!A27</f>
        <v>Brada inhabilis</v>
      </c>
      <c r="B27" s="17">
        <f>sýni!B27+sýni!C27+sýni!D27</f>
        <v>0</v>
      </c>
      <c r="C27" s="17">
        <f>sýni!E27+sýni!F27+sýni!G27</f>
        <v>0</v>
      </c>
      <c r="D27" s="17">
        <f>sýni!H27+sýni!I27+sýni!J27</f>
        <v>0</v>
      </c>
      <c r="E27" s="17">
        <f>sýni!K27+sýni!L27+sýni!M27</f>
        <v>0</v>
      </c>
      <c r="F27" s="17">
        <f>sýni!N27+sýni!O27+sýni!P27</f>
        <v>0</v>
      </c>
      <c r="G27" s="17">
        <f>sýni!Q27+sýni!R27+sýni!S27</f>
        <v>0</v>
      </c>
    </row>
    <row r="28" spans="1:7" x14ac:dyDescent="0.3">
      <c r="A28" t="str">
        <f>sýni!A28</f>
        <v>Brada villosa</v>
      </c>
      <c r="B28" s="17">
        <f>sýni!B28+sýni!C28+sýni!D28</f>
        <v>0</v>
      </c>
      <c r="C28" s="17">
        <f>sýni!E28+sýni!F28+sýni!G28</f>
        <v>0</v>
      </c>
      <c r="D28" s="17">
        <f>sýni!H28+sýni!I28+sýni!J28</f>
        <v>0</v>
      </c>
      <c r="E28" s="17">
        <f>sýni!K28+sýni!L28+sýni!M28</f>
        <v>0</v>
      </c>
      <c r="F28" s="17">
        <f>sýni!N28+sýni!O28+sýni!P28</f>
        <v>0</v>
      </c>
      <c r="G28" s="17">
        <f>sýni!Q28+sýni!R28+sýni!S28</f>
        <v>0</v>
      </c>
    </row>
    <row r="29" spans="1:7" x14ac:dyDescent="0.3">
      <c r="A29" t="str">
        <f>sýni!A29</f>
        <v>Bryozoa</v>
      </c>
      <c r="B29" s="17">
        <f>sýni!B29+sýni!C29+sýni!D29</f>
        <v>0</v>
      </c>
      <c r="C29" s="17">
        <f>sýni!E29+sýni!F29+sýni!G29</f>
        <v>0</v>
      </c>
      <c r="D29" s="17">
        <f>sýni!H29+sýni!I29+sýni!J29</f>
        <v>0</v>
      </c>
      <c r="E29" s="17">
        <f>sýni!K29+sýni!L29+sýni!M29</f>
        <v>0</v>
      </c>
      <c r="F29" s="17">
        <f>sýni!N29+sýni!O29+sýni!P29</f>
        <v>0</v>
      </c>
      <c r="G29" s="17">
        <f>sýni!Q29+sýni!R29+sýni!S29</f>
        <v>0</v>
      </c>
    </row>
    <row r="30" spans="1:7" x14ac:dyDescent="0.3">
      <c r="A30" t="str">
        <f>sýni!A30</f>
        <v>Buccinum undatum</v>
      </c>
      <c r="B30" s="17">
        <f>sýni!B30+sýni!C30+sýni!D30</f>
        <v>0</v>
      </c>
      <c r="C30" s="17">
        <f>sýni!E30+sýni!F30+sýni!G30</f>
        <v>0</v>
      </c>
      <c r="D30" s="17">
        <f>sýni!H30+sýni!I30+sýni!J30</f>
        <v>0</v>
      </c>
      <c r="E30" s="17">
        <f>sýni!K30+sýni!L30+sýni!M30</f>
        <v>0</v>
      </c>
      <c r="F30" s="17">
        <f>sýni!N30+sýni!O30+sýni!P30</f>
        <v>0</v>
      </c>
      <c r="G30" s="17">
        <f>sýni!Q30+sýni!R30+sýni!S30</f>
        <v>0</v>
      </c>
    </row>
    <row r="31" spans="1:7" x14ac:dyDescent="0.3">
      <c r="A31" t="str">
        <f>sýni!A31</f>
        <v>Cardidae juv</v>
      </c>
      <c r="B31" s="17">
        <f>sýni!B31+sýni!C31+sýni!D31</f>
        <v>0</v>
      </c>
      <c r="C31" s="17">
        <f>sýni!E31+sýni!F31+sýni!G31</f>
        <v>4</v>
      </c>
      <c r="D31" s="17">
        <f>sýni!H31+sýni!I31+sýni!J31</f>
        <v>0</v>
      </c>
      <c r="E31" s="17">
        <f>sýni!K31+sýni!L31+sýni!M31</f>
        <v>4</v>
      </c>
      <c r="F31" s="17">
        <f>sýni!N31+sýni!O31+sýni!P31</f>
        <v>0</v>
      </c>
      <c r="G31" s="17">
        <f>sýni!Q31+sýni!R31+sýni!S31</f>
        <v>0</v>
      </c>
    </row>
    <row r="32" spans="1:7" x14ac:dyDescent="0.3">
      <c r="A32" t="str">
        <f>sýni!A32</f>
        <v>Campanulariidae</v>
      </c>
      <c r="B32" s="17">
        <f>sýni!B32+sýni!C32+sýni!D32</f>
        <v>0</v>
      </c>
      <c r="C32" s="17">
        <f>sýni!E32+sýni!F32+sýni!G32</f>
        <v>0</v>
      </c>
      <c r="D32" s="17">
        <f>sýni!H32+sýni!I32+sýni!J32</f>
        <v>0</v>
      </c>
      <c r="E32" s="17">
        <f>sýni!K32+sýni!L32+sýni!M32</f>
        <v>0</v>
      </c>
      <c r="F32" s="17">
        <f>sýni!N32+sýni!O32+sýni!P32</f>
        <v>0</v>
      </c>
      <c r="G32" s="17">
        <f>sýni!Q32+sýni!R32+sýni!S32</f>
        <v>0</v>
      </c>
    </row>
    <row r="33" spans="1:7" x14ac:dyDescent="0.3">
      <c r="A33" t="str">
        <f>sýni!A33</f>
        <v>Capitella capitata</v>
      </c>
      <c r="B33" s="17">
        <f>sýni!B33+sýni!C33+sýni!D33</f>
        <v>0</v>
      </c>
      <c r="C33" s="17">
        <f>sýni!E33+sýni!F33+sýni!G33</f>
        <v>4</v>
      </c>
      <c r="D33" s="17">
        <f>sýni!H33+sýni!I33+sýni!J33</f>
        <v>0</v>
      </c>
      <c r="E33" s="17">
        <f>sýni!K33+sýni!L33+sýni!M33</f>
        <v>0</v>
      </c>
      <c r="F33" s="17">
        <f>sýni!N33+sýni!O33+sýni!P33</f>
        <v>0</v>
      </c>
      <c r="G33" s="17">
        <f>sýni!Q33+sýni!R33+sýni!S33</f>
        <v>0</v>
      </c>
    </row>
    <row r="34" spans="1:7" x14ac:dyDescent="0.3">
      <c r="A34" t="str">
        <f>sýni!A34</f>
        <v>Caprellidae</v>
      </c>
      <c r="B34" s="17">
        <f>sýni!B34+sýni!C34+sýni!D34</f>
        <v>0</v>
      </c>
      <c r="C34" s="17">
        <f>sýni!E34+sýni!F34+sýni!G34</f>
        <v>0</v>
      </c>
      <c r="D34" s="17">
        <f>sýni!H34+sýni!I34+sýni!J34</f>
        <v>0</v>
      </c>
      <c r="E34" s="17">
        <f>sýni!K34+sýni!L34+sýni!M34</f>
        <v>0</v>
      </c>
      <c r="F34" s="17">
        <f>sýni!N34+sýni!O34+sýni!P34</f>
        <v>0</v>
      </c>
      <c r="G34" s="17">
        <f>sýni!Q34+sýni!R34+sýni!S34</f>
        <v>0</v>
      </c>
    </row>
    <row r="35" spans="1:7" x14ac:dyDescent="0.3">
      <c r="A35" t="str">
        <f>sýni!A35</f>
        <v>Cerastoderma ovale</v>
      </c>
      <c r="B35" s="17">
        <f>sýni!B35+sýni!C35+sýni!D35</f>
        <v>0</v>
      </c>
      <c r="C35" s="17">
        <f>sýni!E35+sýni!F35+sýni!G35</f>
        <v>0</v>
      </c>
      <c r="D35" s="17">
        <f>sýni!H35+sýni!I35+sýni!J35</f>
        <v>0</v>
      </c>
      <c r="E35" s="17">
        <f>sýni!K35+sýni!L35+sýni!M35</f>
        <v>0</v>
      </c>
      <c r="F35" s="17">
        <f>sýni!N35+sýni!O35+sýni!P35</f>
        <v>0</v>
      </c>
      <c r="G35" s="17">
        <f>sýni!Q35+sýni!R35+sýni!S35</f>
        <v>0</v>
      </c>
    </row>
    <row r="36" spans="1:7" x14ac:dyDescent="0.3">
      <c r="A36" t="str">
        <f>sýni!A36</f>
        <v>Chaetozone setosa</v>
      </c>
      <c r="B36" s="17">
        <f>sýni!B36+sýni!C36+sýni!D36</f>
        <v>0</v>
      </c>
      <c r="C36" s="17">
        <f>sýni!E36+sýni!F36+sýni!G36</f>
        <v>16</v>
      </c>
      <c r="D36" s="17">
        <f>sýni!H36+sýni!I36+sýni!J36</f>
        <v>4</v>
      </c>
      <c r="E36" s="17">
        <f>sýni!K36+sýni!L36+sýni!M36</f>
        <v>53</v>
      </c>
      <c r="F36" s="17">
        <f>sýni!N36+sýni!O36+sýni!P36</f>
        <v>47</v>
      </c>
      <c r="G36" s="17">
        <f>sýni!Q36+sýni!R36+sýni!S36</f>
        <v>65</v>
      </c>
    </row>
    <row r="37" spans="1:7" x14ac:dyDescent="0.3">
      <c r="A37" t="str">
        <f>sýni!A37</f>
        <v>Cirratulus cirratus</v>
      </c>
      <c r="B37" s="17">
        <f>sýni!B37+sýni!C37+sýni!D37</f>
        <v>0</v>
      </c>
      <c r="C37" s="17">
        <f>sýni!E37+sýni!F37+sýni!G37</f>
        <v>4</v>
      </c>
      <c r="D37" s="17">
        <f>sýni!H37+sýni!I37+sýni!J37</f>
        <v>0</v>
      </c>
      <c r="E37" s="17">
        <f>sýni!K37+sýni!L37+sýni!M37</f>
        <v>4</v>
      </c>
      <c r="F37" s="17">
        <f>sýni!N37+sýni!O37+sýni!P37</f>
        <v>21</v>
      </c>
      <c r="G37" s="17">
        <f>sýni!Q37+sýni!R37+sýni!S37</f>
        <v>0</v>
      </c>
    </row>
    <row r="38" spans="1:7" x14ac:dyDescent="0.3">
      <c r="A38" t="str">
        <f>sýni!A38</f>
        <v xml:space="preserve">Clinocardium cillaturn skilaði engum niðurstöðum. </v>
      </c>
      <c r="B38" s="17">
        <f>sýni!B38+sýni!C38+sýni!D38</f>
        <v>0</v>
      </c>
      <c r="C38" s="17">
        <f>sýni!E38+sýni!F38+sýni!G38</f>
        <v>0</v>
      </c>
      <c r="D38" s="17">
        <f>sýni!H38+sýni!I38+sýni!J38</f>
        <v>0</v>
      </c>
      <c r="E38" s="17">
        <f>sýni!K38+sýni!L38+sýni!M38</f>
        <v>0</v>
      </c>
      <c r="F38" s="17">
        <f>sýni!N38+sýni!O38+sýni!P38</f>
        <v>0</v>
      </c>
      <c r="G38" s="17">
        <f>sýni!Q38+sýni!R38+sýni!S38</f>
        <v>0</v>
      </c>
    </row>
    <row r="39" spans="1:7" x14ac:dyDescent="0.3">
      <c r="A39" t="str">
        <f>sýni!A39</f>
        <v>Collembola STÖKKMOR Í SJÓ?</v>
      </c>
      <c r="B39" s="17">
        <f>sýni!B39+sýni!C39+sýni!D39</f>
        <v>0</v>
      </c>
      <c r="C39" s="17">
        <f>sýni!E39+sýni!F39+sýni!G39</f>
        <v>0</v>
      </c>
      <c r="D39" s="17">
        <f>sýni!H39+sýni!I39+sýni!J39</f>
        <v>0</v>
      </c>
      <c r="E39" s="17">
        <f>sýni!K39+sýni!L39+sýni!M39</f>
        <v>0</v>
      </c>
      <c r="F39" s="17">
        <f>sýni!N39+sýni!O39+sýni!P39</f>
        <v>0</v>
      </c>
      <c r="G39" s="17">
        <f>sýni!Q39+sýni!R39+sýni!S39</f>
        <v>0</v>
      </c>
    </row>
    <row r="40" spans="1:7" x14ac:dyDescent="0.3">
      <c r="A40" t="str">
        <f>sýni!A40</f>
        <v>Corophium bonnellii</v>
      </c>
      <c r="B40" s="17">
        <f>sýni!B40+sýni!C40+sýni!D40</f>
        <v>0</v>
      </c>
      <c r="C40" s="17">
        <f>sýni!E40+sýni!F40+sýni!G40</f>
        <v>0</v>
      </c>
      <c r="D40" s="17">
        <f>sýni!H40+sýni!I40+sýni!J40</f>
        <v>0</v>
      </c>
      <c r="E40" s="17">
        <f>sýni!K40+sýni!L40+sýni!M40</f>
        <v>0</v>
      </c>
      <c r="F40" s="17">
        <f>sýni!N40+sýni!O40+sýni!P40</f>
        <v>0</v>
      </c>
      <c r="G40" s="17">
        <f>sýni!Q40+sýni!R40+sýni!S40</f>
        <v>0</v>
      </c>
    </row>
    <row r="41" spans="1:7" x14ac:dyDescent="0.3">
      <c r="A41" t="str">
        <f>sýni!A41</f>
        <v>Cossura longocirrata</v>
      </c>
      <c r="B41" s="17">
        <f>sýni!B41+sýni!C41+sýni!D41</f>
        <v>0</v>
      </c>
      <c r="C41" s="17">
        <f>sýni!E41+sýni!F41+sýni!G41</f>
        <v>0</v>
      </c>
      <c r="D41" s="17">
        <f>sýni!H41+sýni!I41+sýni!J41</f>
        <v>0</v>
      </c>
      <c r="E41" s="17">
        <f>sýni!K41+sýni!L41+sýni!M41</f>
        <v>0</v>
      </c>
      <c r="F41" s="17">
        <f>sýni!N41+sýni!O41+sýni!P41</f>
        <v>0</v>
      </c>
      <c r="G41" s="17">
        <f>sýni!Q41+sýni!R41+sýni!S41</f>
        <v>8</v>
      </c>
    </row>
    <row r="42" spans="1:7" x14ac:dyDescent="0.3">
      <c r="A42" t="str">
        <f>sýni!A42</f>
        <v>Cossura pygodactylata</v>
      </c>
      <c r="B42" s="17">
        <f>sýni!B42+sýni!C42+sýni!D42</f>
        <v>0</v>
      </c>
      <c r="C42" s="17">
        <f>sýni!E42+sýni!F42+sýni!G42</f>
        <v>0</v>
      </c>
      <c r="D42" s="17">
        <f>sýni!H42+sýni!I42+sýni!J42</f>
        <v>0</v>
      </c>
      <c r="E42" s="17">
        <f>sýni!K42+sýni!L42+sýni!M42</f>
        <v>0</v>
      </c>
      <c r="F42" s="17">
        <f>sýni!N42+sýni!O42+sýni!P42</f>
        <v>0</v>
      </c>
      <c r="G42" s="17">
        <f>sýni!Q42+sýni!R42+sýni!S42</f>
        <v>0</v>
      </c>
    </row>
    <row r="43" spans="1:7" x14ac:dyDescent="0.3">
      <c r="A43" t="str">
        <f>sýni!A43</f>
        <v>Crenella sp</v>
      </c>
      <c r="B43" s="17">
        <f>sýni!B43+sýni!C43+sýni!D43</f>
        <v>4</v>
      </c>
      <c r="C43" s="17">
        <f>sýni!E43+sýni!F43+sýni!G43</f>
        <v>0</v>
      </c>
      <c r="D43" s="17">
        <f>sýni!H43+sýni!I43+sýni!J43</f>
        <v>0</v>
      </c>
      <c r="E43" s="17">
        <f>sýni!K43+sýni!L43+sýni!M43</f>
        <v>4</v>
      </c>
      <c r="F43" s="17">
        <f>sýni!N43+sýni!O43+sýni!P43</f>
        <v>0</v>
      </c>
      <c r="G43" s="17">
        <f>sýni!Q43+sýni!R43+sýni!S43</f>
        <v>0</v>
      </c>
    </row>
    <row r="44" spans="1:7" x14ac:dyDescent="0.3">
      <c r="A44" t="str">
        <f>sýni!A44</f>
        <v>Cumacea sp</v>
      </c>
      <c r="B44" s="17">
        <f>sýni!B44+sýni!C44+sýni!D44</f>
        <v>0</v>
      </c>
      <c r="C44" s="17">
        <f>sýni!E44+sýni!F44+sýni!G44</f>
        <v>0</v>
      </c>
      <c r="D44" s="17">
        <f>sýni!H44+sýni!I44+sýni!J44</f>
        <v>0</v>
      </c>
      <c r="E44" s="17">
        <f>sýni!K44+sýni!L44+sýni!M44</f>
        <v>0</v>
      </c>
      <c r="F44" s="17">
        <f>sýni!N44+sýni!O44+sýni!P44</f>
        <v>0</v>
      </c>
      <c r="G44" s="17">
        <f>sýni!Q44+sýni!R44+sýni!S44</f>
        <v>0</v>
      </c>
    </row>
    <row r="45" spans="1:7" x14ac:dyDescent="0.3">
      <c r="A45" t="str">
        <f>sýni!A45</f>
        <v>Cycloterus lumpus</v>
      </c>
      <c r="B45" s="17">
        <f>sýni!B45+sýni!C45+sýni!D45</f>
        <v>0</v>
      </c>
      <c r="C45" s="17">
        <f>sýni!E45+sýni!F45+sýni!G45</f>
        <v>0</v>
      </c>
      <c r="D45" s="17">
        <f>sýni!H45+sýni!I45+sýni!J45</f>
        <v>0</v>
      </c>
      <c r="E45" s="17">
        <f>sýni!K45+sýni!L45+sýni!M45</f>
        <v>0</v>
      </c>
      <c r="F45" s="17">
        <f>sýni!N45+sýni!O45+sýni!P45</f>
        <v>0</v>
      </c>
      <c r="G45" s="17">
        <f>sýni!Q45+sýni!R45+sýni!S45</f>
        <v>0</v>
      </c>
    </row>
    <row r="46" spans="1:7" x14ac:dyDescent="0.3">
      <c r="A46" t="str">
        <f>sýni!A46</f>
        <v>Dodecaceria concharum</v>
      </c>
      <c r="B46" s="17">
        <f>sýni!B46+sýni!C46+sýni!D46</f>
        <v>0</v>
      </c>
      <c r="C46" s="17">
        <f>sýni!E46+sýni!F46+sýni!G46</f>
        <v>0</v>
      </c>
      <c r="D46" s="17">
        <f>sýni!H46+sýni!I46+sýni!J46</f>
        <v>0</v>
      </c>
      <c r="E46" s="17">
        <f>sýni!K46+sýni!L46+sýni!M46</f>
        <v>0</v>
      </c>
      <c r="F46" s="17">
        <f>sýni!N46+sýni!O46+sýni!P46</f>
        <v>0</v>
      </c>
      <c r="G46" s="17">
        <f>sýni!Q46+sýni!R46+sýni!S46</f>
        <v>0</v>
      </c>
    </row>
    <row r="47" spans="1:7" x14ac:dyDescent="0.3">
      <c r="A47" t="str">
        <f>sýni!A47</f>
        <v>Dexamine thea</v>
      </c>
      <c r="B47" s="17">
        <f>sýni!B47+sýni!C47+sýni!D47</f>
        <v>0</v>
      </c>
      <c r="C47" s="17">
        <f>sýni!E47+sýni!F47+sýni!G47</f>
        <v>0</v>
      </c>
      <c r="D47" s="17">
        <f>sýni!H47+sýni!I47+sýni!J47</f>
        <v>0</v>
      </c>
      <c r="E47" s="17">
        <f>sýni!K47+sýni!L47+sýni!M47</f>
        <v>0</v>
      </c>
      <c r="F47" s="17">
        <f>sýni!N47+sýni!O47+sýni!P47</f>
        <v>0</v>
      </c>
      <c r="G47" s="17">
        <f>sýni!Q47+sýni!R47+sýni!S47</f>
        <v>0</v>
      </c>
    </row>
    <row r="48" spans="1:7" x14ac:dyDescent="0.3">
      <c r="A48" t="str">
        <f>sýni!A48</f>
        <v>Ennucula tenuis</v>
      </c>
      <c r="B48" s="17">
        <f>sýni!B48+sýni!C48+sýni!D48</f>
        <v>0</v>
      </c>
      <c r="C48" s="17">
        <f>sýni!E48+sýni!F48+sýni!G48</f>
        <v>12</v>
      </c>
      <c r="D48" s="17">
        <f>sýni!H48+sýni!I48+sýni!J48</f>
        <v>0</v>
      </c>
      <c r="E48" s="17">
        <f>sýni!K48+sýni!L48+sýni!M48</f>
        <v>0</v>
      </c>
      <c r="F48" s="17">
        <f>sýni!N48+sýni!O48+sýni!P48</f>
        <v>4</v>
      </c>
      <c r="G48" s="17">
        <f>sýni!Q48+sýni!R48+sýni!S48</f>
        <v>0</v>
      </c>
    </row>
    <row r="49" spans="1:7" x14ac:dyDescent="0.3">
      <c r="A49" t="str">
        <f>sýni!A49</f>
        <v xml:space="preserve">Eteone longa </v>
      </c>
      <c r="B49" s="17">
        <f>sýni!B49+sýni!C49+sýni!D49</f>
        <v>6</v>
      </c>
      <c r="C49" s="17">
        <f>sýni!E49+sýni!F49+sýni!G49</f>
        <v>10</v>
      </c>
      <c r="D49" s="17">
        <f>sýni!H49+sýni!I49+sýni!J49</f>
        <v>6</v>
      </c>
      <c r="E49" s="17">
        <f>sýni!K49+sýni!L49+sýni!M49</f>
        <v>50</v>
      </c>
      <c r="F49" s="17">
        <f>sýni!N49+sýni!O49+sýni!P49</f>
        <v>18</v>
      </c>
      <c r="G49" s="17">
        <f>sýni!Q49+sýni!R49+sýni!S49</f>
        <v>20</v>
      </c>
    </row>
    <row r="50" spans="1:7" x14ac:dyDescent="0.3">
      <c r="A50" t="str">
        <f>sýni!A50</f>
        <v>Eteone suecica</v>
      </c>
      <c r="B50" s="17">
        <f>sýni!B50+sýni!C50+sýni!D50</f>
        <v>0</v>
      </c>
      <c r="C50" s="17">
        <f>sýni!E50+sýni!F50+sýni!G50</f>
        <v>0</v>
      </c>
      <c r="D50" s="17">
        <f>sýni!H50+sýni!I50+sýni!J50</f>
        <v>0</v>
      </c>
      <c r="E50" s="17">
        <f>sýni!K50+sýni!L50+sýni!M50</f>
        <v>0</v>
      </c>
      <c r="F50" s="17">
        <f>sýni!N50+sýni!O50+sýni!P50</f>
        <v>0</v>
      </c>
      <c r="G50" s="17">
        <f>sýni!Q50+sýni!R50+sýni!S50</f>
        <v>0</v>
      </c>
    </row>
    <row r="51" spans="1:7" x14ac:dyDescent="0.3">
      <c r="A51" t="str">
        <f>sýni!A51</f>
        <v>Euchone sp.</v>
      </c>
      <c r="B51" s="17">
        <f>sýni!B51+sýni!C51+sýni!D51</f>
        <v>0</v>
      </c>
      <c r="C51" s="17">
        <f>sýni!E51+sýni!F51+sýni!G51</f>
        <v>0</v>
      </c>
      <c r="D51" s="17">
        <f>sýni!H51+sýni!I51+sýni!J51</f>
        <v>0</v>
      </c>
      <c r="E51" s="17">
        <f>sýni!K51+sýni!L51+sýni!M51</f>
        <v>0</v>
      </c>
      <c r="F51" s="17">
        <f>sýni!N51+sýni!O51+sýni!P51</f>
        <v>0</v>
      </c>
      <c r="G51" s="17">
        <f>sýni!Q51+sýni!R51+sýni!S51</f>
        <v>8</v>
      </c>
    </row>
    <row r="52" spans="1:7" x14ac:dyDescent="0.3">
      <c r="A52" t="str">
        <f>sýni!A52</f>
        <v>Eunoe nodosa</v>
      </c>
      <c r="B52" s="17">
        <f>sýni!B52+sýni!C52+sýni!D52</f>
        <v>0</v>
      </c>
      <c r="C52" s="17">
        <f>sýni!E52+sýni!F52+sýni!G52</f>
        <v>0</v>
      </c>
      <c r="D52" s="17">
        <f>sýni!H52+sýni!I52+sýni!J52</f>
        <v>0</v>
      </c>
      <c r="E52" s="17">
        <f>sýni!K52+sýni!L52+sýni!M52</f>
        <v>0</v>
      </c>
      <c r="F52" s="17">
        <f>sýni!N52+sýni!O52+sýni!P52</f>
        <v>0</v>
      </c>
      <c r="G52" s="17">
        <f>sýni!Q52+sýni!R52+sýni!S52</f>
        <v>0</v>
      </c>
    </row>
    <row r="53" spans="1:7" x14ac:dyDescent="0.3">
      <c r="A53" t="str">
        <f>sýni!A53</f>
        <v>Eupolymnia nesidensis</v>
      </c>
      <c r="B53" s="17">
        <f>sýni!B53+sýni!C53+sýni!D53</f>
        <v>0</v>
      </c>
      <c r="C53" s="17">
        <f>sýni!E53+sýni!F53+sýni!G53</f>
        <v>0</v>
      </c>
      <c r="D53" s="17">
        <f>sýni!H53+sýni!I53+sýni!J53</f>
        <v>0</v>
      </c>
      <c r="E53" s="17">
        <f>sýni!K53+sýni!L53+sýni!M53</f>
        <v>0</v>
      </c>
      <c r="F53" s="17">
        <f>sýni!N53+sýni!O53+sýni!P53</f>
        <v>0</v>
      </c>
      <c r="G53" s="17">
        <f>sýni!Q53+sýni!R53+sýni!S53</f>
        <v>0</v>
      </c>
    </row>
    <row r="54" spans="1:7" x14ac:dyDescent="0.3">
      <c r="A54" t="str">
        <f>sýni!A54</f>
        <v>Exogone hebes</v>
      </c>
      <c r="B54" s="17">
        <f>sýni!B54+sýni!C54+sýni!D54</f>
        <v>0</v>
      </c>
      <c r="C54" s="17">
        <f>sýni!E54+sýni!F54+sýni!G54</f>
        <v>0</v>
      </c>
      <c r="D54" s="17">
        <f>sýni!H54+sýni!I54+sýni!J54</f>
        <v>0</v>
      </c>
      <c r="E54" s="17">
        <f>sýni!K54+sýni!L54+sýni!M54</f>
        <v>0</v>
      </c>
      <c r="F54" s="17">
        <f>sýni!N54+sýni!O54+sýni!P54</f>
        <v>0</v>
      </c>
      <c r="G54" s="17">
        <f>sýni!Q54+sýni!R54+sýni!S54</f>
        <v>0</v>
      </c>
    </row>
    <row r="55" spans="1:7" x14ac:dyDescent="0.3">
      <c r="A55" t="str">
        <f>sýni!A55</f>
        <v>Exogone ver(r)ugera</v>
      </c>
      <c r="B55" s="17">
        <f>sýni!B55+sýni!C55+sýni!D55</f>
        <v>0</v>
      </c>
      <c r="C55" s="17">
        <f>sýni!E55+sýni!F55+sýni!G55</f>
        <v>0</v>
      </c>
      <c r="D55" s="17">
        <f>sýni!H55+sýni!I55+sýni!J55</f>
        <v>0</v>
      </c>
      <c r="E55" s="17">
        <f>sýni!K55+sýni!L55+sýni!M55</f>
        <v>0</v>
      </c>
      <c r="F55" s="17">
        <f>sýni!N55+sýni!O55+sýni!P55</f>
        <v>0</v>
      </c>
      <c r="G55" s="17">
        <f>sýni!Q55+sýni!R55+sýni!S55</f>
        <v>0</v>
      </c>
    </row>
    <row r="56" spans="1:7" x14ac:dyDescent="0.3">
      <c r="A56" t="str">
        <f>sýni!A56</f>
        <v>Flabelligera affinis</v>
      </c>
      <c r="B56" s="17">
        <f>sýni!B56+sýni!C56+sýni!D56</f>
        <v>0</v>
      </c>
      <c r="C56" s="17">
        <f>sýni!E56+sýni!F56+sýni!G56</f>
        <v>0</v>
      </c>
      <c r="D56" s="17">
        <f>sýni!H56+sýni!I56+sýni!J56</f>
        <v>0</v>
      </c>
      <c r="E56" s="17">
        <f>sýni!K56+sýni!L56+sýni!M56</f>
        <v>0</v>
      </c>
      <c r="F56" s="17">
        <f>sýni!N56+sýni!O56+sýni!P56</f>
        <v>1</v>
      </c>
      <c r="G56" s="17">
        <f>sýni!Q56+sýni!R56+sýni!S56</f>
        <v>0</v>
      </c>
    </row>
    <row r="57" spans="1:7" x14ac:dyDescent="0.3">
      <c r="A57" t="str">
        <f>sýni!A57</f>
        <v>Galathowenia oculata</v>
      </c>
      <c r="B57" s="17">
        <f>sýni!B57+sýni!C57+sýni!D57</f>
        <v>0</v>
      </c>
      <c r="C57" s="17">
        <f>sýni!E57+sýni!F57+sýni!G57</f>
        <v>0</v>
      </c>
      <c r="D57" s="17">
        <f>sýni!H57+sýni!I57+sýni!J57</f>
        <v>0</v>
      </c>
      <c r="E57" s="17">
        <f>sýni!K57+sýni!L57+sýni!M57</f>
        <v>1</v>
      </c>
      <c r="F57" s="17">
        <f>sýni!N57+sýni!O57+sýni!P57</f>
        <v>0</v>
      </c>
      <c r="G57" s="17">
        <f>sýni!Q57+sýni!R57+sýni!S57</f>
        <v>1</v>
      </c>
    </row>
    <row r="58" spans="1:7" x14ac:dyDescent="0.3">
      <c r="A58" t="str">
        <f>sýni!A58</f>
        <v>Gammarus sp.</v>
      </c>
      <c r="B58" s="17">
        <f>sýni!B58+sýni!C58+sýni!D58</f>
        <v>0</v>
      </c>
      <c r="C58" s="17">
        <f>sýni!E58+sýni!F58+sýni!G58</f>
        <v>0</v>
      </c>
      <c r="D58" s="17">
        <f>sýni!H58+sýni!I58+sýni!J58</f>
        <v>0</v>
      </c>
      <c r="E58" s="17">
        <f>sýni!K58+sýni!L58+sýni!M58</f>
        <v>0</v>
      </c>
      <c r="F58" s="17">
        <f>sýni!N58+sýni!O58+sýni!P58</f>
        <v>0</v>
      </c>
      <c r="G58" s="17">
        <f>sýni!Q58+sýni!R58+sýni!S58</f>
        <v>0</v>
      </c>
    </row>
    <row r="59" spans="1:7" x14ac:dyDescent="0.3">
      <c r="A59" t="str">
        <f>sýni!A59</f>
        <v>Gastropoda ungv</v>
      </c>
      <c r="B59" s="17">
        <f>sýni!B59+sýni!C59+sýni!D59</f>
        <v>4</v>
      </c>
      <c r="C59" s="17">
        <f>sýni!E59+sýni!F59+sýni!G59</f>
        <v>0</v>
      </c>
      <c r="D59" s="17">
        <f>sýni!H59+sýni!I59+sýni!J59</f>
        <v>8</v>
      </c>
      <c r="E59" s="17">
        <f>sýni!K59+sýni!L59+sýni!M59</f>
        <v>0</v>
      </c>
      <c r="F59" s="17">
        <f>sýni!N59+sýni!O59+sýni!P59</f>
        <v>8</v>
      </c>
      <c r="G59" s="17">
        <f>sýni!Q59+sýni!R59+sýni!S59</f>
        <v>0</v>
      </c>
    </row>
    <row r="60" spans="1:7" x14ac:dyDescent="0.3">
      <c r="A60" t="str">
        <f>sýni!A60</f>
        <v>Gattyana cirrosa</v>
      </c>
      <c r="B60" s="17">
        <f>sýni!B60+sýni!C60+sýni!D60</f>
        <v>0</v>
      </c>
      <c r="C60" s="17">
        <f>sýni!E60+sýni!F60+sýni!G60</f>
        <v>0</v>
      </c>
      <c r="D60" s="17">
        <f>sýni!H60+sýni!I60+sýni!J60</f>
        <v>0</v>
      </c>
      <c r="E60" s="17">
        <f>sýni!K60+sýni!L60+sýni!M60</f>
        <v>0</v>
      </c>
      <c r="F60" s="17">
        <f>sýni!N60+sýni!O60+sýni!P60</f>
        <v>0</v>
      </c>
      <c r="G60" s="17">
        <f>sýni!Q60+sýni!R60+sýni!S60</f>
        <v>0</v>
      </c>
    </row>
    <row r="61" spans="1:7" x14ac:dyDescent="0.3">
      <c r="A61" t="str">
        <f>sýni!A61</f>
        <v>Gibbula tumida</v>
      </c>
      <c r="B61" s="17">
        <f>sýni!B61+sýni!C61+sýni!D61</f>
        <v>0</v>
      </c>
      <c r="C61" s="17">
        <f>sýni!E61+sýni!F61+sýni!G61</f>
        <v>0</v>
      </c>
      <c r="D61" s="17">
        <f>sýni!H61+sýni!I61+sýni!J61</f>
        <v>0</v>
      </c>
      <c r="E61" s="17">
        <f>sýni!K61+sýni!L61+sýni!M61</f>
        <v>0</v>
      </c>
      <c r="F61" s="17">
        <f>sýni!N61+sýni!O61+sýni!P61</f>
        <v>0</v>
      </c>
      <c r="G61" s="17">
        <f>sýni!Q61+sýni!R61+sýni!S61</f>
        <v>0</v>
      </c>
    </row>
    <row r="62" spans="1:7" x14ac:dyDescent="0.3">
      <c r="A62" t="str">
        <f>sýni!A62</f>
        <v>Glycera capitata</v>
      </c>
      <c r="B62" s="17">
        <f>sýni!B62+sýni!C62+sýni!D62</f>
        <v>0</v>
      </c>
      <c r="C62" s="17">
        <f>sýni!E62+sýni!F62+sýni!G62</f>
        <v>0</v>
      </c>
      <c r="D62" s="17">
        <f>sýni!H62+sýni!I62+sýni!J62</f>
        <v>0</v>
      </c>
      <c r="E62" s="17">
        <f>sýni!K62+sýni!L62+sýni!M62</f>
        <v>0</v>
      </c>
      <c r="F62" s="17">
        <f>sýni!N62+sýni!O62+sýni!P62</f>
        <v>1</v>
      </c>
      <c r="G62" s="17">
        <f>sýni!Q62+sýni!R62+sýni!S62</f>
        <v>0</v>
      </c>
    </row>
    <row r="63" spans="1:7" x14ac:dyDescent="0.3">
      <c r="A63" t="str">
        <f>sýni!A63</f>
        <v>Harmothoe sp</v>
      </c>
      <c r="B63" s="17">
        <f>sýni!B63+sýni!C63+sýni!D63</f>
        <v>0</v>
      </c>
      <c r="C63" s="17">
        <f>sýni!E63+sýni!F63+sýni!G63</f>
        <v>0</v>
      </c>
      <c r="D63" s="17">
        <f>sýni!H63+sýni!I63+sýni!J63</f>
        <v>0</v>
      </c>
      <c r="E63" s="17">
        <f>sýni!K63+sýni!L63+sýni!M63</f>
        <v>4</v>
      </c>
      <c r="F63" s="17">
        <f>sýni!N63+sýni!O63+sýni!P63</f>
        <v>49</v>
      </c>
      <c r="G63" s="17">
        <f>sýni!Q63+sýni!R63+sýni!S63</f>
        <v>12</v>
      </c>
    </row>
    <row r="64" spans="1:7" x14ac:dyDescent="0.3">
      <c r="A64" t="str">
        <f>sýni!A64</f>
        <v>Harpacticoida sp.</v>
      </c>
      <c r="B64" s="17">
        <f>sýni!B64+sýni!C64+sýni!D64</f>
        <v>16</v>
      </c>
      <c r="C64" s="17">
        <f>sýni!E64+sýni!F64+sýni!G64</f>
        <v>24</v>
      </c>
      <c r="D64" s="17">
        <f>sýni!H64+sýni!I64+sýni!J64</f>
        <v>44</v>
      </c>
      <c r="E64" s="17">
        <f>sýni!K64+sýni!L64+sýni!M64</f>
        <v>24</v>
      </c>
      <c r="F64" s="17">
        <f>sýni!N64+sýni!O64+sýni!P64</f>
        <v>4</v>
      </c>
      <c r="G64" s="17">
        <f>sýni!Q64+sýni!R64+sýni!S64</f>
        <v>4</v>
      </c>
    </row>
    <row r="65" spans="1:7" x14ac:dyDescent="0.3">
      <c r="A65" t="str">
        <f>sýni!A65</f>
        <v>Henricia sanguinolenta</v>
      </c>
      <c r="B65" s="17">
        <f>sýni!B65+sýni!C65+sýni!D65</f>
        <v>0</v>
      </c>
      <c r="C65" s="17">
        <f>sýni!E65+sýni!F65+sýni!G65</f>
        <v>0</v>
      </c>
      <c r="D65" s="17">
        <f>sýni!H65+sýni!I65+sýni!J65</f>
        <v>0</v>
      </c>
      <c r="E65" s="17">
        <f>sýni!K65+sýni!L65+sýni!M65</f>
        <v>0</v>
      </c>
      <c r="F65" s="17">
        <f>sýni!N65+sýni!O65+sýni!P65</f>
        <v>0</v>
      </c>
      <c r="G65" s="17">
        <f>sýni!Q65+sýni!R65+sýni!S65</f>
        <v>0</v>
      </c>
    </row>
    <row r="66" spans="1:7" x14ac:dyDescent="0.3">
      <c r="A66" t="str">
        <f>sýni!A66</f>
        <v>Heteromastus filiformis</v>
      </c>
      <c r="B66" s="17">
        <f>sýni!B66+sýni!C66+sýni!D66</f>
        <v>0</v>
      </c>
      <c r="C66" s="17">
        <f>sýni!E66+sýni!F66+sýni!G66</f>
        <v>0</v>
      </c>
      <c r="D66" s="17">
        <f>sýni!H66+sýni!I66+sýni!J66</f>
        <v>0</v>
      </c>
      <c r="E66" s="17">
        <f>sýni!K66+sýni!L66+sýni!M66</f>
        <v>0</v>
      </c>
      <c r="F66" s="17">
        <f>sýni!N66+sýni!O66+sýni!P66</f>
        <v>0</v>
      </c>
      <c r="G66" s="17">
        <f>sýni!Q66+sýni!R66+sýni!S66</f>
        <v>0</v>
      </c>
    </row>
    <row r="67" spans="1:7" x14ac:dyDescent="0.3">
      <c r="A67" t="str">
        <f>sýni!A67</f>
        <v>Hiatella arctica</v>
      </c>
      <c r="B67" s="17">
        <f>sýni!B67+sýni!C67+sýni!D67</f>
        <v>0</v>
      </c>
      <c r="C67" s="17">
        <f>sýni!E67+sýni!F67+sýni!G67</f>
        <v>0</v>
      </c>
      <c r="D67" s="17">
        <f>sýni!H67+sýni!I67+sýni!J67</f>
        <v>0</v>
      </c>
      <c r="E67" s="17">
        <f>sýni!K67+sýni!L67+sýni!M67</f>
        <v>0</v>
      </c>
      <c r="F67" s="17">
        <f>sýni!N67+sýni!O67+sýni!P67</f>
        <v>18</v>
      </c>
      <c r="G67" s="17">
        <f>sýni!Q67+sýni!R67+sýni!S67</f>
        <v>0</v>
      </c>
    </row>
    <row r="68" spans="1:7" x14ac:dyDescent="0.3">
      <c r="A68" t="str">
        <f>sýni!A68</f>
        <v>Hyas araneus</v>
      </c>
      <c r="B68" s="17">
        <f>sýni!B68+sýni!C68+sýni!D68</f>
        <v>0</v>
      </c>
      <c r="C68" s="17">
        <f>sýni!E68+sýni!F68+sýni!G68</f>
        <v>0</v>
      </c>
      <c r="D68" s="17">
        <f>sýni!H68+sýni!I68+sýni!J68</f>
        <v>0</v>
      </c>
      <c r="E68" s="17">
        <f>sýni!K68+sýni!L68+sýni!M68</f>
        <v>0</v>
      </c>
      <c r="F68" s="17">
        <f>sýni!N68+sýni!O68+sýni!P68</f>
        <v>0</v>
      </c>
      <c r="G68" s="17">
        <f>sýni!Q68+sýni!R68+sýni!S68</f>
        <v>0</v>
      </c>
    </row>
    <row r="69" spans="1:7" x14ac:dyDescent="0.3">
      <c r="A69" t="str">
        <f>sýni!A69</f>
        <v>Hydrozoa</v>
      </c>
      <c r="B69" s="17">
        <f>sýni!B69+sýni!C69+sýni!D69</f>
        <v>32</v>
      </c>
      <c r="C69" s="17">
        <f>sýni!E69+sýni!F69+sýni!G69</f>
        <v>8</v>
      </c>
      <c r="D69" s="17">
        <f>sýni!H69+sýni!I69+sýni!J69</f>
        <v>48</v>
      </c>
      <c r="E69" s="17">
        <f>sýni!K69+sýni!L69+sýni!M69</f>
        <v>0</v>
      </c>
      <c r="F69" s="17">
        <f>sýni!N69+sýni!O69+sýni!P69</f>
        <v>0</v>
      </c>
      <c r="G69" s="17">
        <f>sýni!Q69+sýni!R69+sýni!S69</f>
        <v>0</v>
      </c>
    </row>
    <row r="70" spans="1:7" x14ac:dyDescent="0.3">
      <c r="A70" t="str">
        <f>sýni!A70</f>
        <v>Lacuna vincta</v>
      </c>
      <c r="B70" s="17">
        <f>sýni!B70+sýni!C70+sýni!D70</f>
        <v>0</v>
      </c>
      <c r="C70" s="17">
        <f>sýni!E70+sýni!F70+sýni!G70</f>
        <v>0</v>
      </c>
      <c r="D70" s="17">
        <f>sýni!H70+sýni!I70+sýni!J70</f>
        <v>0</v>
      </c>
      <c r="E70" s="17">
        <f>sýni!K70+sýni!L70+sýni!M70</f>
        <v>0</v>
      </c>
      <c r="F70" s="17">
        <f>sýni!N70+sýni!O70+sýni!P70</f>
        <v>0</v>
      </c>
      <c r="G70" s="17">
        <f>sýni!Q70+sýni!R70+sýni!S70</f>
        <v>0</v>
      </c>
    </row>
    <row r="71" spans="1:7" x14ac:dyDescent="0.3">
      <c r="A71" t="str">
        <f>sýni!A71</f>
        <v>Lanassa venusta</v>
      </c>
      <c r="B71" s="17">
        <f>sýni!B71+sýni!C71+sýni!D71</f>
        <v>0</v>
      </c>
      <c r="C71" s="17">
        <f>sýni!E71+sýni!F71+sýni!G71</f>
        <v>20</v>
      </c>
      <c r="D71" s="17">
        <f>sýni!H71+sýni!I71+sýni!J71</f>
        <v>0</v>
      </c>
      <c r="E71" s="17">
        <f>sýni!K71+sýni!L71+sýni!M71</f>
        <v>0</v>
      </c>
      <c r="F71" s="17">
        <f>sýni!N71+sýni!O71+sýni!P71</f>
        <v>2</v>
      </c>
      <c r="G71" s="17">
        <f>sýni!Q71+sýni!R71+sýni!S71</f>
        <v>0</v>
      </c>
    </row>
    <row r="72" spans="1:7" x14ac:dyDescent="0.3">
      <c r="A72" t="str">
        <f>sýni!A72</f>
        <v>Lepeta caeca</v>
      </c>
      <c r="B72" s="17">
        <f>sýni!B72+sýni!C72+sýni!D72</f>
        <v>0</v>
      </c>
      <c r="C72" s="17">
        <f>sýni!E72+sýni!F72+sýni!G72</f>
        <v>0</v>
      </c>
      <c r="D72" s="17">
        <f>sýni!H72+sýni!I72+sýni!J72</f>
        <v>0</v>
      </c>
      <c r="E72" s="17">
        <f>sýni!K72+sýni!L72+sýni!M72</f>
        <v>0</v>
      </c>
      <c r="F72" s="17">
        <f>sýni!N72+sýni!O72+sýni!P72</f>
        <v>0</v>
      </c>
      <c r="G72" s="17">
        <f>sýni!Q72+sýni!R72+sýni!S72</f>
        <v>0</v>
      </c>
    </row>
    <row r="73" spans="1:7" x14ac:dyDescent="0.3">
      <c r="A73" t="str">
        <f>sýni!A73</f>
        <v>Lepidonotus squamatus</v>
      </c>
      <c r="B73" s="17">
        <f>sýni!B73+sýni!C73+sýni!D73</f>
        <v>0</v>
      </c>
      <c r="C73" s="17">
        <f>sýni!E73+sýni!F73+sýni!G73</f>
        <v>0</v>
      </c>
      <c r="D73" s="17">
        <f>sýni!H73+sýni!I73+sýni!J73</f>
        <v>0</v>
      </c>
      <c r="E73" s="17">
        <f>sýni!K73+sýni!L73+sýni!M73</f>
        <v>0</v>
      </c>
      <c r="F73" s="17">
        <f>sýni!N73+sýni!O73+sýni!P73</f>
        <v>0</v>
      </c>
      <c r="G73" s="17">
        <f>sýni!Q73+sýni!R73+sýni!S73</f>
        <v>0</v>
      </c>
    </row>
    <row r="74" spans="1:7" x14ac:dyDescent="0.3">
      <c r="A74" t="str">
        <f>sýni!A74</f>
        <v>Levinsenia gracilis</v>
      </c>
      <c r="B74" s="17">
        <f>sýni!B74+sýni!C74+sýni!D74</f>
        <v>0</v>
      </c>
      <c r="C74" s="17">
        <f>sýni!E74+sýni!F74+sýni!G74</f>
        <v>0</v>
      </c>
      <c r="D74" s="17">
        <f>sýni!H74+sýni!I74+sýni!J74</f>
        <v>0</v>
      </c>
      <c r="E74" s="17">
        <f>sýni!K74+sýni!L74+sýni!M74</f>
        <v>0</v>
      </c>
      <c r="F74" s="17">
        <f>sýni!N74+sýni!O74+sýni!P74</f>
        <v>0</v>
      </c>
      <c r="G74" s="17">
        <f>sýni!Q74+sýni!R74+sýni!S74</f>
        <v>0</v>
      </c>
    </row>
    <row r="75" spans="1:7" x14ac:dyDescent="0.3">
      <c r="A75" t="str">
        <f>sýni!A75</f>
        <v>Macoma calcarea</v>
      </c>
      <c r="B75" s="17">
        <f>sýni!B75+sýni!C75+sýni!D75</f>
        <v>44</v>
      </c>
      <c r="C75" s="17">
        <f>sýni!E75+sýni!F75+sýni!G75</f>
        <v>132</v>
      </c>
      <c r="D75" s="17">
        <f>sýni!H75+sýni!I75+sýni!J75</f>
        <v>60</v>
      </c>
      <c r="E75" s="17">
        <f>sýni!K75+sýni!L75+sýni!M75</f>
        <v>146</v>
      </c>
      <c r="F75" s="17">
        <f>sýni!N75+sýni!O75+sýni!P75</f>
        <v>88</v>
      </c>
      <c r="G75" s="17">
        <f>sýni!Q75+sýni!R75+sýni!S75</f>
        <v>68</v>
      </c>
    </row>
    <row r="76" spans="1:7" x14ac:dyDescent="0.3">
      <c r="A76" t="str">
        <f>sýni!A76</f>
        <v>Malacoceros fuliginosus</v>
      </c>
      <c r="B76" s="17">
        <f>sýni!B76+sýni!C76+sýni!D76</f>
        <v>0</v>
      </c>
      <c r="C76" s="17">
        <f>sýni!E76+sýni!F76+sýni!G76</f>
        <v>0</v>
      </c>
      <c r="D76" s="17">
        <f>sýni!H76+sýni!I76+sýni!J76</f>
        <v>0</v>
      </c>
      <c r="E76" s="17">
        <f>sýni!K76+sýni!L76+sýni!M76</f>
        <v>0</v>
      </c>
      <c r="F76" s="17">
        <f>sýni!N76+sýni!O76+sýni!P76</f>
        <v>0</v>
      </c>
      <c r="G76" s="17">
        <f>sýni!Q76+sýni!R76+sýni!S76</f>
        <v>0</v>
      </c>
    </row>
    <row r="77" spans="1:7" x14ac:dyDescent="0.3">
      <c r="A77" t="str">
        <f>sýni!A77</f>
        <v>Maldanidae sp</v>
      </c>
      <c r="B77" s="17">
        <f>sýni!B77+sýni!C77+sýni!D77</f>
        <v>0</v>
      </c>
      <c r="C77" s="17">
        <f>sýni!E77+sýni!F77+sýni!G77</f>
        <v>0</v>
      </c>
      <c r="D77" s="17">
        <f>sýni!H77+sýni!I77+sýni!J77</f>
        <v>0</v>
      </c>
      <c r="E77" s="17">
        <f>sýni!K77+sýni!L77+sýni!M77</f>
        <v>0</v>
      </c>
      <c r="F77" s="17">
        <f>sýni!N77+sýni!O77+sýni!P77</f>
        <v>0</v>
      </c>
      <c r="G77" s="17">
        <f>sýni!Q77+sýni!R77+sýni!S77</f>
        <v>2</v>
      </c>
    </row>
    <row r="78" spans="1:7" x14ac:dyDescent="0.3">
      <c r="A78" t="str">
        <f>sýni!A78</f>
        <v>Margarites groenlandicus</v>
      </c>
      <c r="B78" s="17">
        <f>sýni!B78+sýni!C78+sýni!D78</f>
        <v>0</v>
      </c>
      <c r="C78" s="17">
        <f>sýni!E78+sýni!F78+sýni!G78</f>
        <v>0</v>
      </c>
      <c r="D78" s="17">
        <f>sýni!H78+sýni!I78+sýni!J78</f>
        <v>0</v>
      </c>
      <c r="E78" s="17">
        <f>sýni!K78+sýni!L78+sýni!M78</f>
        <v>0</v>
      </c>
      <c r="F78" s="17">
        <f>sýni!N78+sýni!O78+sýni!P78</f>
        <v>0</v>
      </c>
      <c r="G78" s="17">
        <f>sýni!Q78+sýni!R78+sýni!S78</f>
        <v>0</v>
      </c>
    </row>
    <row r="79" spans="1:7" x14ac:dyDescent="0.3">
      <c r="A79" t="str">
        <f>sýni!A79</f>
        <v>Mediomastus filiformis kemur líka Heteromastus filiformis</v>
      </c>
      <c r="B79" s="17">
        <f>sýni!B79+sýni!C79+sýni!D79</f>
        <v>0</v>
      </c>
      <c r="C79" s="17">
        <f>sýni!E79+sýni!F79+sýni!G79</f>
        <v>0</v>
      </c>
      <c r="D79" s="17">
        <f>sýni!H79+sýni!I79+sýni!J79</f>
        <v>0</v>
      </c>
      <c r="E79" s="17">
        <f>sýni!K79+sýni!L79+sýni!M79</f>
        <v>0</v>
      </c>
      <c r="F79" s="17">
        <f>sýni!N79+sýni!O79+sýni!P79</f>
        <v>0</v>
      </c>
      <c r="G79" s="17">
        <f>sýni!Q79+sýni!R79+sýni!S79</f>
        <v>0</v>
      </c>
    </row>
    <row r="80" spans="1:7" x14ac:dyDescent="0.3">
      <c r="A80" t="str">
        <f>sýni!A80</f>
        <v>Mediomastus fragilis</v>
      </c>
      <c r="B80" s="17">
        <f>sýni!B80+sýni!C80+sýni!D80</f>
        <v>36</v>
      </c>
      <c r="C80" s="17">
        <f>sýni!E80+sýni!F80+sýni!G80</f>
        <v>76</v>
      </c>
      <c r="D80" s="17">
        <f>sýni!H80+sýni!I80+sýni!J80</f>
        <v>61</v>
      </c>
      <c r="E80" s="17">
        <f>sýni!K80+sýni!L80+sýni!M80</f>
        <v>65</v>
      </c>
      <c r="F80" s="17">
        <f>sýni!N80+sýni!O80+sýni!P80</f>
        <v>16</v>
      </c>
      <c r="G80" s="17">
        <f>sýni!Q80+sýni!R80+sýni!S80</f>
        <v>89</v>
      </c>
    </row>
    <row r="81" spans="1:7" x14ac:dyDescent="0.3">
      <c r="A81" t="str">
        <f>sýni!A81</f>
        <v>Microphthalmus aberrans</v>
      </c>
      <c r="B81" s="17">
        <f>sýni!B81+sýni!C81+sýni!D81</f>
        <v>12</v>
      </c>
      <c r="C81" s="17">
        <f>sýni!E81+sýni!F81+sýni!G81</f>
        <v>20</v>
      </c>
      <c r="D81" s="17">
        <f>sýni!H81+sýni!I81+sýni!J81</f>
        <v>0</v>
      </c>
      <c r="E81" s="17">
        <f>sýni!K81+sýni!L81+sýni!M81</f>
        <v>25</v>
      </c>
      <c r="F81" s="17">
        <f>sýni!N81+sýni!O81+sýni!P81</f>
        <v>20</v>
      </c>
      <c r="G81" s="17">
        <f>sýni!Q81+sýni!R81+sýni!S81</f>
        <v>12</v>
      </c>
    </row>
    <row r="82" spans="1:7" x14ac:dyDescent="0.3">
      <c r="A82" t="str">
        <f>sýni!A82</f>
        <v>Moelleria costulata</v>
      </c>
      <c r="B82" s="17">
        <f>sýni!B82+sýni!C82+sýni!D82</f>
        <v>0</v>
      </c>
      <c r="C82" s="17">
        <f>sýni!E82+sýni!F82+sýni!G82</f>
        <v>0</v>
      </c>
      <c r="D82" s="17">
        <f>sýni!H82+sýni!I82+sýni!J82</f>
        <v>0</v>
      </c>
      <c r="E82" s="17">
        <f>sýni!K82+sýni!L82+sýni!M82</f>
        <v>0</v>
      </c>
      <c r="F82" s="17">
        <f>sýni!N82+sýni!O82+sýni!P82</f>
        <v>0</v>
      </c>
      <c r="G82" s="17">
        <f>sýni!Q82+sýni!R82+sýni!S82</f>
        <v>0</v>
      </c>
    </row>
    <row r="83" spans="1:7" x14ac:dyDescent="0.3">
      <c r="A83" t="str">
        <f>sýni!A83</f>
        <v>Musculus</v>
      </c>
      <c r="B83" s="17">
        <f>sýni!B83+sýni!C83+sýni!D83</f>
        <v>0</v>
      </c>
      <c r="C83" s="17">
        <f>sýni!E83+sýni!F83+sýni!G83</f>
        <v>0</v>
      </c>
      <c r="D83" s="17">
        <f>sýni!H83+sýni!I83+sýni!J83</f>
        <v>0</v>
      </c>
      <c r="E83" s="17">
        <f>sýni!K83+sýni!L83+sýni!M83</f>
        <v>0</v>
      </c>
      <c r="F83" s="17">
        <f>sýni!N83+sýni!O83+sýni!P83</f>
        <v>1</v>
      </c>
      <c r="G83" s="17">
        <f>sýni!Q83+sýni!R83+sýni!S83</f>
        <v>0</v>
      </c>
    </row>
    <row r="84" spans="1:7" x14ac:dyDescent="0.3">
      <c r="A84" t="str">
        <f>sýni!A84</f>
        <v>Mya sp.</v>
      </c>
      <c r="B84" s="17">
        <f>sýni!B84+sýni!C84+sýni!D84</f>
        <v>0</v>
      </c>
      <c r="C84" s="17">
        <f>sýni!E84+sýni!F84+sýni!G84</f>
        <v>0</v>
      </c>
      <c r="D84" s="17">
        <f>sýni!H84+sýni!I84+sýni!J84</f>
        <v>8</v>
      </c>
      <c r="E84" s="17">
        <f>sýni!K84+sýni!L84+sýni!M84</f>
        <v>0</v>
      </c>
      <c r="F84" s="17">
        <f>sýni!N84+sýni!O84+sýni!P84</f>
        <v>0</v>
      </c>
      <c r="G84" s="17">
        <f>sýni!Q84+sýni!R84+sýni!S84</f>
        <v>0</v>
      </c>
    </row>
    <row r="85" spans="1:7" x14ac:dyDescent="0.3">
      <c r="A85" t="str">
        <f>sýni!A85</f>
        <v>Mya juv</v>
      </c>
      <c r="B85" s="17">
        <f>sýni!B85+sýni!C85+sýni!D85</f>
        <v>0</v>
      </c>
      <c r="C85" s="17">
        <f>sýni!E85+sýni!F85+sýni!G85</f>
        <v>4</v>
      </c>
      <c r="D85" s="17">
        <f>sýni!H85+sýni!I85+sýni!J85</f>
        <v>0</v>
      </c>
      <c r="E85" s="17">
        <f>sýni!K85+sýni!L85+sýni!M85</f>
        <v>4</v>
      </c>
      <c r="F85" s="17">
        <f>sýni!N85+sýni!O85+sýni!P85</f>
        <v>0</v>
      </c>
      <c r="G85" s="17">
        <f>sýni!Q85+sýni!R85+sýni!S85</f>
        <v>0</v>
      </c>
    </row>
    <row r="86" spans="1:7" x14ac:dyDescent="0.3">
      <c r="A86" t="str">
        <f>sýni!A86</f>
        <v>Mya arenaria</v>
      </c>
      <c r="B86" s="17">
        <f>sýni!B86+sýni!C86+sýni!D86</f>
        <v>16</v>
      </c>
      <c r="C86" s="17">
        <f>sýni!E86+sýni!F86+sýni!G86</f>
        <v>8</v>
      </c>
      <c r="D86" s="17">
        <f>sýni!H86+sýni!I86+sýni!J86</f>
        <v>8</v>
      </c>
      <c r="E86" s="17">
        <f>sýni!K86+sýni!L86+sýni!M86</f>
        <v>16</v>
      </c>
      <c r="F86" s="17">
        <f>sýni!N86+sýni!O86+sýni!P86</f>
        <v>16</v>
      </c>
      <c r="G86" s="17">
        <f>sýni!Q86+sýni!R86+sýni!S86</f>
        <v>12</v>
      </c>
    </row>
    <row r="87" spans="1:7" x14ac:dyDescent="0.3">
      <c r="A87" t="str">
        <f>sýni!A87</f>
        <v>Mya truncata</v>
      </c>
      <c r="B87" s="17">
        <f>sýni!B87+sýni!C87+sýni!D87</f>
        <v>0</v>
      </c>
      <c r="C87" s="17">
        <f>sýni!E87+sýni!F87+sýni!G87</f>
        <v>0</v>
      </c>
      <c r="D87" s="17">
        <f>sýni!H87+sýni!I87+sýni!J87</f>
        <v>0</v>
      </c>
      <c r="E87" s="17">
        <f>sýni!K87+sýni!L87+sýni!M87</f>
        <v>0</v>
      </c>
      <c r="F87" s="17">
        <f>sýni!N87+sýni!O87+sýni!P87</f>
        <v>0</v>
      </c>
      <c r="G87" s="17">
        <f>sýni!Q87+sýni!R87+sýni!S87</f>
        <v>0</v>
      </c>
    </row>
    <row r="88" spans="1:7" x14ac:dyDescent="0.3">
      <c r="A88" t="str">
        <f>sýni!A88</f>
        <v>Myriochele oculata</v>
      </c>
      <c r="B88" s="17">
        <f>sýni!B88+sýni!C88+sýni!D88</f>
        <v>0</v>
      </c>
      <c r="C88" s="17">
        <f>sýni!E88+sýni!F88+sýni!G88</f>
        <v>0</v>
      </c>
      <c r="D88" s="17">
        <f>sýni!H88+sýni!I88+sýni!J88</f>
        <v>0</v>
      </c>
      <c r="E88" s="17">
        <f>sýni!K88+sýni!L88+sýni!M88</f>
        <v>0</v>
      </c>
      <c r="F88" s="17">
        <f>sýni!N88+sýni!O88+sýni!P88</f>
        <v>0</v>
      </c>
      <c r="G88" s="17">
        <f>sýni!Q88+sýni!R88+sýni!S88</f>
        <v>0</v>
      </c>
    </row>
    <row r="89" spans="1:7" x14ac:dyDescent="0.3">
      <c r="A89" t="str">
        <f>sýni!A89</f>
        <v>Mytilidae</v>
      </c>
      <c r="B89" s="17">
        <f>sýni!B89+sýni!C89+sýni!D89</f>
        <v>0</v>
      </c>
      <c r="C89" s="17">
        <f>sýni!E89+sýni!F89+sýni!G89</f>
        <v>28</v>
      </c>
      <c r="D89" s="17">
        <f>sýni!H89+sýni!I89+sýni!J89</f>
        <v>0</v>
      </c>
      <c r="E89" s="17">
        <f>sýni!K89+sýni!L89+sýni!M89</f>
        <v>16</v>
      </c>
      <c r="F89" s="17">
        <f>sýni!N89+sýni!O89+sýni!P89</f>
        <v>0</v>
      </c>
      <c r="G89" s="17">
        <f>sýni!Q89+sýni!R89+sýni!S89</f>
        <v>0</v>
      </c>
    </row>
    <row r="90" spans="1:7" x14ac:dyDescent="0.3">
      <c r="A90" t="str">
        <f>sýni!A90</f>
        <v>Mytilidae juv</v>
      </c>
      <c r="B90" s="17">
        <f>sýni!B90+sýni!C90+sýni!D90</f>
        <v>16</v>
      </c>
      <c r="C90" s="17">
        <f>sýni!E90+sýni!F90+sýni!G90</f>
        <v>24</v>
      </c>
      <c r="D90" s="17">
        <f>sýni!H90+sýni!I90+sýni!J90</f>
        <v>32</v>
      </c>
      <c r="E90" s="17">
        <f>sýni!K90+sýni!L90+sýni!M90</f>
        <v>32</v>
      </c>
      <c r="F90" s="17">
        <f>sýni!N90+sýni!O90+sýni!P90</f>
        <v>12</v>
      </c>
      <c r="G90" s="17">
        <f>sýni!Q90+sýni!R90+sýni!S90</f>
        <v>0</v>
      </c>
    </row>
    <row r="91" spans="1:7" x14ac:dyDescent="0.3">
      <c r="A91" t="str">
        <f>sýni!A91</f>
        <v>Mytilus edulis</v>
      </c>
      <c r="B91" s="17">
        <f>sýni!B91+sýni!C91+sýni!D91</f>
        <v>0</v>
      </c>
      <c r="C91" s="17">
        <f>sýni!E91+sýni!F91+sýni!G91</f>
        <v>0</v>
      </c>
      <c r="D91" s="17">
        <f>sýni!H91+sýni!I91+sýni!J91</f>
        <v>0</v>
      </c>
      <c r="E91" s="17">
        <f>sýni!K91+sýni!L91+sýni!M91</f>
        <v>0</v>
      </c>
      <c r="F91" s="17">
        <f>sýni!N91+sýni!O91+sýni!P91</f>
        <v>4</v>
      </c>
      <c r="G91" s="17">
        <f>sýni!Q91+sýni!R91+sýni!S91</f>
        <v>0</v>
      </c>
    </row>
    <row r="92" spans="1:7" x14ac:dyDescent="0.3">
      <c r="A92" t="str">
        <f>sýni!A92</f>
        <v>Möttuldýr TUNICATA EÐA FLEIRI?</v>
      </c>
      <c r="B92" s="17">
        <f>sýni!B92+sýni!C92+sýni!D92</f>
        <v>0</v>
      </c>
      <c r="C92" s="17">
        <f>sýni!E92+sýni!F92+sýni!G92</f>
        <v>0</v>
      </c>
      <c r="D92" s="17">
        <f>sýni!H92+sýni!I92+sýni!J92</f>
        <v>0</v>
      </c>
      <c r="E92" s="17">
        <f>sýni!K92+sýni!L92+sýni!M92</f>
        <v>0</v>
      </c>
      <c r="F92" s="17">
        <f>sýni!N92+sýni!O92+sýni!P92</f>
        <v>16</v>
      </c>
      <c r="G92" s="17">
        <f>sýni!Q92+sýni!R92+sýni!S92</f>
        <v>0</v>
      </c>
    </row>
    <row r="93" spans="1:7" x14ac:dyDescent="0.3">
      <c r="A93" t="str">
        <f>sýni!A93</f>
        <v>Naticidae</v>
      </c>
      <c r="B93" s="17">
        <f>sýni!B93+sýni!C93+sýni!D93</f>
        <v>0</v>
      </c>
      <c r="C93" s="17">
        <f>sýni!E93+sýni!F93+sýni!G93</f>
        <v>0</v>
      </c>
      <c r="D93" s="17">
        <f>sýni!H93+sýni!I93+sýni!J93</f>
        <v>0</v>
      </c>
      <c r="E93" s="17">
        <f>sýni!K93+sýni!L93+sýni!M93</f>
        <v>0</v>
      </c>
      <c r="F93" s="17">
        <f>sýni!N93+sýni!O93+sýni!P93</f>
        <v>0</v>
      </c>
      <c r="G93" s="17">
        <f>sýni!Q93+sýni!R93+sýni!S93</f>
        <v>0</v>
      </c>
    </row>
    <row r="94" spans="1:7" x14ac:dyDescent="0.3">
      <c r="A94" t="str">
        <f>sýni!A94</f>
        <v>Naineris quadricuspida</v>
      </c>
      <c r="B94" s="17">
        <f>sýni!B94+sýni!C94+sýni!D94</f>
        <v>0</v>
      </c>
      <c r="C94" s="17">
        <f>sýni!E94+sýni!F94+sýni!G94</f>
        <v>0</v>
      </c>
      <c r="D94" s="17">
        <f>sýni!H94+sýni!I94+sýni!J94</f>
        <v>0</v>
      </c>
      <c r="E94" s="17">
        <f>sýni!K94+sýni!L94+sýni!M94</f>
        <v>0</v>
      </c>
      <c r="F94" s="17">
        <f>sýni!N94+sýni!O94+sýni!P94</f>
        <v>0</v>
      </c>
      <c r="G94" s="17">
        <f>sýni!Q94+sýni!R94+sýni!S94</f>
        <v>0</v>
      </c>
    </row>
    <row r="95" spans="1:7" x14ac:dyDescent="0.3">
      <c r="A95" t="str">
        <f>sýni!A95</f>
        <v>Nemertea=nemertina</v>
      </c>
      <c r="B95" s="17">
        <f>sýni!B95+sýni!C95+sýni!D95</f>
        <v>68</v>
      </c>
      <c r="C95" s="17">
        <f>sýni!E95+sýni!F95+sýni!G95</f>
        <v>52</v>
      </c>
      <c r="D95" s="17">
        <f>sýni!H95+sýni!I95+sýni!J95</f>
        <v>93</v>
      </c>
      <c r="E95" s="17">
        <f>sýni!K95+sýni!L95+sýni!M95</f>
        <v>4</v>
      </c>
      <c r="F95" s="17">
        <f>sýni!N95+sýni!O95+sýni!P95</f>
        <v>16</v>
      </c>
      <c r="G95" s="17">
        <f>sýni!Q95+sýni!R95+sýni!S95</f>
        <v>4</v>
      </c>
    </row>
    <row r="96" spans="1:7" x14ac:dyDescent="0.3">
      <c r="A96" t="str">
        <f>sýni!A96</f>
        <v>Nematoda</v>
      </c>
      <c r="B96" s="17">
        <f>sýni!B96+sýni!C96+sýni!D96</f>
        <v>12</v>
      </c>
      <c r="C96" s="17">
        <f>sýni!E96+sýni!F96+sýni!G96</f>
        <v>16</v>
      </c>
      <c r="D96" s="17">
        <f>sýni!H96+sýni!I96+sýni!J96</f>
        <v>4</v>
      </c>
      <c r="E96" s="17">
        <f>sýni!K96+sýni!L96+sýni!M96</f>
        <v>80</v>
      </c>
      <c r="F96" s="17">
        <f>sýni!N96+sýni!O96+sýni!P96</f>
        <v>8</v>
      </c>
      <c r="G96" s="17">
        <f>sýni!Q96+sýni!R96+sýni!S96</f>
        <v>12</v>
      </c>
    </row>
    <row r="97" spans="1:7" x14ac:dyDescent="0.3">
      <c r="A97" t="str">
        <f>sýni!A97</f>
        <v>Nephtyidae sp</v>
      </c>
      <c r="B97" s="17">
        <f>sýni!B97+sýni!C97+sýni!D97</f>
        <v>0</v>
      </c>
      <c r="C97" s="17">
        <f>sýni!E97+sýni!F97+sýni!G97</f>
        <v>0</v>
      </c>
      <c r="D97" s="17">
        <f>sýni!H97+sýni!I97+sýni!J97</f>
        <v>0</v>
      </c>
      <c r="E97" s="17">
        <f>sýni!K97+sýni!L97+sýni!M97</f>
        <v>0</v>
      </c>
      <c r="F97" s="17">
        <f>sýni!N97+sýni!O97+sýni!P97</f>
        <v>0</v>
      </c>
      <c r="G97" s="17">
        <f>sýni!Q97+sýni!R97+sýni!S97</f>
        <v>0</v>
      </c>
    </row>
    <row r="98" spans="1:7" x14ac:dyDescent="0.3">
      <c r="A98" t="str">
        <f>sýni!A98</f>
        <v>Nepthys</v>
      </c>
      <c r="B98" s="17">
        <f>sýni!B98+sýni!C98+sýni!D98</f>
        <v>1</v>
      </c>
      <c r="C98" s="17">
        <f>sýni!E98+sýni!F98+sýni!G98</f>
        <v>0</v>
      </c>
      <c r="D98" s="17">
        <f>sýni!H98+sýni!I98+sýni!J98</f>
        <v>0</v>
      </c>
      <c r="E98" s="17">
        <f>sýni!K98+sýni!L98+sýni!M98</f>
        <v>1</v>
      </c>
      <c r="F98" s="17">
        <f>sýni!N98+sýni!O98+sýni!P98</f>
        <v>5</v>
      </c>
      <c r="G98" s="17">
        <f>sýni!Q98+sýni!R98+sýni!S98</f>
        <v>2</v>
      </c>
    </row>
    <row r="99" spans="1:7" x14ac:dyDescent="0.3">
      <c r="A99" t="str">
        <f>sýni!A99</f>
        <v>Nereimyra punctata</v>
      </c>
      <c r="B99" s="17">
        <f>sýni!B99+sýni!C99+sýni!D99</f>
        <v>0</v>
      </c>
      <c r="C99" s="17">
        <f>sýni!E99+sýni!F99+sýni!G99</f>
        <v>0</v>
      </c>
      <c r="D99" s="17">
        <f>sýni!H99+sýni!I99+sýni!J99</f>
        <v>0</v>
      </c>
      <c r="E99" s="17">
        <f>sýni!K99+sýni!L99+sýni!M99</f>
        <v>0</v>
      </c>
      <c r="F99" s="17">
        <f>sýni!N99+sýni!O99+sýni!P99</f>
        <v>4</v>
      </c>
      <c r="G99" s="17">
        <f>sýni!Q99+sýni!R99+sýni!S99</f>
        <v>0</v>
      </c>
    </row>
    <row r="100" spans="1:7" x14ac:dyDescent="0.3">
      <c r="A100" t="str">
        <f>sýni!A100</f>
        <v>Nereis pelagica</v>
      </c>
      <c r="B100" s="17">
        <f>sýni!B100+sýni!C100+sýni!D100</f>
        <v>0</v>
      </c>
      <c r="C100" s="17">
        <f>sýni!E100+sýni!F100+sýni!G100</f>
        <v>0</v>
      </c>
      <c r="D100" s="17">
        <f>sýni!H100+sýni!I100+sýni!J100</f>
        <v>0</v>
      </c>
      <c r="E100" s="17">
        <f>sýni!K100+sýni!L100+sýni!M100</f>
        <v>0</v>
      </c>
      <c r="F100" s="17">
        <f>sýni!N100+sýni!O100+sýni!P100</f>
        <v>0</v>
      </c>
      <c r="G100" s="17">
        <f>sýni!Q100+sýni!R100+sýni!S100</f>
        <v>0</v>
      </c>
    </row>
    <row r="101" spans="1:7" x14ac:dyDescent="0.3">
      <c r="A101" t="str">
        <f>sýni!A101</f>
        <v xml:space="preserve">Notomastus latericeus </v>
      </c>
      <c r="B101" s="17">
        <f>sýni!B101+sýni!C101+sýni!D101</f>
        <v>0</v>
      </c>
      <c r="C101" s="17">
        <f>sýni!E101+sýni!F101+sýni!G101</f>
        <v>0</v>
      </c>
      <c r="D101" s="17">
        <f>sýni!H101+sýni!I101+sýni!J101</f>
        <v>0</v>
      </c>
      <c r="E101" s="17">
        <f>sýni!K101+sýni!L101+sýni!M101</f>
        <v>0</v>
      </c>
      <c r="F101" s="17">
        <f>sýni!N101+sýni!O101+sýni!P101</f>
        <v>0</v>
      </c>
      <c r="G101" s="17">
        <f>sýni!Q101+sýni!R101+sýni!S101</f>
        <v>0</v>
      </c>
    </row>
    <row r="102" spans="1:7" x14ac:dyDescent="0.3">
      <c r="A102" t="str">
        <f>sýni!A102</f>
        <v>Nicolea zostericola</v>
      </c>
      <c r="B102" s="17">
        <f>sýni!B102+sýni!C102+sýni!D102</f>
        <v>0</v>
      </c>
      <c r="C102" s="17">
        <f>sýni!E102+sýni!F102+sýni!G102</f>
        <v>0</v>
      </c>
      <c r="D102" s="17">
        <f>sýni!H102+sýni!I102+sýni!J102</f>
        <v>0</v>
      </c>
      <c r="E102" s="17">
        <f>sýni!K102+sýni!L102+sýni!M102</f>
        <v>0</v>
      </c>
      <c r="F102" s="17">
        <f>sýni!N102+sýni!O102+sýni!P102</f>
        <v>0</v>
      </c>
      <c r="G102" s="17">
        <f>sýni!Q102+sýni!R102+sýni!S102</f>
        <v>0</v>
      </c>
    </row>
    <row r="103" spans="1:7" x14ac:dyDescent="0.3">
      <c r="A103" t="str">
        <f>sýni!A103</f>
        <v>Nuculana tenuis</v>
      </c>
      <c r="B103" s="17">
        <f>sýni!B103+sýni!C103+sýni!D103</f>
        <v>0</v>
      </c>
      <c r="C103" s="17">
        <f>sýni!E103+sýni!F103+sýni!G103</f>
        <v>0</v>
      </c>
      <c r="D103" s="17">
        <f>sýni!H103+sýni!I103+sýni!J103</f>
        <v>0</v>
      </c>
      <c r="E103" s="17">
        <f>sýni!K103+sýni!L103+sýni!M103</f>
        <v>0</v>
      </c>
      <c r="F103" s="17">
        <f>sýni!N103+sýni!O103+sýni!P103</f>
        <v>0</v>
      </c>
      <c r="G103" s="17">
        <f>sýni!Q103+sýni!R103+sýni!S103</f>
        <v>0</v>
      </c>
    </row>
    <row r="104" spans="1:7" x14ac:dyDescent="0.3">
      <c r="A104" t="str">
        <f>sýni!A104</f>
        <v>Nudibranch</v>
      </c>
      <c r="B104" s="17">
        <f>sýni!B104+sýni!C104+sýni!D104</f>
        <v>0</v>
      </c>
      <c r="C104" s="17">
        <f>sýni!E104+sýni!F104+sýni!G104</f>
        <v>0</v>
      </c>
      <c r="D104" s="17">
        <f>sýni!H104+sýni!I104+sýni!J104</f>
        <v>0</v>
      </c>
      <c r="E104" s="17">
        <f>sýni!K104+sýni!L104+sýni!M104</f>
        <v>0</v>
      </c>
      <c r="F104" s="17">
        <f>sýni!N104+sýni!O104+sýni!P104</f>
        <v>0</v>
      </c>
      <c r="G104" s="17">
        <f>sýni!Q104+sýni!R104+sýni!S104</f>
        <v>0</v>
      </c>
    </row>
    <row r="105" spans="1:7" x14ac:dyDescent="0.3">
      <c r="A105" t="str">
        <f>sýni!A105</f>
        <v>Oligochaeta sp.</v>
      </c>
      <c r="B105" s="17">
        <f>sýni!B105+sýni!C105+sýni!D105</f>
        <v>0</v>
      </c>
      <c r="C105" s="17">
        <f>sýni!E105+sýni!F105+sýni!G105</f>
        <v>0</v>
      </c>
      <c r="D105" s="17">
        <f>sýni!H105+sýni!I105+sýni!J105</f>
        <v>0</v>
      </c>
      <c r="E105" s="17">
        <f>sýni!K105+sýni!L105+sýni!M105</f>
        <v>24</v>
      </c>
      <c r="F105" s="17">
        <f>sýni!N105+sýni!O105+sýni!P105</f>
        <v>48</v>
      </c>
      <c r="G105" s="17">
        <f>sýni!Q105+sýni!R105+sýni!S105</f>
        <v>48</v>
      </c>
    </row>
    <row r="106" spans="1:7" x14ac:dyDescent="0.3">
      <c r="A106" t="str">
        <f>sýni!A106</f>
        <v>Onoba aculeus</v>
      </c>
      <c r="B106" s="17">
        <f>sýni!B106+sýni!C106+sýni!D106</f>
        <v>0</v>
      </c>
      <c r="C106" s="17">
        <f>sýni!E106+sýni!F106+sýni!G106</f>
        <v>0</v>
      </c>
      <c r="D106" s="17">
        <f>sýni!H106+sýni!I106+sýni!J106</f>
        <v>0</v>
      </c>
      <c r="E106" s="17">
        <f>sýni!K106+sýni!L106+sýni!M106</f>
        <v>0</v>
      </c>
      <c r="F106" s="17">
        <f>sýni!N106+sýni!O106+sýni!P106</f>
        <v>0</v>
      </c>
      <c r="G106" s="17">
        <f>sýni!Q106+sýni!R106+sýni!S106</f>
        <v>0</v>
      </c>
    </row>
    <row r="107" spans="1:7" x14ac:dyDescent="0.3">
      <c r="A107" t="str">
        <f>sýni!A107</f>
        <v>Onoba striata</v>
      </c>
      <c r="B107" s="17">
        <f>sýni!B107+sýni!C107+sýni!D107</f>
        <v>0</v>
      </c>
      <c r="C107" s="17">
        <f>sýni!E107+sýni!F107+sýni!G107</f>
        <v>0</v>
      </c>
      <c r="D107" s="17">
        <f>sýni!H107+sýni!I107+sýni!J107</f>
        <v>0</v>
      </c>
      <c r="E107" s="17">
        <f>sýni!K107+sýni!L107+sýni!M107</f>
        <v>0</v>
      </c>
      <c r="F107" s="17">
        <f>sýni!N107+sýni!O107+sýni!P107</f>
        <v>0</v>
      </c>
      <c r="G107" s="17">
        <f>sýni!Q107+sýni!R107+sýni!S107</f>
        <v>0</v>
      </c>
    </row>
    <row r="108" spans="1:7" x14ac:dyDescent="0.3">
      <c r="A108" t="str">
        <f>sýni!A108</f>
        <v>Ophelina acuminata</v>
      </c>
      <c r="B108" s="17">
        <f>sýni!B108+sýni!C108+sýni!D108</f>
        <v>8</v>
      </c>
      <c r="C108" s="17">
        <f>sýni!E108+sýni!F108+sýni!G108</f>
        <v>118</v>
      </c>
      <c r="D108" s="17">
        <f>sýni!H108+sýni!I108+sýni!J108</f>
        <v>17</v>
      </c>
      <c r="E108" s="17">
        <f>sýni!K108+sýni!L108+sýni!M108</f>
        <v>123</v>
      </c>
      <c r="F108" s="17">
        <f>sýni!N108+sýni!O108+sýni!P108</f>
        <v>108</v>
      </c>
      <c r="G108" s="17">
        <f>sýni!Q108+sýni!R108+sýni!S108</f>
        <v>50</v>
      </c>
    </row>
    <row r="109" spans="1:7" x14ac:dyDescent="0.3">
      <c r="A109" t="str">
        <f>sýni!A109</f>
        <v>Ophiuroidea sp</v>
      </c>
      <c r="B109" s="17">
        <f>sýni!B109+sýni!C109+sýni!D109</f>
        <v>0</v>
      </c>
      <c r="C109" s="17">
        <f>sýni!E109+sýni!F109+sýni!G109</f>
        <v>0</v>
      </c>
      <c r="D109" s="17">
        <f>sýni!H109+sýni!I109+sýni!J109</f>
        <v>0</v>
      </c>
      <c r="E109" s="17">
        <f>sýni!K109+sýni!L109+sýni!M109</f>
        <v>0</v>
      </c>
      <c r="F109" s="17">
        <f>sýni!N109+sýni!O109+sýni!P109</f>
        <v>0</v>
      </c>
      <c r="G109" s="17">
        <f>sýni!Q109+sýni!R109+sýni!S109</f>
        <v>0</v>
      </c>
    </row>
    <row r="110" spans="1:7" x14ac:dyDescent="0.3">
      <c r="A110" t="str">
        <f>sýni!A110</f>
        <v>Opistobranchia sp.</v>
      </c>
      <c r="B110" s="17">
        <f>sýni!B110+sýni!C110+sýni!D110</f>
        <v>0</v>
      </c>
      <c r="C110" s="17">
        <f>sýni!E110+sýni!F110+sýni!G110</f>
        <v>0</v>
      </c>
      <c r="D110" s="17">
        <f>sýni!H110+sýni!I110+sýni!J110</f>
        <v>0</v>
      </c>
      <c r="E110" s="17">
        <f>sýni!K110+sýni!L110+sýni!M110</f>
        <v>0</v>
      </c>
      <c r="F110" s="17">
        <f>sýni!N110+sýni!O110+sýni!P110</f>
        <v>0</v>
      </c>
      <c r="G110" s="17">
        <f>sýni!Q110+sýni!R110+sýni!S110</f>
        <v>0</v>
      </c>
    </row>
    <row r="111" spans="1:7" x14ac:dyDescent="0.3">
      <c r="A111" t="str">
        <f>sýni!A111</f>
        <v>Ophryotrocha cosmetandra</v>
      </c>
      <c r="B111" s="17">
        <f>sýni!B111+sýni!C111+sýni!D111</f>
        <v>0</v>
      </c>
      <c r="C111" s="17">
        <f>sýni!E111+sýni!F111+sýni!G111</f>
        <v>0</v>
      </c>
      <c r="D111" s="17">
        <f>sýni!H111+sýni!I111+sýni!J111</f>
        <v>0</v>
      </c>
      <c r="E111" s="17">
        <f>sýni!K111+sýni!L111+sýni!M111</f>
        <v>0</v>
      </c>
      <c r="F111" s="17">
        <f>sýni!N111+sýni!O111+sýni!P111</f>
        <v>0</v>
      </c>
      <c r="G111" s="17">
        <f>sýni!Q111+sýni!R111+sýni!S111</f>
        <v>0</v>
      </c>
    </row>
    <row r="112" spans="1:7" x14ac:dyDescent="0.3">
      <c r="A112" t="str">
        <f>sýni!A112</f>
        <v>Orbiniidae sp</v>
      </c>
      <c r="B112" s="17">
        <f>sýni!B112+sýni!C112+sýni!D112</f>
        <v>0</v>
      </c>
      <c r="C112" s="17">
        <f>sýni!E112+sýni!F112+sýni!G112</f>
        <v>0</v>
      </c>
      <c r="D112" s="17">
        <f>sýni!H112+sýni!I112+sýni!J112</f>
        <v>0</v>
      </c>
      <c r="E112" s="17">
        <f>sýni!K112+sýni!L112+sýni!M112</f>
        <v>0</v>
      </c>
      <c r="F112" s="17">
        <f>sýni!N112+sýni!O112+sýni!P112</f>
        <v>0</v>
      </c>
      <c r="G112" s="17">
        <f>sýni!Q112+sýni!R112+sýni!S112</f>
        <v>0</v>
      </c>
    </row>
    <row r="113" spans="1:7" x14ac:dyDescent="0.3">
      <c r="A113" t="str">
        <f>sýni!A113</f>
        <v>Ostracoda</v>
      </c>
      <c r="B113" s="17">
        <f>sýni!B113+sýni!C113+sýni!D113</f>
        <v>0</v>
      </c>
      <c r="C113" s="17">
        <f>sýni!E113+sýni!F113+sýni!G113</f>
        <v>0</v>
      </c>
      <c r="D113" s="17">
        <f>sýni!H113+sýni!I113+sýni!J113</f>
        <v>0</v>
      </c>
      <c r="E113" s="17">
        <f>sýni!K113+sýni!L113+sýni!M113</f>
        <v>0</v>
      </c>
      <c r="F113" s="17">
        <f>sýni!N113+sýni!O113+sýni!P113</f>
        <v>0</v>
      </c>
      <c r="G113" s="17">
        <f>sýni!Q113+sýni!R113+sýni!S113</f>
        <v>0</v>
      </c>
    </row>
    <row r="114" spans="1:7" x14ac:dyDescent="0.3">
      <c r="A114" t="str">
        <f>sýni!A114</f>
        <v>Parougia nigridentata</v>
      </c>
      <c r="B114" s="17">
        <f>sýni!B114+sýni!C114+sýni!D114</f>
        <v>0</v>
      </c>
      <c r="C114" s="17">
        <f>sýni!E114+sýni!F114+sýni!G114</f>
        <v>0</v>
      </c>
      <c r="D114" s="17">
        <f>sýni!H114+sýni!I114+sýni!J114</f>
        <v>0</v>
      </c>
      <c r="E114" s="17">
        <f>sýni!K114+sýni!L114+sýni!M114</f>
        <v>0</v>
      </c>
      <c r="F114" s="17">
        <f>sýni!N114+sýni!O114+sýni!P114</f>
        <v>0</v>
      </c>
      <c r="G114" s="17">
        <f>sýni!Q114+sýni!R114+sýni!S114</f>
        <v>4</v>
      </c>
    </row>
    <row r="115" spans="1:7" x14ac:dyDescent="0.3">
      <c r="A115" t="str">
        <f>sýni!A115</f>
        <v>Pectinaria granulata</v>
      </c>
      <c r="B115" s="17">
        <f>sýni!B115+sýni!C115+sýni!D115</f>
        <v>0</v>
      </c>
      <c r="C115" s="17">
        <f>sýni!E115+sýni!F115+sýni!G115</f>
        <v>0</v>
      </c>
      <c r="D115" s="17">
        <f>sýni!H115+sýni!I115+sýni!J115</f>
        <v>0</v>
      </c>
      <c r="E115" s="17">
        <f>sýni!K115+sýni!L115+sýni!M115</f>
        <v>0</v>
      </c>
      <c r="F115" s="17">
        <f>sýni!N115+sýni!O115+sýni!P115</f>
        <v>4</v>
      </c>
      <c r="G115" s="17">
        <f>sýni!Q115+sýni!R115+sýni!S115</f>
        <v>0</v>
      </c>
    </row>
    <row r="116" spans="1:7" x14ac:dyDescent="0.3">
      <c r="A116" t="str">
        <f>sýni!A116</f>
        <v>Pectinaria koreni</v>
      </c>
      <c r="B116" s="17">
        <f>sýni!B116+sýni!C116+sýni!D116</f>
        <v>4</v>
      </c>
      <c r="C116" s="17">
        <f>sýni!E116+sýni!F116+sýni!G116</f>
        <v>2</v>
      </c>
      <c r="D116" s="17">
        <f>sýni!H116+sýni!I116+sýni!J116</f>
        <v>2</v>
      </c>
      <c r="E116" s="17">
        <f>sýni!K116+sýni!L116+sýni!M116</f>
        <v>4</v>
      </c>
      <c r="F116" s="17">
        <f>sýni!N116+sýni!O116+sýni!P116</f>
        <v>4</v>
      </c>
      <c r="G116" s="17">
        <f>sýni!Q116+sýni!R116+sýni!S116</f>
        <v>0</v>
      </c>
    </row>
    <row r="117" spans="1:7" x14ac:dyDescent="0.3">
      <c r="A117" t="str">
        <f>sýni!A117</f>
        <v>Pherusa plumosa</v>
      </c>
      <c r="B117" s="17">
        <f>sýni!B117+sýni!C117+sýni!D117</f>
        <v>0</v>
      </c>
      <c r="C117" s="17">
        <f>sýni!E117+sýni!F117+sýni!G117</f>
        <v>0</v>
      </c>
      <c r="D117" s="17">
        <f>sýni!H117+sýni!I117+sýni!J117</f>
        <v>0</v>
      </c>
      <c r="E117" s="17">
        <f>sýni!K117+sýni!L117+sýni!M117</f>
        <v>0</v>
      </c>
      <c r="F117" s="17">
        <f>sýni!N117+sýni!O117+sýni!P117</f>
        <v>0</v>
      </c>
      <c r="G117" s="17">
        <f>sýni!Q117+sýni!R117+sýni!S117</f>
        <v>0</v>
      </c>
    </row>
    <row r="118" spans="1:7" x14ac:dyDescent="0.3">
      <c r="A118" t="str">
        <f>sýni!A118</f>
        <v>Philomedes globosus</v>
      </c>
      <c r="B118" s="17">
        <f>sýni!B118+sýni!C118+sýni!D118</f>
        <v>0</v>
      </c>
      <c r="C118" s="17">
        <f>sýni!E118+sýni!F118+sýni!G118</f>
        <v>0</v>
      </c>
      <c r="D118" s="17">
        <f>sýni!H118+sýni!I118+sýni!J118</f>
        <v>0</v>
      </c>
      <c r="E118" s="17">
        <f>sýni!K118+sýni!L118+sýni!M118</f>
        <v>0</v>
      </c>
      <c r="F118" s="17">
        <f>sýni!N118+sýni!O118+sýni!P118</f>
        <v>0</v>
      </c>
      <c r="G118" s="17">
        <f>sýni!Q118+sýni!R118+sýni!S118</f>
        <v>0</v>
      </c>
    </row>
    <row r="119" spans="1:7" x14ac:dyDescent="0.3">
      <c r="A119" t="str">
        <f>sýni!A119</f>
        <v>Pholoe sp</v>
      </c>
      <c r="B119" s="17">
        <f>sýni!B119+sýni!C119+sýni!D119</f>
        <v>0</v>
      </c>
      <c r="C119" s="17">
        <f>sýni!E119+sýni!F119+sýni!G119</f>
        <v>0</v>
      </c>
      <c r="D119" s="17">
        <f>sýni!H119+sýni!I119+sýni!J119</f>
        <v>0</v>
      </c>
      <c r="E119" s="17">
        <f>sýni!K119+sýni!L119+sýni!M119</f>
        <v>4</v>
      </c>
      <c r="F119" s="17">
        <f>sýni!N119+sýni!O119+sýni!P119</f>
        <v>0</v>
      </c>
      <c r="G119" s="17">
        <f>sýni!Q119+sýni!R119+sýni!S119</f>
        <v>8</v>
      </c>
    </row>
    <row r="120" spans="1:7" x14ac:dyDescent="0.3">
      <c r="A120" t="str">
        <f>sýni!A120</f>
        <v>Phyllodoce maculata</v>
      </c>
      <c r="B120" s="17">
        <f>sýni!B120+sýni!C120+sýni!D120</f>
        <v>0</v>
      </c>
      <c r="C120" s="17">
        <f>sýni!E120+sýni!F120+sýni!G120</f>
        <v>0</v>
      </c>
      <c r="D120" s="17">
        <f>sýni!H120+sýni!I120+sýni!J120</f>
        <v>0</v>
      </c>
      <c r="E120" s="17">
        <f>sýni!K120+sýni!L120+sýni!M120</f>
        <v>0</v>
      </c>
      <c r="F120" s="17">
        <f>sýni!N120+sýni!O120+sýni!P120</f>
        <v>16</v>
      </c>
      <c r="G120" s="17">
        <f>sýni!Q120+sýni!R120+sýni!S120</f>
        <v>0</v>
      </c>
    </row>
    <row r="121" spans="1:7" x14ac:dyDescent="0.3">
      <c r="A121" t="str">
        <f>sýni!A121</f>
        <v>Phyllodocidae sp</v>
      </c>
      <c r="B121" s="17">
        <f>sýni!B121+sýni!C121+sýni!D121</f>
        <v>0</v>
      </c>
      <c r="C121" s="17">
        <f>sýni!E121+sýni!F121+sýni!G121</f>
        <v>0</v>
      </c>
      <c r="D121" s="17">
        <f>sýni!H121+sýni!I121+sýni!J121</f>
        <v>0</v>
      </c>
      <c r="E121" s="17">
        <f>sýni!K121+sýni!L121+sýni!M121</f>
        <v>0</v>
      </c>
      <c r="F121" s="17">
        <f>sýni!N121+sýni!O121+sýni!P121</f>
        <v>0</v>
      </c>
      <c r="G121" s="17">
        <f>sýni!Q121+sýni!R121+sýni!S121</f>
        <v>0</v>
      </c>
    </row>
    <row r="122" spans="1:7" x14ac:dyDescent="0.3">
      <c r="A122" t="str">
        <f>sýni!A122</f>
        <v>Plerugonium spinosissum</v>
      </c>
      <c r="B122" s="17">
        <f>sýni!B122+sýni!C122+sýni!D122</f>
        <v>0</v>
      </c>
      <c r="C122" s="17">
        <f>sýni!E122+sýni!F122+sýni!G122</f>
        <v>0</v>
      </c>
      <c r="D122" s="17">
        <f>sýni!H122+sýni!I122+sýni!J122</f>
        <v>0</v>
      </c>
      <c r="E122" s="17">
        <f>sýni!K122+sýni!L122+sýni!M122</f>
        <v>0</v>
      </c>
      <c r="F122" s="17">
        <f>sýni!N122+sýni!O122+sýni!P122</f>
        <v>0</v>
      </c>
      <c r="G122" s="17">
        <f>sýni!Q122+sýni!R122+sýni!S122</f>
        <v>0</v>
      </c>
    </row>
    <row r="123" spans="1:7" x14ac:dyDescent="0.3">
      <c r="A123" t="str">
        <f>sýni!A123</f>
        <v>Polycirrinae sp.</v>
      </c>
      <c r="B123" s="17">
        <f>sýni!B123+sýni!C123+sýni!D123</f>
        <v>0</v>
      </c>
      <c r="C123" s="17">
        <f>sýni!E123+sýni!F123+sýni!G123</f>
        <v>0</v>
      </c>
      <c r="D123" s="17">
        <f>sýni!H123+sýni!I123+sýni!J123</f>
        <v>0</v>
      </c>
      <c r="E123" s="17">
        <f>sýni!K123+sýni!L123+sýni!M123</f>
        <v>0</v>
      </c>
      <c r="F123" s="17">
        <f>sýni!N123+sýni!O123+sýni!P123</f>
        <v>0</v>
      </c>
      <c r="G123" s="17">
        <f>sýni!Q123+sýni!R123+sýni!S123</f>
        <v>0</v>
      </c>
    </row>
    <row r="124" spans="1:7" x14ac:dyDescent="0.3">
      <c r="A124" t="str">
        <f>sýni!A124</f>
        <v>Polydora sp.</v>
      </c>
      <c r="B124" s="17">
        <f>sýni!B124+sýni!C124+sýni!D124</f>
        <v>22</v>
      </c>
      <c r="C124" s="17">
        <f>sýni!E124+sýni!F124+sýni!G124</f>
        <v>23</v>
      </c>
      <c r="D124" s="17">
        <f>sýni!H124+sýni!I124+sýni!J124</f>
        <v>17</v>
      </c>
      <c r="E124" s="17">
        <f>sýni!K124+sýni!L124+sýni!M124</f>
        <v>8</v>
      </c>
      <c r="F124" s="17">
        <f>sýni!N124+sýni!O124+sýni!P124</f>
        <v>33</v>
      </c>
      <c r="G124" s="17">
        <f>sýni!Q124+sýni!R124+sýni!S124</f>
        <v>112</v>
      </c>
    </row>
    <row r="125" spans="1:7" x14ac:dyDescent="0.3">
      <c r="A125" t="str">
        <f>sýni!A125</f>
        <v>Polynoida ungv.</v>
      </c>
      <c r="B125" s="17">
        <f>sýni!B125+sýni!C125+sýni!D125</f>
        <v>0</v>
      </c>
      <c r="C125" s="17">
        <f>sýni!E125+sýni!F125+sýni!G125</f>
        <v>0</v>
      </c>
      <c r="D125" s="17">
        <f>sýni!H125+sýni!I125+sýni!J125</f>
        <v>0</v>
      </c>
      <c r="E125" s="17">
        <f>sýni!K125+sýni!L125+sýni!M125</f>
        <v>0</v>
      </c>
      <c r="F125" s="17">
        <f>sýni!N125+sýni!O125+sýni!P125</f>
        <v>0</v>
      </c>
      <c r="G125" s="17">
        <f>sýni!Q125+sýni!R125+sýni!S125</f>
        <v>0</v>
      </c>
    </row>
    <row r="126" spans="1:7" x14ac:dyDescent="0.3">
      <c r="A126" t="str">
        <f>sýni!A126</f>
        <v>Polyplacophora sp</v>
      </c>
      <c r="B126" s="17">
        <f>sýni!B126+sýni!C126+sýni!D126</f>
        <v>0</v>
      </c>
      <c r="C126" s="17">
        <f>sýni!E126+sýni!F126+sýni!G126</f>
        <v>0</v>
      </c>
      <c r="D126" s="17">
        <f>sýni!H126+sýni!I126+sýni!J126</f>
        <v>0</v>
      </c>
      <c r="E126" s="17">
        <f>sýni!K126+sýni!L126+sýni!M126</f>
        <v>0</v>
      </c>
      <c r="F126" s="17">
        <f>sýni!N126+sýni!O126+sýni!P126</f>
        <v>0</v>
      </c>
      <c r="G126" s="17">
        <f>sýni!Q126+sýni!R126+sýni!S126</f>
        <v>0</v>
      </c>
    </row>
    <row r="127" spans="1:7" x14ac:dyDescent="0.3">
      <c r="A127" t="str">
        <f>sýni!A127</f>
        <v>Porifera sp</v>
      </c>
      <c r="B127" s="17">
        <f>sýni!B127+sýni!C127+sýni!D127</f>
        <v>0</v>
      </c>
      <c r="C127" s="17">
        <f>sýni!E127+sýni!F127+sýni!G127</f>
        <v>0</v>
      </c>
      <c r="D127" s="17">
        <f>sýni!H127+sýni!I127+sýni!J127</f>
        <v>0</v>
      </c>
      <c r="E127" s="17">
        <f>sýni!K127+sýni!L127+sýni!M127</f>
        <v>0</v>
      </c>
      <c r="F127" s="17">
        <f>sýni!N127+sýni!O127+sýni!P127</f>
        <v>0</v>
      </c>
      <c r="G127" s="17">
        <f>sýni!Q127+sýni!R127+sýni!S127</f>
        <v>0</v>
      </c>
    </row>
    <row r="128" spans="1:7" x14ac:dyDescent="0.3">
      <c r="A128" t="str">
        <f>sýni!A128</f>
        <v>Praxillella m.</v>
      </c>
      <c r="B128" s="17">
        <f>sýni!B128+sýni!C128+sýni!D128</f>
        <v>0</v>
      </c>
      <c r="C128" s="17">
        <f>sýni!E128+sýni!F128+sýni!G128</f>
        <v>0</v>
      </c>
      <c r="D128" s="17">
        <f>sýni!H128+sýni!I128+sýni!J128</f>
        <v>0</v>
      </c>
      <c r="E128" s="17">
        <f>sýni!K128+sýni!L128+sýni!M128</f>
        <v>0</v>
      </c>
      <c r="F128" s="17">
        <f>sýni!N128+sýni!O128+sýni!P128</f>
        <v>0</v>
      </c>
      <c r="G128" s="17">
        <f>sýni!Q128+sýni!R128+sýni!S128</f>
        <v>0</v>
      </c>
    </row>
    <row r="129" spans="1:7" x14ac:dyDescent="0.3">
      <c r="A129" t="str">
        <f>sýni!A129</f>
        <v>Praxillella praetermissa</v>
      </c>
      <c r="B129" s="17">
        <f>sýni!B129+sýni!C129+sýni!D129</f>
        <v>0</v>
      </c>
      <c r="C129" s="17">
        <f>sýni!E129+sýni!F129+sýni!G129</f>
        <v>1</v>
      </c>
      <c r="D129" s="17">
        <f>sýni!H129+sýni!I129+sýni!J129</f>
        <v>0</v>
      </c>
      <c r="E129" s="17">
        <f>sýni!K129+sýni!L129+sýni!M129</f>
        <v>0</v>
      </c>
      <c r="F129" s="17">
        <f>sýni!N129+sýni!O129+sýni!P129</f>
        <v>0</v>
      </c>
      <c r="G129" s="17">
        <f>sýni!Q129+sýni!R129+sýni!S129</f>
        <v>5</v>
      </c>
    </row>
    <row r="130" spans="1:7" x14ac:dyDescent="0.3">
      <c r="A130" t="str">
        <f>sýni!A130</f>
        <v>Priapulus camelus ER HANN NOKKUÐ TIL?</v>
      </c>
      <c r="B130" s="17">
        <f>sýni!B130+sýni!C130+sýni!D130</f>
        <v>0</v>
      </c>
      <c r="C130" s="17">
        <f>sýni!E130+sýni!F130+sýni!G130</f>
        <v>0</v>
      </c>
      <c r="D130" s="17">
        <f>sýni!H130+sýni!I130+sýni!J130</f>
        <v>0</v>
      </c>
      <c r="E130" s="17">
        <f>sýni!K130+sýni!L130+sýni!M130</f>
        <v>0</v>
      </c>
      <c r="F130" s="17">
        <f>sýni!N130+sýni!O130+sýni!P130</f>
        <v>0</v>
      </c>
      <c r="G130" s="17">
        <f>sýni!Q130+sýni!R130+sýni!S130</f>
        <v>0</v>
      </c>
    </row>
    <row r="131" spans="1:7" x14ac:dyDescent="0.3">
      <c r="A131" t="str">
        <f>sýni!A131</f>
        <v>Priapulus candatus</v>
      </c>
      <c r="B131" s="17">
        <f>sýni!B131+sýni!C131+sýni!D131</f>
        <v>0</v>
      </c>
      <c r="C131" s="17">
        <f>sýni!E131+sýni!F131+sýni!G131</f>
        <v>4</v>
      </c>
      <c r="D131" s="17">
        <f>sýni!H131+sýni!I131+sýni!J131</f>
        <v>0</v>
      </c>
      <c r="E131" s="17">
        <f>sýni!K131+sýni!L131+sýni!M131</f>
        <v>0</v>
      </c>
      <c r="F131" s="17">
        <f>sýni!N131+sýni!O131+sýni!P131</f>
        <v>0</v>
      </c>
      <c r="G131" s="17">
        <f>sýni!Q131+sýni!R131+sýni!S131</f>
        <v>0</v>
      </c>
    </row>
    <row r="132" spans="1:7" x14ac:dyDescent="0.3">
      <c r="A132" t="str">
        <f>sýni!A132</f>
        <v>Protomedeia fasciata</v>
      </c>
      <c r="B132" s="17">
        <f>sýni!B132+sýni!C132+sýni!D132</f>
        <v>0</v>
      </c>
      <c r="C132" s="17">
        <f>sýni!E132+sýni!F132+sýni!G132</f>
        <v>0</v>
      </c>
      <c r="D132" s="17">
        <f>sýni!H132+sýni!I132+sýni!J132</f>
        <v>0</v>
      </c>
      <c r="E132" s="17">
        <f>sýni!K132+sýni!L132+sýni!M132</f>
        <v>0</v>
      </c>
      <c r="F132" s="17">
        <f>sýni!N132+sýni!O132+sýni!P132</f>
        <v>28</v>
      </c>
      <c r="G132" s="17">
        <f>sýni!Q132+sýni!R132+sýni!S132</f>
        <v>4</v>
      </c>
    </row>
    <row r="133" spans="1:7" x14ac:dyDescent="0.3">
      <c r="A133" t="str">
        <f>sýni!A133</f>
        <v>Pycnogonida sp</v>
      </c>
      <c r="B133" s="17">
        <f>sýni!B133+sýni!C133+sýni!D133</f>
        <v>0</v>
      </c>
      <c r="C133" s="17">
        <f>sýni!E133+sýni!F133+sýni!G133</f>
        <v>0</v>
      </c>
      <c r="D133" s="17">
        <f>sýni!H133+sýni!I133+sýni!J133</f>
        <v>0</v>
      </c>
      <c r="E133" s="17">
        <f>sýni!K133+sýni!L133+sýni!M133</f>
        <v>0</v>
      </c>
      <c r="F133" s="17">
        <f>sýni!N133+sýni!O133+sýni!P133</f>
        <v>0</v>
      </c>
      <c r="G133" s="17">
        <f>sýni!Q133+sýni!R133+sýni!S133</f>
        <v>0</v>
      </c>
    </row>
    <row r="134" spans="1:7" x14ac:dyDescent="0.3">
      <c r="A134" t="str">
        <f>sýni!A134</f>
        <v>Pygospio elegans</v>
      </c>
      <c r="B134" s="17">
        <f>sýni!B134+sýni!C134+sýni!D134</f>
        <v>0</v>
      </c>
      <c r="C134" s="17">
        <f>sýni!E134+sýni!F134+sýni!G134</f>
        <v>0</v>
      </c>
      <c r="D134" s="17">
        <f>sýni!H134+sýni!I134+sýni!J134</f>
        <v>0</v>
      </c>
      <c r="E134" s="17">
        <f>sýni!K134+sýni!L134+sýni!M134</f>
        <v>0</v>
      </c>
      <c r="F134" s="17">
        <f>sýni!N134+sýni!O134+sýni!P134</f>
        <v>0</v>
      </c>
      <c r="G134" s="17">
        <f>sýni!Q134+sýni!R134+sýni!S134</f>
        <v>0</v>
      </c>
    </row>
    <row r="135" spans="1:7" x14ac:dyDescent="0.3">
      <c r="A135" t="str">
        <f>sýni!A135</f>
        <v>Rhodine gracilior</v>
      </c>
      <c r="B135" s="17">
        <f>sýni!B135+sýni!C135+sýni!D135</f>
        <v>0</v>
      </c>
      <c r="C135" s="17">
        <f>sýni!E135+sýni!F135+sýni!G135</f>
        <v>0</v>
      </c>
      <c r="D135" s="17">
        <f>sýni!H135+sýni!I135+sýni!J135</f>
        <v>0</v>
      </c>
      <c r="E135" s="17">
        <f>sýni!K135+sýni!L135+sýni!M135</f>
        <v>0</v>
      </c>
      <c r="F135" s="17">
        <f>sýni!N135+sýni!O135+sýni!P135</f>
        <v>0</v>
      </c>
      <c r="G135" s="17">
        <f>sýni!Q135+sýni!R135+sýni!S135</f>
        <v>0</v>
      </c>
    </row>
    <row r="136" spans="1:7" x14ac:dyDescent="0.3">
      <c r="A136" t="str">
        <f>sýni!A136</f>
        <v>Sabellida sp</v>
      </c>
      <c r="B136" s="17">
        <f>sýni!B136+sýni!C136+sýni!D136</f>
        <v>0</v>
      </c>
      <c r="C136" s="17">
        <f>sýni!E136+sýni!F136+sýni!G136</f>
        <v>0</v>
      </c>
      <c r="D136" s="17">
        <f>sýni!H136+sýni!I136+sýni!J136</f>
        <v>0</v>
      </c>
      <c r="E136" s="17">
        <f>sýni!K136+sýni!L136+sýni!M136</f>
        <v>0</v>
      </c>
      <c r="F136" s="17">
        <f>sýni!N136+sýni!O136+sýni!P136</f>
        <v>0</v>
      </c>
      <c r="G136" s="17">
        <f>sýni!Q136+sýni!R136+sýni!S136</f>
        <v>0</v>
      </c>
    </row>
    <row r="137" spans="1:7" x14ac:dyDescent="0.3">
      <c r="A137" t="str">
        <f>sýni!A137</f>
        <v>Scalibregma inflatum</v>
      </c>
      <c r="B137" s="17">
        <f>sýni!B137+sýni!C137+sýni!D137</f>
        <v>5</v>
      </c>
      <c r="C137" s="17">
        <f>sýni!E137+sýni!F137+sýni!G137</f>
        <v>2</v>
      </c>
      <c r="D137" s="17">
        <f>sýni!H137+sýni!I137+sýni!J137</f>
        <v>0</v>
      </c>
      <c r="E137" s="17">
        <f>sýni!K137+sýni!L137+sýni!M137</f>
        <v>1</v>
      </c>
      <c r="F137" s="17">
        <f>sýni!N137+sýni!O137+sýni!P137</f>
        <v>0</v>
      </c>
      <c r="G137" s="17">
        <f>sýni!Q137+sýni!R137+sýni!S137</f>
        <v>1</v>
      </c>
    </row>
    <row r="138" spans="1:7" x14ac:dyDescent="0.3">
      <c r="A138" t="str">
        <f>sýni!A138</f>
        <v>Scoloplos armiger</v>
      </c>
      <c r="B138" s="17">
        <f>sýni!B138+sýni!C138+sýni!D138</f>
        <v>4</v>
      </c>
      <c r="C138" s="17">
        <f>sýni!E138+sýni!F138+sýni!G138</f>
        <v>30</v>
      </c>
      <c r="D138" s="17">
        <f>sýni!H138+sýni!I138+sýni!J138</f>
        <v>21</v>
      </c>
      <c r="E138" s="17">
        <f>sýni!K138+sýni!L138+sýni!M138</f>
        <v>100</v>
      </c>
      <c r="F138" s="17">
        <f>sýni!N138+sýni!O138+sýni!P138</f>
        <v>24</v>
      </c>
      <c r="G138" s="17">
        <f>sýni!Q138+sýni!R138+sýni!S138</f>
        <v>0</v>
      </c>
    </row>
    <row r="139" spans="1:7" x14ac:dyDescent="0.3">
      <c r="A139" t="str">
        <f>sýni!A139</f>
        <v>Serripes groenlandica</v>
      </c>
      <c r="B139" s="17">
        <f>sýni!B139+sýni!C139+sýni!D139</f>
        <v>0</v>
      </c>
      <c r="C139" s="17">
        <f>sýni!E139+sýni!F139+sýni!G139</f>
        <v>0</v>
      </c>
      <c r="D139" s="17">
        <f>sýni!H139+sýni!I139+sýni!J139</f>
        <v>0</v>
      </c>
      <c r="E139" s="17">
        <f>sýni!K139+sýni!L139+sýni!M139</f>
        <v>0</v>
      </c>
      <c r="F139" s="17">
        <f>sýni!N139+sýni!O139+sýni!P139</f>
        <v>4</v>
      </c>
      <c r="G139" s="17">
        <f>sýni!Q139+sýni!R139+sýni!S139</f>
        <v>0</v>
      </c>
    </row>
    <row r="140" spans="1:7" x14ac:dyDescent="0.3">
      <c r="A140" t="str">
        <f>sýni!A140</f>
        <v>Sipunculida</v>
      </c>
      <c r="B140" s="17">
        <f>sýni!B140+sýni!C140+sýni!D140</f>
        <v>0</v>
      </c>
      <c r="C140" s="17">
        <f>sýni!E140+sýni!F140+sýni!G140</f>
        <v>0</v>
      </c>
      <c r="D140" s="17">
        <f>sýni!H140+sýni!I140+sýni!J140</f>
        <v>0</v>
      </c>
      <c r="E140" s="17">
        <f>sýni!K140+sýni!L140+sýni!M140</f>
        <v>4</v>
      </c>
      <c r="F140" s="17">
        <f>sýni!N140+sýni!O140+sýni!P140</f>
        <v>0</v>
      </c>
      <c r="G140" s="17">
        <f>sýni!Q140+sýni!R140+sýni!S140</f>
        <v>1</v>
      </c>
    </row>
    <row r="141" spans="1:7" x14ac:dyDescent="0.3">
      <c r="A141" t="str">
        <f>sýni!A141</f>
        <v>Sphaerosyllis erinaceus</v>
      </c>
      <c r="B141" s="17">
        <f>sýni!B141+sýni!C141+sýni!D141</f>
        <v>4</v>
      </c>
      <c r="C141" s="17">
        <f>sýni!E141+sýni!F141+sýni!G141</f>
        <v>0</v>
      </c>
      <c r="D141" s="17">
        <f>sýni!H141+sýni!I141+sýni!J141</f>
        <v>0</v>
      </c>
      <c r="E141" s="17">
        <f>sýni!K141+sýni!L141+sýni!M141</f>
        <v>0</v>
      </c>
      <c r="F141" s="17">
        <f>sýni!N141+sýni!O141+sýni!P141</f>
        <v>16</v>
      </c>
      <c r="G141" s="17">
        <f>sýni!Q141+sýni!R141+sýni!S141</f>
        <v>0</v>
      </c>
    </row>
    <row r="142" spans="1:7" x14ac:dyDescent="0.3">
      <c r="A142" t="str">
        <f>sýni!A142</f>
        <v>Sphaerosyllis ungv.</v>
      </c>
      <c r="B142" s="17">
        <f>sýni!B142+sýni!C142+sýni!D142</f>
        <v>0</v>
      </c>
      <c r="C142" s="17">
        <f>sýni!E142+sýni!F142+sýni!G142</f>
        <v>0</v>
      </c>
      <c r="D142" s="17">
        <f>sýni!H142+sýni!I142+sýni!J142</f>
        <v>0</v>
      </c>
      <c r="E142" s="17">
        <f>sýni!K142+sýni!L142+sýni!M142</f>
        <v>0</v>
      </c>
      <c r="F142" s="17">
        <f>sýni!N142+sýni!O142+sýni!P142</f>
        <v>0</v>
      </c>
      <c r="G142" s="17">
        <f>sýni!Q142+sýni!R142+sýni!S142</f>
        <v>0</v>
      </c>
    </row>
    <row r="143" spans="1:7" x14ac:dyDescent="0.3">
      <c r="A143" t="str">
        <f>sýni!A143</f>
        <v>Spionidae sp.</v>
      </c>
      <c r="B143" s="17">
        <f>sýni!B143+sýni!C143+sýni!D143</f>
        <v>5</v>
      </c>
      <c r="C143" s="17">
        <f>sýni!E143+sýni!F143+sýni!G143</f>
        <v>36</v>
      </c>
      <c r="D143" s="17">
        <f>sýni!H143+sýni!I143+sýni!J143</f>
        <v>16</v>
      </c>
      <c r="E143" s="17">
        <f>sýni!K143+sýni!L143+sýni!M143</f>
        <v>89</v>
      </c>
      <c r="F143" s="17">
        <f>sýni!N143+sýni!O143+sýni!P143</f>
        <v>87</v>
      </c>
      <c r="G143" s="17">
        <f>sýni!Q143+sýni!R143+sýni!S143</f>
        <v>53</v>
      </c>
    </row>
    <row r="144" spans="1:7" x14ac:dyDescent="0.3">
      <c r="A144" t="str">
        <f>sýni!A144</f>
        <v>Sternapsis/Sternaspis? scutata</v>
      </c>
      <c r="B144" s="17">
        <f>sýni!B144+sýni!C144+sýni!D144</f>
        <v>0</v>
      </c>
      <c r="C144" s="17">
        <f>sýni!E144+sýni!F144+sýni!G144</f>
        <v>0</v>
      </c>
      <c r="D144" s="17">
        <f>sýni!H144+sýni!I144+sýni!J144</f>
        <v>0</v>
      </c>
      <c r="E144" s="17">
        <f>sýni!K144+sýni!L144+sýni!M144</f>
        <v>0</v>
      </c>
      <c r="F144" s="17">
        <f>sýni!N144+sýni!O144+sýni!P144</f>
        <v>0</v>
      </c>
      <c r="G144" s="17">
        <f>sýni!Q144+sýni!R144+sýni!S144</f>
        <v>0</v>
      </c>
    </row>
    <row r="145" spans="1:7" x14ac:dyDescent="0.3">
      <c r="A145" t="str">
        <f>sýni!A145</f>
        <v>Syllidae sp</v>
      </c>
      <c r="B145" s="17">
        <f>sýni!B145+sýni!C145+sýni!D145</f>
        <v>0</v>
      </c>
      <c r="C145" s="17">
        <f>sýni!E145+sýni!F145+sýni!G145</f>
        <v>0</v>
      </c>
      <c r="D145" s="17">
        <f>sýni!H145+sýni!I145+sýni!J145</f>
        <v>0</v>
      </c>
      <c r="E145" s="17">
        <f>sýni!K145+sýni!L145+sýni!M145</f>
        <v>0</v>
      </c>
      <c r="F145" s="17">
        <f>sýni!N145+sýni!O145+sýni!P145</f>
        <v>4</v>
      </c>
      <c r="G145" s="17">
        <f>sýni!Q145+sýni!R145+sýni!S145</f>
        <v>0</v>
      </c>
    </row>
    <row r="146" spans="1:7" x14ac:dyDescent="0.3">
      <c r="A146" t="str">
        <f>sýni!A146</f>
        <v>Syllis cornuta</v>
      </c>
      <c r="B146" s="17">
        <f>sýni!B146+sýni!C146+sýni!D146</f>
        <v>0</v>
      </c>
      <c r="C146" s="17">
        <f>sýni!E146+sýni!F146+sýni!G146</f>
        <v>0</v>
      </c>
      <c r="D146" s="17">
        <f>sýni!H146+sýni!I146+sýni!J146</f>
        <v>0</v>
      </c>
      <c r="E146" s="17">
        <f>sýni!K146+sýni!L146+sýni!M146</f>
        <v>4</v>
      </c>
      <c r="F146" s="17">
        <f>sýni!N146+sýni!O146+sýni!P146</f>
        <v>0</v>
      </c>
      <c r="G146" s="17">
        <f>sýni!Q146+sýni!R146+sýni!S146</f>
        <v>0</v>
      </c>
    </row>
    <row r="147" spans="1:7" x14ac:dyDescent="0.3">
      <c r="A147" t="str">
        <f>sýni!A147</f>
        <v>Thyasira flexuosa</v>
      </c>
      <c r="B147" s="17">
        <f>sýni!B147+sýni!C147+sýni!D147</f>
        <v>0</v>
      </c>
      <c r="C147" s="17">
        <f>sýni!E147+sýni!F147+sýni!G147</f>
        <v>0</v>
      </c>
      <c r="D147" s="17">
        <f>sýni!H147+sýni!I147+sýni!J147</f>
        <v>0</v>
      </c>
      <c r="E147" s="17">
        <f>sýni!K147+sýni!L147+sýni!M147</f>
        <v>0</v>
      </c>
      <c r="F147" s="17">
        <f>sýni!N147+sýni!O147+sýni!P147</f>
        <v>0</v>
      </c>
      <c r="G147" s="17">
        <f>sýni!Q147+sýni!R147+sýni!S147</f>
        <v>0</v>
      </c>
    </row>
    <row r="148" spans="1:7" x14ac:dyDescent="0.3">
      <c r="A148" t="str">
        <f>sýni!A148</f>
        <v>Terebellidae sp</v>
      </c>
      <c r="B148" s="17">
        <f>sýni!B148+sýni!C148+sýni!D148</f>
        <v>0</v>
      </c>
      <c r="C148" s="17">
        <f>sýni!E148+sýni!F148+sýni!G148</f>
        <v>0</v>
      </c>
      <c r="D148" s="17">
        <f>sýni!H148+sýni!I148+sýni!J148</f>
        <v>4</v>
      </c>
      <c r="E148" s="17">
        <f>sýni!K148+sýni!L148+sýni!M148</f>
        <v>0</v>
      </c>
      <c r="F148" s="17">
        <f>sýni!N148+sýni!O148+sýni!P148</f>
        <v>4</v>
      </c>
      <c r="G148" s="17">
        <f>sýni!Q148+sýni!R148+sýni!S148</f>
        <v>8</v>
      </c>
    </row>
    <row r="149" spans="1:7" x14ac:dyDescent="0.3">
      <c r="A149" t="str">
        <f>sýni!A149</f>
        <v>Terebellidae juv</v>
      </c>
      <c r="B149" s="17">
        <f>sýni!B149+sýni!C149+sýni!D149</f>
        <v>0</v>
      </c>
      <c r="C149" s="17">
        <f>sýni!E149+sýni!F149+sýni!G149</f>
        <v>8</v>
      </c>
      <c r="D149" s="17">
        <f>sýni!H149+sýni!I149+sýni!J149</f>
        <v>0</v>
      </c>
      <c r="E149" s="17">
        <f>sýni!K149+sýni!L149+sýni!M149</f>
        <v>0</v>
      </c>
      <c r="F149" s="17">
        <f>sýni!N149+sýni!O149+sýni!P149</f>
        <v>0</v>
      </c>
      <c r="G149" s="17">
        <f>sýni!Q149+sýni!R149+sýni!S149</f>
        <v>0</v>
      </c>
    </row>
    <row r="150" spans="1:7" x14ac:dyDescent="0.3">
      <c r="A150" t="str">
        <f>sýni!A150</f>
        <v>Tubificoides benedict</v>
      </c>
      <c r="B150" s="17">
        <f>sýni!B150+sýni!C150+sýni!D150</f>
        <v>0</v>
      </c>
      <c r="C150" s="17">
        <f>sýni!E150+sýni!F150+sýni!G150</f>
        <v>0</v>
      </c>
      <c r="D150" s="17">
        <f>sýni!H150+sýni!I150+sýni!J150</f>
        <v>0</v>
      </c>
      <c r="E150" s="17">
        <f>sýni!K150+sýni!L150+sýni!M150</f>
        <v>12</v>
      </c>
      <c r="F150" s="17">
        <f>sýni!N150+sýni!O150+sýni!P150</f>
        <v>0</v>
      </c>
      <c r="G150" s="17">
        <f>sýni!Q150+sýni!R150+sýni!S150</f>
        <v>0</v>
      </c>
    </row>
    <row r="151" spans="1:7" x14ac:dyDescent="0.3">
      <c r="A151" t="str">
        <f>sýni!A151</f>
        <v>Tubificoides kozloffi</v>
      </c>
      <c r="B151" s="17">
        <f>sýni!B151+sýni!C151+sýni!D151</f>
        <v>0</v>
      </c>
      <c r="C151" s="17">
        <f>sýni!E151+sýni!F151+sýni!G151</f>
        <v>0</v>
      </c>
      <c r="D151" s="17">
        <f>sýni!H151+sýni!I151+sýni!J151</f>
        <v>0</v>
      </c>
      <c r="E151" s="17">
        <f>sýni!K151+sýni!L151+sýni!M151</f>
        <v>12</v>
      </c>
      <c r="F151" s="17">
        <f>sýni!N151+sýni!O151+sýni!P151</f>
        <v>0</v>
      </c>
      <c r="G151" s="17">
        <f>sýni!Q151+sýni!R151+sýni!S151</f>
        <v>4</v>
      </c>
    </row>
    <row r="152" spans="1:7" x14ac:dyDescent="0.3">
      <c r="A152" t="str">
        <f>sýni!A152</f>
        <v>Terribellides stroemi</v>
      </c>
      <c r="B152" s="17">
        <f>sýni!B152+sýni!C152+sýni!D152</f>
        <v>0</v>
      </c>
      <c r="C152" s="17">
        <f>sýni!E152+sýni!F152+sýni!G152</f>
        <v>0</v>
      </c>
      <c r="D152" s="17">
        <f>sýni!H152+sýni!I152+sýni!J152</f>
        <v>0</v>
      </c>
      <c r="E152" s="17">
        <f>sýni!K152+sýni!L152+sýni!M152</f>
        <v>0</v>
      </c>
      <c r="F152" s="17">
        <f>sýni!N152+sýni!O152+sýni!P152</f>
        <v>0</v>
      </c>
      <c r="G152" s="17">
        <f>sýni!Q152+sýni!R152+sýni!S152</f>
        <v>0</v>
      </c>
    </row>
    <row r="153" spans="1:7" x14ac:dyDescent="0.3">
      <c r="A153" t="str">
        <f>sýni!A153</f>
        <v>Tubificidae</v>
      </c>
      <c r="B153" s="17">
        <f>sýni!B153+sýni!C153+sýni!D153</f>
        <v>0</v>
      </c>
      <c r="C153" s="17">
        <f>sýni!E153+sýni!F153+sýni!G153</f>
        <v>0</v>
      </c>
      <c r="D153" s="17">
        <f>sýni!H153+sýni!I153+sýni!J153</f>
        <v>0</v>
      </c>
      <c r="E153" s="17">
        <f>sýni!K153+sýni!L153+sýni!M153</f>
        <v>0</v>
      </c>
      <c r="F153" s="17">
        <f>sýni!N153+sýni!O153+sýni!P153</f>
        <v>0</v>
      </c>
      <c r="G153" s="17">
        <f>sýni!Q153+sýni!R153+sýni!S153</f>
        <v>0</v>
      </c>
    </row>
    <row r="154" spans="1:7" x14ac:dyDescent="0.3">
      <c r="A154" t="str">
        <f>sýni!A154</f>
        <v>Turbellaria</v>
      </c>
      <c r="B154" s="17">
        <f>sýni!B154+sýni!C154+sýni!D154</f>
        <v>0</v>
      </c>
      <c r="C154" s="17">
        <f>sýni!E154+sýni!F154+sýni!G154</f>
        <v>0</v>
      </c>
      <c r="D154" s="17">
        <f>sýni!H154+sýni!I154+sýni!J154</f>
        <v>0</v>
      </c>
      <c r="E154" s="17">
        <f>sýni!K154+sýni!L154+sýni!M154</f>
        <v>0</v>
      </c>
      <c r="F154" s="17">
        <f>sýni!N154+sýni!O154+sýni!P154</f>
        <v>0</v>
      </c>
      <c r="G154" s="17">
        <f>sýni!Q154+sýni!R154+sýni!S154</f>
        <v>0</v>
      </c>
    </row>
    <row r="155" spans="1:7" x14ac:dyDescent="0.3">
      <c r="A155" t="str">
        <f>sýni!A155</f>
        <v>Typosyllis armillaris</v>
      </c>
      <c r="B155" s="17">
        <f>sýni!B155+sýni!C155+sýni!D155</f>
        <v>0</v>
      </c>
      <c r="C155" s="17">
        <f>sýni!E155+sýni!F155+sýni!G155</f>
        <v>0</v>
      </c>
      <c r="D155" s="17">
        <f>sýni!H155+sýni!I155+sýni!J155</f>
        <v>0</v>
      </c>
      <c r="E155" s="17">
        <f>sýni!K155+sýni!L155+sýni!M155</f>
        <v>0</v>
      </c>
      <c r="F155" s="17">
        <f>sýni!N155+sýni!O155+sýni!P155</f>
        <v>0</v>
      </c>
      <c r="G155" s="17">
        <f>sýni!Q155+sýni!R155+sýni!S155</f>
        <v>0</v>
      </c>
    </row>
    <row r="156" spans="1:7" x14ac:dyDescent="0.3">
      <c r="A156" t="str">
        <f>sýni!A156</f>
        <v>Verruca stroemia</v>
      </c>
      <c r="B156" s="17">
        <f>sýni!B156+sýni!C156+sýni!D156</f>
        <v>0</v>
      </c>
      <c r="C156" s="17">
        <f>sýni!E156+sýni!F156+sýni!G156</f>
        <v>0</v>
      </c>
      <c r="D156" s="17">
        <f>sýni!H156+sýni!I156+sýni!J156</f>
        <v>0</v>
      </c>
      <c r="E156" s="17">
        <f>sýni!K156+sýni!L156+sýni!M156</f>
        <v>0</v>
      </c>
      <c r="F156" s="17">
        <f>sýni!N156+sýni!O156+sýni!P156</f>
        <v>0</v>
      </c>
      <c r="G156" s="17">
        <f>sýni!Q156+sýni!R156+sýni!S156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6"/>
  <sheetViews>
    <sheetView workbookViewId="0">
      <selection activeCell="G66" sqref="G66"/>
    </sheetView>
  </sheetViews>
  <sheetFormatPr defaultRowHeight="14.4" x14ac:dyDescent="0.3"/>
  <cols>
    <col min="1" max="1" width="23.6640625" customWidth="1"/>
  </cols>
  <sheetData>
    <row r="1" spans="1:7" x14ac:dyDescent="0.3">
      <c r="B1" s="16" t="str">
        <f>stöð!B1</f>
        <v>A7</v>
      </c>
      <c r="C1" s="16" t="str">
        <f>stöð!C1</f>
        <v>B5</v>
      </c>
      <c r="D1" s="16" t="str">
        <f>stöð!D1</f>
        <v>B8</v>
      </c>
      <c r="E1" s="16" t="str">
        <f>stöð!E1</f>
        <v>C4</v>
      </c>
      <c r="F1" s="16" t="str">
        <f>stöð!F1</f>
        <v>E3</v>
      </c>
      <c r="G1" s="16" t="str">
        <f>stöð!G1</f>
        <v>E4</v>
      </c>
    </row>
    <row r="2" spans="1:7" x14ac:dyDescent="0.3">
      <c r="A2" t="str">
        <f>stöð!A2</f>
        <v>Abra nitida</v>
      </c>
      <c r="B2" s="18">
        <f>stöð!B2/0.041</f>
        <v>0</v>
      </c>
      <c r="C2" s="18">
        <f>stöð!C2/0.041</f>
        <v>0</v>
      </c>
      <c r="D2" s="18">
        <f>stöð!D2/0.041</f>
        <v>0</v>
      </c>
      <c r="E2" s="18">
        <f>stöð!E2/0.041</f>
        <v>0</v>
      </c>
      <c r="F2" s="18">
        <f>stöð!F2/0.041</f>
        <v>0</v>
      </c>
      <c r="G2" s="18">
        <f>stöð!G2/0.041</f>
        <v>0</v>
      </c>
    </row>
    <row r="3" spans="1:7" x14ac:dyDescent="0.3">
      <c r="A3" t="str">
        <f>stöð!A3</f>
        <v>Acarina sp</v>
      </c>
      <c r="B3" s="18">
        <f>stöð!B3/0.041</f>
        <v>0</v>
      </c>
      <c r="C3" s="18">
        <f>stöð!C3/0.041</f>
        <v>0</v>
      </c>
      <c r="D3" s="18">
        <f>stöð!D3/0.041</f>
        <v>0</v>
      </c>
      <c r="E3" s="18">
        <f>stöð!E3/0.041</f>
        <v>0</v>
      </c>
      <c r="F3" s="18">
        <f>stöð!F3/0.041</f>
        <v>0</v>
      </c>
      <c r="G3" s="18">
        <f>stöð!G3/0.041</f>
        <v>0</v>
      </c>
    </row>
    <row r="4" spans="1:7" x14ac:dyDescent="0.3">
      <c r="A4" t="str">
        <f>stöð!A4</f>
        <v>Acanthocardia echinata</v>
      </c>
      <c r="B4" s="18">
        <f>stöð!B4/0.041</f>
        <v>0</v>
      </c>
      <c r="C4" s="18">
        <f>stöð!C4/0.041</f>
        <v>0</v>
      </c>
      <c r="D4" s="18">
        <f>stöð!D4/0.041</f>
        <v>0</v>
      </c>
      <c r="E4" s="18">
        <f>stöð!E4/0.041</f>
        <v>0</v>
      </c>
      <c r="F4" s="18">
        <f>stöð!F4/0.041</f>
        <v>0</v>
      </c>
      <c r="G4" s="18">
        <f>stöð!G4/0.041</f>
        <v>0</v>
      </c>
    </row>
    <row r="5" spans="1:7" x14ac:dyDescent="0.3">
      <c r="A5" t="str">
        <f>stöð!A5</f>
        <v>Acmaea testudinalis</v>
      </c>
      <c r="B5" s="18">
        <f>stöð!B5/0.041</f>
        <v>0</v>
      </c>
      <c r="C5" s="18">
        <f>stöð!C5/0.041</f>
        <v>0</v>
      </c>
      <c r="D5" s="18">
        <f>stöð!D5/0.041</f>
        <v>0</v>
      </c>
      <c r="E5" s="18">
        <f>stöð!E5/0.041</f>
        <v>0</v>
      </c>
      <c r="F5" s="18">
        <f>stöð!F5/0.041</f>
        <v>0</v>
      </c>
      <c r="G5" s="18">
        <f>stöð!G5/0.041</f>
        <v>0</v>
      </c>
    </row>
    <row r="6" spans="1:7" x14ac:dyDescent="0.3">
      <c r="A6" t="str">
        <f>stöð!A6</f>
        <v>Ampharete acutifrons</v>
      </c>
      <c r="B6" s="18">
        <f>stöð!B6/0.041</f>
        <v>0</v>
      </c>
      <c r="C6" s="18">
        <f>stöð!C6/0.041</f>
        <v>0</v>
      </c>
      <c r="D6" s="18">
        <f>stöð!D6/0.041</f>
        <v>0</v>
      </c>
      <c r="E6" s="18">
        <f>stöð!E6/0.041</f>
        <v>0</v>
      </c>
      <c r="F6" s="18">
        <f>stöð!F6/0.041</f>
        <v>0</v>
      </c>
      <c r="G6" s="18">
        <f>stöð!G6/0.041</f>
        <v>0</v>
      </c>
    </row>
    <row r="7" spans="1:7" x14ac:dyDescent="0.3">
      <c r="A7" t="str">
        <f>stöð!A7</f>
        <v>Ampharete sp</v>
      </c>
      <c r="B7" s="18">
        <f>stöð!B7/0.041</f>
        <v>0</v>
      </c>
      <c r="C7" s="18">
        <f>stöð!C7/0.041</f>
        <v>0</v>
      </c>
      <c r="D7" s="18">
        <f>stöð!D7/0.041</f>
        <v>0</v>
      </c>
      <c r="E7" s="18">
        <f>stöð!E7/0.041</f>
        <v>0</v>
      </c>
      <c r="F7" s="18">
        <f>stöð!F7/0.041</f>
        <v>0</v>
      </c>
      <c r="G7" s="18">
        <f>stöð!G7/0.041</f>
        <v>0</v>
      </c>
    </row>
    <row r="8" spans="1:7" x14ac:dyDescent="0.3">
      <c r="A8" t="str">
        <f>stöð!A8</f>
        <v>Amphipoda sp</v>
      </c>
      <c r="B8" s="18">
        <f>stöð!B8/0.041</f>
        <v>0</v>
      </c>
      <c r="C8" s="18">
        <f>stöð!C8/0.041</f>
        <v>0</v>
      </c>
      <c r="D8" s="18">
        <f>stöð!D8/0.041</f>
        <v>0</v>
      </c>
      <c r="E8" s="18">
        <f>stöð!E8/0.041</f>
        <v>0</v>
      </c>
      <c r="F8" s="18">
        <f>stöð!F8/0.041</f>
        <v>97.560975609756099</v>
      </c>
      <c r="G8" s="18">
        <f>stöð!G8/0.041</f>
        <v>0</v>
      </c>
    </row>
    <row r="9" spans="1:7" x14ac:dyDescent="0.3">
      <c r="A9" t="str">
        <f>stöð!A9</f>
        <v>Amphipoda ungv.</v>
      </c>
      <c r="B9" s="18">
        <f>stöð!B9/0.041</f>
        <v>0</v>
      </c>
      <c r="C9" s="18">
        <f>stöð!C9/0.041</f>
        <v>0</v>
      </c>
      <c r="D9" s="18">
        <f>stöð!D9/0.041</f>
        <v>0</v>
      </c>
      <c r="E9" s="18">
        <f>stöð!E9/0.041</f>
        <v>0</v>
      </c>
      <c r="F9" s="18">
        <f>stöð!F9/0.041</f>
        <v>0</v>
      </c>
      <c r="G9" s="18">
        <f>stöð!G9/0.041</f>
        <v>0</v>
      </c>
    </row>
    <row r="10" spans="1:7" x14ac:dyDescent="0.3">
      <c r="A10" t="str">
        <f>stöð!A10</f>
        <v>Ampharetidae</v>
      </c>
      <c r="B10" s="18">
        <f>stöð!B10/0.041</f>
        <v>0</v>
      </c>
      <c r="C10" s="18">
        <f>stöð!C10/0.041</f>
        <v>0</v>
      </c>
      <c r="D10" s="18">
        <f>stöð!D10/0.041</f>
        <v>0</v>
      </c>
      <c r="E10" s="18">
        <f>stöð!E10/0.041</f>
        <v>0</v>
      </c>
      <c r="F10" s="18">
        <f>stöð!F10/0.041</f>
        <v>0</v>
      </c>
      <c r="G10" s="18">
        <f>stöð!G10/0.041</f>
        <v>0</v>
      </c>
    </row>
    <row r="11" spans="1:7" x14ac:dyDescent="0.3">
      <c r="A11" t="str">
        <f>stöð!A11</f>
        <v>Ampharete acutifrons</v>
      </c>
      <c r="B11" s="18">
        <f>stöð!B11/0.041</f>
        <v>0</v>
      </c>
      <c r="C11" s="18">
        <f>stöð!C11/0.041</f>
        <v>0</v>
      </c>
      <c r="D11" s="18">
        <f>stöð!D11/0.041</f>
        <v>0</v>
      </c>
      <c r="E11" s="18">
        <f>stöð!E11/0.041</f>
        <v>0</v>
      </c>
      <c r="F11" s="18">
        <f>stöð!F11/0.041</f>
        <v>0</v>
      </c>
      <c r="G11" s="18">
        <f>stöð!G11/0.041</f>
        <v>0</v>
      </c>
    </row>
    <row r="12" spans="1:7" x14ac:dyDescent="0.3">
      <c r="A12" t="str">
        <f>stöð!A12</f>
        <v>Amphitrite affinis</v>
      </c>
      <c r="B12" s="18">
        <f>stöð!B12/0.041</f>
        <v>0</v>
      </c>
      <c r="C12" s="18">
        <f>stöð!C12/0.041</f>
        <v>0</v>
      </c>
      <c r="D12" s="18">
        <f>stöð!D12/0.041</f>
        <v>0</v>
      </c>
      <c r="E12" s="18">
        <f>stöð!E12/0.041</f>
        <v>0</v>
      </c>
      <c r="F12" s="18">
        <f>stöð!F12/0.041</f>
        <v>0</v>
      </c>
      <c r="G12" s="18">
        <f>stöð!G12/0.041</f>
        <v>0</v>
      </c>
    </row>
    <row r="13" spans="1:7" x14ac:dyDescent="0.3">
      <c r="A13" t="str">
        <f>stöð!A13</f>
        <v>Amphitrite cirrata</v>
      </c>
      <c r="B13" s="18">
        <f>stöð!B13/0.041</f>
        <v>0</v>
      </c>
      <c r="C13" s="18">
        <f>stöð!C13/0.041</f>
        <v>0</v>
      </c>
      <c r="D13" s="18">
        <f>stöð!D13/0.041</f>
        <v>0</v>
      </c>
      <c r="E13" s="18">
        <f>stöð!E13/0.041</f>
        <v>0</v>
      </c>
      <c r="F13" s="18">
        <f>stöð!F13/0.041</f>
        <v>24.390243902439025</v>
      </c>
      <c r="G13" s="18">
        <f>stöð!G13/0.041</f>
        <v>0</v>
      </c>
    </row>
    <row r="14" spans="1:7" x14ac:dyDescent="0.3">
      <c r="A14" t="str">
        <f>stöð!A14</f>
        <v>Anthozoa</v>
      </c>
      <c r="B14" s="18">
        <f>stöð!B14/0.041</f>
        <v>0</v>
      </c>
      <c r="C14" s="18">
        <f>stöð!C14/0.041</f>
        <v>0</v>
      </c>
      <c r="D14" s="18">
        <f>stöð!D14/0.041</f>
        <v>0</v>
      </c>
      <c r="E14" s="18">
        <f>stöð!E14/0.041</f>
        <v>0</v>
      </c>
      <c r="F14" s="18">
        <f>stöð!F14/0.041</f>
        <v>0</v>
      </c>
      <c r="G14" s="18">
        <f>stöð!G14/0.041</f>
        <v>0</v>
      </c>
    </row>
    <row r="15" spans="1:7" x14ac:dyDescent="0.3">
      <c r="A15" t="str">
        <f>stöð!A15</f>
        <v>Apistobranchus tullbergi</v>
      </c>
      <c r="B15" s="18">
        <f>stöð!B15/0.041</f>
        <v>0</v>
      </c>
      <c r="C15" s="18">
        <f>stöð!C15/0.041</f>
        <v>0</v>
      </c>
      <c r="D15" s="18">
        <f>stöð!D15/0.041</f>
        <v>0</v>
      </c>
      <c r="E15" s="18">
        <f>stöð!E15/0.041</f>
        <v>0</v>
      </c>
      <c r="F15" s="18">
        <f>stöð!F15/0.041</f>
        <v>97.560975609756099</v>
      </c>
      <c r="G15" s="18">
        <f>stöð!G15/0.041</f>
        <v>97.560975609756099</v>
      </c>
    </row>
    <row r="16" spans="1:7" x14ac:dyDescent="0.3">
      <c r="A16" t="str">
        <f>stöð!A16</f>
        <v>Arctica islandica</v>
      </c>
      <c r="B16" s="18">
        <f>stöð!B16/0.041</f>
        <v>0</v>
      </c>
      <c r="C16" s="18">
        <f>stöð!C16/0.041</f>
        <v>0</v>
      </c>
      <c r="D16" s="18">
        <f>stöð!D16/0.041</f>
        <v>0</v>
      </c>
      <c r="E16" s="18">
        <f>stöð!E16/0.041</f>
        <v>0</v>
      </c>
      <c r="F16" s="18">
        <f>stöð!F16/0.041</f>
        <v>0</v>
      </c>
      <c r="G16" s="18">
        <f>stöð!G16/0.041</f>
        <v>97.560975609756099</v>
      </c>
    </row>
    <row r="17" spans="1:7" x14ac:dyDescent="0.3">
      <c r="A17" t="str">
        <f>stöð!A17</f>
        <v>Arenicola marina</v>
      </c>
      <c r="B17" s="18">
        <f>stöð!B17/0.041</f>
        <v>0</v>
      </c>
      <c r="C17" s="18">
        <f>stöð!C17/0.041</f>
        <v>0</v>
      </c>
      <c r="D17" s="18">
        <f>stöð!D17/0.041</f>
        <v>0</v>
      </c>
      <c r="E17" s="18">
        <f>stöð!E17/0.041</f>
        <v>24.390243902439025</v>
      </c>
      <c r="F17" s="18">
        <f>stöð!F17/0.041</f>
        <v>0</v>
      </c>
      <c r="G17" s="18">
        <f>stöð!G17/0.041</f>
        <v>0</v>
      </c>
    </row>
    <row r="18" spans="1:7" x14ac:dyDescent="0.3">
      <c r="A18" t="str">
        <f>stöð!A18</f>
        <v>Arenicola marina ungviði</v>
      </c>
      <c r="B18" s="18">
        <f>stöð!B18/0.041</f>
        <v>0</v>
      </c>
      <c r="C18" s="18">
        <f>stöð!C18/0.041</f>
        <v>0</v>
      </c>
      <c r="D18" s="18">
        <f>stöð!D18/0.041</f>
        <v>0</v>
      </c>
      <c r="E18" s="18">
        <f>stöð!E18/0.041</f>
        <v>0</v>
      </c>
      <c r="F18" s="18">
        <f>stöð!F18/0.041</f>
        <v>0</v>
      </c>
      <c r="G18" s="18">
        <f>stöð!G18/0.041</f>
        <v>0</v>
      </c>
    </row>
    <row r="19" spans="1:7" x14ac:dyDescent="0.3">
      <c r="A19" t="str">
        <f>stöð!A19</f>
        <v>Aricidea suecica</v>
      </c>
      <c r="B19" s="18">
        <f>stöð!B19/0.041</f>
        <v>97.560975609756099</v>
      </c>
      <c r="C19" s="18">
        <f>stöð!C19/0.041</f>
        <v>0</v>
      </c>
      <c r="D19" s="18">
        <f>stöð!D19/0.041</f>
        <v>0</v>
      </c>
      <c r="E19" s="18">
        <f>stöð!E19/0.041</f>
        <v>0</v>
      </c>
      <c r="F19" s="18">
        <f>stöð!F19/0.041</f>
        <v>0</v>
      </c>
      <c r="G19" s="18">
        <f>stöð!G19/0.041</f>
        <v>97.560975609756099</v>
      </c>
    </row>
    <row r="20" spans="1:7" x14ac:dyDescent="0.3">
      <c r="A20" t="str">
        <f>stöð!A20</f>
        <v>Ascidiacea sp</v>
      </c>
      <c r="B20" s="18">
        <f>stöð!B20/0.041</f>
        <v>0</v>
      </c>
      <c r="C20" s="18">
        <f>stöð!C20/0.041</f>
        <v>0</v>
      </c>
      <c r="D20" s="18">
        <f>stöð!D20/0.041</f>
        <v>0</v>
      </c>
      <c r="E20" s="18">
        <f>stöð!E20/0.041</f>
        <v>0</v>
      </c>
      <c r="F20" s="18">
        <f>stöð!F20/0.041</f>
        <v>0</v>
      </c>
      <c r="G20" s="18">
        <f>stöð!G20/0.041</f>
        <v>0</v>
      </c>
    </row>
    <row r="21" spans="1:7" x14ac:dyDescent="0.3">
      <c r="A21" t="str">
        <f>stöð!A21</f>
        <v>Astarte borealis</v>
      </c>
      <c r="B21" s="18">
        <f>stöð!B21/0.041</f>
        <v>0</v>
      </c>
      <c r="C21" s="18">
        <f>stöð!C21/0.041</f>
        <v>0</v>
      </c>
      <c r="D21" s="18">
        <f>stöð!D21/0.041</f>
        <v>0</v>
      </c>
      <c r="E21" s="18">
        <f>stöð!E21/0.041</f>
        <v>0</v>
      </c>
      <c r="F21" s="18">
        <f>stöð!F21/0.041</f>
        <v>0</v>
      </c>
      <c r="G21" s="18">
        <f>stöð!G21/0.041</f>
        <v>0</v>
      </c>
    </row>
    <row r="22" spans="1:7" x14ac:dyDescent="0.3">
      <c r="A22" t="str">
        <f>stöð!A22</f>
        <v>Asteroidea</v>
      </c>
      <c r="B22" s="18">
        <f>stöð!B22/0.041</f>
        <v>0</v>
      </c>
      <c r="C22" s="18">
        <f>stöð!C22/0.041</f>
        <v>0</v>
      </c>
      <c r="D22" s="18">
        <f>stöð!D22/0.041</f>
        <v>0</v>
      </c>
      <c r="E22" s="18">
        <f>stöð!E22/0.041</f>
        <v>0</v>
      </c>
      <c r="F22" s="18">
        <f>stöð!F22/0.041</f>
        <v>0</v>
      </c>
      <c r="G22" s="18">
        <f>stöð!G22/0.041</f>
        <v>0</v>
      </c>
    </row>
    <row r="23" spans="1:7" x14ac:dyDescent="0.3">
      <c r="A23" t="str">
        <f>stöð!A23</f>
        <v>Axionice maculata</v>
      </c>
      <c r="B23" s="18">
        <f>stöð!B23/0.041</f>
        <v>0</v>
      </c>
      <c r="C23" s="18">
        <f>stöð!C23/0.041</f>
        <v>0</v>
      </c>
      <c r="D23" s="18">
        <f>stöð!D23/0.041</f>
        <v>0</v>
      </c>
      <c r="E23" s="18">
        <f>stöð!E23/0.041</f>
        <v>0</v>
      </c>
      <c r="F23" s="18">
        <f>stöð!F23/0.041</f>
        <v>0</v>
      </c>
      <c r="G23" s="18">
        <f>stöð!G23/0.041</f>
        <v>0</v>
      </c>
    </row>
    <row r="24" spans="1:7" x14ac:dyDescent="0.3">
      <c r="A24" t="str">
        <f>stöð!A24</f>
        <v>Balanus</v>
      </c>
      <c r="B24" s="18">
        <f>stöð!B24/0.041</f>
        <v>0</v>
      </c>
      <c r="C24" s="18">
        <f>stöð!C24/0.041</f>
        <v>0</v>
      </c>
      <c r="D24" s="18">
        <f>stöð!D24/0.041</f>
        <v>0</v>
      </c>
      <c r="E24" s="18">
        <f>stöð!E24/0.041</f>
        <v>2439.0243902439024</v>
      </c>
      <c r="F24" s="18">
        <f>stöð!F24/0.041</f>
        <v>0</v>
      </c>
      <c r="G24" s="18">
        <f>stöð!G24/0.041</f>
        <v>0</v>
      </c>
    </row>
    <row r="25" spans="1:7" x14ac:dyDescent="0.3">
      <c r="A25" t="str">
        <f>stöð!A25</f>
        <v>Balanus nýsestir</v>
      </c>
      <c r="B25" s="18">
        <f>stöð!B25/0.041</f>
        <v>0</v>
      </c>
      <c r="C25" s="18">
        <f>stöð!C25/0.041</f>
        <v>0</v>
      </c>
      <c r="D25" s="18">
        <f>stöð!D25/0.041</f>
        <v>0</v>
      </c>
      <c r="E25" s="18">
        <f>stöð!E25/0.041</f>
        <v>0</v>
      </c>
      <c r="F25" s="18">
        <f>stöð!F25/0.041</f>
        <v>0</v>
      </c>
      <c r="G25" s="18">
        <f>stöð!G25/0.041</f>
        <v>0</v>
      </c>
    </row>
    <row r="26" spans="1:7" x14ac:dyDescent="0.3">
      <c r="A26" t="str">
        <f>stöð!A26</f>
        <v>Bivalvia sp.</v>
      </c>
      <c r="B26" s="18">
        <f>stöð!B26/0.041</f>
        <v>0</v>
      </c>
      <c r="C26" s="18">
        <f>stöð!C26/0.041</f>
        <v>0</v>
      </c>
      <c r="D26" s="18">
        <f>stöð!D26/0.041</f>
        <v>97.560975609756099</v>
      </c>
      <c r="E26" s="18">
        <f>stöð!E26/0.041</f>
        <v>0</v>
      </c>
      <c r="F26" s="18">
        <f>stöð!F26/0.041</f>
        <v>0</v>
      </c>
      <c r="G26" s="18">
        <f>stöð!G26/0.041</f>
        <v>0</v>
      </c>
    </row>
    <row r="27" spans="1:7" x14ac:dyDescent="0.3">
      <c r="A27" t="str">
        <f>stöð!A27</f>
        <v>Brada inhabilis</v>
      </c>
      <c r="B27" s="18">
        <f>stöð!B27/0.041</f>
        <v>0</v>
      </c>
      <c r="C27" s="18">
        <f>stöð!C27/0.041</f>
        <v>0</v>
      </c>
      <c r="D27" s="18">
        <f>stöð!D27/0.041</f>
        <v>0</v>
      </c>
      <c r="E27" s="18">
        <f>stöð!E27/0.041</f>
        <v>0</v>
      </c>
      <c r="F27" s="18">
        <f>stöð!F27/0.041</f>
        <v>0</v>
      </c>
      <c r="G27" s="18">
        <f>stöð!G27/0.041</f>
        <v>0</v>
      </c>
    </row>
    <row r="28" spans="1:7" x14ac:dyDescent="0.3">
      <c r="A28" t="str">
        <f>stöð!A28</f>
        <v>Brada villosa</v>
      </c>
      <c r="B28" s="18">
        <f>stöð!B28/0.041</f>
        <v>0</v>
      </c>
      <c r="C28" s="18">
        <f>stöð!C28/0.041</f>
        <v>0</v>
      </c>
      <c r="D28" s="18">
        <f>stöð!D28/0.041</f>
        <v>0</v>
      </c>
      <c r="E28" s="18">
        <f>stöð!E28/0.041</f>
        <v>0</v>
      </c>
      <c r="F28" s="18">
        <f>stöð!F28/0.041</f>
        <v>0</v>
      </c>
      <c r="G28" s="18">
        <f>stöð!G28/0.041</f>
        <v>0</v>
      </c>
    </row>
    <row r="29" spans="1:7" x14ac:dyDescent="0.3">
      <c r="A29" t="str">
        <f>stöð!A29</f>
        <v>Bryozoa</v>
      </c>
      <c r="B29" s="18">
        <f>stöð!B29/0.041</f>
        <v>0</v>
      </c>
      <c r="C29" s="18">
        <f>stöð!C29/0.041</f>
        <v>0</v>
      </c>
      <c r="D29" s="18">
        <f>stöð!D29/0.041</f>
        <v>0</v>
      </c>
      <c r="E29" s="18">
        <f>stöð!E29/0.041</f>
        <v>0</v>
      </c>
      <c r="F29" s="18">
        <f>stöð!F29/0.041</f>
        <v>0</v>
      </c>
      <c r="G29" s="18">
        <f>stöð!G29/0.041</f>
        <v>0</v>
      </c>
    </row>
    <row r="30" spans="1:7" x14ac:dyDescent="0.3">
      <c r="A30" t="str">
        <f>stöð!A30</f>
        <v>Buccinum undatum</v>
      </c>
      <c r="B30" s="18">
        <f>stöð!B30/0.041</f>
        <v>0</v>
      </c>
      <c r="C30" s="18">
        <f>stöð!C30/0.041</f>
        <v>0</v>
      </c>
      <c r="D30" s="18">
        <f>stöð!D30/0.041</f>
        <v>0</v>
      </c>
      <c r="E30" s="18">
        <f>stöð!E30/0.041</f>
        <v>0</v>
      </c>
      <c r="F30" s="18">
        <f>stöð!F30/0.041</f>
        <v>0</v>
      </c>
      <c r="G30" s="18">
        <f>stöð!G30/0.041</f>
        <v>0</v>
      </c>
    </row>
    <row r="31" spans="1:7" x14ac:dyDescent="0.3">
      <c r="A31" t="str">
        <f>stöð!A31</f>
        <v>Cardidae juv</v>
      </c>
      <c r="B31" s="18">
        <f>stöð!B31/0.041</f>
        <v>0</v>
      </c>
      <c r="C31" s="18">
        <f>stöð!C31/0.041</f>
        <v>97.560975609756099</v>
      </c>
      <c r="D31" s="18">
        <f>stöð!D31/0.041</f>
        <v>0</v>
      </c>
      <c r="E31" s="18">
        <f>stöð!E31/0.041</f>
        <v>97.560975609756099</v>
      </c>
      <c r="F31" s="18">
        <f>stöð!F31/0.041</f>
        <v>0</v>
      </c>
      <c r="G31" s="18">
        <f>stöð!G31/0.041</f>
        <v>0</v>
      </c>
    </row>
    <row r="32" spans="1:7" x14ac:dyDescent="0.3">
      <c r="A32" t="str">
        <f>stöð!A32</f>
        <v>Campanulariidae</v>
      </c>
      <c r="B32" s="18">
        <f>stöð!B32/0.041</f>
        <v>0</v>
      </c>
      <c r="C32" s="18">
        <f>stöð!C32/0.041</f>
        <v>0</v>
      </c>
      <c r="D32" s="18">
        <f>stöð!D32/0.041</f>
        <v>0</v>
      </c>
      <c r="E32" s="18">
        <f>stöð!E32/0.041</f>
        <v>0</v>
      </c>
      <c r="F32" s="18">
        <f>stöð!F32/0.041</f>
        <v>0</v>
      </c>
      <c r="G32" s="18">
        <f>stöð!G32/0.041</f>
        <v>0</v>
      </c>
    </row>
    <row r="33" spans="1:7" x14ac:dyDescent="0.3">
      <c r="A33" t="str">
        <f>stöð!A33</f>
        <v>Capitella capitata</v>
      </c>
      <c r="B33" s="18">
        <f>stöð!B33/0.041</f>
        <v>0</v>
      </c>
      <c r="C33" s="18">
        <f>stöð!C33/0.041</f>
        <v>97.560975609756099</v>
      </c>
      <c r="D33" s="18">
        <f>stöð!D33/0.041</f>
        <v>0</v>
      </c>
      <c r="E33" s="18">
        <f>stöð!E33/0.041</f>
        <v>0</v>
      </c>
      <c r="F33" s="18">
        <f>stöð!F33/0.041</f>
        <v>0</v>
      </c>
      <c r="G33" s="18">
        <f>stöð!G33/0.041</f>
        <v>0</v>
      </c>
    </row>
    <row r="34" spans="1:7" x14ac:dyDescent="0.3">
      <c r="A34" t="str">
        <f>stöð!A34</f>
        <v>Caprellidae</v>
      </c>
      <c r="B34" s="18">
        <f>stöð!B34/0.041</f>
        <v>0</v>
      </c>
      <c r="C34" s="18">
        <f>stöð!C34/0.041</f>
        <v>0</v>
      </c>
      <c r="D34" s="18">
        <f>stöð!D34/0.041</f>
        <v>0</v>
      </c>
      <c r="E34" s="18">
        <f>stöð!E34/0.041</f>
        <v>0</v>
      </c>
      <c r="F34" s="18">
        <f>stöð!F34/0.041</f>
        <v>0</v>
      </c>
      <c r="G34" s="18">
        <f>stöð!G34/0.041</f>
        <v>0</v>
      </c>
    </row>
    <row r="35" spans="1:7" x14ac:dyDescent="0.3">
      <c r="A35" t="str">
        <f>stöð!A35</f>
        <v>Cerastoderma ovale</v>
      </c>
      <c r="B35" s="18">
        <f>stöð!B35/0.041</f>
        <v>0</v>
      </c>
      <c r="C35" s="18">
        <f>stöð!C35/0.041</f>
        <v>0</v>
      </c>
      <c r="D35" s="18">
        <f>stöð!D35/0.041</f>
        <v>0</v>
      </c>
      <c r="E35" s="18">
        <f>stöð!E35/0.041</f>
        <v>0</v>
      </c>
      <c r="F35" s="18">
        <f>stöð!F35/0.041</f>
        <v>0</v>
      </c>
      <c r="G35" s="18">
        <f>stöð!G35/0.041</f>
        <v>0</v>
      </c>
    </row>
    <row r="36" spans="1:7" x14ac:dyDescent="0.3">
      <c r="A36" t="str">
        <f>stöð!A36</f>
        <v>Chaetozone setosa</v>
      </c>
      <c r="B36" s="18">
        <f>stöð!B36/0.041</f>
        <v>0</v>
      </c>
      <c r="C36" s="18">
        <f>stöð!C36/0.041</f>
        <v>390.2439024390244</v>
      </c>
      <c r="D36" s="18">
        <f>stöð!D36/0.041</f>
        <v>97.560975609756099</v>
      </c>
      <c r="E36" s="18">
        <f>stöð!E36/0.041</f>
        <v>1292.6829268292681</v>
      </c>
      <c r="F36" s="18">
        <f>stöð!F36/0.041</f>
        <v>1146.3414634146341</v>
      </c>
      <c r="G36" s="18">
        <f>stöð!G36/0.041</f>
        <v>1585.3658536585365</v>
      </c>
    </row>
    <row r="37" spans="1:7" x14ac:dyDescent="0.3">
      <c r="A37" t="str">
        <f>stöð!A37</f>
        <v>Cirratulus cirratus</v>
      </c>
      <c r="B37" s="18">
        <f>stöð!B37/0.041</f>
        <v>0</v>
      </c>
      <c r="C37" s="18">
        <f>stöð!C37/0.041</f>
        <v>97.560975609756099</v>
      </c>
      <c r="D37" s="18">
        <f>stöð!D37/0.041</f>
        <v>0</v>
      </c>
      <c r="E37" s="18">
        <f>stöð!E37/0.041</f>
        <v>97.560975609756099</v>
      </c>
      <c r="F37" s="18">
        <f>stöð!F37/0.041</f>
        <v>512.19512195121945</v>
      </c>
      <c r="G37" s="18">
        <f>stöð!G37/0.041</f>
        <v>0</v>
      </c>
    </row>
    <row r="38" spans="1:7" x14ac:dyDescent="0.3">
      <c r="A38" t="str">
        <f>stöð!A38</f>
        <v xml:space="preserve">Clinocardium cillaturn skilaði engum niðurstöðum. </v>
      </c>
      <c r="B38" s="18">
        <f>stöð!B38/0.041</f>
        <v>0</v>
      </c>
      <c r="C38" s="18">
        <f>stöð!C38/0.041</f>
        <v>0</v>
      </c>
      <c r="D38" s="18">
        <f>stöð!D38/0.041</f>
        <v>0</v>
      </c>
      <c r="E38" s="18">
        <f>stöð!E38/0.041</f>
        <v>0</v>
      </c>
      <c r="F38" s="18">
        <f>stöð!F38/0.041</f>
        <v>0</v>
      </c>
      <c r="G38" s="18">
        <f>stöð!G38/0.041</f>
        <v>0</v>
      </c>
    </row>
    <row r="39" spans="1:7" x14ac:dyDescent="0.3">
      <c r="A39" t="str">
        <f>stöð!A39</f>
        <v>Collembola STÖKKMOR Í SJÓ?</v>
      </c>
      <c r="B39" s="18">
        <f>stöð!B39/0.041</f>
        <v>0</v>
      </c>
      <c r="C39" s="18">
        <f>stöð!C39/0.041</f>
        <v>0</v>
      </c>
      <c r="D39" s="18">
        <f>stöð!D39/0.041</f>
        <v>0</v>
      </c>
      <c r="E39" s="18">
        <f>stöð!E39/0.041</f>
        <v>0</v>
      </c>
      <c r="F39" s="18">
        <f>stöð!F39/0.041</f>
        <v>0</v>
      </c>
      <c r="G39" s="18">
        <f>stöð!G39/0.041</f>
        <v>0</v>
      </c>
    </row>
    <row r="40" spans="1:7" x14ac:dyDescent="0.3">
      <c r="A40" t="str">
        <f>stöð!A40</f>
        <v>Corophium bonnellii</v>
      </c>
      <c r="B40" s="18">
        <f>stöð!B40/0.041</f>
        <v>0</v>
      </c>
      <c r="C40" s="18">
        <f>stöð!C40/0.041</f>
        <v>0</v>
      </c>
      <c r="D40" s="18">
        <f>stöð!D40/0.041</f>
        <v>0</v>
      </c>
      <c r="E40" s="18">
        <f>stöð!E40/0.041</f>
        <v>0</v>
      </c>
      <c r="F40" s="18">
        <f>stöð!F40/0.041</f>
        <v>0</v>
      </c>
      <c r="G40" s="18">
        <f>stöð!G40/0.041</f>
        <v>0</v>
      </c>
    </row>
    <row r="41" spans="1:7" x14ac:dyDescent="0.3">
      <c r="A41" t="str">
        <f>stöð!A41</f>
        <v>Cossura longocirrata</v>
      </c>
      <c r="B41" s="18">
        <f>stöð!B41/0.041</f>
        <v>0</v>
      </c>
      <c r="C41" s="18">
        <f>stöð!C41/0.041</f>
        <v>0</v>
      </c>
      <c r="D41" s="18">
        <f>stöð!D41/0.041</f>
        <v>0</v>
      </c>
      <c r="E41" s="18">
        <f>stöð!E41/0.041</f>
        <v>0</v>
      </c>
      <c r="F41" s="18">
        <f>stöð!F41/0.041</f>
        <v>0</v>
      </c>
      <c r="G41" s="18">
        <f>stöð!G41/0.041</f>
        <v>195.1219512195122</v>
      </c>
    </row>
    <row r="42" spans="1:7" x14ac:dyDescent="0.3">
      <c r="A42" t="str">
        <f>stöð!A42</f>
        <v>Cossura pygodactylata</v>
      </c>
      <c r="B42" s="18">
        <f>stöð!B42/0.041</f>
        <v>0</v>
      </c>
      <c r="C42" s="18">
        <f>stöð!C42/0.041</f>
        <v>0</v>
      </c>
      <c r="D42" s="18">
        <f>stöð!D42/0.041</f>
        <v>0</v>
      </c>
      <c r="E42" s="18">
        <f>stöð!E42/0.041</f>
        <v>0</v>
      </c>
      <c r="F42" s="18">
        <f>stöð!F42/0.041</f>
        <v>0</v>
      </c>
      <c r="G42" s="18">
        <f>stöð!G42/0.041</f>
        <v>0</v>
      </c>
    </row>
    <row r="43" spans="1:7" x14ac:dyDescent="0.3">
      <c r="A43" t="str">
        <f>stöð!A43</f>
        <v>Crenella sp</v>
      </c>
      <c r="B43" s="18">
        <f>stöð!B43/0.041</f>
        <v>97.560975609756099</v>
      </c>
      <c r="C43" s="18">
        <f>stöð!C43/0.041</f>
        <v>0</v>
      </c>
      <c r="D43" s="18">
        <f>stöð!D43/0.041</f>
        <v>0</v>
      </c>
      <c r="E43" s="18">
        <f>stöð!E43/0.041</f>
        <v>97.560975609756099</v>
      </c>
      <c r="F43" s="18">
        <f>stöð!F43/0.041</f>
        <v>0</v>
      </c>
      <c r="G43" s="18">
        <f>stöð!G43/0.041</f>
        <v>0</v>
      </c>
    </row>
    <row r="44" spans="1:7" x14ac:dyDescent="0.3">
      <c r="A44" t="str">
        <f>stöð!A44</f>
        <v>Cumacea sp</v>
      </c>
      <c r="B44" s="18">
        <f>stöð!B44/0.041</f>
        <v>0</v>
      </c>
      <c r="C44" s="18">
        <f>stöð!C44/0.041</f>
        <v>0</v>
      </c>
      <c r="D44" s="18">
        <f>stöð!D44/0.041</f>
        <v>0</v>
      </c>
      <c r="E44" s="18">
        <f>stöð!E44/0.041</f>
        <v>0</v>
      </c>
      <c r="F44" s="18">
        <f>stöð!F44/0.041</f>
        <v>0</v>
      </c>
      <c r="G44" s="18">
        <f>stöð!G44/0.041</f>
        <v>0</v>
      </c>
    </row>
    <row r="45" spans="1:7" x14ac:dyDescent="0.3">
      <c r="A45" t="str">
        <f>stöð!A45</f>
        <v>Cycloterus lumpus</v>
      </c>
      <c r="B45" s="18">
        <f>stöð!B45/0.041</f>
        <v>0</v>
      </c>
      <c r="C45" s="18">
        <f>stöð!C45/0.041</f>
        <v>0</v>
      </c>
      <c r="D45" s="18">
        <f>stöð!D45/0.041</f>
        <v>0</v>
      </c>
      <c r="E45" s="18">
        <f>stöð!E45/0.041</f>
        <v>0</v>
      </c>
      <c r="F45" s="18">
        <f>stöð!F45/0.041</f>
        <v>0</v>
      </c>
      <c r="G45" s="18">
        <f>stöð!G45/0.041</f>
        <v>0</v>
      </c>
    </row>
    <row r="46" spans="1:7" x14ac:dyDescent="0.3">
      <c r="A46" t="str">
        <f>stöð!A46</f>
        <v>Dodecaceria concharum</v>
      </c>
      <c r="B46" s="18">
        <f>stöð!B46/0.041</f>
        <v>0</v>
      </c>
      <c r="C46" s="18">
        <f>stöð!C46/0.041</f>
        <v>0</v>
      </c>
      <c r="D46" s="18">
        <f>stöð!D46/0.041</f>
        <v>0</v>
      </c>
      <c r="E46" s="18">
        <f>stöð!E46/0.041</f>
        <v>0</v>
      </c>
      <c r="F46" s="18">
        <f>stöð!F46/0.041</f>
        <v>0</v>
      </c>
      <c r="G46" s="18">
        <f>stöð!G46/0.041</f>
        <v>0</v>
      </c>
    </row>
    <row r="47" spans="1:7" x14ac:dyDescent="0.3">
      <c r="A47" t="str">
        <f>stöð!A47</f>
        <v>Dexamine thea</v>
      </c>
      <c r="B47" s="18">
        <f>stöð!B47/0.041</f>
        <v>0</v>
      </c>
      <c r="C47" s="18">
        <f>stöð!C47/0.041</f>
        <v>0</v>
      </c>
      <c r="D47" s="18">
        <f>stöð!D47/0.041</f>
        <v>0</v>
      </c>
      <c r="E47" s="18">
        <f>stöð!E47/0.041</f>
        <v>0</v>
      </c>
      <c r="F47" s="18">
        <f>stöð!F47/0.041</f>
        <v>0</v>
      </c>
      <c r="G47" s="18">
        <f>stöð!G47/0.041</f>
        <v>0</v>
      </c>
    </row>
    <row r="48" spans="1:7" x14ac:dyDescent="0.3">
      <c r="A48" t="str">
        <f>stöð!A48</f>
        <v>Ennucula tenuis</v>
      </c>
      <c r="B48" s="18">
        <f>stöð!B48/0.041</f>
        <v>0</v>
      </c>
      <c r="C48" s="18">
        <f>stöð!C48/0.041</f>
        <v>292.6829268292683</v>
      </c>
      <c r="D48" s="18">
        <f>stöð!D48/0.041</f>
        <v>0</v>
      </c>
      <c r="E48" s="18">
        <f>stöð!E48/0.041</f>
        <v>0</v>
      </c>
      <c r="F48" s="18">
        <f>stöð!F48/0.041</f>
        <v>97.560975609756099</v>
      </c>
      <c r="G48" s="18">
        <f>stöð!G48/0.041</f>
        <v>0</v>
      </c>
    </row>
    <row r="49" spans="1:7" x14ac:dyDescent="0.3">
      <c r="A49" t="str">
        <f>stöð!A49</f>
        <v xml:space="preserve">Eteone longa </v>
      </c>
      <c r="B49" s="18">
        <f>stöð!B49/0.041</f>
        <v>146.34146341463415</v>
      </c>
      <c r="C49" s="18">
        <f>stöð!C49/0.041</f>
        <v>243.90243902439025</v>
      </c>
      <c r="D49" s="18">
        <f>stöð!D49/0.041</f>
        <v>146.34146341463415</v>
      </c>
      <c r="E49" s="18">
        <f>stöð!E49/0.041</f>
        <v>1219.5121951219512</v>
      </c>
      <c r="F49" s="18">
        <f>stöð!F49/0.041</f>
        <v>439.02439024390242</v>
      </c>
      <c r="G49" s="18">
        <f>stöð!G49/0.041</f>
        <v>487.80487804878049</v>
      </c>
    </row>
    <row r="50" spans="1:7" x14ac:dyDescent="0.3">
      <c r="A50" t="str">
        <f>stöð!A50</f>
        <v>Eteone suecica</v>
      </c>
      <c r="B50" s="18">
        <f>stöð!B50/0.041</f>
        <v>0</v>
      </c>
      <c r="C50" s="18">
        <f>stöð!C50/0.041</f>
        <v>0</v>
      </c>
      <c r="D50" s="18">
        <f>stöð!D50/0.041</f>
        <v>0</v>
      </c>
      <c r="E50" s="18">
        <f>stöð!E50/0.041</f>
        <v>0</v>
      </c>
      <c r="F50" s="18">
        <f>stöð!F50/0.041</f>
        <v>0</v>
      </c>
      <c r="G50" s="18">
        <f>stöð!G50/0.041</f>
        <v>0</v>
      </c>
    </row>
    <row r="51" spans="1:7" x14ac:dyDescent="0.3">
      <c r="A51" t="str">
        <f>stöð!A51</f>
        <v>Euchone sp.</v>
      </c>
      <c r="B51" s="18">
        <f>stöð!B51/0.041</f>
        <v>0</v>
      </c>
      <c r="C51" s="18">
        <f>stöð!C51/0.041</f>
        <v>0</v>
      </c>
      <c r="D51" s="18">
        <f>stöð!D51/0.041</f>
        <v>0</v>
      </c>
      <c r="E51" s="18">
        <f>stöð!E51/0.041</f>
        <v>0</v>
      </c>
      <c r="F51" s="18">
        <f>stöð!F51/0.041</f>
        <v>0</v>
      </c>
      <c r="G51" s="18">
        <f>stöð!G51/0.041</f>
        <v>195.1219512195122</v>
      </c>
    </row>
    <row r="52" spans="1:7" x14ac:dyDescent="0.3">
      <c r="A52" t="str">
        <f>stöð!A52</f>
        <v>Eunoe nodosa</v>
      </c>
      <c r="B52" s="18">
        <f>stöð!B52/0.041</f>
        <v>0</v>
      </c>
      <c r="C52" s="18">
        <f>stöð!C52/0.041</f>
        <v>0</v>
      </c>
      <c r="D52" s="18">
        <f>stöð!D52/0.041</f>
        <v>0</v>
      </c>
      <c r="E52" s="18">
        <f>stöð!E52/0.041</f>
        <v>0</v>
      </c>
      <c r="F52" s="18">
        <f>stöð!F52/0.041</f>
        <v>0</v>
      </c>
      <c r="G52" s="18">
        <f>stöð!G52/0.041</f>
        <v>0</v>
      </c>
    </row>
    <row r="53" spans="1:7" x14ac:dyDescent="0.3">
      <c r="A53" t="str">
        <f>stöð!A53</f>
        <v>Eupolymnia nesidensis</v>
      </c>
      <c r="B53" s="18">
        <f>stöð!B53/0.041</f>
        <v>0</v>
      </c>
      <c r="C53" s="18">
        <f>stöð!C53/0.041</f>
        <v>0</v>
      </c>
      <c r="D53" s="18">
        <f>stöð!D53/0.041</f>
        <v>0</v>
      </c>
      <c r="E53" s="18">
        <f>stöð!E53/0.041</f>
        <v>0</v>
      </c>
      <c r="F53" s="18">
        <f>stöð!F53/0.041</f>
        <v>0</v>
      </c>
      <c r="G53" s="18">
        <f>stöð!G53/0.041</f>
        <v>0</v>
      </c>
    </row>
    <row r="54" spans="1:7" x14ac:dyDescent="0.3">
      <c r="A54" t="str">
        <f>stöð!A54</f>
        <v>Exogone hebes</v>
      </c>
      <c r="B54" s="18">
        <f>stöð!B54/0.041</f>
        <v>0</v>
      </c>
      <c r="C54" s="18">
        <f>stöð!C54/0.041</f>
        <v>0</v>
      </c>
      <c r="D54" s="18">
        <f>stöð!D54/0.041</f>
        <v>0</v>
      </c>
      <c r="E54" s="18">
        <f>stöð!E54/0.041</f>
        <v>0</v>
      </c>
      <c r="F54" s="18">
        <f>stöð!F54/0.041</f>
        <v>0</v>
      </c>
      <c r="G54" s="18">
        <f>stöð!G54/0.041</f>
        <v>0</v>
      </c>
    </row>
    <row r="55" spans="1:7" x14ac:dyDescent="0.3">
      <c r="A55" t="str">
        <f>stöð!A55</f>
        <v>Exogone ver(r)ugera</v>
      </c>
      <c r="B55" s="18">
        <f>stöð!B55/0.041</f>
        <v>0</v>
      </c>
      <c r="C55" s="18">
        <f>stöð!C55/0.041</f>
        <v>0</v>
      </c>
      <c r="D55" s="18">
        <f>stöð!D55/0.041</f>
        <v>0</v>
      </c>
      <c r="E55" s="18">
        <f>stöð!E55/0.041</f>
        <v>0</v>
      </c>
      <c r="F55" s="18">
        <f>stöð!F55/0.041</f>
        <v>0</v>
      </c>
      <c r="G55" s="18">
        <f>stöð!G55/0.041</f>
        <v>0</v>
      </c>
    </row>
    <row r="56" spans="1:7" x14ac:dyDescent="0.3">
      <c r="A56" t="str">
        <f>stöð!A56</f>
        <v>Flabelligera affinis</v>
      </c>
      <c r="B56" s="18">
        <f>stöð!B56/0.041</f>
        <v>0</v>
      </c>
      <c r="C56" s="18">
        <f>stöð!C56/0.041</f>
        <v>0</v>
      </c>
      <c r="D56" s="18">
        <f>stöð!D56/0.041</f>
        <v>0</v>
      </c>
      <c r="E56" s="18">
        <f>stöð!E56/0.041</f>
        <v>0</v>
      </c>
      <c r="F56" s="18">
        <f>stöð!F56/0.041</f>
        <v>24.390243902439025</v>
      </c>
      <c r="G56" s="18">
        <f>stöð!G56/0.041</f>
        <v>0</v>
      </c>
    </row>
    <row r="57" spans="1:7" x14ac:dyDescent="0.3">
      <c r="A57" t="str">
        <f>stöð!A57</f>
        <v>Galathowenia oculata</v>
      </c>
      <c r="B57" s="18">
        <f>stöð!B57/0.041</f>
        <v>0</v>
      </c>
      <c r="C57" s="18">
        <f>stöð!C57/0.041</f>
        <v>0</v>
      </c>
      <c r="D57" s="18">
        <f>stöð!D57/0.041</f>
        <v>0</v>
      </c>
      <c r="E57" s="18">
        <f>stöð!E57/0.041</f>
        <v>24.390243902439025</v>
      </c>
      <c r="F57" s="18">
        <f>stöð!F57/0.041</f>
        <v>0</v>
      </c>
      <c r="G57" s="18">
        <f>stöð!G57/0.041</f>
        <v>24.390243902439025</v>
      </c>
    </row>
    <row r="58" spans="1:7" x14ac:dyDescent="0.3">
      <c r="A58" t="str">
        <f>stöð!A58</f>
        <v>Gammarus sp.</v>
      </c>
      <c r="B58" s="18">
        <f>stöð!B58/0.041</f>
        <v>0</v>
      </c>
      <c r="C58" s="18">
        <f>stöð!C58/0.041</f>
        <v>0</v>
      </c>
      <c r="D58" s="18">
        <f>stöð!D58/0.041</f>
        <v>0</v>
      </c>
      <c r="E58" s="18">
        <f>stöð!E58/0.041</f>
        <v>0</v>
      </c>
      <c r="F58" s="18">
        <f>stöð!F58/0.041</f>
        <v>0</v>
      </c>
      <c r="G58" s="18">
        <f>stöð!G58/0.041</f>
        <v>0</v>
      </c>
    </row>
    <row r="59" spans="1:7" x14ac:dyDescent="0.3">
      <c r="A59" t="str">
        <f>stöð!A59</f>
        <v>Gastropoda ungv</v>
      </c>
      <c r="B59" s="18">
        <f>stöð!B59/0.041</f>
        <v>97.560975609756099</v>
      </c>
      <c r="C59" s="18">
        <f>stöð!C59/0.041</f>
        <v>0</v>
      </c>
      <c r="D59" s="18">
        <f>stöð!D59/0.041</f>
        <v>195.1219512195122</v>
      </c>
      <c r="E59" s="18">
        <f>stöð!E59/0.041</f>
        <v>0</v>
      </c>
      <c r="F59" s="18">
        <f>stöð!F59/0.041</f>
        <v>195.1219512195122</v>
      </c>
      <c r="G59" s="18">
        <f>stöð!G59/0.041</f>
        <v>0</v>
      </c>
    </row>
    <row r="60" spans="1:7" x14ac:dyDescent="0.3">
      <c r="A60" t="str">
        <f>stöð!A60</f>
        <v>Gattyana cirrosa</v>
      </c>
      <c r="B60" s="18">
        <f>stöð!B60/0.041</f>
        <v>0</v>
      </c>
      <c r="C60" s="18">
        <f>stöð!C60/0.041</f>
        <v>0</v>
      </c>
      <c r="D60" s="18">
        <f>stöð!D60/0.041</f>
        <v>0</v>
      </c>
      <c r="E60" s="18">
        <f>stöð!E60/0.041</f>
        <v>0</v>
      </c>
      <c r="F60" s="18">
        <f>stöð!F60/0.041</f>
        <v>0</v>
      </c>
      <c r="G60" s="18">
        <f>stöð!G60/0.041</f>
        <v>0</v>
      </c>
    </row>
    <row r="61" spans="1:7" x14ac:dyDescent="0.3">
      <c r="A61" t="str">
        <f>stöð!A61</f>
        <v>Gibbula tumida</v>
      </c>
      <c r="B61" s="18">
        <f>stöð!B61/0.041</f>
        <v>0</v>
      </c>
      <c r="C61" s="18">
        <f>stöð!C61/0.041</f>
        <v>0</v>
      </c>
      <c r="D61" s="18">
        <f>stöð!D61/0.041</f>
        <v>0</v>
      </c>
      <c r="E61" s="18">
        <f>stöð!E61/0.041</f>
        <v>0</v>
      </c>
      <c r="F61" s="18">
        <f>stöð!F61/0.041</f>
        <v>0</v>
      </c>
      <c r="G61" s="18">
        <f>stöð!G61/0.041</f>
        <v>0</v>
      </c>
    </row>
    <row r="62" spans="1:7" x14ac:dyDescent="0.3">
      <c r="A62" t="str">
        <f>stöð!A62</f>
        <v>Glycera capitata</v>
      </c>
      <c r="B62" s="18">
        <f>stöð!B62/0.041</f>
        <v>0</v>
      </c>
      <c r="C62" s="18">
        <f>stöð!C62/0.041</f>
        <v>0</v>
      </c>
      <c r="D62" s="18">
        <f>stöð!D62/0.041</f>
        <v>0</v>
      </c>
      <c r="E62" s="18">
        <f>stöð!E62/0.041</f>
        <v>0</v>
      </c>
      <c r="F62" s="18">
        <f>stöð!F62/0.041</f>
        <v>24.390243902439025</v>
      </c>
      <c r="G62" s="18">
        <f>stöð!G62/0.041</f>
        <v>0</v>
      </c>
    </row>
    <row r="63" spans="1:7" x14ac:dyDescent="0.3">
      <c r="A63" t="str">
        <f>stöð!A63</f>
        <v>Harmothoe sp</v>
      </c>
      <c r="B63" s="18">
        <f>stöð!B63/0.041</f>
        <v>0</v>
      </c>
      <c r="C63" s="18">
        <f>stöð!C63/0.041</f>
        <v>0</v>
      </c>
      <c r="D63" s="18">
        <f>stöð!D63/0.041</f>
        <v>0</v>
      </c>
      <c r="E63" s="18">
        <f>stöð!E63/0.041</f>
        <v>97.560975609756099</v>
      </c>
      <c r="F63" s="18">
        <f>stöð!F63/0.041</f>
        <v>1195.1219512195121</v>
      </c>
      <c r="G63" s="18">
        <f>stöð!G63/0.041</f>
        <v>292.6829268292683</v>
      </c>
    </row>
    <row r="64" spans="1:7" x14ac:dyDescent="0.3">
      <c r="A64" t="str">
        <f>stöð!A64</f>
        <v>Harpacticoida sp.</v>
      </c>
      <c r="B64" s="18">
        <f>stöð!B64/0.041</f>
        <v>390.2439024390244</v>
      </c>
      <c r="C64" s="18">
        <f>stöð!C64/0.041</f>
        <v>585.36585365853659</v>
      </c>
      <c r="D64" s="18">
        <f>stöð!D64/0.041</f>
        <v>1073.1707317073169</v>
      </c>
      <c r="E64" s="18">
        <f>stöð!E64/0.041</f>
        <v>585.36585365853659</v>
      </c>
      <c r="F64" s="18">
        <f>stöð!F64/0.041</f>
        <v>97.560975609756099</v>
      </c>
      <c r="G64" s="18">
        <f>stöð!G64/0.041</f>
        <v>97.560975609756099</v>
      </c>
    </row>
    <row r="65" spans="1:7" x14ac:dyDescent="0.3">
      <c r="A65" t="str">
        <f>stöð!A65</f>
        <v>Henricia sanguinolenta</v>
      </c>
      <c r="B65" s="18">
        <f>stöð!B65/0.041</f>
        <v>0</v>
      </c>
      <c r="C65" s="18">
        <f>stöð!C65/0.041</f>
        <v>0</v>
      </c>
      <c r="D65" s="18">
        <f>stöð!D65/0.041</f>
        <v>0</v>
      </c>
      <c r="E65" s="18">
        <f>stöð!E65/0.041</f>
        <v>0</v>
      </c>
      <c r="F65" s="18">
        <f>stöð!F65/0.041</f>
        <v>0</v>
      </c>
      <c r="G65" s="18">
        <f>stöð!G65/0.041</f>
        <v>0</v>
      </c>
    </row>
    <row r="66" spans="1:7" x14ac:dyDescent="0.3">
      <c r="A66" t="str">
        <f>stöð!A66</f>
        <v>Heteromastus filiformis</v>
      </c>
      <c r="B66" s="18">
        <f>stöð!B66/0.041</f>
        <v>0</v>
      </c>
      <c r="C66" s="18">
        <f>stöð!C66/0.041</f>
        <v>0</v>
      </c>
      <c r="D66" s="18">
        <f>stöð!D66/0.041</f>
        <v>0</v>
      </c>
      <c r="E66" s="18">
        <f>stöð!E66/0.041</f>
        <v>0</v>
      </c>
      <c r="F66" s="18">
        <f>stöð!F66/0.041</f>
        <v>0</v>
      </c>
      <c r="G66" s="18">
        <f>stöð!G66/0.041</f>
        <v>0</v>
      </c>
    </row>
    <row r="67" spans="1:7" x14ac:dyDescent="0.3">
      <c r="A67" t="str">
        <f>stöð!A67</f>
        <v>Hiatella arctica</v>
      </c>
      <c r="B67" s="18">
        <f>stöð!B67/0.041</f>
        <v>0</v>
      </c>
      <c r="C67" s="18">
        <f>stöð!C67/0.041</f>
        <v>0</v>
      </c>
      <c r="D67" s="18">
        <f>stöð!D67/0.041</f>
        <v>0</v>
      </c>
      <c r="E67" s="18">
        <f>stöð!E67/0.041</f>
        <v>0</v>
      </c>
      <c r="F67" s="18">
        <f>stöð!F67/0.041</f>
        <v>439.02439024390242</v>
      </c>
      <c r="G67" s="18">
        <f>stöð!G67/0.041</f>
        <v>0</v>
      </c>
    </row>
    <row r="68" spans="1:7" x14ac:dyDescent="0.3">
      <c r="A68" t="str">
        <f>stöð!A68</f>
        <v>Hyas araneus</v>
      </c>
      <c r="B68" s="18">
        <f>stöð!B68/0.041</f>
        <v>0</v>
      </c>
      <c r="C68" s="18">
        <f>stöð!C68/0.041</f>
        <v>0</v>
      </c>
      <c r="D68" s="18">
        <f>stöð!D68/0.041</f>
        <v>0</v>
      </c>
      <c r="E68" s="18">
        <f>stöð!E68/0.041</f>
        <v>0</v>
      </c>
      <c r="F68" s="18">
        <f>stöð!F68/0.041</f>
        <v>0</v>
      </c>
      <c r="G68" s="18">
        <f>stöð!G68/0.041</f>
        <v>0</v>
      </c>
    </row>
    <row r="69" spans="1:7" x14ac:dyDescent="0.3">
      <c r="A69" t="str">
        <f>stöð!A69</f>
        <v>Hydrozoa</v>
      </c>
      <c r="B69" s="18">
        <f>stöð!B69/0.041</f>
        <v>780.48780487804879</v>
      </c>
      <c r="C69" s="18">
        <f>stöð!C69/0.041</f>
        <v>195.1219512195122</v>
      </c>
      <c r="D69" s="18">
        <f>stöð!D69/0.041</f>
        <v>1170.7317073170732</v>
      </c>
      <c r="E69" s="18">
        <f>stöð!E69/0.041</f>
        <v>0</v>
      </c>
      <c r="F69" s="18">
        <f>stöð!F69/0.041</f>
        <v>0</v>
      </c>
      <c r="G69" s="18">
        <f>stöð!G69/0.041</f>
        <v>0</v>
      </c>
    </row>
    <row r="70" spans="1:7" x14ac:dyDescent="0.3">
      <c r="A70" t="str">
        <f>stöð!A70</f>
        <v>Lacuna vincta</v>
      </c>
      <c r="B70" s="18">
        <f>stöð!B70/0.041</f>
        <v>0</v>
      </c>
      <c r="C70" s="18">
        <f>stöð!C70/0.041</f>
        <v>0</v>
      </c>
      <c r="D70" s="18">
        <f>stöð!D70/0.041</f>
        <v>0</v>
      </c>
      <c r="E70" s="18">
        <f>stöð!E70/0.041</f>
        <v>0</v>
      </c>
      <c r="F70" s="18">
        <f>stöð!F70/0.041</f>
        <v>0</v>
      </c>
      <c r="G70" s="18">
        <f>stöð!G70/0.041</f>
        <v>0</v>
      </c>
    </row>
    <row r="71" spans="1:7" x14ac:dyDescent="0.3">
      <c r="A71" t="str">
        <f>stöð!A71</f>
        <v>Lanassa venusta</v>
      </c>
      <c r="B71" s="18">
        <f>stöð!B71/0.041</f>
        <v>0</v>
      </c>
      <c r="C71" s="18">
        <f>stöð!C71/0.041</f>
        <v>487.80487804878049</v>
      </c>
      <c r="D71" s="18">
        <f>stöð!D71/0.041</f>
        <v>0</v>
      </c>
      <c r="E71" s="18">
        <f>stöð!E71/0.041</f>
        <v>0</v>
      </c>
      <c r="F71" s="18">
        <f>stöð!F71/0.041</f>
        <v>48.780487804878049</v>
      </c>
      <c r="G71" s="18">
        <f>stöð!G71/0.041</f>
        <v>0</v>
      </c>
    </row>
    <row r="72" spans="1:7" x14ac:dyDescent="0.3">
      <c r="A72" t="str">
        <f>stöð!A72</f>
        <v>Lepeta caeca</v>
      </c>
      <c r="B72" s="18">
        <f>stöð!B72/0.041</f>
        <v>0</v>
      </c>
      <c r="C72" s="18">
        <f>stöð!C72/0.041</f>
        <v>0</v>
      </c>
      <c r="D72" s="18">
        <f>stöð!D72/0.041</f>
        <v>0</v>
      </c>
      <c r="E72" s="18">
        <f>stöð!E72/0.041</f>
        <v>0</v>
      </c>
      <c r="F72" s="18">
        <f>stöð!F72/0.041</f>
        <v>0</v>
      </c>
      <c r="G72" s="18">
        <f>stöð!G72/0.041</f>
        <v>0</v>
      </c>
    </row>
    <row r="73" spans="1:7" x14ac:dyDescent="0.3">
      <c r="A73" t="str">
        <f>stöð!A73</f>
        <v>Lepidonotus squamatus</v>
      </c>
      <c r="B73" s="18">
        <f>stöð!B73/0.041</f>
        <v>0</v>
      </c>
      <c r="C73" s="18">
        <f>stöð!C73/0.041</f>
        <v>0</v>
      </c>
      <c r="D73" s="18">
        <f>stöð!D73/0.041</f>
        <v>0</v>
      </c>
      <c r="E73" s="18">
        <f>stöð!E73/0.041</f>
        <v>0</v>
      </c>
      <c r="F73" s="18">
        <f>stöð!F73/0.041</f>
        <v>0</v>
      </c>
      <c r="G73" s="18">
        <f>stöð!G73/0.041</f>
        <v>0</v>
      </c>
    </row>
    <row r="74" spans="1:7" x14ac:dyDescent="0.3">
      <c r="A74" t="str">
        <f>stöð!A74</f>
        <v>Levinsenia gracilis</v>
      </c>
      <c r="B74" s="18">
        <f>stöð!B74/0.041</f>
        <v>0</v>
      </c>
      <c r="C74" s="18">
        <f>stöð!C74/0.041</f>
        <v>0</v>
      </c>
      <c r="D74" s="18">
        <f>stöð!D74/0.041</f>
        <v>0</v>
      </c>
      <c r="E74" s="18">
        <f>stöð!E74/0.041</f>
        <v>0</v>
      </c>
      <c r="F74" s="18">
        <f>stöð!F74/0.041</f>
        <v>0</v>
      </c>
      <c r="G74" s="18">
        <f>stöð!G74/0.041</f>
        <v>0</v>
      </c>
    </row>
    <row r="75" spans="1:7" x14ac:dyDescent="0.3">
      <c r="A75" t="str">
        <f>stöð!A75</f>
        <v>Macoma calcarea</v>
      </c>
      <c r="B75" s="18">
        <f>stöð!B75/0.041</f>
        <v>1073.1707317073169</v>
      </c>
      <c r="C75" s="18">
        <f>stöð!C75/0.041</f>
        <v>3219.5121951219512</v>
      </c>
      <c r="D75" s="18">
        <f>stöð!D75/0.041</f>
        <v>1463.4146341463413</v>
      </c>
      <c r="E75" s="18">
        <f>stöð!E75/0.041</f>
        <v>3560.9756097560976</v>
      </c>
      <c r="F75" s="18">
        <f>stöð!F75/0.041</f>
        <v>2146.3414634146338</v>
      </c>
      <c r="G75" s="18">
        <f>stöð!G75/0.041</f>
        <v>1658.5365853658536</v>
      </c>
    </row>
    <row r="76" spans="1:7" x14ac:dyDescent="0.3">
      <c r="A76" t="str">
        <f>stöð!A76</f>
        <v>Malacoceros fuliginosus</v>
      </c>
      <c r="B76" s="18">
        <f>stöð!B76/0.041</f>
        <v>0</v>
      </c>
      <c r="C76" s="18">
        <f>stöð!C76/0.041</f>
        <v>0</v>
      </c>
      <c r="D76" s="18">
        <f>stöð!D76/0.041</f>
        <v>0</v>
      </c>
      <c r="E76" s="18">
        <f>stöð!E76/0.041</f>
        <v>0</v>
      </c>
      <c r="F76" s="18">
        <f>stöð!F76/0.041</f>
        <v>0</v>
      </c>
      <c r="G76" s="18">
        <f>stöð!G76/0.041</f>
        <v>0</v>
      </c>
    </row>
    <row r="77" spans="1:7" x14ac:dyDescent="0.3">
      <c r="A77" t="str">
        <f>stöð!A77</f>
        <v>Maldanidae sp</v>
      </c>
      <c r="B77" s="18">
        <f>stöð!B77/0.041</f>
        <v>0</v>
      </c>
      <c r="C77" s="18">
        <f>stöð!C77/0.041</f>
        <v>0</v>
      </c>
      <c r="D77" s="18">
        <f>stöð!D77/0.041</f>
        <v>0</v>
      </c>
      <c r="E77" s="18">
        <f>stöð!E77/0.041</f>
        <v>0</v>
      </c>
      <c r="F77" s="18">
        <f>stöð!F77/0.041</f>
        <v>0</v>
      </c>
      <c r="G77" s="18">
        <f>stöð!G77/0.041</f>
        <v>48.780487804878049</v>
      </c>
    </row>
    <row r="78" spans="1:7" x14ac:dyDescent="0.3">
      <c r="A78" t="str">
        <f>stöð!A78</f>
        <v>Margarites groenlandicus</v>
      </c>
      <c r="B78" s="18">
        <f>stöð!B78/0.041</f>
        <v>0</v>
      </c>
      <c r="C78" s="18">
        <f>stöð!C78/0.041</f>
        <v>0</v>
      </c>
      <c r="D78" s="18">
        <f>stöð!D78/0.041</f>
        <v>0</v>
      </c>
      <c r="E78" s="18">
        <f>stöð!E78/0.041</f>
        <v>0</v>
      </c>
      <c r="F78" s="18">
        <f>stöð!F78/0.041</f>
        <v>0</v>
      </c>
      <c r="G78" s="18">
        <f>stöð!G78/0.041</f>
        <v>0</v>
      </c>
    </row>
    <row r="79" spans="1:7" x14ac:dyDescent="0.3">
      <c r="A79" t="str">
        <f>stöð!A79</f>
        <v>Mediomastus filiformis kemur líka Heteromastus filiformis</v>
      </c>
      <c r="B79" s="18">
        <f>stöð!B79/0.041</f>
        <v>0</v>
      </c>
      <c r="C79" s="18">
        <f>stöð!C79/0.041</f>
        <v>0</v>
      </c>
      <c r="D79" s="18">
        <f>stöð!D79/0.041</f>
        <v>0</v>
      </c>
      <c r="E79" s="18">
        <f>stöð!E79/0.041</f>
        <v>0</v>
      </c>
      <c r="F79" s="18">
        <f>stöð!F79/0.041</f>
        <v>0</v>
      </c>
      <c r="G79" s="18">
        <f>stöð!G79/0.041</f>
        <v>0</v>
      </c>
    </row>
    <row r="80" spans="1:7" x14ac:dyDescent="0.3">
      <c r="A80" t="str">
        <f>stöð!A80</f>
        <v>Mediomastus fragilis</v>
      </c>
      <c r="B80" s="18">
        <f>stöð!B80/0.041</f>
        <v>878.04878048780483</v>
      </c>
      <c r="C80" s="18">
        <f>stöð!C80/0.041</f>
        <v>1853.6585365853657</v>
      </c>
      <c r="D80" s="18">
        <f>stöð!D80/0.041</f>
        <v>1487.8048780487804</v>
      </c>
      <c r="E80" s="18">
        <f>stöð!E80/0.041</f>
        <v>1585.3658536585365</v>
      </c>
      <c r="F80" s="18">
        <f>stöð!F80/0.041</f>
        <v>390.2439024390244</v>
      </c>
      <c r="G80" s="18">
        <f>stöð!G80/0.041</f>
        <v>2170.731707317073</v>
      </c>
    </row>
    <row r="81" spans="1:7" x14ac:dyDescent="0.3">
      <c r="A81" t="str">
        <f>stöð!A81</f>
        <v>Microphthalmus aberrans</v>
      </c>
      <c r="B81" s="18">
        <f>stöð!B81/0.041</f>
        <v>292.6829268292683</v>
      </c>
      <c r="C81" s="18">
        <f>stöð!C81/0.041</f>
        <v>487.80487804878049</v>
      </c>
      <c r="D81" s="18">
        <f>stöð!D81/0.041</f>
        <v>0</v>
      </c>
      <c r="E81" s="18">
        <f>stöð!E81/0.041</f>
        <v>609.7560975609756</v>
      </c>
      <c r="F81" s="18">
        <f>stöð!F81/0.041</f>
        <v>487.80487804878049</v>
      </c>
      <c r="G81" s="18">
        <f>stöð!G81/0.041</f>
        <v>292.6829268292683</v>
      </c>
    </row>
    <row r="82" spans="1:7" x14ac:dyDescent="0.3">
      <c r="A82" t="str">
        <f>stöð!A82</f>
        <v>Moelleria costulata</v>
      </c>
      <c r="B82" s="18">
        <f>stöð!B82/0.041</f>
        <v>0</v>
      </c>
      <c r="C82" s="18">
        <f>stöð!C82/0.041</f>
        <v>0</v>
      </c>
      <c r="D82" s="18">
        <f>stöð!D82/0.041</f>
        <v>0</v>
      </c>
      <c r="E82" s="18">
        <f>stöð!E82/0.041</f>
        <v>0</v>
      </c>
      <c r="F82" s="18">
        <f>stöð!F82/0.041</f>
        <v>0</v>
      </c>
      <c r="G82" s="18">
        <f>stöð!G82/0.041</f>
        <v>0</v>
      </c>
    </row>
    <row r="83" spans="1:7" x14ac:dyDescent="0.3">
      <c r="A83" t="str">
        <f>stöð!A83</f>
        <v>Musculus</v>
      </c>
      <c r="B83" s="18">
        <f>stöð!B83/0.041</f>
        <v>0</v>
      </c>
      <c r="C83" s="18">
        <f>stöð!C83/0.041</f>
        <v>0</v>
      </c>
      <c r="D83" s="18">
        <f>stöð!D83/0.041</f>
        <v>0</v>
      </c>
      <c r="E83" s="18">
        <f>stöð!E83/0.041</f>
        <v>0</v>
      </c>
      <c r="F83" s="18">
        <f>stöð!F83/0.041</f>
        <v>24.390243902439025</v>
      </c>
      <c r="G83" s="18">
        <f>stöð!G83/0.041</f>
        <v>0</v>
      </c>
    </row>
    <row r="84" spans="1:7" x14ac:dyDescent="0.3">
      <c r="A84" t="str">
        <f>stöð!A84</f>
        <v>Mya sp.</v>
      </c>
      <c r="B84" s="18">
        <f>stöð!B84/0.041</f>
        <v>0</v>
      </c>
      <c r="C84" s="18">
        <f>stöð!C84/0.041</f>
        <v>0</v>
      </c>
      <c r="D84" s="18">
        <f>stöð!D84/0.041</f>
        <v>195.1219512195122</v>
      </c>
      <c r="E84" s="18">
        <f>stöð!E84/0.041</f>
        <v>0</v>
      </c>
      <c r="F84" s="18">
        <f>stöð!F84/0.041</f>
        <v>0</v>
      </c>
      <c r="G84" s="18">
        <f>stöð!G84/0.041</f>
        <v>0</v>
      </c>
    </row>
    <row r="85" spans="1:7" x14ac:dyDescent="0.3">
      <c r="A85" t="str">
        <f>stöð!A85</f>
        <v>Mya juv</v>
      </c>
      <c r="B85" s="18">
        <f>stöð!B85/0.041</f>
        <v>0</v>
      </c>
      <c r="C85" s="18">
        <f>stöð!C85/0.041</f>
        <v>97.560975609756099</v>
      </c>
      <c r="D85" s="18">
        <f>stöð!D85/0.041</f>
        <v>0</v>
      </c>
      <c r="E85" s="18">
        <f>stöð!E85/0.041</f>
        <v>97.560975609756099</v>
      </c>
      <c r="F85" s="18">
        <f>stöð!F85/0.041</f>
        <v>0</v>
      </c>
      <c r="G85" s="18">
        <f>stöð!G85/0.041</f>
        <v>0</v>
      </c>
    </row>
    <row r="86" spans="1:7" x14ac:dyDescent="0.3">
      <c r="A86" t="str">
        <f>stöð!A86</f>
        <v>Mya arenaria</v>
      </c>
      <c r="B86" s="18">
        <f>stöð!B86/0.041</f>
        <v>390.2439024390244</v>
      </c>
      <c r="C86" s="18">
        <f>stöð!C86/0.041</f>
        <v>195.1219512195122</v>
      </c>
      <c r="D86" s="18">
        <f>stöð!D86/0.041</f>
        <v>195.1219512195122</v>
      </c>
      <c r="E86" s="18">
        <f>stöð!E86/0.041</f>
        <v>390.2439024390244</v>
      </c>
      <c r="F86" s="18">
        <f>stöð!F86/0.041</f>
        <v>390.2439024390244</v>
      </c>
      <c r="G86" s="18">
        <f>stöð!G86/0.041</f>
        <v>292.6829268292683</v>
      </c>
    </row>
    <row r="87" spans="1:7" x14ac:dyDescent="0.3">
      <c r="A87" t="str">
        <f>stöð!A87</f>
        <v>Mya truncata</v>
      </c>
      <c r="B87" s="18">
        <f>stöð!B87/0.041</f>
        <v>0</v>
      </c>
      <c r="C87" s="18">
        <f>stöð!C87/0.041</f>
        <v>0</v>
      </c>
      <c r="D87" s="18">
        <f>stöð!D87/0.041</f>
        <v>0</v>
      </c>
      <c r="E87" s="18">
        <f>stöð!E87/0.041</f>
        <v>0</v>
      </c>
      <c r="F87" s="18">
        <f>stöð!F87/0.041</f>
        <v>0</v>
      </c>
      <c r="G87" s="18">
        <f>stöð!G87/0.041</f>
        <v>0</v>
      </c>
    </row>
    <row r="88" spans="1:7" x14ac:dyDescent="0.3">
      <c r="A88" t="str">
        <f>stöð!A88</f>
        <v>Myriochele oculata</v>
      </c>
      <c r="B88" s="18">
        <f>stöð!B88/0.041</f>
        <v>0</v>
      </c>
      <c r="C88" s="18">
        <f>stöð!C88/0.041</f>
        <v>0</v>
      </c>
      <c r="D88" s="18">
        <f>stöð!D88/0.041</f>
        <v>0</v>
      </c>
      <c r="E88" s="18">
        <f>stöð!E88/0.041</f>
        <v>0</v>
      </c>
      <c r="F88" s="18">
        <f>stöð!F88/0.041</f>
        <v>0</v>
      </c>
      <c r="G88" s="18">
        <f>stöð!G88/0.041</f>
        <v>0</v>
      </c>
    </row>
    <row r="89" spans="1:7" x14ac:dyDescent="0.3">
      <c r="A89" t="str">
        <f>stöð!A89</f>
        <v>Mytilidae</v>
      </c>
      <c r="B89" s="18">
        <f>stöð!B89/0.041</f>
        <v>0</v>
      </c>
      <c r="C89" s="18">
        <f>stöð!C89/0.041</f>
        <v>682.92682926829264</v>
      </c>
      <c r="D89" s="18">
        <f>stöð!D89/0.041</f>
        <v>0</v>
      </c>
      <c r="E89" s="18">
        <f>stöð!E89/0.041</f>
        <v>390.2439024390244</v>
      </c>
      <c r="F89" s="18">
        <f>stöð!F89/0.041</f>
        <v>0</v>
      </c>
      <c r="G89" s="18">
        <f>stöð!G89/0.041</f>
        <v>0</v>
      </c>
    </row>
    <row r="90" spans="1:7" x14ac:dyDescent="0.3">
      <c r="A90" t="str">
        <f>stöð!A90</f>
        <v>Mytilidae juv</v>
      </c>
      <c r="B90" s="18">
        <f>stöð!B90/0.041</f>
        <v>390.2439024390244</v>
      </c>
      <c r="C90" s="18">
        <f>stöð!C90/0.041</f>
        <v>585.36585365853659</v>
      </c>
      <c r="D90" s="18">
        <f>stöð!D90/0.041</f>
        <v>780.48780487804879</v>
      </c>
      <c r="E90" s="18">
        <f>stöð!E90/0.041</f>
        <v>780.48780487804879</v>
      </c>
      <c r="F90" s="18">
        <f>stöð!F90/0.041</f>
        <v>292.6829268292683</v>
      </c>
      <c r="G90" s="18">
        <f>stöð!G90/0.041</f>
        <v>0</v>
      </c>
    </row>
    <row r="91" spans="1:7" x14ac:dyDescent="0.3">
      <c r="A91" t="str">
        <f>stöð!A91</f>
        <v>Mytilus edulis</v>
      </c>
      <c r="B91" s="18">
        <f>stöð!B91/0.041</f>
        <v>0</v>
      </c>
      <c r="C91" s="18">
        <f>stöð!C91/0.041</f>
        <v>0</v>
      </c>
      <c r="D91" s="18">
        <f>stöð!D91/0.041</f>
        <v>0</v>
      </c>
      <c r="E91" s="18">
        <f>stöð!E91/0.041</f>
        <v>0</v>
      </c>
      <c r="F91" s="18">
        <f>stöð!F91/0.041</f>
        <v>97.560975609756099</v>
      </c>
      <c r="G91" s="18">
        <f>stöð!G91/0.041</f>
        <v>0</v>
      </c>
    </row>
    <row r="92" spans="1:7" x14ac:dyDescent="0.3">
      <c r="A92" t="str">
        <f>stöð!A92</f>
        <v>Möttuldýr TUNICATA EÐA FLEIRI?</v>
      </c>
      <c r="B92" s="18">
        <f>stöð!B92/0.041</f>
        <v>0</v>
      </c>
      <c r="C92" s="18">
        <f>stöð!C92/0.041</f>
        <v>0</v>
      </c>
      <c r="D92" s="18">
        <f>stöð!D92/0.041</f>
        <v>0</v>
      </c>
      <c r="E92" s="18">
        <f>stöð!E92/0.041</f>
        <v>0</v>
      </c>
      <c r="F92" s="18">
        <f>stöð!F92/0.041</f>
        <v>390.2439024390244</v>
      </c>
      <c r="G92" s="18">
        <f>stöð!G92/0.041</f>
        <v>0</v>
      </c>
    </row>
    <row r="93" spans="1:7" x14ac:dyDescent="0.3">
      <c r="A93" t="str">
        <f>stöð!A93</f>
        <v>Naticidae</v>
      </c>
      <c r="B93" s="18">
        <f>stöð!B93/0.041</f>
        <v>0</v>
      </c>
      <c r="C93" s="18">
        <f>stöð!C93/0.041</f>
        <v>0</v>
      </c>
      <c r="D93" s="18">
        <f>stöð!D93/0.041</f>
        <v>0</v>
      </c>
      <c r="E93" s="18">
        <f>stöð!E93/0.041</f>
        <v>0</v>
      </c>
      <c r="F93" s="18">
        <f>stöð!F93/0.041</f>
        <v>0</v>
      </c>
      <c r="G93" s="18">
        <f>stöð!G93/0.041</f>
        <v>0</v>
      </c>
    </row>
    <row r="94" spans="1:7" x14ac:dyDescent="0.3">
      <c r="A94" t="str">
        <f>stöð!A94</f>
        <v>Naineris quadricuspida</v>
      </c>
      <c r="B94" s="18">
        <f>stöð!B94/0.041</f>
        <v>0</v>
      </c>
      <c r="C94" s="18">
        <f>stöð!C94/0.041</f>
        <v>0</v>
      </c>
      <c r="D94" s="18">
        <f>stöð!D94/0.041</f>
        <v>0</v>
      </c>
      <c r="E94" s="18">
        <f>stöð!E94/0.041</f>
        <v>0</v>
      </c>
      <c r="F94" s="18">
        <f>stöð!F94/0.041</f>
        <v>0</v>
      </c>
      <c r="G94" s="18">
        <f>stöð!G94/0.041</f>
        <v>0</v>
      </c>
    </row>
    <row r="95" spans="1:7" x14ac:dyDescent="0.3">
      <c r="A95" t="str">
        <f>stöð!A95</f>
        <v>Nemertea=nemertina</v>
      </c>
      <c r="B95" s="18">
        <f>stöð!B95/0.041</f>
        <v>1658.5365853658536</v>
      </c>
      <c r="C95" s="18">
        <f>stöð!C95/0.041</f>
        <v>1268.2926829268292</v>
      </c>
      <c r="D95" s="18">
        <f>stöð!D95/0.041</f>
        <v>2268.292682926829</v>
      </c>
      <c r="E95" s="18">
        <f>stöð!E95/0.041</f>
        <v>97.560975609756099</v>
      </c>
      <c r="F95" s="18">
        <f>stöð!F95/0.041</f>
        <v>390.2439024390244</v>
      </c>
      <c r="G95" s="18">
        <f>stöð!G95/0.041</f>
        <v>97.560975609756099</v>
      </c>
    </row>
    <row r="96" spans="1:7" x14ac:dyDescent="0.3">
      <c r="A96" t="str">
        <f>stöð!A96</f>
        <v>Nematoda</v>
      </c>
      <c r="B96" s="18">
        <f>stöð!B96/0.041</f>
        <v>292.6829268292683</v>
      </c>
      <c r="C96" s="18">
        <f>stöð!C96/0.041</f>
        <v>390.2439024390244</v>
      </c>
      <c r="D96" s="18">
        <f>stöð!D96/0.041</f>
        <v>97.560975609756099</v>
      </c>
      <c r="E96" s="18">
        <f>stöð!E96/0.041</f>
        <v>1951.219512195122</v>
      </c>
      <c r="F96" s="18">
        <f>stöð!F96/0.041</f>
        <v>195.1219512195122</v>
      </c>
      <c r="G96" s="18">
        <f>stöð!G96/0.041</f>
        <v>292.6829268292683</v>
      </c>
    </row>
    <row r="97" spans="1:7" x14ac:dyDescent="0.3">
      <c r="A97" t="str">
        <f>stöð!A97</f>
        <v>Nephtyidae sp</v>
      </c>
      <c r="B97" s="18">
        <f>stöð!B97/0.041</f>
        <v>0</v>
      </c>
      <c r="C97" s="18">
        <f>stöð!C97/0.041</f>
        <v>0</v>
      </c>
      <c r="D97" s="18">
        <f>stöð!D97/0.041</f>
        <v>0</v>
      </c>
      <c r="E97" s="18">
        <f>stöð!E97/0.041</f>
        <v>0</v>
      </c>
      <c r="F97" s="18">
        <f>stöð!F97/0.041</f>
        <v>0</v>
      </c>
      <c r="G97" s="18">
        <f>stöð!G97/0.041</f>
        <v>0</v>
      </c>
    </row>
    <row r="98" spans="1:7" x14ac:dyDescent="0.3">
      <c r="A98" t="str">
        <f>stöð!A98</f>
        <v>Nepthys</v>
      </c>
      <c r="B98" s="18">
        <f>stöð!B98/0.041</f>
        <v>24.390243902439025</v>
      </c>
      <c r="C98" s="18">
        <f>stöð!C98/0.041</f>
        <v>0</v>
      </c>
      <c r="D98" s="18">
        <f>stöð!D98/0.041</f>
        <v>0</v>
      </c>
      <c r="E98" s="18">
        <f>stöð!E98/0.041</f>
        <v>24.390243902439025</v>
      </c>
      <c r="F98" s="18">
        <f>stöð!F98/0.041</f>
        <v>121.95121951219512</v>
      </c>
      <c r="G98" s="18">
        <f>stöð!G98/0.041</f>
        <v>48.780487804878049</v>
      </c>
    </row>
    <row r="99" spans="1:7" x14ac:dyDescent="0.3">
      <c r="A99" t="str">
        <f>stöð!A99</f>
        <v>Nereimyra punctata</v>
      </c>
      <c r="B99" s="18">
        <f>stöð!B99/0.041</f>
        <v>0</v>
      </c>
      <c r="C99" s="18">
        <f>stöð!C99/0.041</f>
        <v>0</v>
      </c>
      <c r="D99" s="18">
        <f>stöð!D99/0.041</f>
        <v>0</v>
      </c>
      <c r="E99" s="18">
        <f>stöð!E99/0.041</f>
        <v>0</v>
      </c>
      <c r="F99" s="18">
        <f>stöð!F99/0.041</f>
        <v>97.560975609756099</v>
      </c>
      <c r="G99" s="18">
        <f>stöð!G99/0.041</f>
        <v>0</v>
      </c>
    </row>
    <row r="100" spans="1:7" x14ac:dyDescent="0.3">
      <c r="A100" t="str">
        <f>stöð!A100</f>
        <v>Nereis pelagica</v>
      </c>
      <c r="B100" s="18">
        <f>stöð!B100/0.041</f>
        <v>0</v>
      </c>
      <c r="C100" s="18">
        <f>stöð!C100/0.041</f>
        <v>0</v>
      </c>
      <c r="D100" s="18">
        <f>stöð!D100/0.041</f>
        <v>0</v>
      </c>
      <c r="E100" s="18">
        <f>stöð!E100/0.041</f>
        <v>0</v>
      </c>
      <c r="F100" s="18">
        <f>stöð!F100/0.041</f>
        <v>0</v>
      </c>
      <c r="G100" s="18">
        <f>stöð!G100/0.041</f>
        <v>0</v>
      </c>
    </row>
    <row r="101" spans="1:7" x14ac:dyDescent="0.3">
      <c r="A101" t="str">
        <f>stöð!A101</f>
        <v xml:space="preserve">Notomastus latericeus </v>
      </c>
      <c r="B101" s="18">
        <f>stöð!B101/0.041</f>
        <v>0</v>
      </c>
      <c r="C101" s="18">
        <f>stöð!C101/0.041</f>
        <v>0</v>
      </c>
      <c r="D101" s="18">
        <f>stöð!D101/0.041</f>
        <v>0</v>
      </c>
      <c r="E101" s="18">
        <f>stöð!E101/0.041</f>
        <v>0</v>
      </c>
      <c r="F101" s="18">
        <f>stöð!F101/0.041</f>
        <v>0</v>
      </c>
      <c r="G101" s="18">
        <f>stöð!G101/0.041</f>
        <v>0</v>
      </c>
    </row>
    <row r="102" spans="1:7" x14ac:dyDescent="0.3">
      <c r="A102" t="str">
        <f>stöð!A102</f>
        <v>Nicolea zostericola</v>
      </c>
      <c r="B102" s="18">
        <f>stöð!B102/0.041</f>
        <v>0</v>
      </c>
      <c r="C102" s="18">
        <f>stöð!C102/0.041</f>
        <v>0</v>
      </c>
      <c r="D102" s="18">
        <f>stöð!D102/0.041</f>
        <v>0</v>
      </c>
      <c r="E102" s="18">
        <f>stöð!E102/0.041</f>
        <v>0</v>
      </c>
      <c r="F102" s="18">
        <f>stöð!F102/0.041</f>
        <v>0</v>
      </c>
      <c r="G102" s="18">
        <f>stöð!G102/0.041</f>
        <v>0</v>
      </c>
    </row>
    <row r="103" spans="1:7" x14ac:dyDescent="0.3">
      <c r="A103" t="str">
        <f>stöð!A103</f>
        <v>Nuculana tenuis</v>
      </c>
      <c r="B103" s="18">
        <f>stöð!B103/0.041</f>
        <v>0</v>
      </c>
      <c r="C103" s="18">
        <f>stöð!C103/0.041</f>
        <v>0</v>
      </c>
      <c r="D103" s="18">
        <f>stöð!D103/0.041</f>
        <v>0</v>
      </c>
      <c r="E103" s="18">
        <f>stöð!E103/0.041</f>
        <v>0</v>
      </c>
      <c r="F103" s="18">
        <f>stöð!F103/0.041</f>
        <v>0</v>
      </c>
      <c r="G103" s="18">
        <f>stöð!G103/0.041</f>
        <v>0</v>
      </c>
    </row>
    <row r="104" spans="1:7" x14ac:dyDescent="0.3">
      <c r="A104" t="str">
        <f>stöð!A104</f>
        <v>Nudibranch</v>
      </c>
      <c r="B104" s="18">
        <f>stöð!B104/0.041</f>
        <v>0</v>
      </c>
      <c r="C104" s="18">
        <f>stöð!C104/0.041</f>
        <v>0</v>
      </c>
      <c r="D104" s="18">
        <f>stöð!D104/0.041</f>
        <v>0</v>
      </c>
      <c r="E104" s="18">
        <f>stöð!E104/0.041</f>
        <v>0</v>
      </c>
      <c r="F104" s="18">
        <f>stöð!F104/0.041</f>
        <v>0</v>
      </c>
      <c r="G104" s="18">
        <f>stöð!G104/0.041</f>
        <v>0</v>
      </c>
    </row>
    <row r="105" spans="1:7" x14ac:dyDescent="0.3">
      <c r="A105" t="str">
        <f>stöð!A105</f>
        <v>Oligochaeta sp.</v>
      </c>
      <c r="B105" s="18">
        <f>stöð!B105/0.041</f>
        <v>0</v>
      </c>
      <c r="C105" s="18">
        <f>stöð!C105/0.041</f>
        <v>0</v>
      </c>
      <c r="D105" s="18">
        <f>stöð!D105/0.041</f>
        <v>0</v>
      </c>
      <c r="E105" s="18">
        <f>stöð!E105/0.041</f>
        <v>585.36585365853659</v>
      </c>
      <c r="F105" s="18">
        <f>stöð!F105/0.041</f>
        <v>1170.7317073170732</v>
      </c>
      <c r="G105" s="18">
        <f>stöð!G105/0.041</f>
        <v>1170.7317073170732</v>
      </c>
    </row>
    <row r="106" spans="1:7" x14ac:dyDescent="0.3">
      <c r="A106" t="str">
        <f>stöð!A106</f>
        <v>Onoba aculeus</v>
      </c>
      <c r="B106" s="18">
        <f>stöð!B106/0.041</f>
        <v>0</v>
      </c>
      <c r="C106" s="18">
        <f>stöð!C106/0.041</f>
        <v>0</v>
      </c>
      <c r="D106" s="18">
        <f>stöð!D106/0.041</f>
        <v>0</v>
      </c>
      <c r="E106" s="18">
        <f>stöð!E106/0.041</f>
        <v>0</v>
      </c>
      <c r="F106" s="18">
        <f>stöð!F106/0.041</f>
        <v>0</v>
      </c>
      <c r="G106" s="18">
        <f>stöð!G106/0.041</f>
        <v>0</v>
      </c>
    </row>
    <row r="107" spans="1:7" x14ac:dyDescent="0.3">
      <c r="A107" t="str">
        <f>stöð!A107</f>
        <v>Onoba striata</v>
      </c>
      <c r="B107" s="18">
        <f>stöð!B107/0.041</f>
        <v>0</v>
      </c>
      <c r="C107" s="18">
        <f>stöð!C107/0.041</f>
        <v>0</v>
      </c>
      <c r="D107" s="18">
        <f>stöð!D107/0.041</f>
        <v>0</v>
      </c>
      <c r="E107" s="18">
        <f>stöð!E107/0.041</f>
        <v>0</v>
      </c>
      <c r="F107" s="18">
        <f>stöð!F107/0.041</f>
        <v>0</v>
      </c>
      <c r="G107" s="18">
        <f>stöð!G107/0.041</f>
        <v>0</v>
      </c>
    </row>
    <row r="108" spans="1:7" x14ac:dyDescent="0.3">
      <c r="A108" t="str">
        <f>stöð!A108</f>
        <v>Ophelina acuminata</v>
      </c>
      <c r="B108" s="18">
        <f>stöð!B108/0.041</f>
        <v>195.1219512195122</v>
      </c>
      <c r="C108" s="18">
        <f>stöð!C108/0.041</f>
        <v>2878.0487804878048</v>
      </c>
      <c r="D108" s="18">
        <f>stöð!D108/0.041</f>
        <v>414.63414634146341</v>
      </c>
      <c r="E108" s="18">
        <f>stöð!E108/0.041</f>
        <v>3000</v>
      </c>
      <c r="F108" s="18">
        <f>stöð!F108/0.041</f>
        <v>2634.1463414634145</v>
      </c>
      <c r="G108" s="18">
        <f>stöð!G108/0.041</f>
        <v>1219.5121951219512</v>
      </c>
    </row>
    <row r="109" spans="1:7" x14ac:dyDescent="0.3">
      <c r="A109" t="str">
        <f>stöð!A109</f>
        <v>Ophiuroidea sp</v>
      </c>
      <c r="B109" s="18">
        <f>stöð!B109/0.041</f>
        <v>0</v>
      </c>
      <c r="C109" s="18">
        <f>stöð!C109/0.041</f>
        <v>0</v>
      </c>
      <c r="D109" s="18">
        <f>stöð!D109/0.041</f>
        <v>0</v>
      </c>
      <c r="E109" s="18">
        <f>stöð!E109/0.041</f>
        <v>0</v>
      </c>
      <c r="F109" s="18">
        <f>stöð!F109/0.041</f>
        <v>0</v>
      </c>
      <c r="G109" s="18">
        <f>stöð!G109/0.041</f>
        <v>0</v>
      </c>
    </row>
    <row r="110" spans="1:7" x14ac:dyDescent="0.3">
      <c r="A110" t="str">
        <f>stöð!A110</f>
        <v>Opistobranchia sp.</v>
      </c>
      <c r="B110" s="18">
        <f>stöð!B110/0.041</f>
        <v>0</v>
      </c>
      <c r="C110" s="18">
        <f>stöð!C110/0.041</f>
        <v>0</v>
      </c>
      <c r="D110" s="18">
        <f>stöð!D110/0.041</f>
        <v>0</v>
      </c>
      <c r="E110" s="18">
        <f>stöð!E110/0.041</f>
        <v>0</v>
      </c>
      <c r="F110" s="18">
        <f>stöð!F110/0.041</f>
        <v>0</v>
      </c>
      <c r="G110" s="18">
        <f>stöð!G110/0.041</f>
        <v>0</v>
      </c>
    </row>
    <row r="111" spans="1:7" x14ac:dyDescent="0.3">
      <c r="A111" t="str">
        <f>stöð!A111</f>
        <v>Ophryotrocha cosmetandra</v>
      </c>
      <c r="B111" s="18">
        <f>stöð!B111/0.041</f>
        <v>0</v>
      </c>
      <c r="C111" s="18">
        <f>stöð!C111/0.041</f>
        <v>0</v>
      </c>
      <c r="D111" s="18">
        <f>stöð!D111/0.041</f>
        <v>0</v>
      </c>
      <c r="E111" s="18">
        <f>stöð!E111/0.041</f>
        <v>0</v>
      </c>
      <c r="F111" s="18">
        <f>stöð!F111/0.041</f>
        <v>0</v>
      </c>
      <c r="G111" s="18">
        <f>stöð!G111/0.041</f>
        <v>0</v>
      </c>
    </row>
    <row r="112" spans="1:7" x14ac:dyDescent="0.3">
      <c r="A112" t="str">
        <f>stöð!A112</f>
        <v>Orbiniidae sp</v>
      </c>
      <c r="B112" s="18">
        <f>stöð!B112/0.041</f>
        <v>0</v>
      </c>
      <c r="C112" s="18">
        <f>stöð!C112/0.041</f>
        <v>0</v>
      </c>
      <c r="D112" s="18">
        <f>stöð!D112/0.041</f>
        <v>0</v>
      </c>
      <c r="E112" s="18">
        <f>stöð!E112/0.041</f>
        <v>0</v>
      </c>
      <c r="F112" s="18">
        <f>stöð!F112/0.041</f>
        <v>0</v>
      </c>
      <c r="G112" s="18">
        <f>stöð!G112/0.041</f>
        <v>0</v>
      </c>
    </row>
    <row r="113" spans="1:7" x14ac:dyDescent="0.3">
      <c r="A113" t="str">
        <f>stöð!A113</f>
        <v>Ostracoda</v>
      </c>
      <c r="B113" s="18">
        <f>stöð!B113/0.041</f>
        <v>0</v>
      </c>
      <c r="C113" s="18">
        <f>stöð!C113/0.041</f>
        <v>0</v>
      </c>
      <c r="D113" s="18">
        <f>stöð!D113/0.041</f>
        <v>0</v>
      </c>
      <c r="E113" s="18">
        <f>stöð!E113/0.041</f>
        <v>0</v>
      </c>
      <c r="F113" s="18">
        <f>stöð!F113/0.041</f>
        <v>0</v>
      </c>
      <c r="G113" s="18">
        <f>stöð!G113/0.041</f>
        <v>0</v>
      </c>
    </row>
    <row r="114" spans="1:7" x14ac:dyDescent="0.3">
      <c r="A114" t="str">
        <f>stöð!A114</f>
        <v>Parougia nigridentata</v>
      </c>
      <c r="B114" s="18">
        <f>stöð!B114/0.041</f>
        <v>0</v>
      </c>
      <c r="C114" s="18">
        <f>stöð!C114/0.041</f>
        <v>0</v>
      </c>
      <c r="D114" s="18">
        <f>stöð!D114/0.041</f>
        <v>0</v>
      </c>
      <c r="E114" s="18">
        <f>stöð!E114/0.041</f>
        <v>0</v>
      </c>
      <c r="F114" s="18">
        <f>stöð!F114/0.041</f>
        <v>0</v>
      </c>
      <c r="G114" s="18">
        <f>stöð!G114/0.041</f>
        <v>97.560975609756099</v>
      </c>
    </row>
    <row r="115" spans="1:7" x14ac:dyDescent="0.3">
      <c r="A115" t="str">
        <f>stöð!A115</f>
        <v>Pectinaria granulata</v>
      </c>
      <c r="B115" s="18">
        <f>stöð!B115/0.041</f>
        <v>0</v>
      </c>
      <c r="C115" s="18">
        <f>stöð!C115/0.041</f>
        <v>0</v>
      </c>
      <c r="D115" s="18">
        <f>stöð!D115/0.041</f>
        <v>0</v>
      </c>
      <c r="E115" s="18">
        <f>stöð!E115/0.041</f>
        <v>0</v>
      </c>
      <c r="F115" s="18">
        <f>stöð!F115/0.041</f>
        <v>97.560975609756099</v>
      </c>
      <c r="G115" s="18">
        <f>stöð!G115/0.041</f>
        <v>0</v>
      </c>
    </row>
    <row r="116" spans="1:7" x14ac:dyDescent="0.3">
      <c r="A116" t="str">
        <f>stöð!A116</f>
        <v>Pectinaria koreni</v>
      </c>
      <c r="B116" s="18">
        <f>stöð!B116/0.041</f>
        <v>97.560975609756099</v>
      </c>
      <c r="C116" s="18">
        <f>stöð!C116/0.041</f>
        <v>48.780487804878049</v>
      </c>
      <c r="D116" s="18">
        <f>stöð!D116/0.041</f>
        <v>48.780487804878049</v>
      </c>
      <c r="E116" s="18">
        <f>stöð!E116/0.041</f>
        <v>97.560975609756099</v>
      </c>
      <c r="F116" s="18">
        <f>stöð!F116/0.041</f>
        <v>97.560975609756099</v>
      </c>
      <c r="G116" s="18">
        <f>stöð!G116/0.041</f>
        <v>0</v>
      </c>
    </row>
    <row r="117" spans="1:7" x14ac:dyDescent="0.3">
      <c r="A117" t="str">
        <f>stöð!A117</f>
        <v>Pherusa plumosa</v>
      </c>
      <c r="B117" s="18">
        <f>stöð!B117/0.041</f>
        <v>0</v>
      </c>
      <c r="C117" s="18">
        <f>stöð!C117/0.041</f>
        <v>0</v>
      </c>
      <c r="D117" s="18">
        <f>stöð!D117/0.041</f>
        <v>0</v>
      </c>
      <c r="E117" s="18">
        <f>stöð!E117/0.041</f>
        <v>0</v>
      </c>
      <c r="F117" s="18">
        <f>stöð!F117/0.041</f>
        <v>0</v>
      </c>
      <c r="G117" s="18">
        <f>stöð!G117/0.041</f>
        <v>0</v>
      </c>
    </row>
    <row r="118" spans="1:7" x14ac:dyDescent="0.3">
      <c r="A118" t="str">
        <f>stöð!A118</f>
        <v>Philomedes globosus</v>
      </c>
      <c r="B118" s="18">
        <f>stöð!B118/0.041</f>
        <v>0</v>
      </c>
      <c r="C118" s="18">
        <f>stöð!C118/0.041</f>
        <v>0</v>
      </c>
      <c r="D118" s="18">
        <f>stöð!D118/0.041</f>
        <v>0</v>
      </c>
      <c r="E118" s="18">
        <f>stöð!E118/0.041</f>
        <v>0</v>
      </c>
      <c r="F118" s="18">
        <f>stöð!F118/0.041</f>
        <v>0</v>
      </c>
      <c r="G118" s="18">
        <f>stöð!G118/0.041</f>
        <v>0</v>
      </c>
    </row>
    <row r="119" spans="1:7" x14ac:dyDescent="0.3">
      <c r="A119" t="str">
        <f>stöð!A119</f>
        <v>Pholoe sp</v>
      </c>
      <c r="B119" s="18">
        <f>stöð!B119/0.041</f>
        <v>0</v>
      </c>
      <c r="C119" s="18">
        <f>stöð!C119/0.041</f>
        <v>0</v>
      </c>
      <c r="D119" s="18">
        <f>stöð!D119/0.041</f>
        <v>0</v>
      </c>
      <c r="E119" s="18">
        <f>stöð!E119/0.041</f>
        <v>97.560975609756099</v>
      </c>
      <c r="F119" s="18">
        <f>stöð!F119/0.041</f>
        <v>0</v>
      </c>
      <c r="G119" s="18">
        <f>stöð!G119/0.041</f>
        <v>195.1219512195122</v>
      </c>
    </row>
    <row r="120" spans="1:7" x14ac:dyDescent="0.3">
      <c r="A120" t="str">
        <f>stöð!A120</f>
        <v>Phyllodoce maculata</v>
      </c>
      <c r="B120" s="18">
        <f>stöð!B120/0.041</f>
        <v>0</v>
      </c>
      <c r="C120" s="18">
        <f>stöð!C120/0.041</f>
        <v>0</v>
      </c>
      <c r="D120" s="18">
        <f>stöð!D120/0.041</f>
        <v>0</v>
      </c>
      <c r="E120" s="18">
        <f>stöð!E120/0.041</f>
        <v>0</v>
      </c>
      <c r="F120" s="18">
        <f>stöð!F120/0.041</f>
        <v>390.2439024390244</v>
      </c>
      <c r="G120" s="18">
        <f>stöð!G120/0.041</f>
        <v>0</v>
      </c>
    </row>
    <row r="121" spans="1:7" x14ac:dyDescent="0.3">
      <c r="A121" t="str">
        <f>stöð!A121</f>
        <v>Phyllodocidae sp</v>
      </c>
      <c r="B121" s="18">
        <f>stöð!B121/0.041</f>
        <v>0</v>
      </c>
      <c r="C121" s="18">
        <f>stöð!C121/0.041</f>
        <v>0</v>
      </c>
      <c r="D121" s="18">
        <f>stöð!D121/0.041</f>
        <v>0</v>
      </c>
      <c r="E121" s="18">
        <f>stöð!E121/0.041</f>
        <v>0</v>
      </c>
      <c r="F121" s="18">
        <f>stöð!F121/0.041</f>
        <v>0</v>
      </c>
      <c r="G121" s="18">
        <f>stöð!G121/0.041</f>
        <v>0</v>
      </c>
    </row>
    <row r="122" spans="1:7" x14ac:dyDescent="0.3">
      <c r="A122" t="str">
        <f>stöð!A122</f>
        <v>Plerugonium spinosissum</v>
      </c>
      <c r="B122" s="18">
        <f>stöð!B122/0.041</f>
        <v>0</v>
      </c>
      <c r="C122" s="18">
        <f>stöð!C122/0.041</f>
        <v>0</v>
      </c>
      <c r="D122" s="18">
        <f>stöð!D122/0.041</f>
        <v>0</v>
      </c>
      <c r="E122" s="18">
        <f>stöð!E122/0.041</f>
        <v>0</v>
      </c>
      <c r="F122" s="18">
        <f>stöð!F122/0.041</f>
        <v>0</v>
      </c>
      <c r="G122" s="18">
        <f>stöð!G122/0.041</f>
        <v>0</v>
      </c>
    </row>
    <row r="123" spans="1:7" x14ac:dyDescent="0.3">
      <c r="A123" t="str">
        <f>stöð!A123</f>
        <v>Polycirrinae sp.</v>
      </c>
      <c r="B123" s="18">
        <f>stöð!B123/0.041</f>
        <v>0</v>
      </c>
      <c r="C123" s="18">
        <f>stöð!C123/0.041</f>
        <v>0</v>
      </c>
      <c r="D123" s="18">
        <f>stöð!D123/0.041</f>
        <v>0</v>
      </c>
      <c r="E123" s="18">
        <f>stöð!E123/0.041</f>
        <v>0</v>
      </c>
      <c r="F123" s="18">
        <f>stöð!F123/0.041</f>
        <v>0</v>
      </c>
      <c r="G123" s="18">
        <f>stöð!G123/0.041</f>
        <v>0</v>
      </c>
    </row>
    <row r="124" spans="1:7" x14ac:dyDescent="0.3">
      <c r="A124" t="str">
        <f>stöð!A124</f>
        <v>Polydora sp.</v>
      </c>
      <c r="B124" s="18">
        <f>stöð!B124/0.041</f>
        <v>536.58536585365846</v>
      </c>
      <c r="C124" s="18">
        <f>stöð!C124/0.041</f>
        <v>560.97560975609758</v>
      </c>
      <c r="D124" s="18">
        <f>stöð!D124/0.041</f>
        <v>414.63414634146341</v>
      </c>
      <c r="E124" s="18">
        <f>stöð!E124/0.041</f>
        <v>195.1219512195122</v>
      </c>
      <c r="F124" s="18">
        <f>stöð!F124/0.041</f>
        <v>804.8780487804878</v>
      </c>
      <c r="G124" s="18">
        <f>stöð!G124/0.041</f>
        <v>2731.7073170731705</v>
      </c>
    </row>
    <row r="125" spans="1:7" x14ac:dyDescent="0.3">
      <c r="A125" t="str">
        <f>stöð!A125</f>
        <v>Polynoida ungv.</v>
      </c>
      <c r="B125" s="18">
        <f>stöð!B125/0.041</f>
        <v>0</v>
      </c>
      <c r="C125" s="18">
        <f>stöð!C125/0.041</f>
        <v>0</v>
      </c>
      <c r="D125" s="18">
        <f>stöð!D125/0.041</f>
        <v>0</v>
      </c>
      <c r="E125" s="18">
        <f>stöð!E125/0.041</f>
        <v>0</v>
      </c>
      <c r="F125" s="18">
        <f>stöð!F125/0.041</f>
        <v>0</v>
      </c>
      <c r="G125" s="18">
        <f>stöð!G125/0.041</f>
        <v>0</v>
      </c>
    </row>
    <row r="126" spans="1:7" x14ac:dyDescent="0.3">
      <c r="A126" t="str">
        <f>stöð!A126</f>
        <v>Polyplacophora sp</v>
      </c>
      <c r="B126" s="18">
        <f>stöð!B126/0.041</f>
        <v>0</v>
      </c>
      <c r="C126" s="18">
        <f>stöð!C126/0.041</f>
        <v>0</v>
      </c>
      <c r="D126" s="18">
        <f>stöð!D126/0.041</f>
        <v>0</v>
      </c>
      <c r="E126" s="18">
        <f>stöð!E126/0.041</f>
        <v>0</v>
      </c>
      <c r="F126" s="18">
        <f>stöð!F126/0.041</f>
        <v>0</v>
      </c>
      <c r="G126" s="18">
        <f>stöð!G126/0.041</f>
        <v>0</v>
      </c>
    </row>
    <row r="127" spans="1:7" x14ac:dyDescent="0.3">
      <c r="A127" t="str">
        <f>stöð!A127</f>
        <v>Porifera sp</v>
      </c>
      <c r="B127" s="18">
        <f>stöð!B127/0.041</f>
        <v>0</v>
      </c>
      <c r="C127" s="18">
        <f>stöð!C127/0.041</f>
        <v>0</v>
      </c>
      <c r="D127" s="18">
        <f>stöð!D127/0.041</f>
        <v>0</v>
      </c>
      <c r="E127" s="18">
        <f>stöð!E127/0.041</f>
        <v>0</v>
      </c>
      <c r="F127" s="18">
        <f>stöð!F127/0.041</f>
        <v>0</v>
      </c>
      <c r="G127" s="18">
        <f>stöð!G127/0.041</f>
        <v>0</v>
      </c>
    </row>
    <row r="128" spans="1:7" x14ac:dyDescent="0.3">
      <c r="A128" t="str">
        <f>stöð!A128</f>
        <v>Praxillella m.</v>
      </c>
      <c r="B128" s="18">
        <f>stöð!B128/0.041</f>
        <v>0</v>
      </c>
      <c r="C128" s="18">
        <f>stöð!C128/0.041</f>
        <v>0</v>
      </c>
      <c r="D128" s="18">
        <f>stöð!D128/0.041</f>
        <v>0</v>
      </c>
      <c r="E128" s="18">
        <f>stöð!E128/0.041</f>
        <v>0</v>
      </c>
      <c r="F128" s="18">
        <f>stöð!F128/0.041</f>
        <v>0</v>
      </c>
      <c r="G128" s="18">
        <f>stöð!G128/0.041</f>
        <v>0</v>
      </c>
    </row>
    <row r="129" spans="1:7" x14ac:dyDescent="0.3">
      <c r="A129" t="str">
        <f>stöð!A129</f>
        <v>Praxillella praetermissa</v>
      </c>
      <c r="B129" s="18">
        <f>stöð!B129/0.041</f>
        <v>0</v>
      </c>
      <c r="C129" s="18">
        <f>stöð!C129/0.041</f>
        <v>24.390243902439025</v>
      </c>
      <c r="D129" s="18">
        <f>stöð!D129/0.041</f>
        <v>0</v>
      </c>
      <c r="E129" s="18">
        <f>stöð!E129/0.041</f>
        <v>0</v>
      </c>
      <c r="F129" s="18">
        <f>stöð!F129/0.041</f>
        <v>0</v>
      </c>
      <c r="G129" s="18">
        <f>stöð!G129/0.041</f>
        <v>121.95121951219512</v>
      </c>
    </row>
    <row r="130" spans="1:7" x14ac:dyDescent="0.3">
      <c r="A130" t="str">
        <f>stöð!A130</f>
        <v>Priapulus camelus ER HANN NOKKUÐ TIL?</v>
      </c>
      <c r="B130" s="18">
        <f>stöð!B130/0.041</f>
        <v>0</v>
      </c>
      <c r="C130" s="18">
        <f>stöð!C130/0.041</f>
        <v>0</v>
      </c>
      <c r="D130" s="18">
        <f>stöð!D130/0.041</f>
        <v>0</v>
      </c>
      <c r="E130" s="18">
        <f>stöð!E130/0.041</f>
        <v>0</v>
      </c>
      <c r="F130" s="18">
        <f>stöð!F130/0.041</f>
        <v>0</v>
      </c>
      <c r="G130" s="18">
        <f>stöð!G130/0.041</f>
        <v>0</v>
      </c>
    </row>
    <row r="131" spans="1:7" x14ac:dyDescent="0.3">
      <c r="A131" t="str">
        <f>stöð!A131</f>
        <v>Priapulus candatus</v>
      </c>
      <c r="B131" s="18">
        <f>stöð!B131/0.041</f>
        <v>0</v>
      </c>
      <c r="C131" s="18">
        <f>stöð!C131/0.041</f>
        <v>97.560975609756099</v>
      </c>
      <c r="D131" s="18">
        <f>stöð!D131/0.041</f>
        <v>0</v>
      </c>
      <c r="E131" s="18">
        <f>stöð!E131/0.041</f>
        <v>0</v>
      </c>
      <c r="F131" s="18">
        <f>stöð!F131/0.041</f>
        <v>0</v>
      </c>
      <c r="G131" s="18">
        <f>stöð!G131/0.041</f>
        <v>0</v>
      </c>
    </row>
    <row r="132" spans="1:7" x14ac:dyDescent="0.3">
      <c r="A132" t="str">
        <f>stöð!A132</f>
        <v>Protomedeia fasciata</v>
      </c>
      <c r="B132" s="18">
        <f>stöð!B132/0.041</f>
        <v>0</v>
      </c>
      <c r="C132" s="18">
        <f>stöð!C132/0.041</f>
        <v>0</v>
      </c>
      <c r="D132" s="18">
        <f>stöð!D132/0.041</f>
        <v>0</v>
      </c>
      <c r="E132" s="18">
        <f>stöð!E132/0.041</f>
        <v>0</v>
      </c>
      <c r="F132" s="18">
        <f>stöð!F132/0.041</f>
        <v>682.92682926829264</v>
      </c>
      <c r="G132" s="18">
        <f>stöð!G132/0.041</f>
        <v>97.560975609756099</v>
      </c>
    </row>
    <row r="133" spans="1:7" x14ac:dyDescent="0.3">
      <c r="A133" t="str">
        <f>stöð!A133</f>
        <v>Pycnogonida sp</v>
      </c>
      <c r="B133" s="18">
        <f>stöð!B133/0.041</f>
        <v>0</v>
      </c>
      <c r="C133" s="18">
        <f>stöð!C133/0.041</f>
        <v>0</v>
      </c>
      <c r="D133" s="18">
        <f>stöð!D133/0.041</f>
        <v>0</v>
      </c>
      <c r="E133" s="18">
        <f>stöð!E133/0.041</f>
        <v>0</v>
      </c>
      <c r="F133" s="18">
        <f>stöð!F133/0.041</f>
        <v>0</v>
      </c>
      <c r="G133" s="18">
        <f>stöð!G133/0.041</f>
        <v>0</v>
      </c>
    </row>
    <row r="134" spans="1:7" x14ac:dyDescent="0.3">
      <c r="A134" t="str">
        <f>stöð!A134</f>
        <v>Pygospio elegans</v>
      </c>
      <c r="B134" s="18">
        <f>stöð!B134/0.041</f>
        <v>0</v>
      </c>
      <c r="C134" s="18">
        <f>stöð!C134/0.041</f>
        <v>0</v>
      </c>
      <c r="D134" s="18">
        <f>stöð!D134/0.041</f>
        <v>0</v>
      </c>
      <c r="E134" s="18">
        <f>stöð!E134/0.041</f>
        <v>0</v>
      </c>
      <c r="F134" s="18">
        <f>stöð!F134/0.041</f>
        <v>0</v>
      </c>
      <c r="G134" s="18">
        <f>stöð!G134/0.041</f>
        <v>0</v>
      </c>
    </row>
    <row r="135" spans="1:7" x14ac:dyDescent="0.3">
      <c r="A135" t="str">
        <f>stöð!A135</f>
        <v>Rhodine gracilior</v>
      </c>
      <c r="B135" s="18">
        <f>stöð!B135/0.041</f>
        <v>0</v>
      </c>
      <c r="C135" s="18">
        <f>stöð!C135/0.041</f>
        <v>0</v>
      </c>
      <c r="D135" s="18">
        <f>stöð!D135/0.041</f>
        <v>0</v>
      </c>
      <c r="E135" s="18">
        <f>stöð!E135/0.041</f>
        <v>0</v>
      </c>
      <c r="F135" s="18">
        <f>stöð!F135/0.041</f>
        <v>0</v>
      </c>
      <c r="G135" s="18">
        <f>stöð!G135/0.041</f>
        <v>0</v>
      </c>
    </row>
    <row r="136" spans="1:7" x14ac:dyDescent="0.3">
      <c r="A136" t="str">
        <f>stöð!A136</f>
        <v>Sabellida sp</v>
      </c>
      <c r="B136" s="18">
        <f>stöð!B136/0.041</f>
        <v>0</v>
      </c>
      <c r="C136" s="18">
        <f>stöð!C136/0.041</f>
        <v>0</v>
      </c>
      <c r="D136" s="18">
        <f>stöð!D136/0.041</f>
        <v>0</v>
      </c>
      <c r="E136" s="18">
        <f>stöð!E136/0.041</f>
        <v>0</v>
      </c>
      <c r="F136" s="18">
        <f>stöð!F136/0.041</f>
        <v>0</v>
      </c>
      <c r="G136" s="18">
        <f>stöð!G136/0.041</f>
        <v>0</v>
      </c>
    </row>
    <row r="137" spans="1:7" x14ac:dyDescent="0.3">
      <c r="A137" t="str">
        <f>stöð!A137</f>
        <v>Scalibregma inflatum</v>
      </c>
      <c r="B137" s="18">
        <f>stöð!B137/0.041</f>
        <v>121.95121951219512</v>
      </c>
      <c r="C137" s="18">
        <f>stöð!C137/0.041</f>
        <v>48.780487804878049</v>
      </c>
      <c r="D137" s="18">
        <f>stöð!D137/0.041</f>
        <v>0</v>
      </c>
      <c r="E137" s="18">
        <f>stöð!E137/0.041</f>
        <v>24.390243902439025</v>
      </c>
      <c r="F137" s="18">
        <f>stöð!F137/0.041</f>
        <v>0</v>
      </c>
      <c r="G137" s="18">
        <f>stöð!G137/0.041</f>
        <v>24.390243902439025</v>
      </c>
    </row>
    <row r="138" spans="1:7" x14ac:dyDescent="0.3">
      <c r="A138" t="str">
        <f>stöð!A138</f>
        <v>Scoloplos armiger</v>
      </c>
      <c r="B138" s="18">
        <f>stöð!B138/0.041</f>
        <v>97.560975609756099</v>
      </c>
      <c r="C138" s="18">
        <f>stöð!C138/0.041</f>
        <v>731.70731707317066</v>
      </c>
      <c r="D138" s="18">
        <f>stöð!D138/0.041</f>
        <v>512.19512195121945</v>
      </c>
      <c r="E138" s="18">
        <f>stöð!E138/0.041</f>
        <v>2439.0243902439024</v>
      </c>
      <c r="F138" s="18">
        <f>stöð!F138/0.041</f>
        <v>585.36585365853659</v>
      </c>
      <c r="G138" s="18">
        <f>stöð!G138/0.041</f>
        <v>0</v>
      </c>
    </row>
    <row r="139" spans="1:7" x14ac:dyDescent="0.3">
      <c r="A139" t="str">
        <f>stöð!A139</f>
        <v>Serripes groenlandica</v>
      </c>
      <c r="B139" s="18">
        <f>stöð!B139/0.041</f>
        <v>0</v>
      </c>
      <c r="C139" s="18">
        <f>stöð!C139/0.041</f>
        <v>0</v>
      </c>
      <c r="D139" s="18">
        <f>stöð!D139/0.041</f>
        <v>0</v>
      </c>
      <c r="E139" s="18">
        <f>stöð!E139/0.041</f>
        <v>0</v>
      </c>
      <c r="F139" s="18">
        <f>stöð!F139/0.041</f>
        <v>97.560975609756099</v>
      </c>
      <c r="G139" s="18">
        <f>stöð!G139/0.041</f>
        <v>0</v>
      </c>
    </row>
    <row r="140" spans="1:7" x14ac:dyDescent="0.3">
      <c r="A140" t="str">
        <f>stöð!A140</f>
        <v>Sipunculida</v>
      </c>
      <c r="B140" s="18">
        <f>stöð!B140/0.041</f>
        <v>0</v>
      </c>
      <c r="C140" s="18">
        <f>stöð!C140/0.041</f>
        <v>0</v>
      </c>
      <c r="D140" s="18">
        <f>stöð!D140/0.041</f>
        <v>0</v>
      </c>
      <c r="E140" s="18">
        <f>stöð!E140/0.041</f>
        <v>97.560975609756099</v>
      </c>
      <c r="F140" s="18">
        <f>stöð!F140/0.041</f>
        <v>0</v>
      </c>
      <c r="G140" s="18">
        <f>stöð!G140/0.041</f>
        <v>24.390243902439025</v>
      </c>
    </row>
    <row r="141" spans="1:7" x14ac:dyDescent="0.3">
      <c r="A141" t="str">
        <f>stöð!A141</f>
        <v>Sphaerosyllis erinaceus</v>
      </c>
      <c r="B141" s="18">
        <f>stöð!B141/0.041</f>
        <v>97.560975609756099</v>
      </c>
      <c r="C141" s="18">
        <f>stöð!C141/0.041</f>
        <v>0</v>
      </c>
      <c r="D141" s="18">
        <f>stöð!D141/0.041</f>
        <v>0</v>
      </c>
      <c r="E141" s="18">
        <f>stöð!E141/0.041</f>
        <v>0</v>
      </c>
      <c r="F141" s="18">
        <f>stöð!F141/0.041</f>
        <v>390.2439024390244</v>
      </c>
      <c r="G141" s="18">
        <f>stöð!G141/0.041</f>
        <v>0</v>
      </c>
    </row>
    <row r="142" spans="1:7" x14ac:dyDescent="0.3">
      <c r="A142" t="str">
        <f>stöð!A142</f>
        <v>Sphaerosyllis ungv.</v>
      </c>
      <c r="B142" s="18">
        <f>stöð!B142/0.041</f>
        <v>0</v>
      </c>
      <c r="C142" s="18">
        <f>stöð!C142/0.041</f>
        <v>0</v>
      </c>
      <c r="D142" s="18">
        <f>stöð!D142/0.041</f>
        <v>0</v>
      </c>
      <c r="E142" s="18">
        <f>stöð!E142/0.041</f>
        <v>0</v>
      </c>
      <c r="F142" s="18">
        <f>stöð!F142/0.041</f>
        <v>0</v>
      </c>
      <c r="G142" s="18">
        <f>stöð!G142/0.041</f>
        <v>0</v>
      </c>
    </row>
    <row r="143" spans="1:7" x14ac:dyDescent="0.3">
      <c r="A143" t="str">
        <f>stöð!A143</f>
        <v>Spionidae sp.</v>
      </c>
      <c r="B143" s="18">
        <f>stöð!B143/0.041</f>
        <v>121.95121951219512</v>
      </c>
      <c r="C143" s="18">
        <f>stöð!C143/0.041</f>
        <v>878.04878048780483</v>
      </c>
      <c r="D143" s="18">
        <f>stöð!D143/0.041</f>
        <v>390.2439024390244</v>
      </c>
      <c r="E143" s="18">
        <f>stöð!E143/0.041</f>
        <v>2170.731707317073</v>
      </c>
      <c r="F143" s="18">
        <f>stöð!F143/0.041</f>
        <v>2121.9512195121952</v>
      </c>
      <c r="G143" s="18">
        <f>stöð!G143/0.041</f>
        <v>1292.6829268292681</v>
      </c>
    </row>
    <row r="144" spans="1:7" x14ac:dyDescent="0.3">
      <c r="A144" t="str">
        <f>stöð!A144</f>
        <v>Sternapsis/Sternaspis? scutata</v>
      </c>
      <c r="B144" s="18">
        <f>stöð!B144/0.041</f>
        <v>0</v>
      </c>
      <c r="C144" s="18">
        <f>stöð!C144/0.041</f>
        <v>0</v>
      </c>
      <c r="D144" s="18">
        <f>stöð!D144/0.041</f>
        <v>0</v>
      </c>
      <c r="E144" s="18">
        <f>stöð!E144/0.041</f>
        <v>0</v>
      </c>
      <c r="F144" s="18">
        <f>stöð!F144/0.041</f>
        <v>0</v>
      </c>
      <c r="G144" s="18">
        <f>stöð!G144/0.041</f>
        <v>0</v>
      </c>
    </row>
    <row r="145" spans="1:7" x14ac:dyDescent="0.3">
      <c r="A145" t="str">
        <f>stöð!A145</f>
        <v>Syllidae sp</v>
      </c>
      <c r="B145" s="18">
        <f>stöð!B145/0.041</f>
        <v>0</v>
      </c>
      <c r="C145" s="18">
        <f>stöð!C145/0.041</f>
        <v>0</v>
      </c>
      <c r="D145" s="18">
        <f>stöð!D145/0.041</f>
        <v>0</v>
      </c>
      <c r="E145" s="18">
        <f>stöð!E145/0.041</f>
        <v>0</v>
      </c>
      <c r="F145" s="18">
        <f>stöð!F145/0.041</f>
        <v>97.560975609756099</v>
      </c>
      <c r="G145" s="18">
        <f>stöð!G145/0.041</f>
        <v>0</v>
      </c>
    </row>
    <row r="146" spans="1:7" x14ac:dyDescent="0.3">
      <c r="A146" t="str">
        <f>stöð!A146</f>
        <v>Syllis cornuta</v>
      </c>
      <c r="B146" s="18">
        <f>stöð!B146/0.041</f>
        <v>0</v>
      </c>
      <c r="C146" s="18">
        <f>stöð!C146/0.041</f>
        <v>0</v>
      </c>
      <c r="D146" s="18">
        <f>stöð!D146/0.041</f>
        <v>0</v>
      </c>
      <c r="E146" s="18">
        <f>stöð!E146/0.041</f>
        <v>97.560975609756099</v>
      </c>
      <c r="F146" s="18">
        <f>stöð!F146/0.041</f>
        <v>0</v>
      </c>
      <c r="G146" s="18">
        <f>stöð!G146/0.041</f>
        <v>0</v>
      </c>
    </row>
    <row r="147" spans="1:7" x14ac:dyDescent="0.3">
      <c r="A147" t="str">
        <f>stöð!A147</f>
        <v>Thyasira flexuosa</v>
      </c>
      <c r="B147" s="18">
        <f>stöð!B147/0.041</f>
        <v>0</v>
      </c>
      <c r="C147" s="18">
        <f>stöð!C147/0.041</f>
        <v>0</v>
      </c>
      <c r="D147" s="18">
        <f>stöð!D147/0.041</f>
        <v>0</v>
      </c>
      <c r="E147" s="18">
        <f>stöð!E147/0.041</f>
        <v>0</v>
      </c>
      <c r="F147" s="18">
        <f>stöð!F147/0.041</f>
        <v>0</v>
      </c>
      <c r="G147" s="18">
        <f>stöð!G147/0.041</f>
        <v>0</v>
      </c>
    </row>
    <row r="148" spans="1:7" x14ac:dyDescent="0.3">
      <c r="A148" t="str">
        <f>stöð!A148</f>
        <v>Terebellidae sp</v>
      </c>
      <c r="B148" s="18">
        <f>stöð!B148/0.041</f>
        <v>0</v>
      </c>
      <c r="C148" s="18">
        <f>stöð!C148/0.041</f>
        <v>0</v>
      </c>
      <c r="D148" s="18">
        <f>stöð!D148/0.041</f>
        <v>97.560975609756099</v>
      </c>
      <c r="E148" s="18">
        <f>stöð!E148/0.041</f>
        <v>0</v>
      </c>
      <c r="F148" s="18">
        <f>stöð!F148/0.041</f>
        <v>97.560975609756099</v>
      </c>
      <c r="G148" s="18">
        <f>stöð!G148/0.041</f>
        <v>195.1219512195122</v>
      </c>
    </row>
    <row r="149" spans="1:7" x14ac:dyDescent="0.3">
      <c r="A149" t="str">
        <f>stöð!A149</f>
        <v>Terebellidae juv</v>
      </c>
      <c r="B149" s="18">
        <f>stöð!B149/0.041</f>
        <v>0</v>
      </c>
      <c r="C149" s="18">
        <f>stöð!C149/0.041</f>
        <v>195.1219512195122</v>
      </c>
      <c r="D149" s="18">
        <f>stöð!D149/0.041</f>
        <v>0</v>
      </c>
      <c r="E149" s="18">
        <f>stöð!E149/0.041</f>
        <v>0</v>
      </c>
      <c r="F149" s="18">
        <f>stöð!F149/0.041</f>
        <v>0</v>
      </c>
      <c r="G149" s="18">
        <f>stöð!G149/0.041</f>
        <v>0</v>
      </c>
    </row>
    <row r="150" spans="1:7" x14ac:dyDescent="0.3">
      <c r="A150" t="str">
        <f>stöð!A150</f>
        <v>Tubificoides benedict</v>
      </c>
      <c r="B150" s="18">
        <f>stöð!B150/0.041</f>
        <v>0</v>
      </c>
      <c r="C150" s="18">
        <f>stöð!C150/0.041</f>
        <v>0</v>
      </c>
      <c r="D150" s="18">
        <f>stöð!D150/0.041</f>
        <v>0</v>
      </c>
      <c r="E150" s="18">
        <f>stöð!E150/0.041</f>
        <v>292.6829268292683</v>
      </c>
      <c r="F150" s="18">
        <f>stöð!F150/0.041</f>
        <v>0</v>
      </c>
      <c r="G150" s="18">
        <f>stöð!G150/0.041</f>
        <v>0</v>
      </c>
    </row>
    <row r="151" spans="1:7" x14ac:dyDescent="0.3">
      <c r="A151" t="str">
        <f>stöð!A151</f>
        <v>Tubificoides kozloffi</v>
      </c>
      <c r="B151" s="18">
        <f>stöð!B151/0.041</f>
        <v>0</v>
      </c>
      <c r="C151" s="18">
        <f>stöð!C151/0.041</f>
        <v>0</v>
      </c>
      <c r="D151" s="18">
        <f>stöð!D151/0.041</f>
        <v>0</v>
      </c>
      <c r="E151" s="18">
        <f>stöð!E151/0.041</f>
        <v>292.6829268292683</v>
      </c>
      <c r="F151" s="18">
        <f>stöð!F151/0.041</f>
        <v>0</v>
      </c>
      <c r="G151" s="18">
        <f>stöð!G151/0.041</f>
        <v>97.560975609756099</v>
      </c>
    </row>
    <row r="152" spans="1:7" x14ac:dyDescent="0.3">
      <c r="A152" t="str">
        <f>stöð!A152</f>
        <v>Terribellides stroemi</v>
      </c>
      <c r="B152" s="18">
        <f>stöð!B152/0.041</f>
        <v>0</v>
      </c>
      <c r="C152" s="18">
        <f>stöð!C152/0.041</f>
        <v>0</v>
      </c>
      <c r="D152" s="18">
        <f>stöð!D152/0.041</f>
        <v>0</v>
      </c>
      <c r="E152" s="18">
        <f>stöð!E152/0.041</f>
        <v>0</v>
      </c>
      <c r="F152" s="18">
        <f>stöð!F152/0.041</f>
        <v>0</v>
      </c>
      <c r="G152" s="18">
        <f>stöð!G152/0.041</f>
        <v>0</v>
      </c>
    </row>
    <row r="153" spans="1:7" x14ac:dyDescent="0.3">
      <c r="A153" t="str">
        <f>stöð!A153</f>
        <v>Tubificidae</v>
      </c>
      <c r="B153" s="18">
        <f>stöð!B153/0.041</f>
        <v>0</v>
      </c>
      <c r="C153" s="18">
        <f>stöð!C153/0.041</f>
        <v>0</v>
      </c>
      <c r="D153" s="18">
        <f>stöð!D153/0.041</f>
        <v>0</v>
      </c>
      <c r="E153" s="18">
        <f>stöð!E153/0.041</f>
        <v>0</v>
      </c>
      <c r="F153" s="18">
        <f>stöð!F153/0.041</f>
        <v>0</v>
      </c>
      <c r="G153" s="18">
        <f>stöð!G153/0.041</f>
        <v>0</v>
      </c>
    </row>
    <row r="154" spans="1:7" x14ac:dyDescent="0.3">
      <c r="A154" t="str">
        <f>stöð!A154</f>
        <v>Turbellaria</v>
      </c>
      <c r="B154" s="18">
        <f>stöð!B154/0.041</f>
        <v>0</v>
      </c>
      <c r="C154" s="18">
        <f>stöð!C154/0.041</f>
        <v>0</v>
      </c>
      <c r="D154" s="18">
        <f>stöð!D154/0.041</f>
        <v>0</v>
      </c>
      <c r="E154" s="18">
        <f>stöð!E154/0.041</f>
        <v>0</v>
      </c>
      <c r="F154" s="18">
        <f>stöð!F154/0.041</f>
        <v>0</v>
      </c>
      <c r="G154" s="18">
        <f>stöð!G154/0.041</f>
        <v>0</v>
      </c>
    </row>
    <row r="155" spans="1:7" x14ac:dyDescent="0.3">
      <c r="A155" t="str">
        <f>stöð!A155</f>
        <v>Typosyllis armillaris</v>
      </c>
      <c r="B155" s="18">
        <f>stöð!B155/0.041</f>
        <v>0</v>
      </c>
      <c r="C155" s="18">
        <f>stöð!C155/0.041</f>
        <v>0</v>
      </c>
      <c r="D155" s="18">
        <f>stöð!D155/0.041</f>
        <v>0</v>
      </c>
      <c r="E155" s="18">
        <f>stöð!E155/0.041</f>
        <v>0</v>
      </c>
      <c r="F155" s="18">
        <f>stöð!F155/0.041</f>
        <v>0</v>
      </c>
      <c r="G155" s="18">
        <f>stöð!G155/0.041</f>
        <v>0</v>
      </c>
    </row>
    <row r="156" spans="1:7" x14ac:dyDescent="0.3">
      <c r="A156" t="str">
        <f>stöð!A156</f>
        <v>Verruca stroemia</v>
      </c>
      <c r="B156" s="18">
        <f>stöð!B156/0.041</f>
        <v>0</v>
      </c>
      <c r="C156" s="18">
        <f>stöð!C156/0.041</f>
        <v>0</v>
      </c>
      <c r="D156" s="18">
        <f>stöð!D156/0.041</f>
        <v>0</v>
      </c>
      <c r="E156" s="18">
        <f>stöð!E156/0.041</f>
        <v>0</v>
      </c>
      <c r="F156" s="18">
        <f>stöð!F156/0.041</f>
        <v>0</v>
      </c>
      <c r="G156" s="18">
        <f>stöð!G156/0.041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slegið inn</vt:lpstr>
      <vt:lpstr>sýni</vt:lpstr>
      <vt:lpstr>stöð</vt:lpstr>
      <vt:lpstr>fermeter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Jón Einar</dc:creator>
  <cp:lastModifiedBy>Jón Einar</cp:lastModifiedBy>
  <dcterms:created xsi:type="dcterms:W3CDTF">2018-12-04T11:27:32Z</dcterms:created>
  <dcterms:modified xsi:type="dcterms:W3CDTF">2018-12-14T12:07:02Z</dcterms:modified>
</cp:coreProperties>
</file>