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arki\Documents\# School\9_Spring 2019\Adaptive_Cruise_Control\"/>
    </mc:Choice>
  </mc:AlternateContent>
  <xr:revisionPtr revIDLastSave="0" documentId="13_ncr:1_{AAF72291-8D43-4DC8-B620-D36B98638DF8}" xr6:coauthVersionLast="41" xr6:coauthVersionMax="41" xr10:uidLastSave="{00000000-0000-0000-0000-000000000000}"/>
  <bookViews>
    <workbookView xWindow="1560" yWindow="2460" windowWidth="4320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1" i="1"/>
  <c r="G26" i="1" s="1"/>
  <c r="G28" i="1" s="1"/>
  <c r="F26" i="1"/>
  <c r="G9" i="1"/>
  <c r="G10" i="1"/>
  <c r="G11" i="1"/>
  <c r="G12" i="1"/>
  <c r="G13" i="1"/>
  <c r="G14" i="1"/>
  <c r="G15" i="1"/>
  <c r="G8" i="1"/>
</calcChain>
</file>

<file path=xl/sharedStrings.xml><?xml version="1.0" encoding="utf-8"?>
<sst xmlns="http://schemas.openxmlformats.org/spreadsheetml/2006/main" count="11" uniqueCount="9">
  <si>
    <t>tiles</t>
  </si>
  <si>
    <t>v (cm/s)</t>
  </si>
  <si>
    <t>time (s)</t>
  </si>
  <si>
    <t>1 tile (cm)</t>
  </si>
  <si>
    <t>D %</t>
  </si>
  <si>
    <t>average</t>
  </si>
  <si>
    <t>Stop time (Sec)</t>
  </si>
  <si>
    <t>Start to Stop time (Sec)</t>
  </si>
  <si>
    <t>max speed to stop deceleration (cm/s^2)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</si>
</sst>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PWM</a:t>
            </a:r>
            <a:r>
              <a:rPr lang="en-US" baseline="0"/>
              <a:t> Duty Cycle Charracteristic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v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080615678501526E-2"/>
                  <c:y val="0.17437736817918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Sheet1!$F$8:$F$15</c:f>
              <c:numCache>
                <c:formatCode>General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Sheet1!$G$8:$G$15</c:f>
              <c:numCache>
                <c:formatCode>0.0</c:formatCode>
                <c:ptCount val="8"/>
                <c:pt idx="0">
                  <c:v>25.363825363825367</c:v>
                </c:pt>
                <c:pt idx="1">
                  <c:v>31.770833333333336</c:v>
                </c:pt>
                <c:pt idx="2">
                  <c:v>41.285956006768188</c:v>
                </c:pt>
                <c:pt idx="3">
                  <c:v>56.744186046511629</c:v>
                </c:pt>
                <c:pt idx="4">
                  <c:v>65.732758620689665</c:v>
                </c:pt>
                <c:pt idx="5">
                  <c:v>69.634703196347033</c:v>
                </c:pt>
                <c:pt idx="6">
                  <c:v>74.390243902439025</c:v>
                </c:pt>
                <c:pt idx="7">
                  <c:v>74.754901960784309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45BE-8711-8A1F6673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73832"/>
        <c:axId val="321374160"/>
      </c:scatterChart>
      <c:valAx>
        <c:axId val="32137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4160"/>
        <c:crosses val="autoZero"/>
        <c:crossBetween val="midCat"/>
      </c:valAx>
      <c:valAx>
        <c:axId val="3213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99365704286964"/>
                  <c:y val="-6.4085739282589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Sheet1!$F$37:$F$44</c:f>
              <c:numCache>
                <c:formatCode>General</c:formatCode>
                <c:ptCount val="8"/>
                <c:pt idx="0">
                  <c:v>25.363825363825367</c:v>
                </c:pt>
                <c:pt idx="1">
                  <c:v>31.770833333333336</c:v>
                </c:pt>
                <c:pt idx="2">
                  <c:v>41.285956006768188</c:v>
                </c:pt>
                <c:pt idx="3">
                  <c:v>56.744186046511629</c:v>
                </c:pt>
                <c:pt idx="4">
                  <c:v>65.732758620689665</c:v>
                </c:pt>
                <c:pt idx="5">
                  <c:v>69.634703196347033</c:v>
                </c:pt>
                <c:pt idx="6">
                  <c:v>74.390243902439025</c:v>
                </c:pt>
                <c:pt idx="7">
                  <c:v>74.754901960784309</c:v>
                </c:pt>
              </c:numCache>
            </c:numRef>
          </c:xVal>
          <c:yVal>
            <c:numRef>
              <c:f>Sheet1!$G$37:$G$44</c:f>
              <c:numCache>
                <c:formatCode>General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1-4665-8A93-2DEBE238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9392"/>
        <c:axId val="40697760"/>
      </c:scatterChart>
      <c:valAx>
        <c:axId val="392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7760"/>
        <c:crosses val="autoZero"/>
        <c:crossBetween val="midCat"/>
      </c:valAx>
      <c:valAx>
        <c:axId val="406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47623</xdr:colOff>
      <xdr:row>3</xdr:row>
      <xdr:rowOff>28575</xdr:rowOff>
    </xdr:from>
    <xdr:to>
      <xdr:col>25</xdr:col>
      <xdr:colOff>295274</xdr:colOff>
      <xdr:row>34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29119</xdr:colOff>
      <xdr:row>36</xdr:row>
      <xdr:rowOff>35379</xdr:rowOff>
    </xdr:from>
    <xdr:to>
      <xdr:col>18</xdr:col>
      <xdr:colOff>333919</xdr:colOff>
      <xdr:row>50</xdr:row>
      <xdr:rowOff>111579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23E64-93F8-4602-A6BD-604DD56EC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4"/>
  <sheetViews>
    <sheetView tabSelected="1" topLeftCell="E14" zoomScale="70" workbookViewId="0">
      <selection activeCell="T49" sqref="T49"/>
    </sheetView>
  </sheetViews>
  <sheetFormatPr defaultRowHeight="15" x14ac:dyDescent="0.25"/>
  <cols>
    <col min="6" max="6" width="11" customWidth="1"/>
  </cols>
  <sheetData>
    <row r="1" spans="2:9" x14ac:dyDescent="0.25">
      <c r="F1" t="s">
        <v>3</v>
      </c>
      <c r="G1">
        <v>61</v>
      </c>
    </row>
    <row r="3" spans="2:9" x14ac:dyDescent="0.25">
      <c r="F3" t="s">
        <v>4</v>
      </c>
      <c r="G3" t="s">
        <v>1</v>
      </c>
      <c r="H3" t="s">
        <v>0</v>
      </c>
      <c r="I3" t="s">
        <v>2</v>
      </c>
    </row>
    <row r="4" spans="2:9" x14ac:dyDescent="0.25">
      <c r="F4">
        <v>0</v>
      </c>
      <c r="G4">
        <v>0</v>
      </c>
    </row>
    <row r="5" spans="2:9" x14ac:dyDescent="0.25">
      <c r="F5">
        <v>10</v>
      </c>
      <c r="G5">
        <v>0</v>
      </c>
    </row>
    <row r="6" spans="2:9" x14ac:dyDescent="0.25">
      <c r="F6">
        <v>20</v>
      </c>
      <c r="G6">
        <v>0</v>
      </c>
    </row>
    <row r="7" spans="2:9" x14ac:dyDescent="0.25">
      <c r="F7">
        <v>30</v>
      </c>
      <c r="G7">
        <v>0</v>
      </c>
    </row>
    <row r="8" spans="2:9" x14ac:dyDescent="0.25">
      <c r="F8">
        <v>40</v>
      </c>
      <c r="G8" s="1">
        <f>$G$1*H8/I8</f>
        <v>25.363825363825367</v>
      </c>
      <c r="H8">
        <v>4</v>
      </c>
      <c r="I8">
        <v>9.6199999999999992</v>
      </c>
    </row>
    <row r="9" spans="2:9" x14ac:dyDescent="0.25">
      <c r="F9">
        <v>45</v>
      </c>
      <c r="G9" s="1">
        <f>$G$1*H9/I9</f>
        <v>31.770833333333336</v>
      </c>
      <c r="H9">
        <v>4</v>
      </c>
      <c r="I9">
        <v>7.68</v>
      </c>
    </row>
    <row r="10" spans="2:9" x14ac:dyDescent="0.25">
      <c r="F10">
        <v>50</v>
      </c>
      <c r="G10" s="1">
        <f t="shared" ref="G10:G12" si="0">$G$1*H10/I10</f>
        <v>41.285956006768188</v>
      </c>
      <c r="H10">
        <v>4</v>
      </c>
      <c r="I10">
        <v>5.91</v>
      </c>
    </row>
    <row r="11" spans="2:9" x14ac:dyDescent="0.25">
      <c r="F11">
        <v>60</v>
      </c>
      <c r="G11" s="1">
        <f t="shared" si="0"/>
        <v>56.744186046511629</v>
      </c>
      <c r="H11">
        <v>4</v>
      </c>
      <c r="I11">
        <v>4.3</v>
      </c>
    </row>
    <row r="12" spans="2:9" x14ac:dyDescent="0.25">
      <c r="B12">
        <v>5</v>
      </c>
      <c r="C12">
        <v>3.65</v>
      </c>
      <c r="F12">
        <v>70</v>
      </c>
      <c r="G12" s="1">
        <f t="shared" si="0"/>
        <v>65.732758620689665</v>
      </c>
      <c r="H12">
        <v>5</v>
      </c>
      <c r="I12">
        <v>4.6399999999999997</v>
      </c>
    </row>
    <row r="13" spans="2:9" x14ac:dyDescent="0.25">
      <c r="B13">
        <v>5</v>
      </c>
      <c r="C13">
        <v>3.78</v>
      </c>
      <c r="F13">
        <v>80</v>
      </c>
      <c r="G13" s="1">
        <f>$G$1*H13/I13</f>
        <v>69.634703196347033</v>
      </c>
      <c r="H13">
        <v>5</v>
      </c>
      <c r="I13">
        <v>4.38</v>
      </c>
    </row>
    <row r="14" spans="2:9" x14ac:dyDescent="0.25">
      <c r="B14">
        <v>5</v>
      </c>
      <c r="C14">
        <v>3.73</v>
      </c>
      <c r="F14">
        <v>90</v>
      </c>
      <c r="G14" s="1">
        <f>$G$1*H14/I14</f>
        <v>74.390243902439025</v>
      </c>
      <c r="H14">
        <v>5</v>
      </c>
      <c r="I14">
        <v>4.0999999999999996</v>
      </c>
    </row>
    <row r="15" spans="2:9" x14ac:dyDescent="0.25">
      <c r="F15">
        <v>100</v>
      </c>
      <c r="G15" s="1">
        <f>$G$1*H15/I15</f>
        <v>74.754901960784309</v>
      </c>
      <c r="H15">
        <v>5</v>
      </c>
      <c r="I15">
        <v>4.08</v>
      </c>
    </row>
    <row r="16" spans="2:9" x14ac:dyDescent="0.25">
      <c r="G16" s="1"/>
    </row>
    <row r="18" spans="3:7" x14ac:dyDescent="0.25">
      <c r="F18" s="7" t="s">
        <v>7</v>
      </c>
      <c r="G18" s="8" t="s">
        <v>6</v>
      </c>
    </row>
    <row r="19" spans="3:7" ht="15" customHeight="1" x14ac:dyDescent="0.25">
      <c r="F19" s="7"/>
      <c r="G19" s="8"/>
    </row>
    <row r="20" spans="3:7" x14ac:dyDescent="0.25">
      <c r="F20" s="7"/>
      <c r="G20" s="8"/>
    </row>
    <row r="21" spans="3:7" x14ac:dyDescent="0.25">
      <c r="E21">
        <v>1</v>
      </c>
      <c r="F21">
        <v>2.79</v>
      </c>
      <c r="G21">
        <f>F21-2</f>
        <v>0.79</v>
      </c>
    </row>
    <row r="22" spans="3:7" x14ac:dyDescent="0.25">
      <c r="E22">
        <v>2</v>
      </c>
      <c r="F22">
        <v>2.85</v>
      </c>
      <c r="G22">
        <f t="shared" ref="G22:G25" si="1">F22-2</f>
        <v>0.85000000000000009</v>
      </c>
    </row>
    <row r="23" spans="3:7" x14ac:dyDescent="0.25">
      <c r="E23">
        <v>3</v>
      </c>
      <c r="F23">
        <v>2.78</v>
      </c>
      <c r="G23">
        <f t="shared" si="1"/>
        <v>0.7799999999999998</v>
      </c>
    </row>
    <row r="24" spans="3:7" x14ac:dyDescent="0.25">
      <c r="E24">
        <v>4</v>
      </c>
      <c r="F24">
        <v>2.76</v>
      </c>
      <c r="G24">
        <f t="shared" si="1"/>
        <v>0.75999999999999979</v>
      </c>
    </row>
    <row r="25" spans="3:7" x14ac:dyDescent="0.25">
      <c r="E25">
        <v>5</v>
      </c>
      <c r="F25">
        <v>2.81</v>
      </c>
      <c r="G25">
        <f t="shared" si="1"/>
        <v>0.81</v>
      </c>
    </row>
    <row r="26" spans="3:7" x14ac:dyDescent="0.25">
      <c r="E26" s="2" t="s">
        <v>5</v>
      </c>
      <c r="F26" s="4">
        <f>AVERAGE(F21:F25)</f>
        <v>2.798</v>
      </c>
      <c r="G26" s="3">
        <f>AVERAGE(G21:G25)</f>
        <v>0.79799999999999993</v>
      </c>
    </row>
    <row r="28" spans="3:7" x14ac:dyDescent="0.25">
      <c r="C28" s="5" t="s">
        <v>8</v>
      </c>
      <c r="D28" s="5"/>
      <c r="E28" s="5"/>
      <c r="F28" s="5"/>
      <c r="G28" s="6">
        <f>G15/G26</f>
        <v>93.677822005995381</v>
      </c>
    </row>
    <row r="32" spans="3:7" x14ac:dyDescent="0.25">
      <c r="F32" t="s">
        <v>1</v>
      </c>
      <c r="G32" t="s">
        <v>4</v>
      </c>
    </row>
    <row r="33" spans="6:7" x14ac:dyDescent="0.25">
      <c r="F33">
        <v>0</v>
      </c>
      <c r="G33">
        <v>0</v>
      </c>
    </row>
    <row r="34" spans="6:7" x14ac:dyDescent="0.25">
      <c r="F34">
        <v>0</v>
      </c>
      <c r="G34">
        <v>10</v>
      </c>
    </row>
    <row r="35" spans="6:7" x14ac:dyDescent="0.25">
      <c r="F35">
        <v>0</v>
      </c>
      <c r="G35">
        <v>20</v>
      </c>
    </row>
    <row r="36" spans="6:7" x14ac:dyDescent="0.25">
      <c r="F36">
        <v>0</v>
      </c>
      <c r="G36">
        <v>30</v>
      </c>
    </row>
    <row r="37" spans="6:7" x14ac:dyDescent="0.25">
      <c r="F37">
        <v>25.363825363825367</v>
      </c>
      <c r="G37">
        <v>40</v>
      </c>
    </row>
    <row r="38" spans="6:7" x14ac:dyDescent="0.25">
      <c r="F38">
        <v>31.770833333333336</v>
      </c>
      <c r="G38">
        <v>45</v>
      </c>
    </row>
    <row r="39" spans="6:7" x14ac:dyDescent="0.25">
      <c r="F39">
        <v>41.285956006768188</v>
      </c>
      <c r="G39">
        <v>50</v>
      </c>
    </row>
    <row r="40" spans="6:7" x14ac:dyDescent="0.25">
      <c r="F40">
        <v>56.744186046511629</v>
      </c>
      <c r="G40">
        <v>60</v>
      </c>
    </row>
    <row r="41" spans="6:7" x14ac:dyDescent="0.25">
      <c r="F41">
        <v>65.732758620689665</v>
      </c>
      <c r="G41">
        <v>70</v>
      </c>
    </row>
    <row r="42" spans="6:7" x14ac:dyDescent="0.25">
      <c r="F42">
        <v>69.634703196347033</v>
      </c>
      <c r="G42">
        <v>80</v>
      </c>
    </row>
    <row r="43" spans="6:7" x14ac:dyDescent="0.25">
      <c r="F43">
        <v>74.390243902439025</v>
      </c>
      <c r="G43">
        <v>90</v>
      </c>
    </row>
    <row r="44" spans="6:7" x14ac:dyDescent="0.25">
      <c r="F44">
        <v>74.754901960784309</v>
      </c>
      <c r="G44">
        <v>100</v>
      </c>
    </row>
  </sheetData>
  <mergeCells count="2">
    <mergeCell ref="F18:F20"/>
    <mergeCell ref="G18:G20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Gatlabayan</dc:creator>
  <cp:lastModifiedBy>Harki Bains</cp:lastModifiedBy>
  <dcterms:created xsi:type="dcterms:W3CDTF">2019-03-23T20:49:33Z</dcterms:created>
  <dcterms:modified xsi:type="dcterms:W3CDTF">2019-04-01T04:47:54Z</dcterms:modified>
</cp:coreProperties>
</file>