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480" yWindow="120" windowWidth="8508" windowHeight="4536" activeTab="2"/>
  </bookViews>
  <sheets>
    <sheet name="计科151班" sheetId="1" r:id="rId1"/>
    <sheet name="Sheet1" sheetId="4" r:id="rId2"/>
    <sheet name="输入的数据" sheetId="3" r:id="rId3"/>
  </sheets>
  <calcPr calcId="145621"/>
</workbook>
</file>

<file path=xl/calcChain.xml><?xml version="1.0" encoding="utf-8"?>
<calcChain xmlns="http://schemas.openxmlformats.org/spreadsheetml/2006/main">
  <c r="D13" i="1" l="1"/>
  <c r="E13" i="1"/>
  <c r="F13" i="1"/>
  <c r="C13" i="1"/>
  <c r="G4" i="1"/>
  <c r="H4" i="1" s="1"/>
  <c r="G5" i="1"/>
  <c r="G6" i="1"/>
  <c r="G7" i="1"/>
  <c r="G8" i="1"/>
  <c r="H7" i="1" s="1"/>
  <c r="G9" i="1"/>
  <c r="G10" i="1"/>
  <c r="G11" i="1"/>
  <c r="G12" i="1"/>
  <c r="H12" i="1" s="1"/>
  <c r="G3" i="1"/>
  <c r="H5" i="1" s="1"/>
  <c r="H9" i="1"/>
  <c r="H3" i="1" l="1"/>
  <c r="H11" i="1"/>
  <c r="H10" i="1"/>
  <c r="H6" i="1"/>
  <c r="G13" i="1"/>
  <c r="H8" i="1"/>
</calcChain>
</file>

<file path=xl/sharedStrings.xml><?xml version="1.0" encoding="utf-8"?>
<sst xmlns="http://schemas.openxmlformats.org/spreadsheetml/2006/main" count="34" uniqueCount="34">
  <si>
    <t>学号</t>
    <phoneticPr fontId="1" type="noConversion"/>
  </si>
  <si>
    <t>姓名</t>
    <phoneticPr fontId="1" type="noConversion"/>
  </si>
  <si>
    <t>数学</t>
    <phoneticPr fontId="1" type="noConversion"/>
  </si>
  <si>
    <t>计算机</t>
    <phoneticPr fontId="1" type="noConversion"/>
  </si>
  <si>
    <t>英语</t>
    <phoneticPr fontId="1" type="noConversion"/>
  </si>
  <si>
    <t>语文</t>
    <phoneticPr fontId="1" type="noConversion"/>
  </si>
  <si>
    <t>总分</t>
    <phoneticPr fontId="1" type="noConversion"/>
  </si>
  <si>
    <t>排名</t>
    <phoneticPr fontId="1" type="noConversion"/>
  </si>
  <si>
    <t>杜永</t>
    <phoneticPr fontId="1" type="noConversion"/>
  </si>
  <si>
    <t>王传华</t>
    <phoneticPr fontId="1" type="noConversion"/>
  </si>
  <si>
    <t>王泳</t>
    <phoneticPr fontId="1" type="noConversion"/>
  </si>
  <si>
    <t>杨柳青</t>
    <phoneticPr fontId="1" type="noConversion"/>
  </si>
  <si>
    <t>赵楠</t>
    <phoneticPr fontId="1" type="noConversion"/>
  </si>
  <si>
    <t>刘朝阳</t>
    <phoneticPr fontId="1" type="noConversion"/>
  </si>
  <si>
    <t>王雷</t>
    <phoneticPr fontId="1" type="noConversion"/>
  </si>
  <si>
    <t>李彤彤</t>
    <phoneticPr fontId="1" type="noConversion"/>
  </si>
  <si>
    <t>陈永强</t>
    <phoneticPr fontId="1" type="noConversion"/>
  </si>
  <si>
    <t>朱小梅</t>
    <phoneticPr fontId="1" type="noConversion"/>
  </si>
  <si>
    <t>成绩统计表</t>
    <phoneticPr fontId="1" type="noConversion"/>
  </si>
  <si>
    <t>平均分</t>
    <phoneticPr fontId="1" type="noConversion"/>
  </si>
  <si>
    <t>班级</t>
    <phoneticPr fontId="1" type="noConversion"/>
  </si>
  <si>
    <t>总人数</t>
    <phoneticPr fontId="1" type="noConversion"/>
  </si>
  <si>
    <t>分数段</t>
    <phoneticPr fontId="1" type="noConversion"/>
  </si>
  <si>
    <t xml:space="preserve"> &gt;=90分</t>
    <phoneticPr fontId="1" type="noConversion"/>
  </si>
  <si>
    <t>80-89分</t>
    <phoneticPr fontId="1" type="noConversion"/>
  </si>
  <si>
    <t>70-79分</t>
    <phoneticPr fontId="1" type="noConversion"/>
  </si>
  <si>
    <t>60-69分</t>
    <phoneticPr fontId="1" type="noConversion"/>
  </si>
  <si>
    <t>&lt;60分</t>
    <phoneticPr fontId="1" type="noConversion"/>
  </si>
  <si>
    <t>最高分</t>
    <phoneticPr fontId="1" type="noConversion"/>
  </si>
  <si>
    <t>最低分</t>
    <phoneticPr fontId="1" type="noConversion"/>
  </si>
  <si>
    <t>人数</t>
    <phoneticPr fontId="1" type="noConversion"/>
  </si>
  <si>
    <t>语文成绩分析</t>
    <phoneticPr fontId="1" type="noConversion"/>
  </si>
  <si>
    <t>百分比</t>
    <phoneticPr fontId="1" type="noConversion"/>
  </si>
  <si>
    <t>计科151班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</si>
</sst>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3"/>
  <sheetViews>
    <sheetView workbookViewId="0">
      <selection activeCell="A3" sqref="A3:A12"/>
    </sheetView>
  </sheetViews>
  <sheetFormatPr defaultRowHeight="15.6" x14ac:dyDescent="0.25"/>
  <cols>
    <col min="1" max="1" width="10.5" bestFit="1" customWidth="1"/>
  </cols>
  <sheetData>
    <row r="1" spans="1:8" x14ac:dyDescent="0.25">
      <c r="A1" s="3" t="s">
        <v>18</v>
      </c>
      <c r="B1" s="3"/>
      <c r="C1" s="3"/>
      <c r="D1" s="3"/>
      <c r="E1" s="3"/>
      <c r="F1" s="3"/>
      <c r="G1" s="3"/>
      <c r="H1" s="3"/>
    </row>
    <row r="2" spans="1:8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x14ac:dyDescent="0.25">
      <c r="A3" s="2">
        <v>201502101</v>
      </c>
      <c r="B3" s="2" t="s">
        <v>8</v>
      </c>
      <c r="C3" s="2">
        <v>78</v>
      </c>
      <c r="D3" s="2">
        <v>80</v>
      </c>
      <c r="E3" s="2">
        <v>89</v>
      </c>
      <c r="F3" s="2">
        <v>68</v>
      </c>
      <c r="G3" s="2">
        <f>SUM(C3:F3)</f>
        <v>315</v>
      </c>
      <c r="H3" s="2">
        <f>RANK(G3,$G$3:$G$12)</f>
        <v>6</v>
      </c>
    </row>
    <row r="4" spans="1:8" x14ac:dyDescent="0.25">
      <c r="A4" s="2">
        <v>201502102</v>
      </c>
      <c r="B4" s="2" t="s">
        <v>9</v>
      </c>
      <c r="C4" s="2">
        <v>90</v>
      </c>
      <c r="D4" s="2">
        <v>88</v>
      </c>
      <c r="E4" s="2">
        <v>85</v>
      </c>
      <c r="F4" s="2">
        <v>71</v>
      </c>
      <c r="G4" s="2">
        <f t="shared" ref="G4:G12" si="0">SUM(C4:F4)</f>
        <v>334</v>
      </c>
      <c r="H4" s="2">
        <f t="shared" ref="H4:H12" si="1">RANK(G4,$G$3:$G$12)</f>
        <v>2</v>
      </c>
    </row>
    <row r="5" spans="1:8" x14ac:dyDescent="0.25">
      <c r="A5" s="2">
        <v>201502103</v>
      </c>
      <c r="B5" s="2" t="s">
        <v>10</v>
      </c>
      <c r="C5" s="2">
        <v>80</v>
      </c>
      <c r="D5" s="2">
        <v>75</v>
      </c>
      <c r="E5" s="2">
        <v>74</v>
      </c>
      <c r="F5" s="2">
        <v>70</v>
      </c>
      <c r="G5" s="2">
        <f t="shared" si="0"/>
        <v>299</v>
      </c>
      <c r="H5" s="2">
        <f t="shared" si="1"/>
        <v>8</v>
      </c>
    </row>
    <row r="6" spans="1:8" x14ac:dyDescent="0.25">
      <c r="A6" s="2">
        <v>201502104</v>
      </c>
      <c r="B6" s="2" t="s">
        <v>11</v>
      </c>
      <c r="C6" s="2">
        <v>76</v>
      </c>
      <c r="D6" s="2">
        <v>70</v>
      </c>
      <c r="E6" s="2">
        <v>64</v>
      </c>
      <c r="F6" s="2">
        <v>65</v>
      </c>
      <c r="G6" s="2">
        <f t="shared" si="0"/>
        <v>275</v>
      </c>
      <c r="H6" s="2">
        <f t="shared" si="1"/>
        <v>10</v>
      </c>
    </row>
    <row r="7" spans="1:8" x14ac:dyDescent="0.25">
      <c r="A7" s="2">
        <v>201502105</v>
      </c>
      <c r="B7" s="2" t="s">
        <v>12</v>
      </c>
      <c r="C7" s="2">
        <v>82</v>
      </c>
      <c r="D7" s="2">
        <v>95</v>
      </c>
      <c r="E7" s="2">
        <v>90</v>
      </c>
      <c r="F7" s="2">
        <v>90</v>
      </c>
      <c r="G7" s="2">
        <f t="shared" si="0"/>
        <v>357</v>
      </c>
      <c r="H7" s="2">
        <f t="shared" si="1"/>
        <v>1</v>
      </c>
    </row>
    <row r="8" spans="1:8" x14ac:dyDescent="0.25">
      <c r="A8" s="2">
        <v>201502106</v>
      </c>
      <c r="B8" s="2" t="s">
        <v>13</v>
      </c>
      <c r="C8" s="2">
        <v>64</v>
      </c>
      <c r="D8" s="2">
        <v>75</v>
      </c>
      <c r="E8" s="2">
        <v>82</v>
      </c>
      <c r="F8" s="2">
        <v>88</v>
      </c>
      <c r="G8" s="2">
        <f t="shared" si="0"/>
        <v>309</v>
      </c>
      <c r="H8" s="2">
        <f t="shared" si="1"/>
        <v>7</v>
      </c>
    </row>
    <row r="9" spans="1:8" x14ac:dyDescent="0.25">
      <c r="A9" s="2">
        <v>201502107</v>
      </c>
      <c r="B9" s="2" t="s">
        <v>14</v>
      </c>
      <c r="C9" s="2">
        <v>84</v>
      </c>
      <c r="D9" s="2">
        <v>75</v>
      </c>
      <c r="E9" s="2">
        <v>73</v>
      </c>
      <c r="F9" s="2">
        <v>62</v>
      </c>
      <c r="G9" s="2">
        <f t="shared" si="0"/>
        <v>294</v>
      </c>
      <c r="H9" s="2">
        <f t="shared" si="1"/>
        <v>9</v>
      </c>
    </row>
    <row r="10" spans="1:8" x14ac:dyDescent="0.25">
      <c r="A10" s="2">
        <v>201502108</v>
      </c>
      <c r="B10" s="2" t="s">
        <v>15</v>
      </c>
      <c r="C10" s="2">
        <v>88</v>
      </c>
      <c r="D10" s="2">
        <v>80</v>
      </c>
      <c r="E10" s="2">
        <v>71</v>
      </c>
      <c r="F10" s="2">
        <v>84</v>
      </c>
      <c r="G10" s="2">
        <f t="shared" si="0"/>
        <v>323</v>
      </c>
      <c r="H10" s="2">
        <f t="shared" si="1"/>
        <v>4</v>
      </c>
    </row>
    <row r="11" spans="1:8" x14ac:dyDescent="0.25">
      <c r="A11" s="2">
        <v>201502109</v>
      </c>
      <c r="B11" s="2" t="s">
        <v>16</v>
      </c>
      <c r="C11" s="2">
        <v>86</v>
      </c>
      <c r="D11" s="2">
        <v>85</v>
      </c>
      <c r="E11" s="2">
        <v>94</v>
      </c>
      <c r="F11" s="2">
        <v>64</v>
      </c>
      <c r="G11" s="2">
        <f t="shared" si="0"/>
        <v>329</v>
      </c>
      <c r="H11" s="2">
        <f t="shared" si="1"/>
        <v>3</v>
      </c>
    </row>
    <row r="12" spans="1:8" x14ac:dyDescent="0.25">
      <c r="A12" s="2">
        <v>201502110</v>
      </c>
      <c r="B12" s="2" t="s">
        <v>17</v>
      </c>
      <c r="C12" s="2">
        <v>77</v>
      </c>
      <c r="D12" s="2">
        <v>82</v>
      </c>
      <c r="E12" s="2">
        <v>89</v>
      </c>
      <c r="F12" s="2">
        <v>73</v>
      </c>
      <c r="G12" s="2">
        <f t="shared" si="0"/>
        <v>321</v>
      </c>
      <c r="H12" s="2">
        <f t="shared" si="1"/>
        <v>5</v>
      </c>
    </row>
    <row r="13" spans="1:8" x14ac:dyDescent="0.25">
      <c r="A13" s="3" t="s">
        <v>19</v>
      </c>
      <c r="B13" s="3"/>
      <c r="C13" s="2">
        <f>AVERAGE(C3:C12)</f>
        <v>80.5</v>
      </c>
      <c r="D13" s="2">
        <f>AVERAGE(D3:D12)</f>
        <v>80.5</v>
      </c>
      <c r="E13" s="2">
        <f>AVERAGE(E3:E12)</f>
        <v>81.099999999999994</v>
      </c>
      <c r="F13" s="2">
        <f>AVERAGE(F3:F12)</f>
        <v>73.5</v>
      </c>
      <c r="G13" s="2">
        <f>AVERAGE(G3:G12)</f>
        <v>315.60000000000002</v>
      </c>
      <c r="H13" s="2"/>
    </row>
  </sheetData>
  <mergeCells count="2">
    <mergeCell ref="A1:H1"/>
    <mergeCell ref="A13:B13"/>
  </mergeCells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6" sqref="M16"/>
    </sheetView>
  </sheetViews>
  <sheetFormatPr defaultRowHeight="15.6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4"/>
  <sheetViews>
    <sheetView tabSelected="1" workbookViewId="0">
      <selection activeCell="A3" sqref="A3:A4"/>
    </sheetView>
  </sheetViews>
  <sheetFormatPr defaultRowHeight="15.6" x14ac:dyDescent="0.25"/>
  <sheetData>
    <row r="1" spans="1:10" x14ac:dyDescent="0.25">
      <c r="A1" s="4" t="s">
        <v>31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</row>
    <row r="3" spans="1:10" x14ac:dyDescent="0.25">
      <c r="A3" s="5" t="s">
        <v>33</v>
      </c>
      <c r="B3" s="5"/>
      <c r="C3" t="s">
        <v>30</v>
      </c>
      <c r="I3" s="5"/>
      <c r="J3" s="5"/>
    </row>
    <row r="4" spans="1:10" x14ac:dyDescent="0.25">
      <c r="A4" s="5"/>
      <c r="B4" s="5"/>
      <c r="C4" t="s">
        <v>32</v>
      </c>
      <c r="D4" s="1"/>
      <c r="E4" s="1"/>
      <c r="F4" s="1"/>
      <c r="G4" s="1"/>
      <c r="H4" s="1"/>
      <c r="I4" s="5"/>
      <c r="J4" s="5"/>
    </row>
  </sheetData>
  <mergeCells count="5">
    <mergeCell ref="A1:J1"/>
    <mergeCell ref="A3:A4"/>
    <mergeCell ref="B3:B4"/>
    <mergeCell ref="I3:I4"/>
    <mergeCell ref="J3:J4"/>
  </mergeCells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计科151班</vt:lpstr>
      <vt:lpstr>Sheet1</vt:lpstr>
      <vt:lpstr>输入的数据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2015-12-03T01:02:06Z</dcterms:modified>
</cp:coreProperties>
</file>