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Artillery\"/>
    </mc:Choice>
  </mc:AlternateContent>
  <xr:revisionPtr revIDLastSave="0" documentId="13_ncr:1_{415BA5AE-BD0C-479E-8CD9-7A20C6120A9A}" xr6:coauthVersionLast="45" xr6:coauthVersionMax="45" xr10:uidLastSave="{00000000-0000-0000-0000-000000000000}"/>
  <bookViews>
    <workbookView xWindow="20370" yWindow="-4845" windowWidth="29040" windowHeight="15990" xr2:uid="{ACD2B132-6E61-4758-88E4-4B02781318D4}"/>
  </bookViews>
  <sheets>
    <sheet name="MACs" sheetId="3" r:id="rId1"/>
    <sheet name="7R" sheetId="1" r:id="rId2"/>
    <sheet name="4H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3" l="1"/>
  <c r="B25" i="3" s="1"/>
  <c r="B19" i="3"/>
  <c r="B20" i="3" s="1"/>
  <c r="B14" i="3"/>
  <c r="B15" i="3" s="1"/>
  <c r="B9" i="3"/>
  <c r="B10" i="3" s="1"/>
  <c r="B3" i="3"/>
  <c r="B5" i="3"/>
  <c r="B4" i="3"/>
  <c r="B23" i="3" l="1"/>
  <c r="B18" i="3"/>
  <c r="B13" i="3"/>
  <c r="B8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<sst xmlns="http://schemas.openxmlformats.org/spreadsheetml/2006/main" count="47" uniqueCount="21">
  <si>
    <t>DFS</t>
  </si>
  <si>
    <t>DR</t>
  </si>
  <si>
    <t>M</t>
  </si>
  <si>
    <t>CW</t>
  </si>
  <si>
    <t>Mil</t>
  </si>
  <si>
    <t>Graze</t>
  </si>
  <si>
    <t>Fork</t>
  </si>
  <si>
    <t>TOF</t>
  </si>
  <si>
    <t>Drift</t>
  </si>
  <si>
    <t>Range</t>
  </si>
  <si>
    <t>Elev</t>
  </si>
  <si>
    <t>MaxOrd</t>
  </si>
  <si>
    <t>Charge</t>
  </si>
  <si>
    <t>M231 1L</t>
  </si>
  <si>
    <t>Cas.p</t>
  </si>
  <si>
    <t>Cas.n</t>
  </si>
  <si>
    <t>Maxord.z</t>
  </si>
  <si>
    <t>M231 2L</t>
  </si>
  <si>
    <t>M232A1 3H</t>
  </si>
  <si>
    <t>M232A1 4H</t>
  </si>
  <si>
    <t>M232A1 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</si>
</sst>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MACs!$B$22:$B$26</c:f>
              <c:numCache>
                <c:formatCode>General</c:formatCode>
                <c:ptCount val="5"/>
                <c:pt idx="0">
                  <c:v>2000</c:v>
                </c:pt>
                <c:pt idx="1">
                  <c:v>7000</c:v>
                </c:pt>
                <c:pt idx="2">
                  <c:v>12000</c:v>
                </c:pt>
                <c:pt idx="3">
                  <c:v>17000</c:v>
                </c:pt>
                <c:pt idx="4">
                  <c:v>21000</c:v>
                </c:pt>
              </c:numCache>
            </c:numRef>
          </c:xVal>
          <c:yVal>
            <c:numRef>
              <c:f>MACs!$H$22:$H$26</c:f>
              <c:numCache>
                <c:formatCode>General</c:formatCode>
                <c:ptCount val="5"/>
                <c:pt idx="0">
                  <c:v>22</c:v>
                </c:pt>
                <c:pt idx="1">
                  <c:v>163</c:v>
                </c:pt>
                <c:pt idx="2">
                  <c:v>760</c:v>
                </c:pt>
                <c:pt idx="3">
                  <c:v>2375</c:v>
                </c:pt>
                <c:pt idx="4">
                  <c:v>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E-4B94-B39F-D713500F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6584"/>
        <c:axId val="453895600"/>
      </c:scatterChart>
      <c:valAx>
        <c:axId val="4538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600"/>
        <c:crosses val="autoZero"/>
        <c:crossBetween val="midCat"/>
      </c:valAx>
      <c:valAx>
        <c:axId val="453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'7R'!$B$1</c:f>
              <c:strCache>
                <c:ptCount val="1"/>
                <c:pt idx="0">
                  <c:v>Mil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'7R'!$A$2:$A$18</c:f>
              <c:numCache>
                <c:formatCode>General</c:formatCode>
                <c:ptCount val="1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17800</c:v>
                </c:pt>
              </c:numCache>
            </c:numRef>
          </c:xVal>
          <c:yVal>
            <c:numRef>
              <c:f>'7R'!$B$2:$B$18</c:f>
              <c:numCache>
                <c:formatCode>General</c:formatCode>
                <c:ptCount val="17"/>
                <c:pt idx="0">
                  <c:v>25.5</c:v>
                </c:pt>
                <c:pt idx="1">
                  <c:v>40.299999999999997</c:v>
                </c:pt>
                <c:pt idx="2">
                  <c:v>57</c:v>
                </c:pt>
                <c:pt idx="3">
                  <c:v>75.7</c:v>
                </c:pt>
                <c:pt idx="4">
                  <c:v>96.8</c:v>
                </c:pt>
                <c:pt idx="5">
                  <c:v>120.8</c:v>
                </c:pt>
                <c:pt idx="6">
                  <c:v>148.1</c:v>
                </c:pt>
                <c:pt idx="7">
                  <c:v>179.2</c:v>
                </c:pt>
                <c:pt idx="8">
                  <c:v>214.3</c:v>
                </c:pt>
                <c:pt idx="9">
                  <c:v>253.6</c:v>
                </c:pt>
                <c:pt idx="10">
                  <c:v>297.3</c:v>
                </c:pt>
                <c:pt idx="11">
                  <c:v>345.8</c:v>
                </c:pt>
                <c:pt idx="12">
                  <c:v>400.1</c:v>
                </c:pt>
                <c:pt idx="13">
                  <c:v>461.5</c:v>
                </c:pt>
                <c:pt idx="14">
                  <c:v>533.4</c:v>
                </c:pt>
                <c:pt idx="15">
                  <c:v>624.9</c:v>
                </c:pt>
                <c:pt idx="16">
                  <c:v>752.8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C7B-93A4-244301A3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6600"/>
        <c:axId val="436564960"/>
      </c:scatterChart>
      <c:valAx>
        <c:axId val="43656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4960"/>
        <c:crosses val="autoZero"/>
        <c:crossBetween val="midCat"/>
      </c:valAx>
      <c:valAx>
        <c:axId val="4365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13</xdr:col>
      <xdr:colOff>571835</xdr:colOff>
      <xdr:row>12</xdr:row>
      <xdr:rowOff>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72D9B-FF0B-419D-8962-4AEFB9C7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571500"/>
          <a:ext cx="2400635" cy="1714739"/>
        </a:xfrm>
        <a:prstGeom prst="rect">
          <a:avLst/>
        </a:prstGeom>
      </xdr:spPr>
    </xdr:pic>
    <xdr:clientData/>
  </xdr:twoCellAnchor>
  <xdr:twoCellAnchor>
    <xdr:from>
      <xdr:col>10</xdr:col>
      <xdr:colOff>428625</xdr:colOff>
      <xdr:row>12</xdr:row>
      <xdr:rowOff>42862</xdr:rowOff>
    </xdr:from>
    <xdr:to>
      <xdr:col>18</xdr:col>
      <xdr:colOff>123825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ACD76-D898-4E77-931C-D6310E69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3AFF0-D37E-4090-931A-87E84521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247940</xdr:colOff>
      <xdr:row>6</xdr:row>
      <xdr:rowOff>57264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FAD12-1532-40B4-8E76-04BB297A6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762000"/>
          <a:ext cx="2076740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1F4F-EBAC-4919-9985-D9EB2643DC57}">
  <dimension ref="A1:H26"/>
  <sheetViews>
    <sheetView tabSelected="1" workbookViewId="0">
      <selection activeCell="F36" sqref="F36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12</v>
      </c>
      <c r="B1" t="s">
        <v>9</v>
      </c>
      <c r="C1" t="s">
        <v>10</v>
      </c>
      <c r="D1" t="s">
        <v>7</v>
      </c>
      <c r="E1" t="s">
        <v>8</v>
      </c>
      <c r="F1" t="s">
        <v>14</v>
      </c>
      <c r="G1" t="s">
        <v>15</v>
      </c>
      <c r="H1" t="s">
        <v>16</v>
      </c>
    </row>
    <row r="2" spans="1:8" x14ac:dyDescent="0.25">
      <c r="A2" t="s">
        <v>13</v>
      </c>
      <c r="B2">
        <v>1000</v>
      </c>
      <c r="C2">
        <v>61.9</v>
      </c>
      <c r="D2">
        <v>3.6</v>
      </c>
      <c r="E2">
        <v>1.2</v>
      </c>
      <c r="F2">
        <v>3.0000000000000001E-3</v>
      </c>
      <c r="G2">
        <v>-3.0000000000000001E-3</v>
      </c>
      <c r="H2">
        <v>105</v>
      </c>
    </row>
    <row r="3" spans="1:8" x14ac:dyDescent="0.25">
      <c r="A3" t="s">
        <v>13</v>
      </c>
      <c r="B3">
        <f>ROUND(AVERAGE(B4,B2),-3)</f>
        <v>3000</v>
      </c>
      <c r="C3">
        <v>201</v>
      </c>
      <c r="D3">
        <v>11.3</v>
      </c>
      <c r="E3">
        <v>3.9</v>
      </c>
      <c r="F3">
        <v>4.1000000000000002E-2</v>
      </c>
      <c r="G3">
        <v>-3.7999999999999999E-2</v>
      </c>
      <c r="H3">
        <v>156</v>
      </c>
    </row>
    <row r="4" spans="1:8" x14ac:dyDescent="0.25">
      <c r="A4" t="s">
        <v>13</v>
      </c>
      <c r="B4">
        <f>ROUND(AVERAGE(B6,B2),-3)</f>
        <v>4000</v>
      </c>
      <c r="C4">
        <v>282.7</v>
      </c>
      <c r="D4">
        <v>15.7</v>
      </c>
      <c r="E4">
        <v>5.7</v>
      </c>
      <c r="F4">
        <v>0.09</v>
      </c>
      <c r="G4">
        <v>-8.1000000000000003E-2</v>
      </c>
      <c r="H4">
        <v>301</v>
      </c>
    </row>
    <row r="5" spans="1:8" x14ac:dyDescent="0.25">
      <c r="A5" t="s">
        <v>13</v>
      </c>
      <c r="B5">
        <f>ROUND(AVERAGE(B6,B4),-3)</f>
        <v>5000</v>
      </c>
      <c r="C5">
        <v>379.1</v>
      </c>
      <c r="D5">
        <v>20.7</v>
      </c>
      <c r="E5">
        <v>8</v>
      </c>
      <c r="F5">
        <v>0.193</v>
      </c>
      <c r="G5">
        <v>-0.16800000000000001</v>
      </c>
      <c r="H5">
        <v>521</v>
      </c>
    </row>
    <row r="6" spans="1:8" x14ac:dyDescent="0.25">
      <c r="A6" t="s">
        <v>13</v>
      </c>
      <c r="B6">
        <v>6500</v>
      </c>
      <c r="C6">
        <v>597.6</v>
      </c>
      <c r="D6">
        <v>31.1</v>
      </c>
      <c r="E6">
        <v>14.4</v>
      </c>
      <c r="F6">
        <v>1.2589999999999999</v>
      </c>
      <c r="G6">
        <v>-0.70099999999999996</v>
      </c>
      <c r="H6">
        <v>1175</v>
      </c>
    </row>
    <row r="7" spans="1:8" x14ac:dyDescent="0.25">
      <c r="A7" t="s">
        <v>17</v>
      </c>
      <c r="B7">
        <v>1000</v>
      </c>
      <c r="C7">
        <v>29.5</v>
      </c>
      <c r="D7">
        <v>2.5</v>
      </c>
      <c r="E7">
        <v>0.7</v>
      </c>
      <c r="F7">
        <v>1E-3</v>
      </c>
      <c r="G7">
        <v>0</v>
      </c>
      <c r="H7">
        <v>83</v>
      </c>
    </row>
    <row r="8" spans="1:8" x14ac:dyDescent="0.25">
      <c r="A8" t="s">
        <v>17</v>
      </c>
      <c r="B8">
        <f>ROUND(AVERAGE(B9,B7),-3)</f>
        <v>4000</v>
      </c>
      <c r="C8">
        <v>145.19999999999999</v>
      </c>
      <c r="D8">
        <v>11.3</v>
      </c>
      <c r="E8">
        <v>3.3</v>
      </c>
      <c r="F8">
        <v>1.4E-2</v>
      </c>
      <c r="G8">
        <v>-1.0999999999999999E-2</v>
      </c>
      <c r="H8">
        <v>161</v>
      </c>
    </row>
    <row r="9" spans="1:8" x14ac:dyDescent="0.25">
      <c r="A9" t="s">
        <v>17</v>
      </c>
      <c r="B9">
        <f>ROUND(AVERAGE(B11,B7),-3)</f>
        <v>6000</v>
      </c>
      <c r="C9">
        <v>246.4</v>
      </c>
      <c r="D9">
        <v>18.399999999999999</v>
      </c>
      <c r="E9">
        <v>5.7</v>
      </c>
      <c r="F9">
        <v>4.1000000000000002E-2</v>
      </c>
      <c r="G9">
        <v>-3.4000000000000002E-2</v>
      </c>
      <c r="H9">
        <v>426</v>
      </c>
    </row>
    <row r="10" spans="1:8" x14ac:dyDescent="0.25">
      <c r="A10" t="s">
        <v>17</v>
      </c>
      <c r="B10">
        <f>ROUND(AVERAGE(B11,B9),-3)</f>
        <v>8000</v>
      </c>
      <c r="C10">
        <v>370.2</v>
      </c>
      <c r="D10">
        <v>26.5</v>
      </c>
      <c r="E10">
        <v>8.9</v>
      </c>
      <c r="F10">
        <v>0.22</v>
      </c>
      <c r="G10">
        <v>-0.17299999999999999</v>
      </c>
      <c r="H10">
        <v>884</v>
      </c>
    </row>
    <row r="11" spans="1:8" x14ac:dyDescent="0.25">
      <c r="A11" t="s">
        <v>17</v>
      </c>
      <c r="B11">
        <v>10500</v>
      </c>
      <c r="C11">
        <v>603.4</v>
      </c>
      <c r="D11">
        <v>40.700000000000003</v>
      </c>
      <c r="E11">
        <v>16.8</v>
      </c>
      <c r="F11">
        <v>0.95899999999999996</v>
      </c>
      <c r="G11">
        <v>-0.54</v>
      </c>
      <c r="H11">
        <v>2053</v>
      </c>
    </row>
    <row r="12" spans="1:8" x14ac:dyDescent="0.25">
      <c r="A12" t="s">
        <v>18</v>
      </c>
      <c r="B12">
        <v>1000</v>
      </c>
      <c r="C12">
        <v>16.399999999999999</v>
      </c>
      <c r="D12">
        <v>1.8</v>
      </c>
      <c r="E12">
        <v>0.4</v>
      </c>
      <c r="F12">
        <v>0</v>
      </c>
      <c r="G12">
        <v>0</v>
      </c>
      <c r="H12">
        <v>45</v>
      </c>
    </row>
    <row r="13" spans="1:8" x14ac:dyDescent="0.25">
      <c r="A13" t="s">
        <v>18</v>
      </c>
      <c r="B13">
        <f>ROUND(AVERAGE(B14,B12),-3)</f>
        <v>5000</v>
      </c>
      <c r="C13">
        <v>106.3</v>
      </c>
      <c r="D13">
        <v>11.1</v>
      </c>
      <c r="E13">
        <v>3</v>
      </c>
      <c r="F13">
        <v>5.0000000000000001E-3</v>
      </c>
      <c r="G13">
        <v>-2E-3</v>
      </c>
      <c r="H13">
        <v>151</v>
      </c>
    </row>
    <row r="14" spans="1:8" x14ac:dyDescent="0.25">
      <c r="A14" t="s">
        <v>18</v>
      </c>
      <c r="B14">
        <f>ROUND(AVERAGE(B16,B12),-3)</f>
        <v>8000</v>
      </c>
      <c r="C14">
        <v>212.3</v>
      </c>
      <c r="D14">
        <v>20.5</v>
      </c>
      <c r="E14">
        <v>6.1</v>
      </c>
      <c r="F14">
        <v>2.1999999999999999E-2</v>
      </c>
      <c r="G14">
        <v>-1.2999999999999999E-2</v>
      </c>
      <c r="H14">
        <v>529</v>
      </c>
    </row>
    <row r="15" spans="1:8" x14ac:dyDescent="0.25">
      <c r="A15" t="s">
        <v>18</v>
      </c>
      <c r="B15">
        <f>ROUND(AVERAGE(B16,B14),-3)</f>
        <v>11000</v>
      </c>
      <c r="C15">
        <v>360.1</v>
      </c>
      <c r="D15">
        <v>31.9</v>
      </c>
      <c r="E15">
        <v>10.7</v>
      </c>
      <c r="F15">
        <v>8.6999999999999994E-2</v>
      </c>
      <c r="G15">
        <v>-6.4000000000000001E-2</v>
      </c>
      <c r="H15">
        <v>1312</v>
      </c>
    </row>
    <row r="16" spans="1:8" x14ac:dyDescent="0.25">
      <c r="A16" t="s">
        <v>18</v>
      </c>
      <c r="B16">
        <v>14000</v>
      </c>
      <c r="C16">
        <v>578.9</v>
      </c>
      <c r="D16">
        <v>47.1</v>
      </c>
      <c r="E16">
        <v>18.899999999999999</v>
      </c>
      <c r="F16">
        <v>0.54800000000000004</v>
      </c>
      <c r="G16">
        <v>-0.35</v>
      </c>
      <c r="H16">
        <v>2846</v>
      </c>
    </row>
    <row r="17" spans="1:8" x14ac:dyDescent="0.25">
      <c r="A17" t="s">
        <v>19</v>
      </c>
      <c r="B17">
        <v>2000</v>
      </c>
      <c r="C17">
        <v>23.7</v>
      </c>
      <c r="D17">
        <v>3.2</v>
      </c>
      <c r="E17">
        <v>0.7</v>
      </c>
      <c r="F17">
        <v>0</v>
      </c>
      <c r="G17">
        <v>0</v>
      </c>
      <c r="H17">
        <v>30</v>
      </c>
    </row>
    <row r="18" spans="1:8" x14ac:dyDescent="0.25">
      <c r="A18" t="s">
        <v>19</v>
      </c>
      <c r="B18">
        <f>ROUND(AVERAGE(B19,B17),-3)</f>
        <v>6000</v>
      </c>
      <c r="C18">
        <v>89.8</v>
      </c>
      <c r="D18">
        <v>11.3</v>
      </c>
      <c r="E18">
        <v>2.8</v>
      </c>
      <c r="F18">
        <v>3.0000000000000001E-3</v>
      </c>
      <c r="G18">
        <v>-1E-3</v>
      </c>
      <c r="H18">
        <v>154</v>
      </c>
    </row>
    <row r="19" spans="1:8" x14ac:dyDescent="0.25">
      <c r="A19" t="s">
        <v>19</v>
      </c>
      <c r="B19">
        <f>ROUND(AVERAGE(B21,B17),-3)</f>
        <v>10000</v>
      </c>
      <c r="C19">
        <v>197.7</v>
      </c>
      <c r="D19">
        <v>22.7</v>
      </c>
      <c r="E19">
        <v>6.4</v>
      </c>
      <c r="F19">
        <v>1.4999999999999999E-2</v>
      </c>
      <c r="G19">
        <v>-5.0000000000000001E-3</v>
      </c>
      <c r="H19">
        <v>637</v>
      </c>
    </row>
    <row r="20" spans="1:8" x14ac:dyDescent="0.25">
      <c r="A20" t="s">
        <v>19</v>
      </c>
      <c r="B20">
        <f>ROUND(AVERAGE(B21,B19),-3)</f>
        <v>14000</v>
      </c>
      <c r="C20">
        <v>369.3</v>
      </c>
      <c r="D20">
        <v>37.700000000000003</v>
      </c>
      <c r="E20">
        <v>12.4</v>
      </c>
      <c r="F20">
        <v>8.4000000000000005E-2</v>
      </c>
      <c r="G20">
        <v>-5.5E-2</v>
      </c>
      <c r="H20">
        <v>1823</v>
      </c>
    </row>
    <row r="21" spans="1:8" x14ac:dyDescent="0.25">
      <c r="A21" t="s">
        <v>19</v>
      </c>
      <c r="B21">
        <v>18000</v>
      </c>
      <c r="C21">
        <v>668.1</v>
      </c>
      <c r="D21">
        <v>60.2</v>
      </c>
      <c r="E21">
        <v>25.4</v>
      </c>
      <c r="F21">
        <v>1.589</v>
      </c>
      <c r="G21">
        <v>-0.57699999999999996</v>
      </c>
      <c r="H21">
        <v>4624</v>
      </c>
    </row>
    <row r="22" spans="1:8" x14ac:dyDescent="0.25">
      <c r="A22" t="s">
        <v>20</v>
      </c>
      <c r="B22">
        <v>2000</v>
      </c>
      <c r="C22">
        <v>17.5</v>
      </c>
      <c r="D22">
        <v>2.7</v>
      </c>
      <c r="E22">
        <v>0.8</v>
      </c>
      <c r="F22">
        <v>0</v>
      </c>
      <c r="G22">
        <v>0</v>
      </c>
      <c r="H22">
        <v>22</v>
      </c>
    </row>
    <row r="23" spans="1:8" x14ac:dyDescent="0.25">
      <c r="A23" t="s">
        <v>20</v>
      </c>
      <c r="B23">
        <f>ROUND(AVERAGE(B24,B22),-3)</f>
        <v>7000</v>
      </c>
      <c r="C23">
        <v>80.3</v>
      </c>
      <c r="D23">
        <v>11.6</v>
      </c>
      <c r="E23">
        <v>3.8</v>
      </c>
      <c r="F23">
        <v>-1E-3</v>
      </c>
      <c r="G23">
        <v>0</v>
      </c>
      <c r="H23">
        <v>163</v>
      </c>
    </row>
    <row r="24" spans="1:8" x14ac:dyDescent="0.25">
      <c r="A24" t="s">
        <v>20</v>
      </c>
      <c r="B24">
        <f>ROUND(AVERAGE(B26,B22),-3)</f>
        <v>12000</v>
      </c>
      <c r="C24">
        <v>190.7</v>
      </c>
      <c r="D24">
        <v>24.8</v>
      </c>
      <c r="E24">
        <v>8.5</v>
      </c>
      <c r="F24">
        <v>-1.2E-2</v>
      </c>
      <c r="G24">
        <v>0.02</v>
      </c>
      <c r="H24">
        <v>760</v>
      </c>
    </row>
    <row r="25" spans="1:8" x14ac:dyDescent="0.25">
      <c r="A25" t="s">
        <v>20</v>
      </c>
      <c r="B25">
        <f>ROUND(AVERAGE(B26,B24),-3)</f>
        <v>17000</v>
      </c>
      <c r="C25">
        <v>377.5</v>
      </c>
      <c r="D25">
        <v>43</v>
      </c>
      <c r="E25">
        <v>14.9</v>
      </c>
      <c r="F25">
        <v>2.5000000000000001E-2</v>
      </c>
      <c r="G25">
        <v>0</v>
      </c>
      <c r="H25">
        <v>2375</v>
      </c>
    </row>
    <row r="26" spans="1:8" x14ac:dyDescent="0.25">
      <c r="A26" t="s">
        <v>20</v>
      </c>
      <c r="B26">
        <v>21000</v>
      </c>
      <c r="C26">
        <v>624.70000000000005</v>
      </c>
      <c r="D26">
        <v>64.099999999999994</v>
      </c>
      <c r="E26">
        <v>22.9</v>
      </c>
      <c r="F26">
        <v>0.5</v>
      </c>
      <c r="G26">
        <v>-0.27800000000000002</v>
      </c>
      <c r="H26">
        <v>5232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989B-35A3-421F-B767-FFBE138A6C5D}">
  <dimension ref="A1:I19"/>
  <sheetViews>
    <sheetView workbookViewId="0">
      <selection activeCell="C2" sqref="C2:C19"/>
    </sheetView>
  </sheetViews>
  <sheetFormatPr defaultRowHeight="15" x14ac:dyDescent="0.25"/>
  <cols>
    <col min="3" max="3" width="10.7109375" bestFit="1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3</v>
      </c>
    </row>
    <row r="2" spans="1:9" x14ac:dyDescent="0.25">
      <c r="A2">
        <v>2000</v>
      </c>
      <c r="B2">
        <v>25.5</v>
      </c>
      <c r="C2">
        <f xml:space="preserve"> 6E-22*A2^6 - 0.00000000000000003*A2^5 + 0.0000000000006*A2^4 - 0.000000007*A2^3 + 0.00004*A2^2 - 0.0748*A2 + 78.941</f>
        <v>42.019399999999976</v>
      </c>
      <c r="D2">
        <v>0.63</v>
      </c>
      <c r="E2">
        <v>71</v>
      </c>
      <c r="F2">
        <v>1</v>
      </c>
      <c r="G2">
        <v>3.3</v>
      </c>
      <c r="H2">
        <v>0.7</v>
      </c>
      <c r="I2">
        <v>0.06</v>
      </c>
    </row>
    <row r="3" spans="1:9" x14ac:dyDescent="0.25">
      <c r="A3">
        <v>3000</v>
      </c>
      <c r="B3">
        <v>40.299999999999997</v>
      </c>
      <c r="C3">
        <f t="shared" ref="C3:C19" si="0" xml:space="preserve"> 6E-22*A3^6 - 0.00000000000000003*A3^5 + 0.0000000000006*A3^4 - 0.000000007*A3^3 + 0.00004*A3^2 - 0.0748*A3 + 78.941</f>
        <v>67.288400000000053</v>
      </c>
      <c r="D3">
        <v>0.41</v>
      </c>
      <c r="E3">
        <v>64</v>
      </c>
      <c r="F3">
        <v>1</v>
      </c>
      <c r="G3">
        <v>5.0999999999999996</v>
      </c>
      <c r="H3">
        <v>1.2</v>
      </c>
      <c r="I3">
        <v>0.1</v>
      </c>
    </row>
    <row r="4" spans="1:9" x14ac:dyDescent="0.25">
      <c r="A4">
        <v>4000</v>
      </c>
      <c r="B4">
        <v>57</v>
      </c>
      <c r="C4">
        <f t="shared" si="0"/>
        <v>97.078599999999966</v>
      </c>
      <c r="D4">
        <v>0.3</v>
      </c>
      <c r="E4">
        <v>57</v>
      </c>
      <c r="F4">
        <v>1</v>
      </c>
      <c r="G4">
        <v>7.1</v>
      </c>
      <c r="H4">
        <v>1.7</v>
      </c>
      <c r="I4">
        <v>0.14000000000000001</v>
      </c>
    </row>
    <row r="5" spans="1:9" x14ac:dyDescent="0.25">
      <c r="A5">
        <v>5000</v>
      </c>
      <c r="B5">
        <v>75.7</v>
      </c>
      <c r="C5">
        <f t="shared" si="0"/>
        <v>120.56600000000012</v>
      </c>
    </row>
    <row r="6" spans="1:9" x14ac:dyDescent="0.25">
      <c r="A6">
        <v>6000</v>
      </c>
      <c r="B6">
        <v>96.8</v>
      </c>
      <c r="C6">
        <f t="shared" si="0"/>
        <v>130.45460000000017</v>
      </c>
    </row>
    <row r="7" spans="1:9" x14ac:dyDescent="0.25">
      <c r="A7">
        <v>7000</v>
      </c>
      <c r="B7">
        <v>120.8</v>
      </c>
      <c r="C7">
        <f t="shared" si="0"/>
        <v>121.32040000000015</v>
      </c>
    </row>
    <row r="8" spans="1:9" x14ac:dyDescent="0.25">
      <c r="A8">
        <v>8000</v>
      </c>
      <c r="B8">
        <v>148.1</v>
      </c>
      <c r="C8">
        <f t="shared" si="0"/>
        <v>88.387399999999815</v>
      </c>
    </row>
    <row r="9" spans="1:9" x14ac:dyDescent="0.25">
      <c r="A9">
        <v>9000</v>
      </c>
      <c r="B9">
        <v>179.2</v>
      </c>
      <c r="C9">
        <f t="shared" si="0"/>
        <v>26.735600000000403</v>
      </c>
    </row>
    <row r="10" spans="1:9" x14ac:dyDescent="0.25">
      <c r="A10">
        <v>10000</v>
      </c>
      <c r="B10">
        <v>214.3</v>
      </c>
      <c r="C10">
        <f t="shared" si="0"/>
        <v>-69.058999999999543</v>
      </c>
    </row>
    <row r="11" spans="1:9" x14ac:dyDescent="0.25">
      <c r="A11">
        <v>11000</v>
      </c>
      <c r="B11">
        <v>253.6</v>
      </c>
      <c r="C11">
        <f t="shared" si="0"/>
        <v>-204.85239999999945</v>
      </c>
    </row>
    <row r="12" spans="1:9" x14ac:dyDescent="0.25">
      <c r="A12">
        <v>12000</v>
      </c>
      <c r="B12">
        <v>297.3</v>
      </c>
      <c r="C12">
        <f t="shared" si="0"/>
        <v>-386.42860000000053</v>
      </c>
    </row>
    <row r="13" spans="1:9" x14ac:dyDescent="0.25">
      <c r="A13">
        <v>13000</v>
      </c>
      <c r="B13">
        <v>345.8</v>
      </c>
      <c r="C13">
        <f t="shared" si="0"/>
        <v>-618.56359999999972</v>
      </c>
    </row>
    <row r="14" spans="1:9" x14ac:dyDescent="0.25">
      <c r="A14">
        <v>14000</v>
      </c>
      <c r="B14">
        <v>400.1</v>
      </c>
      <c r="C14">
        <f t="shared" si="0"/>
        <v>-903.65740000000096</v>
      </c>
    </row>
    <row r="15" spans="1:9" x14ac:dyDescent="0.25">
      <c r="A15">
        <v>15000</v>
      </c>
      <c r="B15">
        <v>461.5</v>
      </c>
      <c r="C15">
        <f t="shared" si="0"/>
        <v>-1239.934</v>
      </c>
    </row>
    <row r="16" spans="1:9" x14ac:dyDescent="0.25">
      <c r="A16">
        <v>16000</v>
      </c>
      <c r="B16">
        <v>533.4</v>
      </c>
      <c r="C16">
        <f t="shared" si="0"/>
        <v>-1619.2094000000031</v>
      </c>
    </row>
    <row r="17" spans="1:3" x14ac:dyDescent="0.25">
      <c r="A17">
        <v>17000</v>
      </c>
      <c r="B17">
        <v>624.9</v>
      </c>
      <c r="C17">
        <f t="shared" si="0"/>
        <v>-2024.2276000000081</v>
      </c>
    </row>
    <row r="18" spans="1:3" x14ac:dyDescent="0.25">
      <c r="A18">
        <v>17800</v>
      </c>
      <c r="B18">
        <v>752.8</v>
      </c>
      <c r="C18">
        <f t="shared" si="0"/>
        <v>-2347.5007774975916</v>
      </c>
    </row>
    <row r="19" spans="1:3" x14ac:dyDescent="0.25">
      <c r="C19">
        <f t="shared" si="0"/>
        <v>78.941000000000003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77B8-458F-4FD1-BC5E-7D792F8D0E8B}">
  <dimension ref="A1:E8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7</v>
      </c>
      <c r="D1" t="s">
        <v>8</v>
      </c>
      <c r="E1" t="s">
        <v>11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3000</v>
      </c>
      <c r="B3">
        <v>37.5</v>
      </c>
      <c r="C3">
        <v>4</v>
      </c>
      <c r="D3">
        <v>1</v>
      </c>
      <c r="E3">
        <v>30</v>
      </c>
    </row>
    <row r="4" spans="1:5" x14ac:dyDescent="0.25">
      <c r="A4">
        <v>6000</v>
      </c>
      <c r="B4">
        <v>89.5</v>
      </c>
      <c r="C4">
        <v>11</v>
      </c>
      <c r="D4">
        <v>3</v>
      </c>
      <c r="E4">
        <v>154</v>
      </c>
    </row>
    <row r="5" spans="1:5" x14ac:dyDescent="0.25">
      <c r="A5">
        <v>9000</v>
      </c>
      <c r="B5">
        <v>165</v>
      </c>
      <c r="C5">
        <v>19</v>
      </c>
      <c r="D5">
        <v>6</v>
      </c>
      <c r="E5">
        <v>463</v>
      </c>
    </row>
    <row r="6" spans="1:5" x14ac:dyDescent="0.25">
      <c r="A6">
        <v>12000</v>
      </c>
      <c r="B6">
        <v>274</v>
      </c>
      <c r="C6">
        <v>29</v>
      </c>
      <c r="D6">
        <v>10</v>
      </c>
      <c r="E6">
        <v>1111</v>
      </c>
    </row>
    <row r="7" spans="1:5" x14ac:dyDescent="0.25">
      <c r="A7">
        <v>15000</v>
      </c>
      <c r="B7">
        <v>424.5</v>
      </c>
      <c r="C7">
        <v>42</v>
      </c>
      <c r="D7">
        <v>16</v>
      </c>
      <c r="E7">
        <v>2282</v>
      </c>
    </row>
    <row r="8" spans="1:5" x14ac:dyDescent="0.25">
      <c r="A8">
        <v>18000</v>
      </c>
      <c r="B8">
        <v>666.4</v>
      </c>
      <c r="C8">
        <v>60</v>
      </c>
      <c r="D8">
        <v>28</v>
      </c>
      <c r="E8">
        <v>4660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MACs</vt:lpstr>
      <vt:lpstr>7R</vt:lpstr>
      <vt:lpstr>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2020-05-12T22:12:31Z</dcterms:created>
  <dcterms:modified xsi:type="dcterms:W3CDTF">2020-05-18T23:27:34Z</dcterms:modified>
</cp:coreProperties>
</file>