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"/>
    </mc:Choice>
  </mc:AlternateContent>
  <xr:revisionPtr revIDLastSave="0" documentId="13_ncr:1_{D82C4FF6-4C9E-4BF1-AE3C-482CFD5E1A8D}" xr6:coauthVersionLast="45" xr6:coauthVersionMax="45" xr10:uidLastSave="{00000000-0000-0000-0000-000000000000}"/>
  <bookViews>
    <workbookView xWindow="-120" yWindow="-120" windowWidth="20730" windowHeight="11310" xr2:uid="{ACD2B132-6E61-4758-88E4-4B02781318D4}"/>
  </bookViews>
  <sheets>
    <sheet name="MACs" sheetId="3" r:id="rId1"/>
    <sheet name="Sheet1" sheetId="4" r:id="rId2"/>
    <sheet name="7R" sheetId="1" r:id="rId3"/>
    <sheet name="4H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N3" i="3"/>
  <c r="G3" i="3" s="1"/>
  <c r="O3" i="3"/>
  <c r="Q3" i="3"/>
  <c r="Q6" i="3"/>
  <c r="O6" i="3"/>
  <c r="N6" i="3"/>
  <c r="L6" i="3"/>
  <c r="Q5" i="3"/>
  <c r="O5" i="3"/>
  <c r="N5" i="3"/>
  <c r="L5" i="3"/>
  <c r="Q2" i="3"/>
  <c r="O2" i="3"/>
  <c r="N2" i="3"/>
  <c r="L2" i="3"/>
  <c r="Q4" i="3"/>
  <c r="O4" i="3"/>
  <c r="N4" i="3"/>
  <c r="L4" i="3"/>
  <c r="G2" i="3" l="1"/>
  <c r="H2" i="3"/>
  <c r="G5" i="3"/>
  <c r="G6" i="3"/>
  <c r="H6" i="3"/>
  <c r="H3" i="3"/>
  <c r="H5" i="3"/>
  <c r="G4" i="3"/>
  <c r="H4" i="3"/>
  <c r="B38" i="3" l="1"/>
  <c r="B40" i="3" s="1"/>
  <c r="B29" i="3"/>
  <c r="B31" i="3" s="1"/>
  <c r="B20" i="3"/>
  <c r="B22" i="3" s="1"/>
  <c r="B11" i="3"/>
  <c r="B13" i="3" s="1"/>
  <c r="B36" i="3" l="1"/>
  <c r="B27" i="3"/>
  <c r="B18" i="3"/>
  <c r="B9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<sst xmlns="http://schemas.openxmlformats.org/spreadsheetml/2006/main" count="71" uniqueCount="27">
  <si>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</si>
  <si>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</si>
  <si>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</si>
  <si>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</si>
  <si>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</si>
  <si>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</si>
  <si>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</si>
  <si>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</si>
  <si>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</si>
  <si>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</si>
  <si>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</si>
  <si>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</si>
  <si>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</si>
  <si>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</si>
  <si>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Cas.p</t>
  </si>
  <si>
    <t>Cas.n</t>
  </si>
  <si>
    <t>Maxord.z</t>
  </si>
  <si>
    <t>M231 2L</t>
  </si>
  <si>
    <t>M232A1 3H</t>
  </si>
  <si>
    <t>M232A1 4H</t>
  </si>
  <si>
    <t>M232A1 5H</t>
  </si>
  <si>
    <t>Site</t>
  </si>
  <si>
    <t>QE 10%VI</t>
  </si>
  <si>
    <t>AOS</t>
  </si>
  <si>
    <t>QE -10%VI</t>
  </si>
  <si>
    <t>tCas.p</t>
  </si>
  <si>
    <t>tCas.n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</si>
</sst>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MACs!$B$2:$B$6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MACs!$I$2:$I$6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4.1000000000000002E-2</c:v>
                </c:pt>
                <c:pt idx="2">
                  <c:v>0.09</c:v>
                </c:pt>
                <c:pt idx="3">
                  <c:v>0.193</c:v>
                </c:pt>
                <c:pt idx="4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161925</xdr:rowOff>
    </xdr:from>
    <xdr:to>
      <xdr:col>21</xdr:col>
      <xdr:colOff>571835</xdr:colOff>
      <xdr:row>9</xdr:row>
      <xdr:rowOff>162164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61925"/>
          <a:ext cx="2400635" cy="1714739"/>
        </a:xfrm>
        <a:prstGeom prst="rect">
          <a:avLst/>
        </a:prstGeom>
      </xdr:spPr>
    </xdr:pic>
    <xdr:clientData/>
  </xdr:twoCellAnchor>
  <xdr:twoCellAnchor>
    <xdr:from>
      <xdr:col>18</xdr:col>
      <xdr:colOff>85725</xdr:colOff>
      <xdr:row>6</xdr:row>
      <xdr:rowOff>190499</xdr:rowOff>
    </xdr:from>
    <xdr:to>
      <xdr:col>25</xdr:col>
      <xdr:colOff>390525</xdr:colOff>
      <xdr:row>17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Q42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16</v>
      </c>
      <c r="G1" t="s">
        <v>14</v>
      </c>
      <c r="H1" t="s">
        <v>15</v>
      </c>
      <c r="I1" t="s">
        <v>25</v>
      </c>
      <c r="J1" t="s">
        <v>26</v>
      </c>
      <c r="L1" t="s">
        <v>23</v>
      </c>
      <c r="M1" t="s">
        <v>22</v>
      </c>
      <c r="N1" t="s">
        <v>21</v>
      </c>
      <c r="O1" t="s">
        <v>23</v>
      </c>
      <c r="P1" t="s">
        <v>24</v>
      </c>
      <c r="Q1" t="s">
        <v>21</v>
      </c>
    </row>
    <row r="2" spans="1:17" x14ac:dyDescent="0.25">
      <c r="A2" t="s">
        <v>13</v>
      </c>
      <c r="B2">
        <v>2500</v>
      </c>
      <c r="C2">
        <v>163.69999999999999</v>
      </c>
      <c r="D2">
        <v>9</v>
      </c>
      <c r="E2">
        <v>4</v>
      </c>
      <c r="F2">
        <v>105</v>
      </c>
      <c r="G2">
        <f>(N2-L2)/ABS(L2)</f>
        <v>2.4411975979328097E-2</v>
      </c>
      <c r="H2">
        <f>(Q2-O2)/ABS(O2)</f>
        <v>-2.4411975979327954E-2</v>
      </c>
      <c r="I2">
        <v>2.5999999999999999E-2</v>
      </c>
      <c r="J2">
        <v>-2.4E-2</v>
      </c>
      <c r="L2">
        <f>ATAN(400/4000)*3200/PI()</f>
        <v>101.52165577777143</v>
      </c>
      <c r="M2">
        <v>267.7</v>
      </c>
      <c r="N2">
        <f>M2-C2</f>
        <v>104</v>
      </c>
      <c r="O2">
        <f>ATAN(-400/4000)*3200/PI()</f>
        <v>-101.52165577777143</v>
      </c>
      <c r="P2">
        <v>59.7</v>
      </c>
      <c r="Q2">
        <f>P2-C2</f>
        <v>-103.99999999999999</v>
      </c>
    </row>
    <row r="3" spans="1:17" x14ac:dyDescent="0.25">
      <c r="A3" t="s">
        <v>13</v>
      </c>
      <c r="B3">
        <v>3000</v>
      </c>
      <c r="C3">
        <v>197.8</v>
      </c>
      <c r="D3">
        <v>11</v>
      </c>
      <c r="E3">
        <v>5</v>
      </c>
      <c r="F3">
        <v>153</v>
      </c>
      <c r="G3">
        <f>(N3-L3)/ABS(L3)</f>
        <v>4.1157171740528541E-2</v>
      </c>
      <c r="H3">
        <f>(Q3-O3)/ABS(O3)</f>
        <v>-3.3277079617610797E-2</v>
      </c>
      <c r="I3">
        <v>4.1000000000000002E-2</v>
      </c>
      <c r="J3">
        <v>-3.7999999999999999E-2</v>
      </c>
      <c r="L3">
        <f>ATAN(400/4000)*3200/PI()</f>
        <v>101.52165577777143</v>
      </c>
      <c r="M3">
        <v>303.5</v>
      </c>
      <c r="N3">
        <f>M3-C3</f>
        <v>105.69999999999999</v>
      </c>
      <c r="O3">
        <f>ATAN(-400/4000)*3200/PI()</f>
        <v>-101.52165577777143</v>
      </c>
      <c r="P3">
        <v>92.9</v>
      </c>
      <c r="Q3">
        <f>P3-C3</f>
        <v>-104.9</v>
      </c>
    </row>
    <row r="4" spans="1:17" x14ac:dyDescent="0.25">
      <c r="A4" t="s">
        <v>13</v>
      </c>
      <c r="B4">
        <v>4000</v>
      </c>
      <c r="C4">
        <v>282.60000000000002</v>
      </c>
      <c r="D4">
        <v>15</v>
      </c>
      <c r="E4">
        <v>7</v>
      </c>
      <c r="F4">
        <v>301</v>
      </c>
      <c r="G4">
        <f>(N4-L4)/ABS(L4)</f>
        <v>9.43477935702242E-2</v>
      </c>
      <c r="H4">
        <f>(Q4-O4)/ABS(O4)</f>
        <v>-7.957262083975368E-2</v>
      </c>
      <c r="I4">
        <v>0.09</v>
      </c>
      <c r="J4">
        <v>-8.1000000000000003E-2</v>
      </c>
      <c r="L4">
        <f>ATAN(400/4000)*3200/PI()</f>
        <v>101.52165577777143</v>
      </c>
      <c r="M4">
        <v>393.7</v>
      </c>
      <c r="N4">
        <f>M4-C4</f>
        <v>111.09999999999997</v>
      </c>
      <c r="O4">
        <f>ATAN(-400/4000)*3200/PI()</f>
        <v>-101.52165577777143</v>
      </c>
      <c r="P4">
        <v>173</v>
      </c>
      <c r="Q4">
        <f>P4-C4</f>
        <v>-109.60000000000002</v>
      </c>
    </row>
    <row r="5" spans="1:17" x14ac:dyDescent="0.25">
      <c r="A5" t="s">
        <v>13</v>
      </c>
      <c r="B5">
        <v>5000</v>
      </c>
      <c r="C5">
        <v>378.8</v>
      </c>
      <c r="D5">
        <v>20</v>
      </c>
      <c r="E5">
        <v>9</v>
      </c>
      <c r="F5">
        <v>521</v>
      </c>
      <c r="G5">
        <f>(N5-L5)/ABS(L5)</f>
        <v>0.20762411783716914</v>
      </c>
      <c r="H5">
        <f>(Q5-O5)/ABS(O5)</f>
        <v>-0.15935855358429715</v>
      </c>
      <c r="I5">
        <v>0.193</v>
      </c>
      <c r="J5">
        <v>-0.16800000000000001</v>
      </c>
      <c r="L5">
        <f>ATAN(400/4000)*3200/PI()</f>
        <v>101.52165577777143</v>
      </c>
      <c r="M5">
        <v>501.4</v>
      </c>
      <c r="N5">
        <f>M5-C5</f>
        <v>122.59999999999997</v>
      </c>
      <c r="O5">
        <f>ATAN(-400/4000)*3200/PI()</f>
        <v>-101.52165577777143</v>
      </c>
      <c r="P5">
        <v>261.10000000000002</v>
      </c>
      <c r="Q5">
        <f>P5-C5</f>
        <v>-117.69999999999999</v>
      </c>
    </row>
    <row r="6" spans="1:17" x14ac:dyDescent="0.25">
      <c r="A6" t="s">
        <v>13</v>
      </c>
      <c r="B6">
        <v>6000</v>
      </c>
      <c r="C6">
        <v>481.2</v>
      </c>
      <c r="D6">
        <v>25</v>
      </c>
      <c r="E6">
        <v>12</v>
      </c>
      <c r="F6">
        <v>818</v>
      </c>
      <c r="G6">
        <f>(N6-L6)/ABS(L6)</f>
        <v>0.47456223850101348</v>
      </c>
      <c r="H6">
        <f>(Q6-O6)/ABS(O6)</f>
        <v>-0.29627515421999562</v>
      </c>
      <c r="I6">
        <v>0.498</v>
      </c>
      <c r="J6">
        <v>-3.83</v>
      </c>
      <c r="L6">
        <f>ATAN(400/4000)*3200/PI()</f>
        <v>101.52165577777143</v>
      </c>
      <c r="M6">
        <v>630.9</v>
      </c>
      <c r="N6">
        <f>M6-C6</f>
        <v>149.69999999999999</v>
      </c>
      <c r="O6">
        <f>ATAN(-400/4000)*3200/PI()</f>
        <v>-101.52165577777143</v>
      </c>
      <c r="P6">
        <v>349.6</v>
      </c>
      <c r="Q6">
        <f>P6-C6</f>
        <v>-131.59999999999997</v>
      </c>
    </row>
    <row r="7" spans="1:17" x14ac:dyDescent="0.25">
      <c r="A7" t="s">
        <v>17</v>
      </c>
      <c r="B7">
        <v>3000</v>
      </c>
      <c r="C7">
        <v>101.7</v>
      </c>
      <c r="D7">
        <v>8.1</v>
      </c>
      <c r="E7">
        <v>3</v>
      </c>
      <c r="F7">
        <v>83</v>
      </c>
      <c r="I7">
        <v>7.0000000000000001E-3</v>
      </c>
      <c r="J7">
        <v>-5.0000000000000001E-3</v>
      </c>
    </row>
    <row r="8" spans="1:17" x14ac:dyDescent="0.25">
      <c r="A8" t="s">
        <v>17</v>
      </c>
      <c r="B8">
        <v>4000</v>
      </c>
    </row>
    <row r="9" spans="1:17" x14ac:dyDescent="0.25">
      <c r="A9" t="s">
        <v>17</v>
      </c>
      <c r="B9">
        <f>ROUND(AVERAGE(B11,B7),-3)</f>
        <v>5000</v>
      </c>
      <c r="C9">
        <v>193.2</v>
      </c>
      <c r="D9">
        <v>14.8</v>
      </c>
      <c r="E9">
        <v>5</v>
      </c>
      <c r="F9">
        <v>274</v>
      </c>
      <c r="I9">
        <v>2.4E-2</v>
      </c>
      <c r="J9">
        <v>-0.02</v>
      </c>
    </row>
    <row r="10" spans="1:17" x14ac:dyDescent="0.25">
      <c r="A10" t="s">
        <v>17</v>
      </c>
      <c r="B10">
        <v>6000</v>
      </c>
    </row>
    <row r="11" spans="1:17" x14ac:dyDescent="0.25">
      <c r="A11" t="s">
        <v>17</v>
      </c>
      <c r="B11">
        <f>ROUND(AVERAGE(B15,B7),-3)</f>
        <v>7000</v>
      </c>
      <c r="C11">
        <v>304.60000000000002</v>
      </c>
      <c r="D11">
        <v>22.3</v>
      </c>
      <c r="E11">
        <v>8</v>
      </c>
      <c r="F11">
        <v>626</v>
      </c>
      <c r="I11">
        <v>6.9000000000000006E-2</v>
      </c>
      <c r="J11">
        <v>-5.7000000000000002E-2</v>
      </c>
    </row>
    <row r="12" spans="1:17" x14ac:dyDescent="0.25">
      <c r="A12" t="s">
        <v>17</v>
      </c>
      <c r="B12">
        <v>8000</v>
      </c>
    </row>
    <row r="13" spans="1:17" x14ac:dyDescent="0.25">
      <c r="A13" t="s">
        <v>17</v>
      </c>
      <c r="B13">
        <f>ROUND(AVERAGE(B15,B11),-3)</f>
        <v>9000</v>
      </c>
      <c r="C13">
        <v>445.8</v>
      </c>
      <c r="D13">
        <v>31.3</v>
      </c>
      <c r="E13">
        <v>12</v>
      </c>
      <c r="F13">
        <v>1226</v>
      </c>
      <c r="I13">
        <v>0.22</v>
      </c>
      <c r="J13">
        <v>-0.17299999999999999</v>
      </c>
    </row>
    <row r="14" spans="1:17" x14ac:dyDescent="0.25">
      <c r="A14" t="s">
        <v>17</v>
      </c>
      <c r="B14">
        <v>10000</v>
      </c>
    </row>
    <row r="15" spans="1:17" x14ac:dyDescent="0.25">
      <c r="A15" t="s">
        <v>17</v>
      </c>
      <c r="B15">
        <v>10500</v>
      </c>
      <c r="C15">
        <v>602.9</v>
      </c>
      <c r="D15">
        <v>40.700000000000003</v>
      </c>
      <c r="E15">
        <v>18</v>
      </c>
      <c r="F15">
        <v>2053</v>
      </c>
      <c r="I15">
        <v>0.95899999999999996</v>
      </c>
      <c r="J15">
        <v>-0.54</v>
      </c>
    </row>
    <row r="16" spans="1:17" x14ac:dyDescent="0.25">
      <c r="A16" t="s">
        <v>18</v>
      </c>
      <c r="B16">
        <v>3000</v>
      </c>
      <c r="C16">
        <v>55.5</v>
      </c>
      <c r="D16">
        <v>6</v>
      </c>
      <c r="E16">
        <v>2</v>
      </c>
      <c r="F16">
        <v>45</v>
      </c>
      <c r="I16">
        <v>1E-3</v>
      </c>
      <c r="J16">
        <v>-1E-3</v>
      </c>
    </row>
    <row r="17" spans="1:10" x14ac:dyDescent="0.25">
      <c r="A17" t="s">
        <v>18</v>
      </c>
      <c r="B17">
        <v>5000</v>
      </c>
    </row>
    <row r="18" spans="1:10" x14ac:dyDescent="0.25">
      <c r="A18" t="s">
        <v>18</v>
      </c>
      <c r="B18">
        <f>ROUND(AVERAGE(B20,B16),-3)</f>
        <v>6000</v>
      </c>
      <c r="C18">
        <v>136.9</v>
      </c>
      <c r="D18">
        <v>13.5</v>
      </c>
      <c r="E18">
        <v>4.7</v>
      </c>
      <c r="F18">
        <v>242</v>
      </c>
      <c r="I18">
        <v>8.0000000000000002E-3</v>
      </c>
      <c r="J18">
        <v>-4.0000000000000001E-3</v>
      </c>
    </row>
    <row r="19" spans="1:10" x14ac:dyDescent="0.25">
      <c r="A19" t="s">
        <v>18</v>
      </c>
      <c r="B19">
        <v>8000</v>
      </c>
    </row>
    <row r="20" spans="1:10" x14ac:dyDescent="0.25">
      <c r="A20" t="s">
        <v>18</v>
      </c>
      <c r="B20">
        <f>ROUND(AVERAGE(B24,B16),-3)</f>
        <v>9000</v>
      </c>
      <c r="C20">
        <v>256.10000000000002</v>
      </c>
      <c r="D20">
        <v>24</v>
      </c>
      <c r="E20">
        <v>7.8</v>
      </c>
      <c r="F20">
        <v>736</v>
      </c>
      <c r="I20">
        <v>3.5000000000000003E-2</v>
      </c>
      <c r="J20">
        <v>-2.3E-2</v>
      </c>
    </row>
    <row r="21" spans="1:10" x14ac:dyDescent="0.25">
      <c r="A21" t="s">
        <v>18</v>
      </c>
      <c r="B21">
        <v>10000</v>
      </c>
    </row>
    <row r="22" spans="1:10" x14ac:dyDescent="0.25">
      <c r="A22" t="s">
        <v>18</v>
      </c>
      <c r="B22">
        <f>ROUND(AVERAGE(B24,B20),-3)</f>
        <v>12000</v>
      </c>
      <c r="C22">
        <v>420.5</v>
      </c>
      <c r="D22">
        <v>36.299999999999997</v>
      </c>
      <c r="E22">
        <v>13.4</v>
      </c>
      <c r="F22">
        <v>1702</v>
      </c>
      <c r="I22">
        <v>0.14199999999999999</v>
      </c>
      <c r="J22">
        <v>-0.105</v>
      </c>
    </row>
    <row r="23" spans="1:10" x14ac:dyDescent="0.25">
      <c r="A23" t="s">
        <v>18</v>
      </c>
      <c r="B23">
        <v>13000</v>
      </c>
    </row>
    <row r="24" spans="1:10" x14ac:dyDescent="0.25">
      <c r="A24" t="s">
        <v>18</v>
      </c>
      <c r="B24">
        <v>14000</v>
      </c>
      <c r="C24">
        <v>577.70000000000005</v>
      </c>
      <c r="D24">
        <v>47.1</v>
      </c>
      <c r="E24">
        <v>20</v>
      </c>
      <c r="F24">
        <v>2846</v>
      </c>
      <c r="I24">
        <v>0.54800000000000004</v>
      </c>
      <c r="J24">
        <v>-0.35</v>
      </c>
    </row>
    <row r="25" spans="1:10" x14ac:dyDescent="0.25">
      <c r="A25" t="s">
        <v>19</v>
      </c>
      <c r="B25">
        <v>3000</v>
      </c>
      <c r="C25">
        <v>37.5</v>
      </c>
      <c r="D25">
        <v>4.5</v>
      </c>
      <c r="E25">
        <v>1.1000000000000001</v>
      </c>
      <c r="F25">
        <v>30</v>
      </c>
      <c r="I25">
        <v>1E-3</v>
      </c>
      <c r="J25">
        <v>0</v>
      </c>
    </row>
    <row r="26" spans="1:10" x14ac:dyDescent="0.25">
      <c r="A26" t="s">
        <v>19</v>
      </c>
      <c r="B26">
        <v>5000</v>
      </c>
    </row>
    <row r="27" spans="1:10" x14ac:dyDescent="0.25">
      <c r="A27" t="s">
        <v>19</v>
      </c>
      <c r="B27">
        <f>ROUND(AVERAGE(B29,B25),-3)</f>
        <v>7000</v>
      </c>
      <c r="C27">
        <v>111.6</v>
      </c>
      <c r="D27">
        <v>13.7</v>
      </c>
      <c r="E27">
        <v>3.5</v>
      </c>
      <c r="F27">
        <v>231</v>
      </c>
      <c r="I27">
        <v>5.0000000000000001E-3</v>
      </c>
      <c r="J27">
        <v>-2E-3</v>
      </c>
    </row>
    <row r="28" spans="1:10" x14ac:dyDescent="0.25">
      <c r="A28" t="s">
        <v>19</v>
      </c>
      <c r="B28">
        <v>9000</v>
      </c>
    </row>
    <row r="29" spans="1:10" x14ac:dyDescent="0.25">
      <c r="A29" t="s">
        <v>19</v>
      </c>
      <c r="B29">
        <f>ROUND(AVERAGE(B33,B25),-3)</f>
        <v>11000</v>
      </c>
      <c r="C29">
        <v>233.5</v>
      </c>
      <c r="D29">
        <v>26.1</v>
      </c>
      <c r="E29">
        <v>8.3000000000000007</v>
      </c>
      <c r="F29">
        <v>851</v>
      </c>
      <c r="I29">
        <v>2.3E-2</v>
      </c>
      <c r="J29">
        <v>-0.01</v>
      </c>
    </row>
    <row r="30" spans="1:10" x14ac:dyDescent="0.25">
      <c r="A30" t="s">
        <v>19</v>
      </c>
      <c r="B30">
        <v>13000</v>
      </c>
    </row>
    <row r="31" spans="1:10" x14ac:dyDescent="0.25">
      <c r="A31" t="s">
        <v>19</v>
      </c>
      <c r="B31">
        <f>ROUND(AVERAGE(B33,B29),-3)</f>
        <v>15000</v>
      </c>
      <c r="C31">
        <v>424.4</v>
      </c>
      <c r="D31">
        <v>42.1</v>
      </c>
      <c r="E31">
        <v>15.3</v>
      </c>
      <c r="F31">
        <v>2291</v>
      </c>
      <c r="I31">
        <v>0.13100000000000001</v>
      </c>
      <c r="J31">
        <v>-0.09</v>
      </c>
    </row>
    <row r="32" spans="1:10" x14ac:dyDescent="0.25">
      <c r="A32" t="s">
        <v>19</v>
      </c>
      <c r="B32">
        <v>16000</v>
      </c>
    </row>
    <row r="33" spans="1:10" x14ac:dyDescent="0.25">
      <c r="A33" t="s">
        <v>19</v>
      </c>
      <c r="B33">
        <v>18000</v>
      </c>
      <c r="C33">
        <v>666.5</v>
      </c>
      <c r="D33">
        <v>60.2</v>
      </c>
      <c r="E33">
        <v>26.4</v>
      </c>
      <c r="F33">
        <v>4624</v>
      </c>
      <c r="I33">
        <v>1.589</v>
      </c>
      <c r="J33">
        <v>-0.57699999999999996</v>
      </c>
    </row>
    <row r="34" spans="1:10" x14ac:dyDescent="0.25">
      <c r="A34" t="s">
        <v>20</v>
      </c>
      <c r="B34">
        <v>3000</v>
      </c>
      <c r="C34">
        <v>27.5</v>
      </c>
      <c r="D34">
        <v>4.2</v>
      </c>
      <c r="E34">
        <v>1.3</v>
      </c>
      <c r="F34">
        <v>22</v>
      </c>
      <c r="I34">
        <v>0</v>
      </c>
      <c r="J34">
        <v>0</v>
      </c>
    </row>
    <row r="35" spans="1:10" x14ac:dyDescent="0.25">
      <c r="A35" t="s">
        <v>20</v>
      </c>
      <c r="B35">
        <v>6000</v>
      </c>
    </row>
    <row r="36" spans="1:10" x14ac:dyDescent="0.25">
      <c r="A36" t="s">
        <v>20</v>
      </c>
      <c r="B36">
        <f>ROUND(AVERAGE(B38,B34),-3)</f>
        <v>8000</v>
      </c>
      <c r="C36">
        <v>97.2</v>
      </c>
      <c r="D36">
        <v>13.4</v>
      </c>
      <c r="E36">
        <v>4.8</v>
      </c>
      <c r="F36">
        <v>233</v>
      </c>
      <c r="I36">
        <v>-3.0000000000000001E-3</v>
      </c>
      <c r="J36">
        <v>0</v>
      </c>
    </row>
    <row r="37" spans="1:10" x14ac:dyDescent="0.25">
      <c r="A37" t="s">
        <v>20</v>
      </c>
      <c r="B37">
        <v>10000</v>
      </c>
    </row>
    <row r="38" spans="1:10" x14ac:dyDescent="0.25">
      <c r="A38" t="s">
        <v>20</v>
      </c>
      <c r="B38">
        <f>ROUND(AVERAGE(B42,B34),-3)</f>
        <v>12000</v>
      </c>
      <c r="C38">
        <v>190.3</v>
      </c>
      <c r="D38">
        <v>24.4</v>
      </c>
      <c r="E38">
        <v>9.3000000000000007</v>
      </c>
      <c r="F38">
        <v>760</v>
      </c>
      <c r="I38">
        <v>-1.2E-2</v>
      </c>
      <c r="J38">
        <v>0.02</v>
      </c>
    </row>
    <row r="39" spans="1:10" x14ac:dyDescent="0.25">
      <c r="A39" t="s">
        <v>20</v>
      </c>
      <c r="B39">
        <v>14000</v>
      </c>
    </row>
    <row r="40" spans="1:10" x14ac:dyDescent="0.25">
      <c r="A40" t="s">
        <v>20</v>
      </c>
      <c r="B40">
        <f>ROUND(AVERAGE(B42,B38),-3)</f>
        <v>17000</v>
      </c>
      <c r="C40">
        <v>377.5</v>
      </c>
      <c r="D40">
        <v>42.5</v>
      </c>
      <c r="E40">
        <v>16</v>
      </c>
      <c r="F40">
        <v>2375</v>
      </c>
      <c r="I40">
        <v>2.5000000000000001E-2</v>
      </c>
      <c r="J40">
        <v>0</v>
      </c>
    </row>
    <row r="41" spans="1:10" x14ac:dyDescent="0.25">
      <c r="A41" t="s">
        <v>20</v>
      </c>
      <c r="B41">
        <v>19000</v>
      </c>
    </row>
    <row r="42" spans="1:10" x14ac:dyDescent="0.25">
      <c r="A42" t="s">
        <v>20</v>
      </c>
      <c r="B42">
        <v>21000</v>
      </c>
      <c r="C42">
        <v>623.6</v>
      </c>
      <c r="D42">
        <v>64.099999999999994</v>
      </c>
      <c r="E42">
        <v>24</v>
      </c>
      <c r="F42">
        <v>5232</v>
      </c>
      <c r="I42">
        <v>0.5</v>
      </c>
      <c r="J42">
        <v>-0.27800000000000002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200D-FCB4-4365-B586-1F17B81605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MACs</vt:lpstr>
      <vt:lpstr>Sheet1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2020-05-22T17:02:47Z</dcterms:modified>
</cp:coreProperties>
</file>