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24226"/>
  <mc:AlternateContent xmlns:mc="http://schemas.openxmlformats.org/markup-compatibility/2006">
    <mc:Choice Requires="x15">
      <x15ac:absPath xmlns:x15ac="http://schemas.microsoft.com/office/spreadsheetml/2010/11/ac" url="https://unimelbcloud-my.sharepoint.com/personal/g_kalb_unimelb_edu_au/Documents/Documents/AAA_HEM/HEI/QuarterlyUpdates/2022Q4/Submitted/"/>
    </mc:Choice>
  </mc:AlternateContent>
  <xr:revisionPtr revIDLastSave="15" documentId="13_ncr:1_{EB74D177-955C-4320-86C1-F1930CA9B130}" xr6:coauthVersionLast="47" xr6:coauthVersionMax="47" xr10:uidLastSave="{8EF59107-F8A3-40C1-8265-C09624CCA52F}"/>
  <bookViews>
    <workbookView xWindow="-120" yWindow="-120" windowWidth="29040" windowHeight="15840" xr2:uid="{00000000-000D-0000-FFFF-FFFF00000000}"/>
  </bookViews>
  <sheets>
    <sheet name="Drop In Tables" sheetId="10" r:id="rId1"/>
    <sheet name="Geographic Classification" sheetId="11" r:id="rId2"/>
    <sheet name="Quantile Regressions" sheetId="1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5" i="17" l="1"/>
  <c r="I124" i="17"/>
  <c r="I122" i="17"/>
  <c r="I121" i="17"/>
  <c r="I120" i="17"/>
  <c r="I119" i="17"/>
  <c r="I118" i="17"/>
  <c r="I117" i="17"/>
  <c r="I115" i="17"/>
  <c r="I114" i="17"/>
  <c r="I113" i="17"/>
  <c r="I112" i="17"/>
  <c r="I110" i="17"/>
  <c r="I109" i="17"/>
  <c r="I108" i="17"/>
  <c r="I107" i="17"/>
  <c r="I106" i="17"/>
  <c r="I105" i="17"/>
  <c r="I104" i="17"/>
  <c r="I103" i="17"/>
  <c r="I102" i="17"/>
  <c r="I101" i="17"/>
  <c r="I100" i="17"/>
  <c r="I98" i="17"/>
  <c r="I97" i="17"/>
  <c r="I96" i="17"/>
  <c r="I95" i="17"/>
  <c r="I94" i="17"/>
  <c r="I93" i="17"/>
  <c r="I92" i="17"/>
  <c r="I91" i="17"/>
  <c r="I90" i="17"/>
  <c r="I89" i="17"/>
  <c r="I88" i="17"/>
  <c r="I87" i="17"/>
  <c r="I86" i="17"/>
  <c r="I85" i="17"/>
  <c r="I84" i="17"/>
  <c r="I83" i="17"/>
  <c r="I81" i="17"/>
  <c r="I80" i="17"/>
  <c r="I79" i="17"/>
  <c r="I77" i="17"/>
  <c r="I76" i="17"/>
  <c r="I75" i="17"/>
  <c r="I74" i="17"/>
  <c r="I73" i="17"/>
  <c r="I72" i="17"/>
  <c r="I70" i="17"/>
  <c r="I69" i="17"/>
  <c r="I68" i="17"/>
  <c r="I67" i="17"/>
  <c r="I66" i="17"/>
  <c r="I65" i="17"/>
  <c r="I64" i="17"/>
  <c r="I63" i="17"/>
  <c r="I62" i="17"/>
  <c r="I61" i="17"/>
  <c r="I60" i="17"/>
  <c r="I59" i="17"/>
  <c r="I58" i="17"/>
  <c r="I57" i="17"/>
  <c r="I55" i="17"/>
  <c r="I54" i="17"/>
  <c r="I52" i="17"/>
  <c r="I51" i="17"/>
  <c r="I49" i="17"/>
  <c r="I48" i="17"/>
  <c r="I47" i="17"/>
  <c r="I46" i="17"/>
  <c r="I45" i="17"/>
  <c r="I44" i="17"/>
  <c r="I43" i="17"/>
  <c r="I42" i="17"/>
  <c r="I41" i="17"/>
  <c r="I40" i="17"/>
  <c r="I39" i="17"/>
  <c r="I38" i="17"/>
  <c r="I37" i="17"/>
  <c r="I36" i="17"/>
  <c r="I35" i="17"/>
  <c r="I33" i="17"/>
  <c r="I32" i="17"/>
  <c r="I31" i="17"/>
  <c r="I28" i="17"/>
  <c r="I27" i="17"/>
  <c r="I26" i="17"/>
  <c r="I25" i="17"/>
  <c r="I24" i="17"/>
  <c r="I23" i="17"/>
  <c r="I22" i="17"/>
  <c r="I21" i="17"/>
  <c r="I20" i="17"/>
  <c r="I19" i="17"/>
  <c r="I17" i="17"/>
</calcChain>
</file>

<file path=xl/sharedStrings.xml><?xml version="1.0" encoding="utf-8"?>
<sst xmlns="http://schemas.openxmlformats.org/spreadsheetml/2006/main" count="1271" uniqueCount="824">
  <si>
    <t/>
  </si>
  <si>
    <t>Melbourne</t>
  </si>
  <si>
    <t>Brisbane</t>
  </si>
  <si>
    <t>Adelaide</t>
  </si>
  <si>
    <t>Perth</t>
  </si>
  <si>
    <t>Hobart</t>
  </si>
  <si>
    <t>"HPL Table 1"</t>
  </si>
  <si>
    <t>Including Housing $ per week</t>
  </si>
  <si>
    <t>Other than Housing S per week</t>
  </si>
  <si>
    <t>Sydney</t>
  </si>
  <si>
    <t>Balance of NSW</t>
  </si>
  <si>
    <t>Balance of VIC</t>
  </si>
  <si>
    <t>Balance of QLD</t>
  </si>
  <si>
    <t>Balance of SA</t>
  </si>
  <si>
    <t>Balance of WA</t>
  </si>
  <si>
    <t>Balance of TAS</t>
  </si>
  <si>
    <t>ACT&amp;NT</t>
  </si>
  <si>
    <t>HEAD IN WORKFORCE</t>
  </si>
  <si>
    <t>Couple</t>
  </si>
  <si>
    <t>WORKFORCE STATUS HEAD NOT USED</t>
  </si>
  <si>
    <t>Couple with 1 child</t>
  </si>
  <si>
    <t>Couple with 2 children</t>
  </si>
  <si>
    <t>Couple with 3 children</t>
  </si>
  <si>
    <t>Couple with 4 children</t>
  </si>
  <si>
    <t>Single person</t>
  </si>
  <si>
    <t>Single parent with 1 child</t>
  </si>
  <si>
    <t>Single parent with 2 children</t>
  </si>
  <si>
    <t>Single parent with 3 children</t>
  </si>
  <si>
    <t>Single parent with 4 children</t>
  </si>
  <si>
    <t>HEAD NOT IN WORKFORCE</t>
  </si>
  <si>
    <t>Other than Housing $ per week</t>
  </si>
  <si>
    <t>Australia</t>
  </si>
  <si>
    <t>ACT &amp; NT</t>
  </si>
  <si>
    <t>"HEM Table 1" equivalent</t>
  </si>
  <si>
    <t>BASED ON PREDICTED VALUES FROM THE QUANTILE REGRESSIONS</t>
  </si>
  <si>
    <t>BASED ON RAW DATA</t>
  </si>
  <si>
    <t>"HEM Table 1" equivalent: by Geographic Location</t>
  </si>
  <si>
    <t>"HEM Table 1" equivalent: by Income Level and Residency</t>
  </si>
  <si>
    <t>Inner Sydney</t>
  </si>
  <si>
    <t>Eastern Suburbs</t>
  </si>
  <si>
    <t>St George-Sutherland</t>
  </si>
  <si>
    <t>Canterbury-Bankstown</t>
  </si>
  <si>
    <t>Fairfield-Liverpool</t>
  </si>
  <si>
    <t>Outer South Western Sydney</t>
  </si>
  <si>
    <t>Inner Western Sydney</t>
  </si>
  <si>
    <t>Central Western Sydney</t>
  </si>
  <si>
    <t>Outer Western Sydney</t>
  </si>
  <si>
    <t>Blacktown</t>
  </si>
  <si>
    <t>Lower Northern Sydney</t>
  </si>
  <si>
    <t>Central Northern Sydney</t>
  </si>
  <si>
    <t>Northern Beaches</t>
  </si>
  <si>
    <t>Central Coast</t>
  </si>
  <si>
    <t>Inner Melbourne</t>
  </si>
  <si>
    <t>Western Melbourne</t>
  </si>
  <si>
    <t>Melton-Wyndham</t>
  </si>
  <si>
    <t>Moreland City</t>
  </si>
  <si>
    <t>Northern Middle Melbourne</t>
  </si>
  <si>
    <t>Hume City</t>
  </si>
  <si>
    <t>Northern Outer Melbourne</t>
  </si>
  <si>
    <t>Boroondara City</t>
  </si>
  <si>
    <t>Eastern Middle Melbourne</t>
  </si>
  <si>
    <t>Eastern Outer Melbourne</t>
  </si>
  <si>
    <t>Yarra Ranges Shire Part A</t>
  </si>
  <si>
    <t>Southern Melbourne</t>
  </si>
  <si>
    <t>Greater Dandenong City</t>
  </si>
  <si>
    <t>South Eastern Outer Melbourne</t>
  </si>
  <si>
    <t>Frankston City</t>
  </si>
  <si>
    <t>Mornington Peninsula Shire</t>
  </si>
  <si>
    <t>Inner Brisbane</t>
  </si>
  <si>
    <t>Northwest Inner Brisbane</t>
  </si>
  <si>
    <t>Northwest Outer Brisbane</t>
  </si>
  <si>
    <t>Southeast Inner Brisbane</t>
  </si>
  <si>
    <t>Southeast Outer Brisbane</t>
  </si>
  <si>
    <t>Caboolture</t>
  </si>
  <si>
    <t>Ipswich City</t>
  </si>
  <si>
    <t>Logan City</t>
  </si>
  <si>
    <t>Pine Rivers</t>
  </si>
  <si>
    <t>Redcliffe</t>
  </si>
  <si>
    <t>Redland City</t>
  </si>
  <si>
    <t>Northern Adelaide</t>
  </si>
  <si>
    <t>Western Adelaide</t>
  </si>
  <si>
    <t>Eastern Adelaide</t>
  </si>
  <si>
    <t>Southern Adelaide</t>
  </si>
  <si>
    <t>Central Metropolitan</t>
  </si>
  <si>
    <t>East Metropolitan</t>
  </si>
  <si>
    <t>North Metropolitan</t>
  </si>
  <si>
    <t>South West Metropolitan</t>
  </si>
  <si>
    <t>South East Metropolitan</t>
  </si>
  <si>
    <t>Tasmania</t>
  </si>
  <si>
    <t>New South Wales</t>
  </si>
  <si>
    <t>Botany Bay (C)</t>
  </si>
  <si>
    <t>Leichhardt (A)</t>
  </si>
  <si>
    <t>Marrickville (A)</t>
  </si>
  <si>
    <t>Sydney (C) - Inner</t>
  </si>
  <si>
    <t>Sydney (C) - East</t>
  </si>
  <si>
    <t>Sydney (C) - South</t>
  </si>
  <si>
    <t>Sydney (C) - West</t>
  </si>
  <si>
    <t>Randwick (C)</t>
  </si>
  <si>
    <t>Waverley (A)</t>
  </si>
  <si>
    <t>Woollahra (A)</t>
  </si>
  <si>
    <t>Hurstville (C)</t>
  </si>
  <si>
    <t>Kogarah (C)</t>
  </si>
  <si>
    <t>Rockdale (C)</t>
  </si>
  <si>
    <t>Sutherland Shire (A) - East</t>
  </si>
  <si>
    <t>Sutherland Shire (A) - West</t>
  </si>
  <si>
    <t>Bankstown (C) - North-East</t>
  </si>
  <si>
    <t>Bankstown (C) - North-West</t>
  </si>
  <si>
    <t>Bankstown (C) - South</t>
  </si>
  <si>
    <t>Canterbury (C)</t>
  </si>
  <si>
    <t>Fairfield (C) - East</t>
  </si>
  <si>
    <t>Fairfield (C) - West</t>
  </si>
  <si>
    <t>Liverpool (C) - East</t>
  </si>
  <si>
    <t>Liverpool (C) - West</t>
  </si>
  <si>
    <t>Camden (A)</t>
  </si>
  <si>
    <t>Campbelltown (C) - North</t>
  </si>
  <si>
    <t>Campbelltown (C) - South</t>
  </si>
  <si>
    <t>Wollondilly (A)</t>
  </si>
  <si>
    <t>Ashfield (A)</t>
  </si>
  <si>
    <t>Burwood (A)</t>
  </si>
  <si>
    <t>Canada Bay (A) - Concord</t>
  </si>
  <si>
    <t>Canada Bay (A) - Drummoyne</t>
  </si>
  <si>
    <t>Strathfield (A)</t>
  </si>
  <si>
    <t>Auburn (C)</t>
  </si>
  <si>
    <t>Holroyd (C)</t>
  </si>
  <si>
    <t>Parramatta (C) - Inner</t>
  </si>
  <si>
    <t>Parramatta (C) - North-East</t>
  </si>
  <si>
    <t>Parramatta (C) - North-West</t>
  </si>
  <si>
    <t>Parramatta (C) - South</t>
  </si>
  <si>
    <t>Blue Mountains (C)</t>
  </si>
  <si>
    <t>Hawkesbury (C)</t>
  </si>
  <si>
    <t>Penrith (C) - East</t>
  </si>
  <si>
    <t>Penrith (C) - West</t>
  </si>
  <si>
    <t>Blacktown (C) - North</t>
  </si>
  <si>
    <t>Blacktown (C) - South-East</t>
  </si>
  <si>
    <t>Blacktown (C) - South-West</t>
  </si>
  <si>
    <t>Hunters Hill (A)</t>
  </si>
  <si>
    <t>Lane Cove (A)</t>
  </si>
  <si>
    <t>Mosman (A)</t>
  </si>
  <si>
    <t>North Sydney (A)</t>
  </si>
  <si>
    <t>Ryde (C)</t>
  </si>
  <si>
    <t>Willoughby (C)</t>
  </si>
  <si>
    <t>The Hills Shire (A) - Central</t>
  </si>
  <si>
    <t>The Hills Shire (A) - North</t>
  </si>
  <si>
    <t>The Hills Shire (A) - South</t>
  </si>
  <si>
    <t>Hornsby (A) - North</t>
  </si>
  <si>
    <t>Hornsby (A) - South</t>
  </si>
  <si>
    <t>Ku-ring-gai (A)</t>
  </si>
  <si>
    <t>Manly (A)</t>
  </si>
  <si>
    <t>Pittwater (A)</t>
  </si>
  <si>
    <t>Warringah (A)</t>
  </si>
  <si>
    <t>Gosford (C) - East</t>
  </si>
  <si>
    <t>Gosford (C) - West</t>
  </si>
  <si>
    <t>Wyong (A) - North-East</t>
  </si>
  <si>
    <t>Wyong (A) - South and West</t>
  </si>
  <si>
    <t>Victoria</t>
  </si>
  <si>
    <t>Melbourne (C) - Inner</t>
  </si>
  <si>
    <t>Melbourne (C) - S'bank-D'lands</t>
  </si>
  <si>
    <t>Melbourne (C) - Remainder</t>
  </si>
  <si>
    <t>Port Phillip (C) - St Kilda</t>
  </si>
  <si>
    <t>Port Phillip (C) - West</t>
  </si>
  <si>
    <t>Stonnington (C) - Prahran</t>
  </si>
  <si>
    <t>Yarra (C) - North</t>
  </si>
  <si>
    <t>Yarra (C) - Richmond</t>
  </si>
  <si>
    <t>Brimbank (C) - Keilor</t>
  </si>
  <si>
    <t>Brimbank (C) - Sunshine</t>
  </si>
  <si>
    <t>Hobsons Bay (C) - Altona</t>
  </si>
  <si>
    <t>Hobsons Bay (C) - Williamstown</t>
  </si>
  <si>
    <t>Maribyrnong (C)</t>
  </si>
  <si>
    <t>Moonee Valley (C) - Essendon</t>
  </si>
  <si>
    <t>Moonee Valley (C) - West</t>
  </si>
  <si>
    <t>Melton (S) - East</t>
  </si>
  <si>
    <t>Melton (S) Bal</t>
  </si>
  <si>
    <t>Wyndham (C) - North</t>
  </si>
  <si>
    <t>Wyndham (C) - South</t>
  </si>
  <si>
    <t>Wyndham (C) - West</t>
  </si>
  <si>
    <t>Moreland (C) - Brunswick</t>
  </si>
  <si>
    <t>Moreland (C) - Coburg</t>
  </si>
  <si>
    <t>Moreland (C) - North</t>
  </si>
  <si>
    <t>Banyule (C) - Heidelberg</t>
  </si>
  <si>
    <t>Banyule (C) - North</t>
  </si>
  <si>
    <t>Darebin (C) - Northcote</t>
  </si>
  <si>
    <t>Darebin (C) - Preston</t>
  </si>
  <si>
    <t>Hume (C) - Broadmeadows</t>
  </si>
  <si>
    <t>Hume (C) - Craigieburn</t>
  </si>
  <si>
    <t>Hume (C) - Sunbury</t>
  </si>
  <si>
    <t>Nillumbik (S) - South</t>
  </si>
  <si>
    <t>Nillumbik (S) - South-West</t>
  </si>
  <si>
    <t>Nillumbik (S) Bal</t>
  </si>
  <si>
    <t>Whittlesea (C) - North</t>
  </si>
  <si>
    <t>Whittlesea (C) - South-East</t>
  </si>
  <si>
    <t>Whittlesea (C) - South-West</t>
  </si>
  <si>
    <t>Boroondara (C) - Camberwell N.</t>
  </si>
  <si>
    <t>Boroondara (C) - Camberwell S.</t>
  </si>
  <si>
    <t>Boroondara (C) - Hawthorn</t>
  </si>
  <si>
    <t>Boroondara (C) - Kew</t>
  </si>
  <si>
    <t>Manningham (C) - East</t>
  </si>
  <si>
    <t>Manningham (C) - West</t>
  </si>
  <si>
    <t>Monash (C) - South-West</t>
  </si>
  <si>
    <t>Monash (C) - Waverley East</t>
  </si>
  <si>
    <t>Monash (C) - Waverley West</t>
  </si>
  <si>
    <t>Whitehorse (C) - Box Hill</t>
  </si>
  <si>
    <t>Whitehorse (C) - Nunawading E.</t>
  </si>
  <si>
    <t>Whitehorse (C) - Nunawading W.</t>
  </si>
  <si>
    <t>Knox (C) - North-East</t>
  </si>
  <si>
    <t>Knox (C) - North-West</t>
  </si>
  <si>
    <t>Knox (C) - South</t>
  </si>
  <si>
    <t>Maroondah (C) - Croydon</t>
  </si>
  <si>
    <t>Maroondah (C) - Ringwood</t>
  </si>
  <si>
    <t>Yarra Ranges (S) - Central</t>
  </si>
  <si>
    <t>Yarra Ranges (S) - Dandenongs</t>
  </si>
  <si>
    <t>Yarra Ranges (S) - Lilydale</t>
  </si>
  <si>
    <t>Yarra Ranges (S) - North</t>
  </si>
  <si>
    <t>Yarra Ranges (S) - Seville</t>
  </si>
  <si>
    <t>Bayside (C) - Brighton</t>
  </si>
  <si>
    <t>Bayside (C) - South</t>
  </si>
  <si>
    <t>Glen Eira (C) - Caulfield</t>
  </si>
  <si>
    <t>Glen Eira (C) - South</t>
  </si>
  <si>
    <t>Kingston (C) - North</t>
  </si>
  <si>
    <t>Kingston (C) - South</t>
  </si>
  <si>
    <t>Stonnington (C) - Malvern</t>
  </si>
  <si>
    <t>Gr. Dandenong (C) - Dandenong</t>
  </si>
  <si>
    <t>Gr. Dandenong (C) Bal</t>
  </si>
  <si>
    <t>Cardinia (S) - North</t>
  </si>
  <si>
    <t>Cardinia (S) - Pakenham</t>
  </si>
  <si>
    <t>Cardinia (S) - South</t>
  </si>
  <si>
    <t>Casey (C) - Berwick</t>
  </si>
  <si>
    <t>Casey (C) - Cranbourne</t>
  </si>
  <si>
    <t>Casey (C) - Hallam</t>
  </si>
  <si>
    <t>Casey (C) - South</t>
  </si>
  <si>
    <t>Frankston (C) - East</t>
  </si>
  <si>
    <t>Frankston (C) - West</t>
  </si>
  <si>
    <t>Mornington P'sula (S) - East</t>
  </si>
  <si>
    <t>Mornington P'sula (S) - South</t>
  </si>
  <si>
    <t>Mornington P'sula (S) - West</t>
  </si>
  <si>
    <t>Queensland</t>
  </si>
  <si>
    <t>Bowen Hills</t>
  </si>
  <si>
    <t>City - Inner</t>
  </si>
  <si>
    <t>City - Remainder</t>
  </si>
  <si>
    <t>Dutton Park</t>
  </si>
  <si>
    <t>Fortitude Valley</t>
  </si>
  <si>
    <t>Herston</t>
  </si>
  <si>
    <t>Highgate Hill</t>
  </si>
  <si>
    <t>Kangaroo Point</t>
  </si>
  <si>
    <t>Kelvin Grove</t>
  </si>
  <si>
    <t>Milton</t>
  </si>
  <si>
    <t>New Farm</t>
  </si>
  <si>
    <t>Newstead</t>
  </si>
  <si>
    <t>Paddington</t>
  </si>
  <si>
    <t>Red Hill</t>
  </si>
  <si>
    <t>South Brisbane</t>
  </si>
  <si>
    <t>Spring Hill</t>
  </si>
  <si>
    <t>West End</t>
  </si>
  <si>
    <t>Woolloongabba</t>
  </si>
  <si>
    <t>Albion</t>
  </si>
  <si>
    <t>Alderley</t>
  </si>
  <si>
    <t>Ascot</t>
  </si>
  <si>
    <t>Ashgrove</t>
  </si>
  <si>
    <t>Bardon</t>
  </si>
  <si>
    <t>Chelmer</t>
  </si>
  <si>
    <t>Clayfield</t>
  </si>
  <si>
    <t>Corinda</t>
  </si>
  <si>
    <t>Enoggera</t>
  </si>
  <si>
    <t>Graceville</t>
  </si>
  <si>
    <t>Grange</t>
  </si>
  <si>
    <t>Hamilton</t>
  </si>
  <si>
    <t>Hendra</t>
  </si>
  <si>
    <t>Indooroopilly</t>
  </si>
  <si>
    <t>Kedron</t>
  </si>
  <si>
    <t>Lutwyche</t>
  </si>
  <si>
    <t>Newmarket</t>
  </si>
  <si>
    <t>Nundah</t>
  </si>
  <si>
    <t>St Lucia</t>
  </si>
  <si>
    <t>Sherwood</t>
  </si>
  <si>
    <t>Stafford</t>
  </si>
  <si>
    <t>Stafford Heights</t>
  </si>
  <si>
    <t>Taringa</t>
  </si>
  <si>
    <t>Toowong</t>
  </si>
  <si>
    <t>Wilston</t>
  </si>
  <si>
    <t>Windsor</t>
  </si>
  <si>
    <t>Wooloowin</t>
  </si>
  <si>
    <t>Anstead</t>
  </si>
  <si>
    <t>Aspley</t>
  </si>
  <si>
    <t>Bald Hills</t>
  </si>
  <si>
    <t>Banyo</t>
  </si>
  <si>
    <t>Bellbowrie</t>
  </si>
  <si>
    <t>Boondall</t>
  </si>
  <si>
    <t>Bracken Ridge</t>
  </si>
  <si>
    <t>Bridgeman Downs</t>
  </si>
  <si>
    <t>Brighton</t>
  </si>
  <si>
    <t>Brookfield (incl. Brisbane Forest Park)</t>
  </si>
  <si>
    <t>Carseldine</t>
  </si>
  <si>
    <t>Chapel Hill</t>
  </si>
  <si>
    <t>Chermside</t>
  </si>
  <si>
    <t>Chermside West</t>
  </si>
  <si>
    <t>Darra-Sumner</t>
  </si>
  <si>
    <t>Deagon</t>
  </si>
  <si>
    <t>Doolandella-Forest Lake</t>
  </si>
  <si>
    <t>Durack</t>
  </si>
  <si>
    <t>Ellen Grove</t>
  </si>
  <si>
    <t>Everton Park</t>
  </si>
  <si>
    <t>Ferny Grove</t>
  </si>
  <si>
    <t>Fig Tree Pocket</t>
  </si>
  <si>
    <t>Geebung</t>
  </si>
  <si>
    <t>Inala</t>
  </si>
  <si>
    <t>Jamboree Heights</t>
  </si>
  <si>
    <t>Jindalee</t>
  </si>
  <si>
    <t>Karana Downs-Lake Manchester</t>
  </si>
  <si>
    <t>Kenmore</t>
  </si>
  <si>
    <t>Kenmore Hills</t>
  </si>
  <si>
    <t>Keperra</t>
  </si>
  <si>
    <t>McDowall</t>
  </si>
  <si>
    <t>Middle Park</t>
  </si>
  <si>
    <t>Mitchelton</t>
  </si>
  <si>
    <t>Moggill</t>
  </si>
  <si>
    <t>Mount Ommaney</t>
  </si>
  <si>
    <t>Northgate</t>
  </si>
  <si>
    <t>Nudgee</t>
  </si>
  <si>
    <t>Oxley</t>
  </si>
  <si>
    <t>Pinjarra Hills</t>
  </si>
  <si>
    <t>Pinkenba-Eagle Farm</t>
  </si>
  <si>
    <t>Pullenvale</t>
  </si>
  <si>
    <t>Richlands</t>
  </si>
  <si>
    <t>Riverhills</t>
  </si>
  <si>
    <t>Sandgate</t>
  </si>
  <si>
    <t>Seventeen Mile Rocks</t>
  </si>
  <si>
    <t>Taigum-Fitzgibbon</t>
  </si>
  <si>
    <t>The Gap</t>
  </si>
  <si>
    <t>Upper Kedron</t>
  </si>
  <si>
    <t>Virginia</t>
  </si>
  <si>
    <t>Wacol</t>
  </si>
  <si>
    <t>Wavell Heights</t>
  </si>
  <si>
    <t>Westlake</t>
  </si>
  <si>
    <t>Zillmere</t>
  </si>
  <si>
    <t>Annerley</t>
  </si>
  <si>
    <t>Balmoral</t>
  </si>
  <si>
    <t>Bulimba</t>
  </si>
  <si>
    <t>Camp Hill</t>
  </si>
  <si>
    <t>Cannon Hill</t>
  </si>
  <si>
    <t>Carindale</t>
  </si>
  <si>
    <t>Carina</t>
  </si>
  <si>
    <t>Carina Heights</t>
  </si>
  <si>
    <t>Coorparoo</t>
  </si>
  <si>
    <t>East Brisbane</t>
  </si>
  <si>
    <t>Fairfield</t>
  </si>
  <si>
    <t>Greenslopes</t>
  </si>
  <si>
    <t>Hawthorne</t>
  </si>
  <si>
    <t>Holland Park</t>
  </si>
  <si>
    <t>Holland Park West</t>
  </si>
  <si>
    <t>Moorooka</t>
  </si>
  <si>
    <t>Morningside</t>
  </si>
  <si>
    <t>Norman Park</t>
  </si>
  <si>
    <t>Tarragindi</t>
  </si>
  <si>
    <t>Yeerongpilly</t>
  </si>
  <si>
    <t>Yeronga</t>
  </si>
  <si>
    <t>Acacia Ridge</t>
  </si>
  <si>
    <t>Algester</t>
  </si>
  <si>
    <t>Archerfield</t>
  </si>
  <si>
    <t>Belmont-Mackenzie</t>
  </si>
  <si>
    <t>Burbank</t>
  </si>
  <si>
    <t>Calamvale</t>
  </si>
  <si>
    <t>Chandler-Capalaba West</t>
  </si>
  <si>
    <t>Coopers Plains</t>
  </si>
  <si>
    <t>Eight Mile Plains</t>
  </si>
  <si>
    <t>Gumdale-Ransome</t>
  </si>
  <si>
    <t>Hemmant-Lytton</t>
  </si>
  <si>
    <t>Kuraby</t>
  </si>
  <si>
    <t>Lota</t>
  </si>
  <si>
    <t>MacGregor</t>
  </si>
  <si>
    <t>Manly</t>
  </si>
  <si>
    <t>Manly West</t>
  </si>
  <si>
    <t>Mansfield</t>
  </si>
  <si>
    <t>Moreton Island</t>
  </si>
  <si>
    <t>Mount Gravatt</t>
  </si>
  <si>
    <t>Mount Gravatt East</t>
  </si>
  <si>
    <t>Murarrie</t>
  </si>
  <si>
    <t>Nathan</t>
  </si>
  <si>
    <t>Pallara-Heathwood-Larapinta</t>
  </si>
  <si>
    <t>Parkinson-Drewvale</t>
  </si>
  <si>
    <t>Robertson</t>
  </si>
  <si>
    <t>Rochedale</t>
  </si>
  <si>
    <t>Rocklea</t>
  </si>
  <si>
    <t>Runcorn</t>
  </si>
  <si>
    <t>Salisbury</t>
  </si>
  <si>
    <t>Stretton-Karawatha</t>
  </si>
  <si>
    <t>Sunnybank</t>
  </si>
  <si>
    <t>Sunnybank Hills</t>
  </si>
  <si>
    <t>Tingalpa</t>
  </si>
  <si>
    <t>Upper Mount Gravatt</t>
  </si>
  <si>
    <t>Wakerley</t>
  </si>
  <si>
    <t>Willawong</t>
  </si>
  <si>
    <t>Wishart</t>
  </si>
  <si>
    <t>Wynnum</t>
  </si>
  <si>
    <t>Wynnum West</t>
  </si>
  <si>
    <t>Bribie Island</t>
  </si>
  <si>
    <t>Burpengary-Narangba</t>
  </si>
  <si>
    <t>Caboolture Central</t>
  </si>
  <si>
    <t>Caboolture East</t>
  </si>
  <si>
    <t>Caboolture Hinterland</t>
  </si>
  <si>
    <t>Caboolture Midwest</t>
  </si>
  <si>
    <t>Deception Bay</t>
  </si>
  <si>
    <t>Morayfield</t>
  </si>
  <si>
    <t>Ipswich (C) - Central</t>
  </si>
  <si>
    <t>Ipswich (C) - East</t>
  </si>
  <si>
    <t>Ipswich (C) - North</t>
  </si>
  <si>
    <t>Ipswich (C) - South-West</t>
  </si>
  <si>
    <t>Ipswich (C) - West</t>
  </si>
  <si>
    <t>Beenleigh</t>
  </si>
  <si>
    <t>Bethania-Waterford</t>
  </si>
  <si>
    <t>Browns Plains</t>
  </si>
  <si>
    <t>Carbrook-Cornubia</t>
  </si>
  <si>
    <t>Daisy Hill-Priestdale</t>
  </si>
  <si>
    <t>Eagleby</t>
  </si>
  <si>
    <t>Edens Landing-Holmview</t>
  </si>
  <si>
    <t>Greenbank-Boronia Heights</t>
  </si>
  <si>
    <t>Jimboomba-Logan Village</t>
  </si>
  <si>
    <t>Kingston</t>
  </si>
  <si>
    <t>Loganholme</t>
  </si>
  <si>
    <t>Loganlea</t>
  </si>
  <si>
    <t>Marsden</t>
  </si>
  <si>
    <t>Mt Warren Park</t>
  </si>
  <si>
    <t>Park Ridge-Logan Reserve</t>
  </si>
  <si>
    <t>Rochedale South</t>
  </si>
  <si>
    <t>Shailer Park</t>
  </si>
  <si>
    <t>Slacks Creek</t>
  </si>
  <si>
    <t>Springwood</t>
  </si>
  <si>
    <t>Tanah Merah</t>
  </si>
  <si>
    <t>Underwood</t>
  </si>
  <si>
    <t>Waterford West</t>
  </si>
  <si>
    <t>Wolffdene-Bahrs Scrub</t>
  </si>
  <si>
    <t>Woodridge</t>
  </si>
  <si>
    <t>Albany Creek</t>
  </si>
  <si>
    <t>Bray Park</t>
  </si>
  <si>
    <t>Central Pine West</t>
  </si>
  <si>
    <t>Dakabin-Kallangur-M. Downs</t>
  </si>
  <si>
    <t>Griffin-Mango Hill</t>
  </si>
  <si>
    <t>Hills District</t>
  </si>
  <si>
    <t>Lawnton</t>
  </si>
  <si>
    <t>Petrie</t>
  </si>
  <si>
    <t>Strathpine-Brendale</t>
  </si>
  <si>
    <t>Moreton Bay (R) Bal</t>
  </si>
  <si>
    <t>Clontarf</t>
  </si>
  <si>
    <t>Margate-Woody Point</t>
  </si>
  <si>
    <t>Redcliffe-Scarborough</t>
  </si>
  <si>
    <t>Rothwell-Kippa-Ring</t>
  </si>
  <si>
    <t>Alexandra Hills</t>
  </si>
  <si>
    <t>Birkdale</t>
  </si>
  <si>
    <t>Capalaba</t>
  </si>
  <si>
    <t>Cleveland</t>
  </si>
  <si>
    <t>Ormiston</t>
  </si>
  <si>
    <t>Redland Bay</t>
  </si>
  <si>
    <t>Sheldon-Mt Cotton</t>
  </si>
  <si>
    <t>Thorneside</t>
  </si>
  <si>
    <t>Thornlands</t>
  </si>
  <si>
    <t>Victoria Point</t>
  </si>
  <si>
    <t>Wellington Point</t>
  </si>
  <si>
    <t>Redland (C) Bal</t>
  </si>
  <si>
    <t>South Australia</t>
  </si>
  <si>
    <t>Gawler (T)</t>
  </si>
  <si>
    <t>Playford (C) - East Central</t>
  </si>
  <si>
    <t>Playford (C) - Elizabeth</t>
  </si>
  <si>
    <t>Playford (C) - Hills</t>
  </si>
  <si>
    <t>Playford (C) - West</t>
  </si>
  <si>
    <t>Playford (C) - West Central</t>
  </si>
  <si>
    <t>Port Adel. Enfield (C) - East</t>
  </si>
  <si>
    <t>Port Adel. Enfield (C) - Inner</t>
  </si>
  <si>
    <t>Salisbury (C) - Central</t>
  </si>
  <si>
    <t>Salisbury (C) - Inner North</t>
  </si>
  <si>
    <t>Salisbury (C) - North-East</t>
  </si>
  <si>
    <t>Salisbury (C) - South-East</t>
  </si>
  <si>
    <t>Salisbury (C) Bal</t>
  </si>
  <si>
    <t>Tea Tree Gully (C) - Central</t>
  </si>
  <si>
    <t>Tea Tree Gully (C) - Hills</t>
  </si>
  <si>
    <t>Tea Tree Gully (C) - North</t>
  </si>
  <si>
    <t>Tea Tree Gully (C) - South</t>
  </si>
  <si>
    <t>Charles Sturt (C) - Coastal</t>
  </si>
  <si>
    <t>Charles Sturt (C) - Inner East</t>
  </si>
  <si>
    <t>Charles Sturt (C) - Inner West</t>
  </si>
  <si>
    <t>Charles Sturt (C) - North-East</t>
  </si>
  <si>
    <t>Port Adel. Enfield (C) - Coast</t>
  </si>
  <si>
    <t>Port Adel. Enfield (C) - Park</t>
  </si>
  <si>
    <t>Port Adel. Enfield (C) - Port</t>
  </si>
  <si>
    <t>West Torrens (C) - East</t>
  </si>
  <si>
    <t>West Torrens (C) - West</t>
  </si>
  <si>
    <t>Unincorp. Western</t>
  </si>
  <si>
    <t>Adelaide (C)</t>
  </si>
  <si>
    <t>Adelaide Hills (DC) - Central</t>
  </si>
  <si>
    <t>Adelaide Hills (DC) - Ranges</t>
  </si>
  <si>
    <t>Burnside (C) - North-East</t>
  </si>
  <si>
    <t>Burnside (C) - South-West</t>
  </si>
  <si>
    <t>Campbelltown (C) - East</t>
  </si>
  <si>
    <t>Campbelltown (C) - West</t>
  </si>
  <si>
    <t>Norw. P'ham St Ptrs (C) - East</t>
  </si>
  <si>
    <t>Norw. P'ham St Ptrs (C) - West</t>
  </si>
  <si>
    <t>Prospect (C)</t>
  </si>
  <si>
    <t>Unley (C) - East</t>
  </si>
  <si>
    <t>Unley (C) - West</t>
  </si>
  <si>
    <t>Walkerville (M)</t>
  </si>
  <si>
    <t>Holdfast Bay (C) - North</t>
  </si>
  <si>
    <t>Holdfast Bay (C) - South</t>
  </si>
  <si>
    <t>Marion (C) - Central</t>
  </si>
  <si>
    <t>Marion (C) - North</t>
  </si>
  <si>
    <t>Marion (C) - South</t>
  </si>
  <si>
    <t>Mitcham (C) - Hills</t>
  </si>
  <si>
    <t>Mitcham (C) - North-East</t>
  </si>
  <si>
    <t>Mitcham (C) - West</t>
  </si>
  <si>
    <t>Onkaparinga (C) - Hackham</t>
  </si>
  <si>
    <t>Onkaparinga (C) - Hills</t>
  </si>
  <si>
    <t>Onkaparinga (C) - Morphett</t>
  </si>
  <si>
    <t>Onkaparinga (C) - North Coast</t>
  </si>
  <si>
    <t>Onkaparinga (C) - Reservoir</t>
  </si>
  <si>
    <t>Onkaparinga (C) - South Coast</t>
  </si>
  <si>
    <t>Onkaparinga (C) - Woodcroft</t>
  </si>
  <si>
    <t>Western Australia</t>
  </si>
  <si>
    <t>Cambridge (T)</t>
  </si>
  <si>
    <t>Claremont (T)</t>
  </si>
  <si>
    <t>Cottesloe (T)</t>
  </si>
  <si>
    <t>Mosman Park (T)</t>
  </si>
  <si>
    <t>Nedlands (C)</t>
  </si>
  <si>
    <t>Peppermint Grove (S)</t>
  </si>
  <si>
    <t>Perth (C) - Inner</t>
  </si>
  <si>
    <t>Perth (C) - Remainder</t>
  </si>
  <si>
    <t>Subiaco (C)</t>
  </si>
  <si>
    <t>Vincent (T)</t>
  </si>
  <si>
    <t>Bassendean (T)</t>
  </si>
  <si>
    <t>Bayswater (C)</t>
  </si>
  <si>
    <t>Kalamunda (S)</t>
  </si>
  <si>
    <t>Mundaring (S)</t>
  </si>
  <si>
    <t>Swan (C)</t>
  </si>
  <si>
    <t>Joondalup (C) - North</t>
  </si>
  <si>
    <t>Joondalup (C) - South</t>
  </si>
  <si>
    <t>Stirling (C) - Central</t>
  </si>
  <si>
    <t>Stirling (C) - Coastal</t>
  </si>
  <si>
    <t>Stirling (C) - South-Eastern</t>
  </si>
  <si>
    <t>Wanneroo (C) - North-East</t>
  </si>
  <si>
    <t>Wanneroo (C) - North-West</t>
  </si>
  <si>
    <t>Wanneroo (C) - South</t>
  </si>
  <si>
    <t>Cockburn (C)</t>
  </si>
  <si>
    <t>East Fremantle (T)</t>
  </si>
  <si>
    <t>Fremantle (C) - Inner</t>
  </si>
  <si>
    <t>Fremantle (C) - Remainder</t>
  </si>
  <si>
    <t>Kwinana (T)</t>
  </si>
  <si>
    <t>Melville (C)</t>
  </si>
  <si>
    <t>Rockingham (C)</t>
  </si>
  <si>
    <t>Armadale (C)</t>
  </si>
  <si>
    <t>Belmont (C)</t>
  </si>
  <si>
    <t>Canning (C)</t>
  </si>
  <si>
    <t>Gosnells (C)</t>
  </si>
  <si>
    <t>Serpentine-Jarrahdale (S)</t>
  </si>
  <si>
    <t>South Perth (C)</t>
  </si>
  <si>
    <t>Victoria Park (T)</t>
  </si>
  <si>
    <t>Greater Hobart</t>
  </si>
  <si>
    <t>Brighton (M)</t>
  </si>
  <si>
    <t>Clarence (C)</t>
  </si>
  <si>
    <t>Derwent Valley (M) - Pt A</t>
  </si>
  <si>
    <t>Glenorchy (C)</t>
  </si>
  <si>
    <t>Hobart (C) - Inner</t>
  </si>
  <si>
    <t>Hobart (C) - Remainder</t>
  </si>
  <si>
    <t>Kingborough (M) - Pt A</t>
  </si>
  <si>
    <t>Sorell (M) - Pt A</t>
  </si>
  <si>
    <t>Breakdown of "Capital" and "Balance of State". Below are areas included in the respective "Capital" dummies in the HEM analysis. ABS 1216.0 - Australian Standard Geographical Classification (ASGC)</t>
  </si>
  <si>
    <t>Sample Sizes for different family types</t>
  </si>
  <si>
    <r>
      <t>Table A2.1: Quantile (50</t>
    </r>
    <r>
      <rPr>
        <b/>
        <vertAlign val="superscript"/>
        <sz val="11"/>
        <rFont val="Times New Roman"/>
        <family val="1"/>
      </rPr>
      <t>th</t>
    </r>
    <r>
      <rPr>
        <b/>
        <sz val="11"/>
        <rFont val="Times New Roman"/>
        <family val="1"/>
      </rPr>
      <t xml:space="preserve"> pctl) regression of expenditure on Absolute Basics</t>
    </r>
  </si>
  <si>
    <t>Quantile (Median) Regression on Absolute Basics</t>
  </si>
  <si>
    <t>Characteristics of reference household:</t>
  </si>
  <si>
    <t>Couple without children</t>
  </si>
  <si>
    <t>Living in Sydney</t>
  </si>
  <si>
    <t>2 Bedrooms</t>
  </si>
  <si>
    <t>Have a mortgage</t>
  </si>
  <si>
    <t>HH reference person is male</t>
  </si>
  <si>
    <t>HH reference person is Australian born</t>
  </si>
  <si>
    <t>HH reference person is aged between 35 and 39 yrs</t>
  </si>
  <si>
    <t>HH reference person is employed</t>
  </si>
  <si>
    <t>In the 5th Net Wealth decile</t>
  </si>
  <si>
    <t>No credit cards</t>
  </si>
  <si>
    <t>Coef.</t>
  </si>
  <si>
    <t>Sig.</t>
  </si>
  <si>
    <t>Std. Err.</t>
  </si>
  <si>
    <t>t-value</t>
  </si>
  <si>
    <t>P&gt;|t|</t>
  </si>
  <si>
    <t>* significant at 10%; ** significant at 5%; *** significant at 1%</t>
  </si>
  <si>
    <r>
      <t>Table A2.2: Quantile (25</t>
    </r>
    <r>
      <rPr>
        <b/>
        <vertAlign val="superscript"/>
        <sz val="11"/>
        <rFont val="Times New Roman"/>
        <family val="1"/>
      </rPr>
      <t>th</t>
    </r>
    <r>
      <rPr>
        <b/>
        <sz val="11"/>
        <rFont val="Times New Roman"/>
        <family val="1"/>
      </rPr>
      <t xml:space="preserve"> pctl) regression of expenditure on Discretionary Basics</t>
    </r>
  </si>
  <si>
    <r>
      <t>Quantile (25</t>
    </r>
    <r>
      <rPr>
        <vertAlign val="superscript"/>
        <sz val="11"/>
        <color rgb="FF000000"/>
        <rFont val="Times New Roman"/>
        <family val="1"/>
      </rPr>
      <t>th</t>
    </r>
    <r>
      <rPr>
        <sz val="11"/>
        <color rgb="FF000000"/>
        <rFont val="Times New Roman"/>
        <family val="1"/>
      </rPr>
      <t xml:space="preserve"> percentile) Regression on Discretionary Basics</t>
    </r>
  </si>
  <si>
    <t>Smoothed HEM</t>
  </si>
  <si>
    <t>-</t>
  </si>
  <si>
    <t>Total Gross HH Income (from all sources) between $80,000 and $100,000</t>
  </si>
  <si>
    <t>Below is a copy/paste of Table 1 in the HPL publication</t>
  </si>
  <si>
    <t>The relevant column for the HEM is the last column, the column "Other than Housing in $ per week". This is because the HEM is net of housing expenditure.</t>
  </si>
  <si>
    <t>In the HPL different poverty lines are computed based on the head of the household's labour force status; This is not the case for the HEM. There is only one HEM.</t>
  </si>
  <si>
    <t>The 'standard' smoothed HEM by family type is presented to the right of HPL Table 1 and is in bold print; This is the smoothed HEM for Australia as a whole. It is calculated based on within family type expenditure on median absolute basics and the 25th percentile discretionary basics (i.e. based on raw data)</t>
  </si>
  <si>
    <t>The smoothed HEM values are moving averages over the current and the previous three quarters.</t>
  </si>
  <si>
    <t>Other tables report the HEM numbers by geographic location (State capital and balance of state), 13 different household income groups, and finally by geographic and household income levels. These numbers are obtained by predicting median absolute basic and the 25th percentile of discretionary basics using the estimation results from the quantile regressions.</t>
  </si>
  <si>
    <t>Then, these predicted values are added to get the predicted HEM. Finally, these predicted HEMs are averaged by family type. One exception is for single parents with 3 children. Due to the small sample size, the HEM for this group is simply the HEM for single parents with 2 children plus the increase in the HEM going from 1 to 2 children.</t>
  </si>
  <si>
    <t>The advantage of predicting the HEM is that there simply would not be enough families to get a reliable estimate for single parents with 2 children on more than $100K when trying to use raw data, let alone specifically for less densely populated areas (e.g. Tasmania excl. Hobart)</t>
  </si>
  <si>
    <t>All HEMs are expressed in December 2022 dollars; Data used is the 2015-16 Household Expenditure Survey (HES)</t>
  </si>
  <si>
    <t>(Poverty Lines: Australia, June Quarter, 2022)</t>
  </si>
  <si>
    <t>Total current gross HH income from all sources (measured in current dollars)</t>
  </si>
  <si>
    <t>or less</t>
  </si>
  <si>
    <t>to</t>
  </si>
  <si>
    <t>Couple with 3 or more children</t>
  </si>
  <si>
    <t>Single parent with 3 or more children</t>
  </si>
  <si>
    <t>Total</t>
  </si>
  <si>
    <t>Sample Sizes for the different income categories (expressed in 2015 dollars)</t>
  </si>
  <si>
    <t>$20,000 or less</t>
  </si>
  <si>
    <t>$20,000 to $30,000</t>
  </si>
  <si>
    <t>$30,000 to $40,000</t>
  </si>
  <si>
    <t>$40,000 to $50,000</t>
  </si>
  <si>
    <t>$50,000 to $60,000</t>
  </si>
  <si>
    <t>$60,000 to $80,000</t>
  </si>
  <si>
    <t>$80,000 to $100,000</t>
  </si>
  <si>
    <t>$100,000 to $120,000</t>
  </si>
  <si>
    <t>$120,000 to $140,000</t>
  </si>
  <si>
    <t>$140,000 to $160,000</t>
  </si>
  <si>
    <t>$160,000 to $200,000</t>
  </si>
  <si>
    <t>$200,000 to $250,000</t>
  </si>
  <si>
    <t>$250,000 to $300,000</t>
  </si>
  <si>
    <t>$300,000 to $500,000</t>
  </si>
  <si>
    <t>Constant</t>
  </si>
  <si>
    <t>***</t>
  </si>
  <si>
    <t>(1114.9)</t>
  </si>
  <si>
    <t>Family Type</t>
  </si>
  <si>
    <t>[REF: Couple without dependents]</t>
  </si>
  <si>
    <t>Single</t>
  </si>
  <si>
    <t>(451.6)</t>
  </si>
  <si>
    <t>Couple with 1 dependent</t>
  </si>
  <si>
    <t>(2147.8)</t>
  </si>
  <si>
    <t>Couple with 2 dependents</t>
  </si>
  <si>
    <t>(4137.1)</t>
  </si>
  <si>
    <t>Couple with 3 dependents</t>
  </si>
  <si>
    <t>(6197.5)</t>
  </si>
  <si>
    <t>Couple with 4 or more dependents</t>
  </si>
  <si>
    <t>(8308.9)</t>
  </si>
  <si>
    <t>Lone parent with 1 dependent</t>
  </si>
  <si>
    <t>(2279.7)</t>
  </si>
  <si>
    <t>Lone parent with 2 dependents</t>
  </si>
  <si>
    <t>(4233.4)</t>
  </si>
  <si>
    <t>Lone parent with 3 or more dependents</t>
  </si>
  <si>
    <t>(7049.4)</t>
  </si>
  <si>
    <t>Number of dependent children in household</t>
  </si>
  <si>
    <t>aged 0 to 14 years</t>
  </si>
  <si>
    <t>(2045.4)</t>
  </si>
  <si>
    <t>aged 15 to 24 years</t>
  </si>
  <si>
    <t>(2087.7)</t>
  </si>
  <si>
    <t>Household Reference Person Characteristics</t>
  </si>
  <si>
    <t>Age</t>
  </si>
  <si>
    <t>[REF: 35 to 39]</t>
  </si>
  <si>
    <t>24 or younger</t>
  </si>
  <si>
    <t>*</t>
  </si>
  <si>
    <t>(1192.0)</t>
  </si>
  <si>
    <t>25 to 29</t>
  </si>
  <si>
    <t>(867.9)</t>
  </si>
  <si>
    <t>30 to 34</t>
  </si>
  <si>
    <t>(738.1)</t>
  </si>
  <si>
    <t>40 to 44</t>
  </si>
  <si>
    <t>**</t>
  </si>
  <si>
    <t>(717.1)</t>
  </si>
  <si>
    <t>45 to 49</t>
  </si>
  <si>
    <t>(755.4)</t>
  </si>
  <si>
    <t>50 to 54</t>
  </si>
  <si>
    <t>(801.0)</t>
  </si>
  <si>
    <t>55 to 59</t>
  </si>
  <si>
    <t>(833.1)</t>
  </si>
  <si>
    <t>60 to 64</t>
  </si>
  <si>
    <t>(858.4)</t>
  </si>
  <si>
    <t>65 to 69</t>
  </si>
  <si>
    <t>(877.3)</t>
  </si>
  <si>
    <t>70 to 74</t>
  </si>
  <si>
    <t>(931.1)</t>
  </si>
  <si>
    <t>75 to 79</t>
  </si>
  <si>
    <t>(988.4)</t>
  </si>
  <si>
    <t>80 or older</t>
  </si>
  <si>
    <t>(970.4)</t>
  </si>
  <si>
    <t>[REF: Male]</t>
  </si>
  <si>
    <t>Female</t>
  </si>
  <si>
    <t>(332.0)</t>
  </si>
  <si>
    <t>[REF: Employed]</t>
  </si>
  <si>
    <t>Not employed</t>
  </si>
  <si>
    <t>(537.0)</t>
  </si>
  <si>
    <t>Geography</t>
  </si>
  <si>
    <t>[REF: Sydney]</t>
  </si>
  <si>
    <t>NSW_balance</t>
  </si>
  <si>
    <t>(789.4)</t>
  </si>
  <si>
    <t>(509.2)</t>
  </si>
  <si>
    <t>VIC_balance</t>
  </si>
  <si>
    <t>(850.7)</t>
  </si>
  <si>
    <t>(607.4)</t>
  </si>
  <si>
    <t>QLD_balance</t>
  </si>
  <si>
    <t>(817.0)</t>
  </si>
  <si>
    <t>(605.7)</t>
  </si>
  <si>
    <t>SA_balance</t>
  </si>
  <si>
    <t>(1026.0)</t>
  </si>
  <si>
    <t>(612.7)</t>
  </si>
  <si>
    <t>WA_balance</t>
  </si>
  <si>
    <t>(1074.0)</t>
  </si>
  <si>
    <t>(733.8)</t>
  </si>
  <si>
    <t>TAS_balance</t>
  </si>
  <si>
    <t>(1103.6)</t>
  </si>
  <si>
    <t>ACT_NT</t>
  </si>
  <si>
    <t>(716.0)</t>
  </si>
  <si>
    <t>Housing Tenure Variables</t>
  </si>
  <si>
    <t>[REF: 2 bedrooms]</t>
  </si>
  <si>
    <t>1 or less</t>
  </si>
  <si>
    <t>(757.0)</t>
  </si>
  <si>
    <t>(431.4)</t>
  </si>
  <si>
    <t>(532.4)</t>
  </si>
  <si>
    <t>5 or more</t>
  </si>
  <si>
    <t>(910.6)</t>
  </si>
  <si>
    <t>[REF: Owner with a mortgage]</t>
  </si>
  <si>
    <t>Owner without mortgage</t>
  </si>
  <si>
    <t>(495.7)</t>
  </si>
  <si>
    <t>Renter</t>
  </si>
  <si>
    <t>(557.0)</t>
  </si>
  <si>
    <t>Total Gross Household Income from All Sources</t>
  </si>
  <si>
    <t>[Income levels measured in 2015 dollars]</t>
  </si>
  <si>
    <t>[REF: Between $80,000 and $100,000]</t>
  </si>
  <si>
    <t>(1094.0)</t>
  </si>
  <si>
    <t>(811.0)</t>
  </si>
  <si>
    <t>(749.0)</t>
  </si>
  <si>
    <t>(762.8)</t>
  </si>
  <si>
    <t>(777.7)</t>
  </si>
  <si>
    <t>(686.3)</t>
  </si>
  <si>
    <t>(756.1)</t>
  </si>
  <si>
    <t>(819.1)</t>
  </si>
  <si>
    <t>(895.7)</t>
  </si>
  <si>
    <t>(837.7)</t>
  </si>
  <si>
    <t>(935.8)</t>
  </si>
  <si>
    <t>(1413.5)</t>
  </si>
  <si>
    <t>(1185.7)</t>
  </si>
  <si>
    <t>Net Wealth Decile</t>
  </si>
  <si>
    <t>[REF: Decile 5]</t>
  </si>
  <si>
    <t>(907.7)</t>
  </si>
  <si>
    <t>(847.3)</t>
  </si>
  <si>
    <t>(750.9)</t>
  </si>
  <si>
    <t>(688.9)</t>
  </si>
  <si>
    <t>(681.1)</t>
  </si>
  <si>
    <t>(689.5)</t>
  </si>
  <si>
    <t>(701.3)</t>
  </si>
  <si>
    <t>(718.9)</t>
  </si>
  <si>
    <t>(767.4)</t>
  </si>
  <si>
    <t>Budget Pressure</t>
  </si>
  <si>
    <t>[REF: Usually able to save]</t>
  </si>
  <si>
    <t>Usually breaks even</t>
  </si>
  <si>
    <t>(349.3)</t>
  </si>
  <si>
    <t>Usually spends more than they have</t>
  </si>
  <si>
    <t>(514.4)</t>
  </si>
  <si>
    <t>Number of credit cards in the household</t>
  </si>
  <si>
    <t>[REF: no cards]</t>
  </si>
  <si>
    <t>(386.8)</t>
  </si>
  <si>
    <t>(500.4)</t>
  </si>
  <si>
    <t>(750.3)</t>
  </si>
  <si>
    <t>4 or more</t>
  </si>
  <si>
    <t>(949.8)</t>
  </si>
  <si>
    <t>Number of observations (households)</t>
  </si>
  <si>
    <t>Pseudo R-square</t>
  </si>
  <si>
    <t>(799.1)</t>
  </si>
  <si>
    <t>(323.7)</t>
  </si>
  <si>
    <t>(1539.4)</t>
  </si>
  <si>
    <t>(2965.2)</t>
  </si>
  <si>
    <t>(4441.9)</t>
  </si>
  <si>
    <t>(5955.2)</t>
  </si>
  <si>
    <t>(1633.9)</t>
  </si>
  <si>
    <t>(3034.2)</t>
  </si>
  <si>
    <t>(5052.5)</t>
  </si>
  <si>
    <t>(1466.0)</t>
  </si>
  <si>
    <t>(1496.3)</t>
  </si>
  <si>
    <t>(854.3)</t>
  </si>
  <si>
    <t>(622.0)</t>
  </si>
  <si>
    <t>(529.0)</t>
  </si>
  <si>
    <t>(514.0)</t>
  </si>
  <si>
    <t>(541.4)</t>
  </si>
  <si>
    <t>(574.1)</t>
  </si>
  <si>
    <t>(597.1)</t>
  </si>
  <si>
    <t>(615.2)</t>
  </si>
  <si>
    <t>(628.8)</t>
  </si>
  <si>
    <t>(667.4)</t>
  </si>
  <si>
    <t>(708.4)</t>
  </si>
  <si>
    <t>(695.5)</t>
  </si>
  <si>
    <t>(238.0)</t>
  </si>
  <si>
    <t>(384.8)</t>
  </si>
  <si>
    <t>(565.8)</t>
  </si>
  <si>
    <t>(365.0)</t>
  </si>
  <si>
    <t>(609.7)</t>
  </si>
  <si>
    <t>(435.4)</t>
  </si>
  <si>
    <t>(585.5)</t>
  </si>
  <si>
    <t>(434.1)</t>
  </si>
  <si>
    <t>(735.3)</t>
  </si>
  <si>
    <t>(439.1)</t>
  </si>
  <si>
    <t>(769.8)</t>
  </si>
  <si>
    <t>(525.9)</t>
  </si>
  <si>
    <t>(791.0)</t>
  </si>
  <si>
    <t>(513.1)</t>
  </si>
  <si>
    <t>(542.6)</t>
  </si>
  <si>
    <t>(309.2)</t>
  </si>
  <si>
    <t>(381.6)</t>
  </si>
  <si>
    <t>(652.7)</t>
  </si>
  <si>
    <t>(355.3)</t>
  </si>
  <si>
    <t>(399.2)</t>
  </si>
  <si>
    <t>(784.1)</t>
  </si>
  <si>
    <t>(581.3)</t>
  </si>
  <si>
    <t>(536.8)</t>
  </si>
  <si>
    <t>(546.7)</t>
  </si>
  <si>
    <t>(557.4)</t>
  </si>
  <si>
    <t>(491.9)</t>
  </si>
  <si>
    <t>(541.9)</t>
  </si>
  <si>
    <t>(587.0)</t>
  </si>
  <si>
    <t>(642.0)</t>
  </si>
  <si>
    <t>(600.4)</t>
  </si>
  <si>
    <t>(670.7)</t>
  </si>
  <si>
    <t>(1013.1)</t>
  </si>
  <si>
    <t>(849.8)</t>
  </si>
  <si>
    <t>(650.6)</t>
  </si>
  <si>
    <t>(607.3)</t>
  </si>
  <si>
    <t>(538.2)</t>
  </si>
  <si>
    <t>(493.7)</t>
  </si>
  <si>
    <t>(488.2)</t>
  </si>
  <si>
    <t>(494.2)</t>
  </si>
  <si>
    <t>(502.6)</t>
  </si>
  <si>
    <t>(515.3)</t>
  </si>
  <si>
    <t>(550.0)</t>
  </si>
  <si>
    <t>(250.4)</t>
  </si>
  <si>
    <t>(368.7)</t>
  </si>
  <si>
    <t>(277.2)</t>
  </si>
  <si>
    <t>(358.7)</t>
  </si>
  <si>
    <t>(537.8)</t>
  </si>
  <si>
    <t>(680.8)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</si>
</sst>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44" formatCode="_-&quot;$&quot;* #,##0.00_-;\-&quot;$&quot;* #,##0.00_-;_-&quot;$&quot;* &quot;-&quot;??_-;_-@_-"/>
    <numFmt numFmtId="164" formatCode="0.0"/>
    <numFmt numFmtId="165" formatCode="_-&quot;$&quot;* #,##0_-;\-&quot;$&quot;* #,##0_-;_-&quot;$&quot;* &quot;-&quot;??_-;_-@_-"/>
    <numFmt numFmtId="166" formatCode="#,##0.00000_ ;\-#,##0.00000\ "/>
    <numFmt numFmtId="167" formatCode="#,##0_ ;\-#,##0\ "/>
    <numFmt numFmtId="168" formatCode="&quot;$&quot;#,##0"/>
    <numFmt numFmtId="169" formatCode="0.0000"/>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b/>
      <sz val="22"/>
      <color theme="1"/>
      <name val="Calibri"/>
      <family val="2"/>
      <scheme val="minor"/>
    </font>
    <font>
      <b/>
      <sz val="11"/>
      <color rgb="FF000000"/>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Times New Roman"/>
      <family val="1"/>
    </font>
    <font>
      <sz val="10"/>
      <name val="Arial"/>
      <family val="2"/>
    </font>
    <font>
      <b/>
      <sz val="8"/>
      <name val="Arial"/>
      <family val="2"/>
    </font>
    <font>
      <sz val="8"/>
      <name val="Arial"/>
      <family val="2"/>
    </font>
    <font>
      <sz val="16"/>
      <name val="Arial"/>
      <family val="2"/>
    </font>
    <font>
      <b/>
      <sz val="11"/>
      <name val="Times New Roman"/>
      <family val="1"/>
    </font>
    <font>
      <b/>
      <vertAlign val="superscript"/>
      <sz val="11"/>
      <name val="Times New Roman"/>
      <family val="1"/>
    </font>
    <font>
      <i/>
      <sz val="11"/>
      <color rgb="FF000000"/>
      <name val="Times New Roman"/>
      <family val="1"/>
    </font>
    <font>
      <sz val="11"/>
      <color rgb="FF0000FF"/>
      <name val="Times New Roman"/>
      <family val="1"/>
    </font>
    <font>
      <vertAlign val="superscript"/>
      <sz val="11"/>
      <color rgb="FF000000"/>
      <name val="Times New Roman"/>
      <family val="1"/>
    </font>
    <font>
      <sz val="10"/>
      <color rgb="FFFF0000"/>
      <name val="Arial"/>
      <family val="2"/>
    </font>
    <font>
      <sz val="1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854">
    <xf numFmtId="0" fontId="0" fillId="0" borderId="0"/>
    <xf numFmtId="44" fontId="8" fillId="0" borderId="0" applyFont="0" applyFill="0" applyBorder="0" applyAlignment="0" applyProtection="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0" fillId="0" borderId="9" applyNumberFormat="0" applyFill="0" applyAlignment="0" applyProtection="0"/>
    <xf numFmtId="0" fontId="2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7" fillId="32" borderId="0" applyNumberFormat="0" applyBorder="0" applyAlignment="0" applyProtection="0"/>
    <xf numFmtId="0" fontId="29" fillId="0" borderId="0"/>
    <xf numFmtId="0" fontId="7" fillId="8" borderId="8" applyNumberFormat="0" applyFont="0" applyAlignment="0" applyProtection="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44" fontId="8"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8" applyNumberFormat="0" applyFont="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44" fontId="8"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4" fontId="8"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4" fontId="8"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50">
    <xf numFmtId="0" fontId="0" fillId="0" borderId="0" xfId="0"/>
    <xf numFmtId="0" fontId="9" fillId="0" borderId="0" xfId="0" applyFont="1"/>
    <xf numFmtId="0" fontId="11" fillId="0" borderId="0" xfId="0" applyFont="1"/>
    <xf numFmtId="0" fontId="0" fillId="0" borderId="0" xfId="0" applyAlignment="1">
      <alignment wrapText="1"/>
    </xf>
    <xf numFmtId="0" fontId="10" fillId="0" borderId="0" xfId="0" applyFont="1" applyAlignment="1">
      <alignment wrapText="1"/>
    </xf>
    <xf numFmtId="0" fontId="10" fillId="0" borderId="0" xfId="0" applyFont="1"/>
    <xf numFmtId="2" fontId="0" fillId="0" borderId="0" xfId="0" applyNumberFormat="1" applyAlignment="1">
      <alignment horizontal="right"/>
    </xf>
    <xf numFmtId="2" fontId="0" fillId="0" borderId="0" xfId="0" applyNumberFormat="1" applyAlignment="1">
      <alignment horizontal="center"/>
    </xf>
    <xf numFmtId="0" fontId="9" fillId="0" borderId="0" xfId="0" applyFont="1" applyAlignment="1">
      <alignment horizontal="center"/>
    </xf>
    <xf numFmtId="6" fontId="28" fillId="0" borderId="0" xfId="0" applyNumberFormat="1" applyFont="1" applyAlignment="1">
      <alignment horizontal="center"/>
    </xf>
    <xf numFmtId="2" fontId="28" fillId="0" borderId="0" xfId="0" applyNumberFormat="1" applyFont="1" applyAlignment="1">
      <alignment horizontal="center"/>
    </xf>
    <xf numFmtId="0" fontId="29" fillId="0" borderId="0" xfId="0" applyFont="1"/>
    <xf numFmtId="165" fontId="0" fillId="0" borderId="0" xfId="1" applyNumberFormat="1" applyFont="1"/>
    <xf numFmtId="165" fontId="12" fillId="0" borderId="0" xfId="1" applyNumberFormat="1" applyFont="1" applyBorder="1" applyAlignment="1">
      <alignment horizontal="center"/>
    </xf>
    <xf numFmtId="0" fontId="29" fillId="0" borderId="0" xfId="0" applyFont="1" applyAlignment="1">
      <alignment wrapText="1"/>
    </xf>
    <xf numFmtId="0" fontId="30" fillId="0" borderId="0" xfId="0" applyFont="1" applyAlignment="1">
      <alignment horizontal="left"/>
    </xf>
    <xf numFmtId="0" fontId="31" fillId="0" borderId="0" xfId="0" applyFont="1" applyAlignment="1">
      <alignment horizontal="left"/>
    </xf>
    <xf numFmtId="0" fontId="32" fillId="0" borderId="0" xfId="0" applyFont="1" applyAlignment="1">
      <alignment horizontal="left"/>
    </xf>
    <xf numFmtId="166" fontId="12" fillId="0" borderId="0" xfId="1" applyNumberFormat="1" applyFont="1" applyBorder="1" applyAlignment="1">
      <alignment horizontal="center"/>
    </xf>
    <xf numFmtId="0" fontId="28" fillId="0" borderId="10" xfId="0" applyFont="1" applyBorder="1" applyAlignment="1">
      <alignment horizontal="right"/>
    </xf>
    <xf numFmtId="0" fontId="28" fillId="0" borderId="0" xfId="0" applyFont="1" applyAlignment="1">
      <alignment horizontal="right"/>
    </xf>
    <xf numFmtId="0" fontId="35" fillId="0" borderId="10" xfId="0" applyFont="1" applyBorder="1"/>
    <xf numFmtId="0" fontId="35" fillId="0" borderId="10" xfId="0" applyFont="1" applyBorder="1" applyAlignment="1">
      <alignment horizontal="right"/>
    </xf>
    <xf numFmtId="6" fontId="36" fillId="0" borderId="0" xfId="0" applyNumberFormat="1" applyFont="1" applyAlignment="1">
      <alignment horizontal="right"/>
    </xf>
    <xf numFmtId="0" fontId="28" fillId="0" borderId="0" xfId="0" applyFont="1" applyAlignment="1">
      <alignment horizontal="left"/>
    </xf>
    <xf numFmtId="1" fontId="28" fillId="0" borderId="0" xfId="0" applyNumberFormat="1" applyFont="1" applyAlignment="1">
      <alignment horizontal="center"/>
    </xf>
    <xf numFmtId="167" fontId="9" fillId="0" borderId="0" xfId="1" applyNumberFormat="1" applyFont="1"/>
    <xf numFmtId="0" fontId="38" fillId="0" borderId="0" xfId="0" applyFont="1"/>
    <xf numFmtId="0" fontId="8" fillId="0" borderId="0" xfId="0" applyFont="1" applyAlignment="1">
      <alignment horizontal="left"/>
    </xf>
    <xf numFmtId="0" fontId="33" fillId="33" borderId="13" xfId="0" applyFont="1" applyFill="1" applyBorder="1" applyAlignment="1">
      <alignment horizontal="left" vertical="center"/>
    </xf>
    <xf numFmtId="0" fontId="8" fillId="33" borderId="13" xfId="0" applyFont="1" applyFill="1" applyBorder="1" applyAlignment="1">
      <alignment horizontal="left"/>
    </xf>
    <xf numFmtId="168" fontId="33" fillId="33" borderId="14" xfId="0" applyNumberFormat="1" applyFont="1" applyFill="1" applyBorder="1" applyAlignment="1">
      <alignment horizontal="left"/>
    </xf>
    <xf numFmtId="0" fontId="33" fillId="33" borderId="0" xfId="0" applyFont="1" applyFill="1" applyAlignment="1">
      <alignment horizontal="left" vertical="center"/>
    </xf>
    <xf numFmtId="0" fontId="33" fillId="33" borderId="15" xfId="0" applyFont="1" applyFill="1" applyBorder="1" applyAlignment="1">
      <alignment horizontal="left" vertical="top"/>
    </xf>
    <xf numFmtId="168" fontId="33" fillId="33" borderId="15" xfId="0" applyNumberFormat="1" applyFont="1" applyFill="1" applyBorder="1" applyAlignment="1">
      <alignment horizontal="left" vertical="top"/>
    </xf>
    <xf numFmtId="0" fontId="39" fillId="0" borderId="0" xfId="0" applyFont="1"/>
    <xf numFmtId="164" fontId="39" fillId="0" borderId="0" xfId="0" applyNumberFormat="1" applyFont="1"/>
    <xf numFmtId="2" fontId="39" fillId="0" borderId="0" xfId="0" applyNumberFormat="1" applyFont="1"/>
    <xf numFmtId="169" fontId="39" fillId="0" borderId="0" xfId="0" applyNumberFormat="1" applyFont="1"/>
    <xf numFmtId="165" fontId="39" fillId="0" borderId="0" xfId="1" applyNumberFormat="1" applyFont="1"/>
    <xf numFmtId="3" fontId="0" fillId="0" borderId="0" xfId="0" applyNumberFormat="1"/>
    <xf numFmtId="3" fontId="9" fillId="0" borderId="0" xfId="0" applyNumberFormat="1" applyFont="1"/>
    <xf numFmtId="0" fontId="28" fillId="0" borderId="10" xfId="0" applyFont="1" applyBorder="1"/>
    <xf numFmtId="0" fontId="28" fillId="0" borderId="0" xfId="0" applyFont="1"/>
    <xf numFmtId="3" fontId="39" fillId="0" borderId="0" xfId="0" applyNumberFormat="1" applyFont="1"/>
    <xf numFmtId="0" fontId="33" fillId="0" borderId="10" xfId="0" applyFont="1" applyBorder="1" applyAlignment="1">
      <alignment horizontal="center"/>
    </xf>
    <xf numFmtId="0" fontId="28" fillId="0" borderId="11" xfId="0" applyFont="1" applyBorder="1"/>
    <xf numFmtId="0" fontId="28" fillId="0" borderId="12" xfId="0" applyFont="1" applyBorder="1"/>
    <xf numFmtId="0" fontId="28" fillId="0" borderId="0" xfId="0" applyFont="1"/>
    <xf numFmtId="0" fontId="28" fillId="0" borderId="10" xfId="0" applyFont="1" applyBorder="1"/>
  </cellXfs>
  <cellStyles count="854">
    <cellStyle name="20% - Accent1" xfId="19" builtinId="30" customBuiltin="1"/>
    <cellStyle name="20% - Accent1 10" xfId="438" xr:uid="{00000000-0005-0000-0000-000001000000}"/>
    <cellStyle name="20% - Accent1 11" xfId="451" xr:uid="{00000000-0005-0000-0000-000002000000}"/>
    <cellStyle name="20% - Accent1 2" xfId="45" xr:uid="{00000000-0005-0000-0000-000003000000}"/>
    <cellStyle name="20% - Accent1 2 2" xfId="98" xr:uid="{00000000-0005-0000-0000-000004000000}"/>
    <cellStyle name="20% - Accent1 2 2 2" xfId="203" xr:uid="{00000000-0005-0000-0000-000005000000}"/>
    <cellStyle name="20% - Accent1 2 2 2 2" xfId="412" xr:uid="{00000000-0005-0000-0000-000006000000}"/>
    <cellStyle name="20% - Accent1 2 2 2 2 2" xfId="829" xr:uid="{00000000-0005-0000-0000-000007000000}"/>
    <cellStyle name="20% - Accent1 2 2 2 3" xfId="621" xr:uid="{00000000-0005-0000-0000-000008000000}"/>
    <cellStyle name="20% - Accent1 2 2 3" xfId="308" xr:uid="{00000000-0005-0000-0000-000009000000}"/>
    <cellStyle name="20% - Accent1 2 2 3 2" xfId="725" xr:uid="{00000000-0005-0000-0000-00000A000000}"/>
    <cellStyle name="20% - Accent1 2 2 4" xfId="517" xr:uid="{00000000-0005-0000-0000-00000B000000}"/>
    <cellStyle name="20% - Accent1 2 3" xfId="151" xr:uid="{00000000-0005-0000-0000-00000C000000}"/>
    <cellStyle name="20% - Accent1 2 3 2" xfId="360" xr:uid="{00000000-0005-0000-0000-00000D000000}"/>
    <cellStyle name="20% - Accent1 2 3 2 2" xfId="777" xr:uid="{00000000-0005-0000-0000-00000E000000}"/>
    <cellStyle name="20% - Accent1 2 3 3" xfId="569" xr:uid="{00000000-0005-0000-0000-00000F000000}"/>
    <cellStyle name="20% - Accent1 2 4" xfId="256" xr:uid="{00000000-0005-0000-0000-000010000000}"/>
    <cellStyle name="20% - Accent1 2 4 2" xfId="673" xr:uid="{00000000-0005-0000-0000-000011000000}"/>
    <cellStyle name="20% - Accent1 2 5" xfId="465" xr:uid="{00000000-0005-0000-0000-000012000000}"/>
    <cellStyle name="20% - Accent1 3" xfId="58" xr:uid="{00000000-0005-0000-0000-000013000000}"/>
    <cellStyle name="20% - Accent1 3 2" xfId="111" xr:uid="{00000000-0005-0000-0000-000014000000}"/>
    <cellStyle name="20% - Accent1 3 2 2" xfId="216" xr:uid="{00000000-0005-0000-0000-000015000000}"/>
    <cellStyle name="20% - Accent1 3 2 2 2" xfId="425" xr:uid="{00000000-0005-0000-0000-000016000000}"/>
    <cellStyle name="20% - Accent1 3 2 2 2 2" xfId="842" xr:uid="{00000000-0005-0000-0000-000017000000}"/>
    <cellStyle name="20% - Accent1 3 2 2 3" xfId="634" xr:uid="{00000000-0005-0000-0000-000018000000}"/>
    <cellStyle name="20% - Accent1 3 2 3" xfId="321" xr:uid="{00000000-0005-0000-0000-000019000000}"/>
    <cellStyle name="20% - Accent1 3 2 3 2" xfId="738" xr:uid="{00000000-0005-0000-0000-00001A000000}"/>
    <cellStyle name="20% - Accent1 3 2 4" xfId="530" xr:uid="{00000000-0005-0000-0000-00001B000000}"/>
    <cellStyle name="20% - Accent1 3 3" xfId="164" xr:uid="{00000000-0005-0000-0000-00001C000000}"/>
    <cellStyle name="20% - Accent1 3 3 2" xfId="373" xr:uid="{00000000-0005-0000-0000-00001D000000}"/>
    <cellStyle name="20% - Accent1 3 3 2 2" xfId="790" xr:uid="{00000000-0005-0000-0000-00001E000000}"/>
    <cellStyle name="20% - Accent1 3 3 3" xfId="582" xr:uid="{00000000-0005-0000-0000-00001F000000}"/>
    <cellStyle name="20% - Accent1 3 4" xfId="269" xr:uid="{00000000-0005-0000-0000-000020000000}"/>
    <cellStyle name="20% - Accent1 3 4 2" xfId="686" xr:uid="{00000000-0005-0000-0000-000021000000}"/>
    <cellStyle name="20% - Accent1 3 5" xfId="478" xr:uid="{00000000-0005-0000-0000-000022000000}"/>
    <cellStyle name="20% - Accent1 4" xfId="71" xr:uid="{00000000-0005-0000-0000-000023000000}"/>
    <cellStyle name="20% - Accent1 4 2" xfId="177" xr:uid="{00000000-0005-0000-0000-000024000000}"/>
    <cellStyle name="20% - Accent1 4 2 2" xfId="386" xr:uid="{00000000-0005-0000-0000-000025000000}"/>
    <cellStyle name="20% - Accent1 4 2 2 2" xfId="803" xr:uid="{00000000-0005-0000-0000-000026000000}"/>
    <cellStyle name="20% - Accent1 4 2 3" xfId="595" xr:uid="{00000000-0005-0000-0000-000027000000}"/>
    <cellStyle name="20% - Accent1 4 3" xfId="282" xr:uid="{00000000-0005-0000-0000-000028000000}"/>
    <cellStyle name="20% - Accent1 4 3 2" xfId="699" xr:uid="{00000000-0005-0000-0000-000029000000}"/>
    <cellStyle name="20% - Accent1 4 4" xfId="491" xr:uid="{00000000-0005-0000-0000-00002A000000}"/>
    <cellStyle name="20% - Accent1 5" xfId="84" xr:uid="{00000000-0005-0000-0000-00002B000000}"/>
    <cellStyle name="20% - Accent1 5 2" xfId="189" xr:uid="{00000000-0005-0000-0000-00002C000000}"/>
    <cellStyle name="20% - Accent1 5 2 2" xfId="398" xr:uid="{00000000-0005-0000-0000-00002D000000}"/>
    <cellStyle name="20% - Accent1 5 2 2 2" xfId="815" xr:uid="{00000000-0005-0000-0000-00002E000000}"/>
    <cellStyle name="20% - Accent1 5 2 3" xfId="607" xr:uid="{00000000-0005-0000-0000-00002F000000}"/>
    <cellStyle name="20% - Accent1 5 3" xfId="294" xr:uid="{00000000-0005-0000-0000-000030000000}"/>
    <cellStyle name="20% - Accent1 5 3 2" xfId="711" xr:uid="{00000000-0005-0000-0000-000031000000}"/>
    <cellStyle name="20% - Accent1 5 4" xfId="503" xr:uid="{00000000-0005-0000-0000-000032000000}"/>
    <cellStyle name="20% - Accent1 6" xfId="124" xr:uid="{00000000-0005-0000-0000-000033000000}"/>
    <cellStyle name="20% - Accent1 6 2" xfId="334" xr:uid="{00000000-0005-0000-0000-000034000000}"/>
    <cellStyle name="20% - Accent1 6 2 2" xfId="751" xr:uid="{00000000-0005-0000-0000-000035000000}"/>
    <cellStyle name="20% - Accent1 6 3" xfId="543" xr:uid="{00000000-0005-0000-0000-000036000000}"/>
    <cellStyle name="20% - Accent1 7" xfId="137" xr:uid="{00000000-0005-0000-0000-000037000000}"/>
    <cellStyle name="20% - Accent1 7 2" xfId="346" xr:uid="{00000000-0005-0000-0000-000038000000}"/>
    <cellStyle name="20% - Accent1 7 2 2" xfId="763" xr:uid="{00000000-0005-0000-0000-000039000000}"/>
    <cellStyle name="20% - Accent1 7 3" xfId="555" xr:uid="{00000000-0005-0000-0000-00003A000000}"/>
    <cellStyle name="20% - Accent1 8" xfId="229" xr:uid="{00000000-0005-0000-0000-00003B000000}"/>
    <cellStyle name="20% - Accent1 8 2" xfId="647" xr:uid="{00000000-0005-0000-0000-00003C000000}"/>
    <cellStyle name="20% - Accent1 9" xfId="242" xr:uid="{00000000-0005-0000-0000-00003D000000}"/>
    <cellStyle name="20% - Accent1 9 2" xfId="659" xr:uid="{00000000-0005-0000-0000-00003E000000}"/>
    <cellStyle name="20% - Accent2" xfId="23" builtinId="34" customBuiltin="1"/>
    <cellStyle name="20% - Accent2 10" xfId="440" xr:uid="{00000000-0005-0000-0000-000040000000}"/>
    <cellStyle name="20% - Accent2 11" xfId="453" xr:uid="{00000000-0005-0000-0000-000041000000}"/>
    <cellStyle name="20% - Accent2 2" xfId="47" xr:uid="{00000000-0005-0000-0000-000042000000}"/>
    <cellStyle name="20% - Accent2 2 2" xfId="100" xr:uid="{00000000-0005-0000-0000-000043000000}"/>
    <cellStyle name="20% - Accent2 2 2 2" xfId="205" xr:uid="{00000000-0005-0000-0000-000044000000}"/>
    <cellStyle name="20% - Accent2 2 2 2 2" xfId="414" xr:uid="{00000000-0005-0000-0000-000045000000}"/>
    <cellStyle name="20% - Accent2 2 2 2 2 2" xfId="831" xr:uid="{00000000-0005-0000-0000-000046000000}"/>
    <cellStyle name="20% - Accent2 2 2 2 3" xfId="623" xr:uid="{00000000-0005-0000-0000-000047000000}"/>
    <cellStyle name="20% - Accent2 2 2 3" xfId="310" xr:uid="{00000000-0005-0000-0000-000048000000}"/>
    <cellStyle name="20% - Accent2 2 2 3 2" xfId="727" xr:uid="{00000000-0005-0000-0000-000049000000}"/>
    <cellStyle name="20% - Accent2 2 2 4" xfId="519" xr:uid="{00000000-0005-0000-0000-00004A000000}"/>
    <cellStyle name="20% - Accent2 2 3" xfId="153" xr:uid="{00000000-0005-0000-0000-00004B000000}"/>
    <cellStyle name="20% - Accent2 2 3 2" xfId="362" xr:uid="{00000000-0005-0000-0000-00004C000000}"/>
    <cellStyle name="20% - Accent2 2 3 2 2" xfId="779" xr:uid="{00000000-0005-0000-0000-00004D000000}"/>
    <cellStyle name="20% - Accent2 2 3 3" xfId="571" xr:uid="{00000000-0005-0000-0000-00004E000000}"/>
    <cellStyle name="20% - Accent2 2 4" xfId="258" xr:uid="{00000000-0005-0000-0000-00004F000000}"/>
    <cellStyle name="20% - Accent2 2 4 2" xfId="675" xr:uid="{00000000-0005-0000-0000-000050000000}"/>
    <cellStyle name="20% - Accent2 2 5" xfId="467" xr:uid="{00000000-0005-0000-0000-000051000000}"/>
    <cellStyle name="20% - Accent2 3" xfId="60" xr:uid="{00000000-0005-0000-0000-000052000000}"/>
    <cellStyle name="20% - Accent2 3 2" xfId="113" xr:uid="{00000000-0005-0000-0000-000053000000}"/>
    <cellStyle name="20% - Accent2 3 2 2" xfId="218" xr:uid="{00000000-0005-0000-0000-000054000000}"/>
    <cellStyle name="20% - Accent2 3 2 2 2" xfId="427" xr:uid="{00000000-0005-0000-0000-000055000000}"/>
    <cellStyle name="20% - Accent2 3 2 2 2 2" xfId="844" xr:uid="{00000000-0005-0000-0000-000056000000}"/>
    <cellStyle name="20% - Accent2 3 2 2 3" xfId="636" xr:uid="{00000000-0005-0000-0000-000057000000}"/>
    <cellStyle name="20% - Accent2 3 2 3" xfId="323" xr:uid="{00000000-0005-0000-0000-000058000000}"/>
    <cellStyle name="20% - Accent2 3 2 3 2" xfId="740" xr:uid="{00000000-0005-0000-0000-000059000000}"/>
    <cellStyle name="20% - Accent2 3 2 4" xfId="532" xr:uid="{00000000-0005-0000-0000-00005A000000}"/>
    <cellStyle name="20% - Accent2 3 3" xfId="166" xr:uid="{00000000-0005-0000-0000-00005B000000}"/>
    <cellStyle name="20% - Accent2 3 3 2" xfId="375" xr:uid="{00000000-0005-0000-0000-00005C000000}"/>
    <cellStyle name="20% - Accent2 3 3 2 2" xfId="792" xr:uid="{00000000-0005-0000-0000-00005D000000}"/>
    <cellStyle name="20% - Accent2 3 3 3" xfId="584" xr:uid="{00000000-0005-0000-0000-00005E000000}"/>
    <cellStyle name="20% - Accent2 3 4" xfId="271" xr:uid="{00000000-0005-0000-0000-00005F000000}"/>
    <cellStyle name="20% - Accent2 3 4 2" xfId="688" xr:uid="{00000000-0005-0000-0000-000060000000}"/>
    <cellStyle name="20% - Accent2 3 5" xfId="480" xr:uid="{00000000-0005-0000-0000-000061000000}"/>
    <cellStyle name="20% - Accent2 4" xfId="73" xr:uid="{00000000-0005-0000-0000-000062000000}"/>
    <cellStyle name="20% - Accent2 4 2" xfId="179" xr:uid="{00000000-0005-0000-0000-000063000000}"/>
    <cellStyle name="20% - Accent2 4 2 2" xfId="388" xr:uid="{00000000-0005-0000-0000-000064000000}"/>
    <cellStyle name="20% - Accent2 4 2 2 2" xfId="805" xr:uid="{00000000-0005-0000-0000-000065000000}"/>
    <cellStyle name="20% - Accent2 4 2 3" xfId="597" xr:uid="{00000000-0005-0000-0000-000066000000}"/>
    <cellStyle name="20% - Accent2 4 3" xfId="284" xr:uid="{00000000-0005-0000-0000-000067000000}"/>
    <cellStyle name="20% - Accent2 4 3 2" xfId="701" xr:uid="{00000000-0005-0000-0000-000068000000}"/>
    <cellStyle name="20% - Accent2 4 4" xfId="493" xr:uid="{00000000-0005-0000-0000-000069000000}"/>
    <cellStyle name="20% - Accent2 5" xfId="86" xr:uid="{00000000-0005-0000-0000-00006A000000}"/>
    <cellStyle name="20% - Accent2 5 2" xfId="191" xr:uid="{00000000-0005-0000-0000-00006B000000}"/>
    <cellStyle name="20% - Accent2 5 2 2" xfId="400" xr:uid="{00000000-0005-0000-0000-00006C000000}"/>
    <cellStyle name="20% - Accent2 5 2 2 2" xfId="817" xr:uid="{00000000-0005-0000-0000-00006D000000}"/>
    <cellStyle name="20% - Accent2 5 2 3" xfId="609" xr:uid="{00000000-0005-0000-0000-00006E000000}"/>
    <cellStyle name="20% - Accent2 5 3" xfId="296" xr:uid="{00000000-0005-0000-0000-00006F000000}"/>
    <cellStyle name="20% - Accent2 5 3 2" xfId="713" xr:uid="{00000000-0005-0000-0000-000070000000}"/>
    <cellStyle name="20% - Accent2 5 4" xfId="505" xr:uid="{00000000-0005-0000-0000-000071000000}"/>
    <cellStyle name="20% - Accent2 6" xfId="126" xr:uid="{00000000-0005-0000-0000-000072000000}"/>
    <cellStyle name="20% - Accent2 6 2" xfId="336" xr:uid="{00000000-0005-0000-0000-000073000000}"/>
    <cellStyle name="20% - Accent2 6 2 2" xfId="753" xr:uid="{00000000-0005-0000-0000-000074000000}"/>
    <cellStyle name="20% - Accent2 6 3" xfId="545" xr:uid="{00000000-0005-0000-0000-000075000000}"/>
    <cellStyle name="20% - Accent2 7" xfId="139" xr:uid="{00000000-0005-0000-0000-000076000000}"/>
    <cellStyle name="20% - Accent2 7 2" xfId="348" xr:uid="{00000000-0005-0000-0000-000077000000}"/>
    <cellStyle name="20% - Accent2 7 2 2" xfId="765" xr:uid="{00000000-0005-0000-0000-000078000000}"/>
    <cellStyle name="20% - Accent2 7 3" xfId="557" xr:uid="{00000000-0005-0000-0000-000079000000}"/>
    <cellStyle name="20% - Accent2 8" xfId="231" xr:uid="{00000000-0005-0000-0000-00007A000000}"/>
    <cellStyle name="20% - Accent2 8 2" xfId="649" xr:uid="{00000000-0005-0000-0000-00007B000000}"/>
    <cellStyle name="20% - Accent2 9" xfId="244" xr:uid="{00000000-0005-0000-0000-00007C000000}"/>
    <cellStyle name="20% - Accent2 9 2" xfId="661" xr:uid="{00000000-0005-0000-0000-00007D000000}"/>
    <cellStyle name="20% - Accent3" xfId="27" builtinId="38" customBuiltin="1"/>
    <cellStyle name="20% - Accent3 10" xfId="442" xr:uid="{00000000-0005-0000-0000-00007F000000}"/>
    <cellStyle name="20% - Accent3 11" xfId="455" xr:uid="{00000000-0005-0000-0000-000080000000}"/>
    <cellStyle name="20% - Accent3 2" xfId="49" xr:uid="{00000000-0005-0000-0000-000081000000}"/>
    <cellStyle name="20% - Accent3 2 2" xfId="102" xr:uid="{00000000-0005-0000-0000-000082000000}"/>
    <cellStyle name="20% - Accent3 2 2 2" xfId="207" xr:uid="{00000000-0005-0000-0000-000083000000}"/>
    <cellStyle name="20% - Accent3 2 2 2 2" xfId="416" xr:uid="{00000000-0005-0000-0000-000084000000}"/>
    <cellStyle name="20% - Accent3 2 2 2 2 2" xfId="833" xr:uid="{00000000-0005-0000-0000-000085000000}"/>
    <cellStyle name="20% - Accent3 2 2 2 3" xfId="625" xr:uid="{00000000-0005-0000-0000-000086000000}"/>
    <cellStyle name="20% - Accent3 2 2 3" xfId="312" xr:uid="{00000000-0005-0000-0000-000087000000}"/>
    <cellStyle name="20% - Accent3 2 2 3 2" xfId="729" xr:uid="{00000000-0005-0000-0000-000088000000}"/>
    <cellStyle name="20% - Accent3 2 2 4" xfId="521" xr:uid="{00000000-0005-0000-0000-000089000000}"/>
    <cellStyle name="20% - Accent3 2 3" xfId="155" xr:uid="{00000000-0005-0000-0000-00008A000000}"/>
    <cellStyle name="20% - Accent3 2 3 2" xfId="364" xr:uid="{00000000-0005-0000-0000-00008B000000}"/>
    <cellStyle name="20% - Accent3 2 3 2 2" xfId="781" xr:uid="{00000000-0005-0000-0000-00008C000000}"/>
    <cellStyle name="20% - Accent3 2 3 3" xfId="573" xr:uid="{00000000-0005-0000-0000-00008D000000}"/>
    <cellStyle name="20% - Accent3 2 4" xfId="260" xr:uid="{00000000-0005-0000-0000-00008E000000}"/>
    <cellStyle name="20% - Accent3 2 4 2" xfId="677" xr:uid="{00000000-0005-0000-0000-00008F000000}"/>
    <cellStyle name="20% - Accent3 2 5" xfId="469" xr:uid="{00000000-0005-0000-0000-000090000000}"/>
    <cellStyle name="20% - Accent3 3" xfId="62" xr:uid="{00000000-0005-0000-0000-000091000000}"/>
    <cellStyle name="20% - Accent3 3 2" xfId="115" xr:uid="{00000000-0005-0000-0000-000092000000}"/>
    <cellStyle name="20% - Accent3 3 2 2" xfId="220" xr:uid="{00000000-0005-0000-0000-000093000000}"/>
    <cellStyle name="20% - Accent3 3 2 2 2" xfId="429" xr:uid="{00000000-0005-0000-0000-000094000000}"/>
    <cellStyle name="20% - Accent3 3 2 2 2 2" xfId="846" xr:uid="{00000000-0005-0000-0000-000095000000}"/>
    <cellStyle name="20% - Accent3 3 2 2 3" xfId="638" xr:uid="{00000000-0005-0000-0000-000096000000}"/>
    <cellStyle name="20% - Accent3 3 2 3" xfId="325" xr:uid="{00000000-0005-0000-0000-000097000000}"/>
    <cellStyle name="20% - Accent3 3 2 3 2" xfId="742" xr:uid="{00000000-0005-0000-0000-000098000000}"/>
    <cellStyle name="20% - Accent3 3 2 4" xfId="534" xr:uid="{00000000-0005-0000-0000-000099000000}"/>
    <cellStyle name="20% - Accent3 3 3" xfId="168" xr:uid="{00000000-0005-0000-0000-00009A000000}"/>
    <cellStyle name="20% - Accent3 3 3 2" xfId="377" xr:uid="{00000000-0005-0000-0000-00009B000000}"/>
    <cellStyle name="20% - Accent3 3 3 2 2" xfId="794" xr:uid="{00000000-0005-0000-0000-00009C000000}"/>
    <cellStyle name="20% - Accent3 3 3 3" xfId="586" xr:uid="{00000000-0005-0000-0000-00009D000000}"/>
    <cellStyle name="20% - Accent3 3 4" xfId="273" xr:uid="{00000000-0005-0000-0000-00009E000000}"/>
    <cellStyle name="20% - Accent3 3 4 2" xfId="690" xr:uid="{00000000-0005-0000-0000-00009F000000}"/>
    <cellStyle name="20% - Accent3 3 5" xfId="482" xr:uid="{00000000-0005-0000-0000-0000A0000000}"/>
    <cellStyle name="20% - Accent3 4" xfId="75" xr:uid="{00000000-0005-0000-0000-0000A1000000}"/>
    <cellStyle name="20% - Accent3 4 2" xfId="181" xr:uid="{00000000-0005-0000-0000-0000A2000000}"/>
    <cellStyle name="20% - Accent3 4 2 2" xfId="390" xr:uid="{00000000-0005-0000-0000-0000A3000000}"/>
    <cellStyle name="20% - Accent3 4 2 2 2" xfId="807" xr:uid="{00000000-0005-0000-0000-0000A4000000}"/>
    <cellStyle name="20% - Accent3 4 2 3" xfId="599" xr:uid="{00000000-0005-0000-0000-0000A5000000}"/>
    <cellStyle name="20% - Accent3 4 3" xfId="286" xr:uid="{00000000-0005-0000-0000-0000A6000000}"/>
    <cellStyle name="20% - Accent3 4 3 2" xfId="703" xr:uid="{00000000-0005-0000-0000-0000A7000000}"/>
    <cellStyle name="20% - Accent3 4 4" xfId="495" xr:uid="{00000000-0005-0000-0000-0000A8000000}"/>
    <cellStyle name="20% - Accent3 5" xfId="88" xr:uid="{00000000-0005-0000-0000-0000A9000000}"/>
    <cellStyle name="20% - Accent3 5 2" xfId="193" xr:uid="{00000000-0005-0000-0000-0000AA000000}"/>
    <cellStyle name="20% - Accent3 5 2 2" xfId="402" xr:uid="{00000000-0005-0000-0000-0000AB000000}"/>
    <cellStyle name="20% - Accent3 5 2 2 2" xfId="819" xr:uid="{00000000-0005-0000-0000-0000AC000000}"/>
    <cellStyle name="20% - Accent3 5 2 3" xfId="611" xr:uid="{00000000-0005-0000-0000-0000AD000000}"/>
    <cellStyle name="20% - Accent3 5 3" xfId="298" xr:uid="{00000000-0005-0000-0000-0000AE000000}"/>
    <cellStyle name="20% - Accent3 5 3 2" xfId="715" xr:uid="{00000000-0005-0000-0000-0000AF000000}"/>
    <cellStyle name="20% - Accent3 5 4" xfId="507" xr:uid="{00000000-0005-0000-0000-0000B0000000}"/>
    <cellStyle name="20% - Accent3 6" xfId="128" xr:uid="{00000000-0005-0000-0000-0000B1000000}"/>
    <cellStyle name="20% - Accent3 6 2" xfId="338" xr:uid="{00000000-0005-0000-0000-0000B2000000}"/>
    <cellStyle name="20% - Accent3 6 2 2" xfId="755" xr:uid="{00000000-0005-0000-0000-0000B3000000}"/>
    <cellStyle name="20% - Accent3 6 3" xfId="547" xr:uid="{00000000-0005-0000-0000-0000B4000000}"/>
    <cellStyle name="20% - Accent3 7" xfId="141" xr:uid="{00000000-0005-0000-0000-0000B5000000}"/>
    <cellStyle name="20% - Accent3 7 2" xfId="350" xr:uid="{00000000-0005-0000-0000-0000B6000000}"/>
    <cellStyle name="20% - Accent3 7 2 2" xfId="767" xr:uid="{00000000-0005-0000-0000-0000B7000000}"/>
    <cellStyle name="20% - Accent3 7 3" xfId="559" xr:uid="{00000000-0005-0000-0000-0000B8000000}"/>
    <cellStyle name="20% - Accent3 8" xfId="233" xr:uid="{00000000-0005-0000-0000-0000B9000000}"/>
    <cellStyle name="20% - Accent3 8 2" xfId="651" xr:uid="{00000000-0005-0000-0000-0000BA000000}"/>
    <cellStyle name="20% - Accent3 9" xfId="246" xr:uid="{00000000-0005-0000-0000-0000BB000000}"/>
    <cellStyle name="20% - Accent3 9 2" xfId="663" xr:uid="{00000000-0005-0000-0000-0000BC000000}"/>
    <cellStyle name="20% - Accent4" xfId="31" builtinId="42" customBuiltin="1"/>
    <cellStyle name="20% - Accent4 10" xfId="444" xr:uid="{00000000-0005-0000-0000-0000BE000000}"/>
    <cellStyle name="20% - Accent4 11" xfId="457" xr:uid="{00000000-0005-0000-0000-0000BF000000}"/>
    <cellStyle name="20% - Accent4 2" xfId="51" xr:uid="{00000000-0005-0000-0000-0000C0000000}"/>
    <cellStyle name="20% - Accent4 2 2" xfId="104" xr:uid="{00000000-0005-0000-0000-0000C1000000}"/>
    <cellStyle name="20% - Accent4 2 2 2" xfId="209" xr:uid="{00000000-0005-0000-0000-0000C2000000}"/>
    <cellStyle name="20% - Accent4 2 2 2 2" xfId="418" xr:uid="{00000000-0005-0000-0000-0000C3000000}"/>
    <cellStyle name="20% - Accent4 2 2 2 2 2" xfId="835" xr:uid="{00000000-0005-0000-0000-0000C4000000}"/>
    <cellStyle name="20% - Accent4 2 2 2 3" xfId="627" xr:uid="{00000000-0005-0000-0000-0000C5000000}"/>
    <cellStyle name="20% - Accent4 2 2 3" xfId="314" xr:uid="{00000000-0005-0000-0000-0000C6000000}"/>
    <cellStyle name="20% - Accent4 2 2 3 2" xfId="731" xr:uid="{00000000-0005-0000-0000-0000C7000000}"/>
    <cellStyle name="20% - Accent4 2 2 4" xfId="523" xr:uid="{00000000-0005-0000-0000-0000C8000000}"/>
    <cellStyle name="20% - Accent4 2 3" xfId="157" xr:uid="{00000000-0005-0000-0000-0000C9000000}"/>
    <cellStyle name="20% - Accent4 2 3 2" xfId="366" xr:uid="{00000000-0005-0000-0000-0000CA000000}"/>
    <cellStyle name="20% - Accent4 2 3 2 2" xfId="783" xr:uid="{00000000-0005-0000-0000-0000CB000000}"/>
    <cellStyle name="20% - Accent4 2 3 3" xfId="575" xr:uid="{00000000-0005-0000-0000-0000CC000000}"/>
    <cellStyle name="20% - Accent4 2 4" xfId="262" xr:uid="{00000000-0005-0000-0000-0000CD000000}"/>
    <cellStyle name="20% - Accent4 2 4 2" xfId="679" xr:uid="{00000000-0005-0000-0000-0000CE000000}"/>
    <cellStyle name="20% - Accent4 2 5" xfId="471" xr:uid="{00000000-0005-0000-0000-0000CF000000}"/>
    <cellStyle name="20% - Accent4 3" xfId="64" xr:uid="{00000000-0005-0000-0000-0000D0000000}"/>
    <cellStyle name="20% - Accent4 3 2" xfId="117" xr:uid="{00000000-0005-0000-0000-0000D1000000}"/>
    <cellStyle name="20% - Accent4 3 2 2" xfId="222" xr:uid="{00000000-0005-0000-0000-0000D2000000}"/>
    <cellStyle name="20% - Accent4 3 2 2 2" xfId="431" xr:uid="{00000000-0005-0000-0000-0000D3000000}"/>
    <cellStyle name="20% - Accent4 3 2 2 2 2" xfId="848" xr:uid="{00000000-0005-0000-0000-0000D4000000}"/>
    <cellStyle name="20% - Accent4 3 2 2 3" xfId="640" xr:uid="{00000000-0005-0000-0000-0000D5000000}"/>
    <cellStyle name="20% - Accent4 3 2 3" xfId="327" xr:uid="{00000000-0005-0000-0000-0000D6000000}"/>
    <cellStyle name="20% - Accent4 3 2 3 2" xfId="744" xr:uid="{00000000-0005-0000-0000-0000D7000000}"/>
    <cellStyle name="20% - Accent4 3 2 4" xfId="536" xr:uid="{00000000-0005-0000-0000-0000D8000000}"/>
    <cellStyle name="20% - Accent4 3 3" xfId="170" xr:uid="{00000000-0005-0000-0000-0000D9000000}"/>
    <cellStyle name="20% - Accent4 3 3 2" xfId="379" xr:uid="{00000000-0005-0000-0000-0000DA000000}"/>
    <cellStyle name="20% - Accent4 3 3 2 2" xfId="796" xr:uid="{00000000-0005-0000-0000-0000DB000000}"/>
    <cellStyle name="20% - Accent4 3 3 3" xfId="588" xr:uid="{00000000-0005-0000-0000-0000DC000000}"/>
    <cellStyle name="20% - Accent4 3 4" xfId="275" xr:uid="{00000000-0005-0000-0000-0000DD000000}"/>
    <cellStyle name="20% - Accent4 3 4 2" xfId="692" xr:uid="{00000000-0005-0000-0000-0000DE000000}"/>
    <cellStyle name="20% - Accent4 3 5" xfId="484" xr:uid="{00000000-0005-0000-0000-0000DF000000}"/>
    <cellStyle name="20% - Accent4 4" xfId="77" xr:uid="{00000000-0005-0000-0000-0000E0000000}"/>
    <cellStyle name="20% - Accent4 4 2" xfId="183" xr:uid="{00000000-0005-0000-0000-0000E1000000}"/>
    <cellStyle name="20% - Accent4 4 2 2" xfId="392" xr:uid="{00000000-0005-0000-0000-0000E2000000}"/>
    <cellStyle name="20% - Accent4 4 2 2 2" xfId="809" xr:uid="{00000000-0005-0000-0000-0000E3000000}"/>
    <cellStyle name="20% - Accent4 4 2 3" xfId="601" xr:uid="{00000000-0005-0000-0000-0000E4000000}"/>
    <cellStyle name="20% - Accent4 4 3" xfId="288" xr:uid="{00000000-0005-0000-0000-0000E5000000}"/>
    <cellStyle name="20% - Accent4 4 3 2" xfId="705" xr:uid="{00000000-0005-0000-0000-0000E6000000}"/>
    <cellStyle name="20% - Accent4 4 4" xfId="497" xr:uid="{00000000-0005-0000-0000-0000E7000000}"/>
    <cellStyle name="20% - Accent4 5" xfId="90" xr:uid="{00000000-0005-0000-0000-0000E8000000}"/>
    <cellStyle name="20% - Accent4 5 2" xfId="195" xr:uid="{00000000-0005-0000-0000-0000E9000000}"/>
    <cellStyle name="20% - Accent4 5 2 2" xfId="404" xr:uid="{00000000-0005-0000-0000-0000EA000000}"/>
    <cellStyle name="20% - Accent4 5 2 2 2" xfId="821" xr:uid="{00000000-0005-0000-0000-0000EB000000}"/>
    <cellStyle name="20% - Accent4 5 2 3" xfId="613" xr:uid="{00000000-0005-0000-0000-0000EC000000}"/>
    <cellStyle name="20% - Accent4 5 3" xfId="300" xr:uid="{00000000-0005-0000-0000-0000ED000000}"/>
    <cellStyle name="20% - Accent4 5 3 2" xfId="717" xr:uid="{00000000-0005-0000-0000-0000EE000000}"/>
    <cellStyle name="20% - Accent4 5 4" xfId="509" xr:uid="{00000000-0005-0000-0000-0000EF000000}"/>
    <cellStyle name="20% - Accent4 6" xfId="130" xr:uid="{00000000-0005-0000-0000-0000F0000000}"/>
    <cellStyle name="20% - Accent4 6 2" xfId="340" xr:uid="{00000000-0005-0000-0000-0000F1000000}"/>
    <cellStyle name="20% - Accent4 6 2 2" xfId="757" xr:uid="{00000000-0005-0000-0000-0000F2000000}"/>
    <cellStyle name="20% - Accent4 6 3" xfId="549" xr:uid="{00000000-0005-0000-0000-0000F3000000}"/>
    <cellStyle name="20% - Accent4 7" xfId="143" xr:uid="{00000000-0005-0000-0000-0000F4000000}"/>
    <cellStyle name="20% - Accent4 7 2" xfId="352" xr:uid="{00000000-0005-0000-0000-0000F5000000}"/>
    <cellStyle name="20% - Accent4 7 2 2" xfId="769" xr:uid="{00000000-0005-0000-0000-0000F6000000}"/>
    <cellStyle name="20% - Accent4 7 3" xfId="561" xr:uid="{00000000-0005-0000-0000-0000F7000000}"/>
    <cellStyle name="20% - Accent4 8" xfId="235" xr:uid="{00000000-0005-0000-0000-0000F8000000}"/>
    <cellStyle name="20% - Accent4 8 2" xfId="653" xr:uid="{00000000-0005-0000-0000-0000F9000000}"/>
    <cellStyle name="20% - Accent4 9" xfId="248" xr:uid="{00000000-0005-0000-0000-0000FA000000}"/>
    <cellStyle name="20% - Accent4 9 2" xfId="665" xr:uid="{00000000-0005-0000-0000-0000FB000000}"/>
    <cellStyle name="20% - Accent5" xfId="35" builtinId="46" customBuiltin="1"/>
    <cellStyle name="20% - Accent5 10" xfId="446" xr:uid="{00000000-0005-0000-0000-0000FD000000}"/>
    <cellStyle name="20% - Accent5 11" xfId="459" xr:uid="{00000000-0005-0000-0000-0000FE000000}"/>
    <cellStyle name="20% - Accent5 2" xfId="53" xr:uid="{00000000-0005-0000-0000-0000FF000000}"/>
    <cellStyle name="20% - Accent5 2 2" xfId="106" xr:uid="{00000000-0005-0000-0000-000000010000}"/>
    <cellStyle name="20% - Accent5 2 2 2" xfId="211" xr:uid="{00000000-0005-0000-0000-000001010000}"/>
    <cellStyle name="20% - Accent5 2 2 2 2" xfId="420" xr:uid="{00000000-0005-0000-0000-000002010000}"/>
    <cellStyle name="20% - Accent5 2 2 2 2 2" xfId="837" xr:uid="{00000000-0005-0000-0000-000003010000}"/>
    <cellStyle name="20% - Accent5 2 2 2 3" xfId="629" xr:uid="{00000000-0005-0000-0000-000004010000}"/>
    <cellStyle name="20% - Accent5 2 2 3" xfId="316" xr:uid="{00000000-0005-0000-0000-000005010000}"/>
    <cellStyle name="20% - Accent5 2 2 3 2" xfId="733" xr:uid="{00000000-0005-0000-0000-000006010000}"/>
    <cellStyle name="20% - Accent5 2 2 4" xfId="525" xr:uid="{00000000-0005-0000-0000-000007010000}"/>
    <cellStyle name="20% - Accent5 2 3" xfId="159" xr:uid="{00000000-0005-0000-0000-000008010000}"/>
    <cellStyle name="20% - Accent5 2 3 2" xfId="368" xr:uid="{00000000-0005-0000-0000-000009010000}"/>
    <cellStyle name="20% - Accent5 2 3 2 2" xfId="785" xr:uid="{00000000-0005-0000-0000-00000A010000}"/>
    <cellStyle name="20% - Accent5 2 3 3" xfId="577" xr:uid="{00000000-0005-0000-0000-00000B010000}"/>
    <cellStyle name="20% - Accent5 2 4" xfId="264" xr:uid="{00000000-0005-0000-0000-00000C010000}"/>
    <cellStyle name="20% - Accent5 2 4 2" xfId="681" xr:uid="{00000000-0005-0000-0000-00000D010000}"/>
    <cellStyle name="20% - Accent5 2 5" xfId="473" xr:uid="{00000000-0005-0000-0000-00000E010000}"/>
    <cellStyle name="20% - Accent5 3" xfId="66" xr:uid="{00000000-0005-0000-0000-00000F010000}"/>
    <cellStyle name="20% - Accent5 3 2" xfId="119" xr:uid="{00000000-0005-0000-0000-000010010000}"/>
    <cellStyle name="20% - Accent5 3 2 2" xfId="224" xr:uid="{00000000-0005-0000-0000-000011010000}"/>
    <cellStyle name="20% - Accent5 3 2 2 2" xfId="433" xr:uid="{00000000-0005-0000-0000-000012010000}"/>
    <cellStyle name="20% - Accent5 3 2 2 2 2" xfId="850" xr:uid="{00000000-0005-0000-0000-000013010000}"/>
    <cellStyle name="20% - Accent5 3 2 2 3" xfId="642" xr:uid="{00000000-0005-0000-0000-000014010000}"/>
    <cellStyle name="20% - Accent5 3 2 3" xfId="329" xr:uid="{00000000-0005-0000-0000-000015010000}"/>
    <cellStyle name="20% - Accent5 3 2 3 2" xfId="746" xr:uid="{00000000-0005-0000-0000-000016010000}"/>
    <cellStyle name="20% - Accent5 3 2 4" xfId="538" xr:uid="{00000000-0005-0000-0000-000017010000}"/>
    <cellStyle name="20% - Accent5 3 3" xfId="172" xr:uid="{00000000-0005-0000-0000-000018010000}"/>
    <cellStyle name="20% - Accent5 3 3 2" xfId="381" xr:uid="{00000000-0005-0000-0000-000019010000}"/>
    <cellStyle name="20% - Accent5 3 3 2 2" xfId="798" xr:uid="{00000000-0005-0000-0000-00001A010000}"/>
    <cellStyle name="20% - Accent5 3 3 3" xfId="590" xr:uid="{00000000-0005-0000-0000-00001B010000}"/>
    <cellStyle name="20% - Accent5 3 4" xfId="277" xr:uid="{00000000-0005-0000-0000-00001C010000}"/>
    <cellStyle name="20% - Accent5 3 4 2" xfId="694" xr:uid="{00000000-0005-0000-0000-00001D010000}"/>
    <cellStyle name="20% - Accent5 3 5" xfId="486" xr:uid="{00000000-0005-0000-0000-00001E010000}"/>
    <cellStyle name="20% - Accent5 4" xfId="79" xr:uid="{00000000-0005-0000-0000-00001F010000}"/>
    <cellStyle name="20% - Accent5 4 2" xfId="185" xr:uid="{00000000-0005-0000-0000-000020010000}"/>
    <cellStyle name="20% - Accent5 4 2 2" xfId="394" xr:uid="{00000000-0005-0000-0000-000021010000}"/>
    <cellStyle name="20% - Accent5 4 2 2 2" xfId="811" xr:uid="{00000000-0005-0000-0000-000022010000}"/>
    <cellStyle name="20% - Accent5 4 2 3" xfId="603" xr:uid="{00000000-0005-0000-0000-000023010000}"/>
    <cellStyle name="20% - Accent5 4 3" xfId="290" xr:uid="{00000000-0005-0000-0000-000024010000}"/>
    <cellStyle name="20% - Accent5 4 3 2" xfId="707" xr:uid="{00000000-0005-0000-0000-000025010000}"/>
    <cellStyle name="20% - Accent5 4 4" xfId="499" xr:uid="{00000000-0005-0000-0000-000026010000}"/>
    <cellStyle name="20% - Accent5 5" xfId="92" xr:uid="{00000000-0005-0000-0000-000027010000}"/>
    <cellStyle name="20% - Accent5 5 2" xfId="197" xr:uid="{00000000-0005-0000-0000-000028010000}"/>
    <cellStyle name="20% - Accent5 5 2 2" xfId="406" xr:uid="{00000000-0005-0000-0000-000029010000}"/>
    <cellStyle name="20% - Accent5 5 2 2 2" xfId="823" xr:uid="{00000000-0005-0000-0000-00002A010000}"/>
    <cellStyle name="20% - Accent5 5 2 3" xfId="615" xr:uid="{00000000-0005-0000-0000-00002B010000}"/>
    <cellStyle name="20% - Accent5 5 3" xfId="302" xr:uid="{00000000-0005-0000-0000-00002C010000}"/>
    <cellStyle name="20% - Accent5 5 3 2" xfId="719" xr:uid="{00000000-0005-0000-0000-00002D010000}"/>
    <cellStyle name="20% - Accent5 5 4" xfId="511" xr:uid="{00000000-0005-0000-0000-00002E010000}"/>
    <cellStyle name="20% - Accent5 6" xfId="132" xr:uid="{00000000-0005-0000-0000-00002F010000}"/>
    <cellStyle name="20% - Accent5 6 2" xfId="342" xr:uid="{00000000-0005-0000-0000-000030010000}"/>
    <cellStyle name="20% - Accent5 6 2 2" xfId="759" xr:uid="{00000000-0005-0000-0000-000031010000}"/>
    <cellStyle name="20% - Accent5 6 3" xfId="551" xr:uid="{00000000-0005-0000-0000-000032010000}"/>
    <cellStyle name="20% - Accent5 7" xfId="145" xr:uid="{00000000-0005-0000-0000-000033010000}"/>
    <cellStyle name="20% - Accent5 7 2" xfId="354" xr:uid="{00000000-0005-0000-0000-000034010000}"/>
    <cellStyle name="20% - Accent5 7 2 2" xfId="771" xr:uid="{00000000-0005-0000-0000-000035010000}"/>
    <cellStyle name="20% - Accent5 7 3" xfId="563" xr:uid="{00000000-0005-0000-0000-000036010000}"/>
    <cellStyle name="20% - Accent5 8" xfId="237" xr:uid="{00000000-0005-0000-0000-000037010000}"/>
    <cellStyle name="20% - Accent5 8 2" xfId="655" xr:uid="{00000000-0005-0000-0000-000038010000}"/>
    <cellStyle name="20% - Accent5 9" xfId="250" xr:uid="{00000000-0005-0000-0000-000039010000}"/>
    <cellStyle name="20% - Accent5 9 2" xfId="667" xr:uid="{00000000-0005-0000-0000-00003A010000}"/>
    <cellStyle name="20% - Accent6" xfId="39" builtinId="50" customBuiltin="1"/>
    <cellStyle name="20% - Accent6 10" xfId="448" xr:uid="{00000000-0005-0000-0000-00003C010000}"/>
    <cellStyle name="20% - Accent6 11" xfId="461" xr:uid="{00000000-0005-0000-0000-00003D010000}"/>
    <cellStyle name="20% - Accent6 2" xfId="55" xr:uid="{00000000-0005-0000-0000-00003E010000}"/>
    <cellStyle name="20% - Accent6 2 2" xfId="108" xr:uid="{00000000-0005-0000-0000-00003F010000}"/>
    <cellStyle name="20% - Accent6 2 2 2" xfId="213" xr:uid="{00000000-0005-0000-0000-000040010000}"/>
    <cellStyle name="20% - Accent6 2 2 2 2" xfId="422" xr:uid="{00000000-0005-0000-0000-000041010000}"/>
    <cellStyle name="20% - Accent6 2 2 2 2 2" xfId="839" xr:uid="{00000000-0005-0000-0000-000042010000}"/>
    <cellStyle name="20% - Accent6 2 2 2 3" xfId="631" xr:uid="{00000000-0005-0000-0000-000043010000}"/>
    <cellStyle name="20% - Accent6 2 2 3" xfId="318" xr:uid="{00000000-0005-0000-0000-000044010000}"/>
    <cellStyle name="20% - Accent6 2 2 3 2" xfId="735" xr:uid="{00000000-0005-0000-0000-000045010000}"/>
    <cellStyle name="20% - Accent6 2 2 4" xfId="527" xr:uid="{00000000-0005-0000-0000-000046010000}"/>
    <cellStyle name="20% - Accent6 2 3" xfId="161" xr:uid="{00000000-0005-0000-0000-000047010000}"/>
    <cellStyle name="20% - Accent6 2 3 2" xfId="370" xr:uid="{00000000-0005-0000-0000-000048010000}"/>
    <cellStyle name="20% - Accent6 2 3 2 2" xfId="787" xr:uid="{00000000-0005-0000-0000-000049010000}"/>
    <cellStyle name="20% - Accent6 2 3 3" xfId="579" xr:uid="{00000000-0005-0000-0000-00004A010000}"/>
    <cellStyle name="20% - Accent6 2 4" xfId="266" xr:uid="{00000000-0005-0000-0000-00004B010000}"/>
    <cellStyle name="20% - Accent6 2 4 2" xfId="683" xr:uid="{00000000-0005-0000-0000-00004C010000}"/>
    <cellStyle name="20% - Accent6 2 5" xfId="475" xr:uid="{00000000-0005-0000-0000-00004D010000}"/>
    <cellStyle name="20% - Accent6 3" xfId="68" xr:uid="{00000000-0005-0000-0000-00004E010000}"/>
    <cellStyle name="20% - Accent6 3 2" xfId="121" xr:uid="{00000000-0005-0000-0000-00004F010000}"/>
    <cellStyle name="20% - Accent6 3 2 2" xfId="226" xr:uid="{00000000-0005-0000-0000-000050010000}"/>
    <cellStyle name="20% - Accent6 3 2 2 2" xfId="435" xr:uid="{00000000-0005-0000-0000-000051010000}"/>
    <cellStyle name="20% - Accent6 3 2 2 2 2" xfId="852" xr:uid="{00000000-0005-0000-0000-000052010000}"/>
    <cellStyle name="20% - Accent6 3 2 2 3" xfId="644" xr:uid="{00000000-0005-0000-0000-000053010000}"/>
    <cellStyle name="20% - Accent6 3 2 3" xfId="331" xr:uid="{00000000-0005-0000-0000-000054010000}"/>
    <cellStyle name="20% - Accent6 3 2 3 2" xfId="748" xr:uid="{00000000-0005-0000-0000-000055010000}"/>
    <cellStyle name="20% - Accent6 3 2 4" xfId="540" xr:uid="{00000000-0005-0000-0000-000056010000}"/>
    <cellStyle name="20% - Accent6 3 3" xfId="174" xr:uid="{00000000-0005-0000-0000-000057010000}"/>
    <cellStyle name="20% - Accent6 3 3 2" xfId="383" xr:uid="{00000000-0005-0000-0000-000058010000}"/>
    <cellStyle name="20% - Accent6 3 3 2 2" xfId="800" xr:uid="{00000000-0005-0000-0000-000059010000}"/>
    <cellStyle name="20% - Accent6 3 3 3" xfId="592" xr:uid="{00000000-0005-0000-0000-00005A010000}"/>
    <cellStyle name="20% - Accent6 3 4" xfId="279" xr:uid="{00000000-0005-0000-0000-00005B010000}"/>
    <cellStyle name="20% - Accent6 3 4 2" xfId="696" xr:uid="{00000000-0005-0000-0000-00005C010000}"/>
    <cellStyle name="20% - Accent6 3 5" xfId="488" xr:uid="{00000000-0005-0000-0000-00005D010000}"/>
    <cellStyle name="20% - Accent6 4" xfId="81" xr:uid="{00000000-0005-0000-0000-00005E010000}"/>
    <cellStyle name="20% - Accent6 4 2" xfId="187" xr:uid="{00000000-0005-0000-0000-00005F010000}"/>
    <cellStyle name="20% - Accent6 4 2 2" xfId="396" xr:uid="{00000000-0005-0000-0000-000060010000}"/>
    <cellStyle name="20% - Accent6 4 2 2 2" xfId="813" xr:uid="{00000000-0005-0000-0000-000061010000}"/>
    <cellStyle name="20% - Accent6 4 2 3" xfId="605" xr:uid="{00000000-0005-0000-0000-000062010000}"/>
    <cellStyle name="20% - Accent6 4 3" xfId="292" xr:uid="{00000000-0005-0000-0000-000063010000}"/>
    <cellStyle name="20% - Accent6 4 3 2" xfId="709" xr:uid="{00000000-0005-0000-0000-000064010000}"/>
    <cellStyle name="20% - Accent6 4 4" xfId="501" xr:uid="{00000000-0005-0000-0000-000065010000}"/>
    <cellStyle name="20% - Accent6 5" xfId="94" xr:uid="{00000000-0005-0000-0000-000066010000}"/>
    <cellStyle name="20% - Accent6 5 2" xfId="199" xr:uid="{00000000-0005-0000-0000-000067010000}"/>
    <cellStyle name="20% - Accent6 5 2 2" xfId="408" xr:uid="{00000000-0005-0000-0000-000068010000}"/>
    <cellStyle name="20% - Accent6 5 2 2 2" xfId="825" xr:uid="{00000000-0005-0000-0000-000069010000}"/>
    <cellStyle name="20% - Accent6 5 2 3" xfId="617" xr:uid="{00000000-0005-0000-0000-00006A010000}"/>
    <cellStyle name="20% - Accent6 5 3" xfId="304" xr:uid="{00000000-0005-0000-0000-00006B010000}"/>
    <cellStyle name="20% - Accent6 5 3 2" xfId="721" xr:uid="{00000000-0005-0000-0000-00006C010000}"/>
    <cellStyle name="20% - Accent6 5 4" xfId="513" xr:uid="{00000000-0005-0000-0000-00006D010000}"/>
    <cellStyle name="20% - Accent6 6" xfId="134" xr:uid="{00000000-0005-0000-0000-00006E010000}"/>
    <cellStyle name="20% - Accent6 6 2" xfId="344" xr:uid="{00000000-0005-0000-0000-00006F010000}"/>
    <cellStyle name="20% - Accent6 6 2 2" xfId="761" xr:uid="{00000000-0005-0000-0000-000070010000}"/>
    <cellStyle name="20% - Accent6 6 3" xfId="553" xr:uid="{00000000-0005-0000-0000-000071010000}"/>
    <cellStyle name="20% - Accent6 7" xfId="147" xr:uid="{00000000-0005-0000-0000-000072010000}"/>
    <cellStyle name="20% - Accent6 7 2" xfId="356" xr:uid="{00000000-0005-0000-0000-000073010000}"/>
    <cellStyle name="20% - Accent6 7 2 2" xfId="773" xr:uid="{00000000-0005-0000-0000-000074010000}"/>
    <cellStyle name="20% - Accent6 7 3" xfId="565" xr:uid="{00000000-0005-0000-0000-000075010000}"/>
    <cellStyle name="20% - Accent6 8" xfId="239" xr:uid="{00000000-0005-0000-0000-000076010000}"/>
    <cellStyle name="20% - Accent6 8 2" xfId="657" xr:uid="{00000000-0005-0000-0000-000077010000}"/>
    <cellStyle name="20% - Accent6 9" xfId="252" xr:uid="{00000000-0005-0000-0000-000078010000}"/>
    <cellStyle name="20% - Accent6 9 2" xfId="669" xr:uid="{00000000-0005-0000-0000-000079010000}"/>
    <cellStyle name="40% - Accent1" xfId="20" builtinId="31" customBuiltin="1"/>
    <cellStyle name="40% - Accent1 10" xfId="439" xr:uid="{00000000-0005-0000-0000-00007B010000}"/>
    <cellStyle name="40% - Accent1 11" xfId="452" xr:uid="{00000000-0005-0000-0000-00007C010000}"/>
    <cellStyle name="40% - Accent1 2" xfId="46" xr:uid="{00000000-0005-0000-0000-00007D010000}"/>
    <cellStyle name="40% - Accent1 2 2" xfId="99" xr:uid="{00000000-0005-0000-0000-00007E010000}"/>
    <cellStyle name="40% - Accent1 2 2 2" xfId="204" xr:uid="{00000000-0005-0000-0000-00007F010000}"/>
    <cellStyle name="40% - Accent1 2 2 2 2" xfId="413" xr:uid="{00000000-0005-0000-0000-000080010000}"/>
    <cellStyle name="40% - Accent1 2 2 2 2 2" xfId="830" xr:uid="{00000000-0005-0000-0000-000081010000}"/>
    <cellStyle name="40% - Accent1 2 2 2 3" xfId="622" xr:uid="{00000000-0005-0000-0000-000082010000}"/>
    <cellStyle name="40% - Accent1 2 2 3" xfId="309" xr:uid="{00000000-0005-0000-0000-000083010000}"/>
    <cellStyle name="40% - Accent1 2 2 3 2" xfId="726" xr:uid="{00000000-0005-0000-0000-000084010000}"/>
    <cellStyle name="40% - Accent1 2 2 4" xfId="518" xr:uid="{00000000-0005-0000-0000-000085010000}"/>
    <cellStyle name="40% - Accent1 2 3" xfId="152" xr:uid="{00000000-0005-0000-0000-000086010000}"/>
    <cellStyle name="40% - Accent1 2 3 2" xfId="361" xr:uid="{00000000-0005-0000-0000-000087010000}"/>
    <cellStyle name="40% - Accent1 2 3 2 2" xfId="778" xr:uid="{00000000-0005-0000-0000-000088010000}"/>
    <cellStyle name="40% - Accent1 2 3 3" xfId="570" xr:uid="{00000000-0005-0000-0000-000089010000}"/>
    <cellStyle name="40% - Accent1 2 4" xfId="257" xr:uid="{00000000-0005-0000-0000-00008A010000}"/>
    <cellStyle name="40% - Accent1 2 4 2" xfId="674" xr:uid="{00000000-0005-0000-0000-00008B010000}"/>
    <cellStyle name="40% - Accent1 2 5" xfId="466" xr:uid="{00000000-0005-0000-0000-00008C010000}"/>
    <cellStyle name="40% - Accent1 3" xfId="59" xr:uid="{00000000-0005-0000-0000-00008D010000}"/>
    <cellStyle name="40% - Accent1 3 2" xfId="112" xr:uid="{00000000-0005-0000-0000-00008E010000}"/>
    <cellStyle name="40% - Accent1 3 2 2" xfId="217" xr:uid="{00000000-0005-0000-0000-00008F010000}"/>
    <cellStyle name="40% - Accent1 3 2 2 2" xfId="426" xr:uid="{00000000-0005-0000-0000-000090010000}"/>
    <cellStyle name="40% - Accent1 3 2 2 2 2" xfId="843" xr:uid="{00000000-0005-0000-0000-000091010000}"/>
    <cellStyle name="40% - Accent1 3 2 2 3" xfId="635" xr:uid="{00000000-0005-0000-0000-000092010000}"/>
    <cellStyle name="40% - Accent1 3 2 3" xfId="322" xr:uid="{00000000-0005-0000-0000-000093010000}"/>
    <cellStyle name="40% - Accent1 3 2 3 2" xfId="739" xr:uid="{00000000-0005-0000-0000-000094010000}"/>
    <cellStyle name="40% - Accent1 3 2 4" xfId="531" xr:uid="{00000000-0005-0000-0000-000095010000}"/>
    <cellStyle name="40% - Accent1 3 3" xfId="165" xr:uid="{00000000-0005-0000-0000-000096010000}"/>
    <cellStyle name="40% - Accent1 3 3 2" xfId="374" xr:uid="{00000000-0005-0000-0000-000097010000}"/>
    <cellStyle name="40% - Accent1 3 3 2 2" xfId="791" xr:uid="{00000000-0005-0000-0000-000098010000}"/>
    <cellStyle name="40% - Accent1 3 3 3" xfId="583" xr:uid="{00000000-0005-0000-0000-000099010000}"/>
    <cellStyle name="40% - Accent1 3 4" xfId="270" xr:uid="{00000000-0005-0000-0000-00009A010000}"/>
    <cellStyle name="40% - Accent1 3 4 2" xfId="687" xr:uid="{00000000-0005-0000-0000-00009B010000}"/>
    <cellStyle name="40% - Accent1 3 5" xfId="479" xr:uid="{00000000-0005-0000-0000-00009C010000}"/>
    <cellStyle name="40% - Accent1 4" xfId="72" xr:uid="{00000000-0005-0000-0000-00009D010000}"/>
    <cellStyle name="40% - Accent1 4 2" xfId="178" xr:uid="{00000000-0005-0000-0000-00009E010000}"/>
    <cellStyle name="40% - Accent1 4 2 2" xfId="387" xr:uid="{00000000-0005-0000-0000-00009F010000}"/>
    <cellStyle name="40% - Accent1 4 2 2 2" xfId="804" xr:uid="{00000000-0005-0000-0000-0000A0010000}"/>
    <cellStyle name="40% - Accent1 4 2 3" xfId="596" xr:uid="{00000000-0005-0000-0000-0000A1010000}"/>
    <cellStyle name="40% - Accent1 4 3" xfId="283" xr:uid="{00000000-0005-0000-0000-0000A2010000}"/>
    <cellStyle name="40% - Accent1 4 3 2" xfId="700" xr:uid="{00000000-0005-0000-0000-0000A3010000}"/>
    <cellStyle name="40% - Accent1 4 4" xfId="492" xr:uid="{00000000-0005-0000-0000-0000A4010000}"/>
    <cellStyle name="40% - Accent1 5" xfId="85" xr:uid="{00000000-0005-0000-0000-0000A5010000}"/>
    <cellStyle name="40% - Accent1 5 2" xfId="190" xr:uid="{00000000-0005-0000-0000-0000A6010000}"/>
    <cellStyle name="40% - Accent1 5 2 2" xfId="399" xr:uid="{00000000-0005-0000-0000-0000A7010000}"/>
    <cellStyle name="40% - Accent1 5 2 2 2" xfId="816" xr:uid="{00000000-0005-0000-0000-0000A8010000}"/>
    <cellStyle name="40% - Accent1 5 2 3" xfId="608" xr:uid="{00000000-0005-0000-0000-0000A9010000}"/>
    <cellStyle name="40% - Accent1 5 3" xfId="295" xr:uid="{00000000-0005-0000-0000-0000AA010000}"/>
    <cellStyle name="40% - Accent1 5 3 2" xfId="712" xr:uid="{00000000-0005-0000-0000-0000AB010000}"/>
    <cellStyle name="40% - Accent1 5 4" xfId="504" xr:uid="{00000000-0005-0000-0000-0000AC010000}"/>
    <cellStyle name="40% - Accent1 6" xfId="125" xr:uid="{00000000-0005-0000-0000-0000AD010000}"/>
    <cellStyle name="40% - Accent1 6 2" xfId="335" xr:uid="{00000000-0005-0000-0000-0000AE010000}"/>
    <cellStyle name="40% - Accent1 6 2 2" xfId="752" xr:uid="{00000000-0005-0000-0000-0000AF010000}"/>
    <cellStyle name="40% - Accent1 6 3" xfId="544" xr:uid="{00000000-0005-0000-0000-0000B0010000}"/>
    <cellStyle name="40% - Accent1 7" xfId="138" xr:uid="{00000000-0005-0000-0000-0000B1010000}"/>
    <cellStyle name="40% - Accent1 7 2" xfId="347" xr:uid="{00000000-0005-0000-0000-0000B2010000}"/>
    <cellStyle name="40% - Accent1 7 2 2" xfId="764" xr:uid="{00000000-0005-0000-0000-0000B3010000}"/>
    <cellStyle name="40% - Accent1 7 3" xfId="556" xr:uid="{00000000-0005-0000-0000-0000B4010000}"/>
    <cellStyle name="40% - Accent1 8" xfId="230" xr:uid="{00000000-0005-0000-0000-0000B5010000}"/>
    <cellStyle name="40% - Accent1 8 2" xfId="648" xr:uid="{00000000-0005-0000-0000-0000B6010000}"/>
    <cellStyle name="40% - Accent1 9" xfId="243" xr:uid="{00000000-0005-0000-0000-0000B7010000}"/>
    <cellStyle name="40% - Accent1 9 2" xfId="660" xr:uid="{00000000-0005-0000-0000-0000B8010000}"/>
    <cellStyle name="40% - Accent2" xfId="24" builtinId="35" customBuiltin="1"/>
    <cellStyle name="40% - Accent2 10" xfId="441" xr:uid="{00000000-0005-0000-0000-0000BA010000}"/>
    <cellStyle name="40% - Accent2 11" xfId="454" xr:uid="{00000000-0005-0000-0000-0000BB010000}"/>
    <cellStyle name="40% - Accent2 2" xfId="48" xr:uid="{00000000-0005-0000-0000-0000BC010000}"/>
    <cellStyle name="40% - Accent2 2 2" xfId="101" xr:uid="{00000000-0005-0000-0000-0000BD010000}"/>
    <cellStyle name="40% - Accent2 2 2 2" xfId="206" xr:uid="{00000000-0005-0000-0000-0000BE010000}"/>
    <cellStyle name="40% - Accent2 2 2 2 2" xfId="415" xr:uid="{00000000-0005-0000-0000-0000BF010000}"/>
    <cellStyle name="40% - Accent2 2 2 2 2 2" xfId="832" xr:uid="{00000000-0005-0000-0000-0000C0010000}"/>
    <cellStyle name="40% - Accent2 2 2 2 3" xfId="624" xr:uid="{00000000-0005-0000-0000-0000C1010000}"/>
    <cellStyle name="40% - Accent2 2 2 3" xfId="311" xr:uid="{00000000-0005-0000-0000-0000C2010000}"/>
    <cellStyle name="40% - Accent2 2 2 3 2" xfId="728" xr:uid="{00000000-0005-0000-0000-0000C3010000}"/>
    <cellStyle name="40% - Accent2 2 2 4" xfId="520" xr:uid="{00000000-0005-0000-0000-0000C4010000}"/>
    <cellStyle name="40% - Accent2 2 3" xfId="154" xr:uid="{00000000-0005-0000-0000-0000C5010000}"/>
    <cellStyle name="40% - Accent2 2 3 2" xfId="363" xr:uid="{00000000-0005-0000-0000-0000C6010000}"/>
    <cellStyle name="40% - Accent2 2 3 2 2" xfId="780" xr:uid="{00000000-0005-0000-0000-0000C7010000}"/>
    <cellStyle name="40% - Accent2 2 3 3" xfId="572" xr:uid="{00000000-0005-0000-0000-0000C8010000}"/>
    <cellStyle name="40% - Accent2 2 4" xfId="259" xr:uid="{00000000-0005-0000-0000-0000C9010000}"/>
    <cellStyle name="40% - Accent2 2 4 2" xfId="676" xr:uid="{00000000-0005-0000-0000-0000CA010000}"/>
    <cellStyle name="40% - Accent2 2 5" xfId="468" xr:uid="{00000000-0005-0000-0000-0000CB010000}"/>
    <cellStyle name="40% - Accent2 3" xfId="61" xr:uid="{00000000-0005-0000-0000-0000CC010000}"/>
    <cellStyle name="40% - Accent2 3 2" xfId="114" xr:uid="{00000000-0005-0000-0000-0000CD010000}"/>
    <cellStyle name="40% - Accent2 3 2 2" xfId="219" xr:uid="{00000000-0005-0000-0000-0000CE010000}"/>
    <cellStyle name="40% - Accent2 3 2 2 2" xfId="428" xr:uid="{00000000-0005-0000-0000-0000CF010000}"/>
    <cellStyle name="40% - Accent2 3 2 2 2 2" xfId="845" xr:uid="{00000000-0005-0000-0000-0000D0010000}"/>
    <cellStyle name="40% - Accent2 3 2 2 3" xfId="637" xr:uid="{00000000-0005-0000-0000-0000D1010000}"/>
    <cellStyle name="40% - Accent2 3 2 3" xfId="324" xr:uid="{00000000-0005-0000-0000-0000D2010000}"/>
    <cellStyle name="40% - Accent2 3 2 3 2" xfId="741" xr:uid="{00000000-0005-0000-0000-0000D3010000}"/>
    <cellStyle name="40% - Accent2 3 2 4" xfId="533" xr:uid="{00000000-0005-0000-0000-0000D4010000}"/>
    <cellStyle name="40% - Accent2 3 3" xfId="167" xr:uid="{00000000-0005-0000-0000-0000D5010000}"/>
    <cellStyle name="40% - Accent2 3 3 2" xfId="376" xr:uid="{00000000-0005-0000-0000-0000D6010000}"/>
    <cellStyle name="40% - Accent2 3 3 2 2" xfId="793" xr:uid="{00000000-0005-0000-0000-0000D7010000}"/>
    <cellStyle name="40% - Accent2 3 3 3" xfId="585" xr:uid="{00000000-0005-0000-0000-0000D8010000}"/>
    <cellStyle name="40% - Accent2 3 4" xfId="272" xr:uid="{00000000-0005-0000-0000-0000D9010000}"/>
    <cellStyle name="40% - Accent2 3 4 2" xfId="689" xr:uid="{00000000-0005-0000-0000-0000DA010000}"/>
    <cellStyle name="40% - Accent2 3 5" xfId="481" xr:uid="{00000000-0005-0000-0000-0000DB010000}"/>
    <cellStyle name="40% - Accent2 4" xfId="74" xr:uid="{00000000-0005-0000-0000-0000DC010000}"/>
    <cellStyle name="40% - Accent2 4 2" xfId="180" xr:uid="{00000000-0005-0000-0000-0000DD010000}"/>
    <cellStyle name="40% - Accent2 4 2 2" xfId="389" xr:uid="{00000000-0005-0000-0000-0000DE010000}"/>
    <cellStyle name="40% - Accent2 4 2 2 2" xfId="806" xr:uid="{00000000-0005-0000-0000-0000DF010000}"/>
    <cellStyle name="40% - Accent2 4 2 3" xfId="598" xr:uid="{00000000-0005-0000-0000-0000E0010000}"/>
    <cellStyle name="40% - Accent2 4 3" xfId="285" xr:uid="{00000000-0005-0000-0000-0000E1010000}"/>
    <cellStyle name="40% - Accent2 4 3 2" xfId="702" xr:uid="{00000000-0005-0000-0000-0000E2010000}"/>
    <cellStyle name="40% - Accent2 4 4" xfId="494" xr:uid="{00000000-0005-0000-0000-0000E3010000}"/>
    <cellStyle name="40% - Accent2 5" xfId="87" xr:uid="{00000000-0005-0000-0000-0000E4010000}"/>
    <cellStyle name="40% - Accent2 5 2" xfId="192" xr:uid="{00000000-0005-0000-0000-0000E5010000}"/>
    <cellStyle name="40% - Accent2 5 2 2" xfId="401" xr:uid="{00000000-0005-0000-0000-0000E6010000}"/>
    <cellStyle name="40% - Accent2 5 2 2 2" xfId="818" xr:uid="{00000000-0005-0000-0000-0000E7010000}"/>
    <cellStyle name="40% - Accent2 5 2 3" xfId="610" xr:uid="{00000000-0005-0000-0000-0000E8010000}"/>
    <cellStyle name="40% - Accent2 5 3" xfId="297" xr:uid="{00000000-0005-0000-0000-0000E9010000}"/>
    <cellStyle name="40% - Accent2 5 3 2" xfId="714" xr:uid="{00000000-0005-0000-0000-0000EA010000}"/>
    <cellStyle name="40% - Accent2 5 4" xfId="506" xr:uid="{00000000-0005-0000-0000-0000EB010000}"/>
    <cellStyle name="40% - Accent2 6" xfId="127" xr:uid="{00000000-0005-0000-0000-0000EC010000}"/>
    <cellStyle name="40% - Accent2 6 2" xfId="337" xr:uid="{00000000-0005-0000-0000-0000ED010000}"/>
    <cellStyle name="40% - Accent2 6 2 2" xfId="754" xr:uid="{00000000-0005-0000-0000-0000EE010000}"/>
    <cellStyle name="40% - Accent2 6 3" xfId="546" xr:uid="{00000000-0005-0000-0000-0000EF010000}"/>
    <cellStyle name="40% - Accent2 7" xfId="140" xr:uid="{00000000-0005-0000-0000-0000F0010000}"/>
    <cellStyle name="40% - Accent2 7 2" xfId="349" xr:uid="{00000000-0005-0000-0000-0000F1010000}"/>
    <cellStyle name="40% - Accent2 7 2 2" xfId="766" xr:uid="{00000000-0005-0000-0000-0000F2010000}"/>
    <cellStyle name="40% - Accent2 7 3" xfId="558" xr:uid="{00000000-0005-0000-0000-0000F3010000}"/>
    <cellStyle name="40% - Accent2 8" xfId="232" xr:uid="{00000000-0005-0000-0000-0000F4010000}"/>
    <cellStyle name="40% - Accent2 8 2" xfId="650" xr:uid="{00000000-0005-0000-0000-0000F5010000}"/>
    <cellStyle name="40% - Accent2 9" xfId="245" xr:uid="{00000000-0005-0000-0000-0000F6010000}"/>
    <cellStyle name="40% - Accent2 9 2" xfId="662" xr:uid="{00000000-0005-0000-0000-0000F7010000}"/>
    <cellStyle name="40% - Accent3" xfId="28" builtinId="39" customBuiltin="1"/>
    <cellStyle name="40% - Accent3 10" xfId="443" xr:uid="{00000000-0005-0000-0000-0000F9010000}"/>
    <cellStyle name="40% - Accent3 11" xfId="456" xr:uid="{00000000-0005-0000-0000-0000FA010000}"/>
    <cellStyle name="40% - Accent3 2" xfId="50" xr:uid="{00000000-0005-0000-0000-0000FB010000}"/>
    <cellStyle name="40% - Accent3 2 2" xfId="103" xr:uid="{00000000-0005-0000-0000-0000FC010000}"/>
    <cellStyle name="40% - Accent3 2 2 2" xfId="208" xr:uid="{00000000-0005-0000-0000-0000FD010000}"/>
    <cellStyle name="40% - Accent3 2 2 2 2" xfId="417" xr:uid="{00000000-0005-0000-0000-0000FE010000}"/>
    <cellStyle name="40% - Accent3 2 2 2 2 2" xfId="834" xr:uid="{00000000-0005-0000-0000-0000FF010000}"/>
    <cellStyle name="40% - Accent3 2 2 2 3" xfId="626" xr:uid="{00000000-0005-0000-0000-000000020000}"/>
    <cellStyle name="40% - Accent3 2 2 3" xfId="313" xr:uid="{00000000-0005-0000-0000-000001020000}"/>
    <cellStyle name="40% - Accent3 2 2 3 2" xfId="730" xr:uid="{00000000-0005-0000-0000-000002020000}"/>
    <cellStyle name="40% - Accent3 2 2 4" xfId="522" xr:uid="{00000000-0005-0000-0000-000003020000}"/>
    <cellStyle name="40% - Accent3 2 3" xfId="156" xr:uid="{00000000-0005-0000-0000-000004020000}"/>
    <cellStyle name="40% - Accent3 2 3 2" xfId="365" xr:uid="{00000000-0005-0000-0000-000005020000}"/>
    <cellStyle name="40% - Accent3 2 3 2 2" xfId="782" xr:uid="{00000000-0005-0000-0000-000006020000}"/>
    <cellStyle name="40% - Accent3 2 3 3" xfId="574" xr:uid="{00000000-0005-0000-0000-000007020000}"/>
    <cellStyle name="40% - Accent3 2 4" xfId="261" xr:uid="{00000000-0005-0000-0000-000008020000}"/>
    <cellStyle name="40% - Accent3 2 4 2" xfId="678" xr:uid="{00000000-0005-0000-0000-000009020000}"/>
    <cellStyle name="40% - Accent3 2 5" xfId="470" xr:uid="{00000000-0005-0000-0000-00000A020000}"/>
    <cellStyle name="40% - Accent3 3" xfId="63" xr:uid="{00000000-0005-0000-0000-00000B020000}"/>
    <cellStyle name="40% - Accent3 3 2" xfId="116" xr:uid="{00000000-0005-0000-0000-00000C020000}"/>
    <cellStyle name="40% - Accent3 3 2 2" xfId="221" xr:uid="{00000000-0005-0000-0000-00000D020000}"/>
    <cellStyle name="40% - Accent3 3 2 2 2" xfId="430" xr:uid="{00000000-0005-0000-0000-00000E020000}"/>
    <cellStyle name="40% - Accent3 3 2 2 2 2" xfId="847" xr:uid="{00000000-0005-0000-0000-00000F020000}"/>
    <cellStyle name="40% - Accent3 3 2 2 3" xfId="639" xr:uid="{00000000-0005-0000-0000-000010020000}"/>
    <cellStyle name="40% - Accent3 3 2 3" xfId="326" xr:uid="{00000000-0005-0000-0000-000011020000}"/>
    <cellStyle name="40% - Accent3 3 2 3 2" xfId="743" xr:uid="{00000000-0005-0000-0000-000012020000}"/>
    <cellStyle name="40% - Accent3 3 2 4" xfId="535" xr:uid="{00000000-0005-0000-0000-000013020000}"/>
    <cellStyle name="40% - Accent3 3 3" xfId="169" xr:uid="{00000000-0005-0000-0000-000014020000}"/>
    <cellStyle name="40% - Accent3 3 3 2" xfId="378" xr:uid="{00000000-0005-0000-0000-000015020000}"/>
    <cellStyle name="40% - Accent3 3 3 2 2" xfId="795" xr:uid="{00000000-0005-0000-0000-000016020000}"/>
    <cellStyle name="40% - Accent3 3 3 3" xfId="587" xr:uid="{00000000-0005-0000-0000-000017020000}"/>
    <cellStyle name="40% - Accent3 3 4" xfId="274" xr:uid="{00000000-0005-0000-0000-000018020000}"/>
    <cellStyle name="40% - Accent3 3 4 2" xfId="691" xr:uid="{00000000-0005-0000-0000-000019020000}"/>
    <cellStyle name="40% - Accent3 3 5" xfId="483" xr:uid="{00000000-0005-0000-0000-00001A020000}"/>
    <cellStyle name="40% - Accent3 4" xfId="76" xr:uid="{00000000-0005-0000-0000-00001B020000}"/>
    <cellStyle name="40% - Accent3 4 2" xfId="182" xr:uid="{00000000-0005-0000-0000-00001C020000}"/>
    <cellStyle name="40% - Accent3 4 2 2" xfId="391" xr:uid="{00000000-0005-0000-0000-00001D020000}"/>
    <cellStyle name="40% - Accent3 4 2 2 2" xfId="808" xr:uid="{00000000-0005-0000-0000-00001E020000}"/>
    <cellStyle name="40% - Accent3 4 2 3" xfId="600" xr:uid="{00000000-0005-0000-0000-00001F020000}"/>
    <cellStyle name="40% - Accent3 4 3" xfId="287" xr:uid="{00000000-0005-0000-0000-000020020000}"/>
    <cellStyle name="40% - Accent3 4 3 2" xfId="704" xr:uid="{00000000-0005-0000-0000-000021020000}"/>
    <cellStyle name="40% - Accent3 4 4" xfId="496" xr:uid="{00000000-0005-0000-0000-000022020000}"/>
    <cellStyle name="40% - Accent3 5" xfId="89" xr:uid="{00000000-0005-0000-0000-000023020000}"/>
    <cellStyle name="40% - Accent3 5 2" xfId="194" xr:uid="{00000000-0005-0000-0000-000024020000}"/>
    <cellStyle name="40% - Accent3 5 2 2" xfId="403" xr:uid="{00000000-0005-0000-0000-000025020000}"/>
    <cellStyle name="40% - Accent3 5 2 2 2" xfId="820" xr:uid="{00000000-0005-0000-0000-000026020000}"/>
    <cellStyle name="40% - Accent3 5 2 3" xfId="612" xr:uid="{00000000-0005-0000-0000-000027020000}"/>
    <cellStyle name="40% - Accent3 5 3" xfId="299" xr:uid="{00000000-0005-0000-0000-000028020000}"/>
    <cellStyle name="40% - Accent3 5 3 2" xfId="716" xr:uid="{00000000-0005-0000-0000-000029020000}"/>
    <cellStyle name="40% - Accent3 5 4" xfId="508" xr:uid="{00000000-0005-0000-0000-00002A020000}"/>
    <cellStyle name="40% - Accent3 6" xfId="129" xr:uid="{00000000-0005-0000-0000-00002B020000}"/>
    <cellStyle name="40% - Accent3 6 2" xfId="339" xr:uid="{00000000-0005-0000-0000-00002C020000}"/>
    <cellStyle name="40% - Accent3 6 2 2" xfId="756" xr:uid="{00000000-0005-0000-0000-00002D020000}"/>
    <cellStyle name="40% - Accent3 6 3" xfId="548" xr:uid="{00000000-0005-0000-0000-00002E020000}"/>
    <cellStyle name="40% - Accent3 7" xfId="142" xr:uid="{00000000-0005-0000-0000-00002F020000}"/>
    <cellStyle name="40% - Accent3 7 2" xfId="351" xr:uid="{00000000-0005-0000-0000-000030020000}"/>
    <cellStyle name="40% - Accent3 7 2 2" xfId="768" xr:uid="{00000000-0005-0000-0000-000031020000}"/>
    <cellStyle name="40% - Accent3 7 3" xfId="560" xr:uid="{00000000-0005-0000-0000-000032020000}"/>
    <cellStyle name="40% - Accent3 8" xfId="234" xr:uid="{00000000-0005-0000-0000-000033020000}"/>
    <cellStyle name="40% - Accent3 8 2" xfId="652" xr:uid="{00000000-0005-0000-0000-000034020000}"/>
    <cellStyle name="40% - Accent3 9" xfId="247" xr:uid="{00000000-0005-0000-0000-000035020000}"/>
    <cellStyle name="40% - Accent3 9 2" xfId="664" xr:uid="{00000000-0005-0000-0000-000036020000}"/>
    <cellStyle name="40% - Accent4" xfId="32" builtinId="43" customBuiltin="1"/>
    <cellStyle name="40% - Accent4 10" xfId="445" xr:uid="{00000000-0005-0000-0000-000038020000}"/>
    <cellStyle name="40% - Accent4 11" xfId="458" xr:uid="{00000000-0005-0000-0000-000039020000}"/>
    <cellStyle name="40% - Accent4 2" xfId="52" xr:uid="{00000000-0005-0000-0000-00003A020000}"/>
    <cellStyle name="40% - Accent4 2 2" xfId="105" xr:uid="{00000000-0005-0000-0000-00003B020000}"/>
    <cellStyle name="40% - Accent4 2 2 2" xfId="210" xr:uid="{00000000-0005-0000-0000-00003C020000}"/>
    <cellStyle name="40% - Accent4 2 2 2 2" xfId="419" xr:uid="{00000000-0005-0000-0000-00003D020000}"/>
    <cellStyle name="40% - Accent4 2 2 2 2 2" xfId="836" xr:uid="{00000000-0005-0000-0000-00003E020000}"/>
    <cellStyle name="40% - Accent4 2 2 2 3" xfId="628" xr:uid="{00000000-0005-0000-0000-00003F020000}"/>
    <cellStyle name="40% - Accent4 2 2 3" xfId="315" xr:uid="{00000000-0005-0000-0000-000040020000}"/>
    <cellStyle name="40% - Accent4 2 2 3 2" xfId="732" xr:uid="{00000000-0005-0000-0000-000041020000}"/>
    <cellStyle name="40% - Accent4 2 2 4" xfId="524" xr:uid="{00000000-0005-0000-0000-000042020000}"/>
    <cellStyle name="40% - Accent4 2 3" xfId="158" xr:uid="{00000000-0005-0000-0000-000043020000}"/>
    <cellStyle name="40% - Accent4 2 3 2" xfId="367" xr:uid="{00000000-0005-0000-0000-000044020000}"/>
    <cellStyle name="40% - Accent4 2 3 2 2" xfId="784" xr:uid="{00000000-0005-0000-0000-000045020000}"/>
    <cellStyle name="40% - Accent4 2 3 3" xfId="576" xr:uid="{00000000-0005-0000-0000-000046020000}"/>
    <cellStyle name="40% - Accent4 2 4" xfId="263" xr:uid="{00000000-0005-0000-0000-000047020000}"/>
    <cellStyle name="40% - Accent4 2 4 2" xfId="680" xr:uid="{00000000-0005-0000-0000-000048020000}"/>
    <cellStyle name="40% - Accent4 2 5" xfId="472" xr:uid="{00000000-0005-0000-0000-000049020000}"/>
    <cellStyle name="40% - Accent4 3" xfId="65" xr:uid="{00000000-0005-0000-0000-00004A020000}"/>
    <cellStyle name="40% - Accent4 3 2" xfId="118" xr:uid="{00000000-0005-0000-0000-00004B020000}"/>
    <cellStyle name="40% - Accent4 3 2 2" xfId="223" xr:uid="{00000000-0005-0000-0000-00004C020000}"/>
    <cellStyle name="40% - Accent4 3 2 2 2" xfId="432" xr:uid="{00000000-0005-0000-0000-00004D020000}"/>
    <cellStyle name="40% - Accent4 3 2 2 2 2" xfId="849" xr:uid="{00000000-0005-0000-0000-00004E020000}"/>
    <cellStyle name="40% - Accent4 3 2 2 3" xfId="641" xr:uid="{00000000-0005-0000-0000-00004F020000}"/>
    <cellStyle name="40% - Accent4 3 2 3" xfId="328" xr:uid="{00000000-0005-0000-0000-000050020000}"/>
    <cellStyle name="40% - Accent4 3 2 3 2" xfId="745" xr:uid="{00000000-0005-0000-0000-000051020000}"/>
    <cellStyle name="40% - Accent4 3 2 4" xfId="537" xr:uid="{00000000-0005-0000-0000-000052020000}"/>
    <cellStyle name="40% - Accent4 3 3" xfId="171" xr:uid="{00000000-0005-0000-0000-000053020000}"/>
    <cellStyle name="40% - Accent4 3 3 2" xfId="380" xr:uid="{00000000-0005-0000-0000-000054020000}"/>
    <cellStyle name="40% - Accent4 3 3 2 2" xfId="797" xr:uid="{00000000-0005-0000-0000-000055020000}"/>
    <cellStyle name="40% - Accent4 3 3 3" xfId="589" xr:uid="{00000000-0005-0000-0000-000056020000}"/>
    <cellStyle name="40% - Accent4 3 4" xfId="276" xr:uid="{00000000-0005-0000-0000-000057020000}"/>
    <cellStyle name="40% - Accent4 3 4 2" xfId="693" xr:uid="{00000000-0005-0000-0000-000058020000}"/>
    <cellStyle name="40% - Accent4 3 5" xfId="485" xr:uid="{00000000-0005-0000-0000-000059020000}"/>
    <cellStyle name="40% - Accent4 4" xfId="78" xr:uid="{00000000-0005-0000-0000-00005A020000}"/>
    <cellStyle name="40% - Accent4 4 2" xfId="184" xr:uid="{00000000-0005-0000-0000-00005B020000}"/>
    <cellStyle name="40% - Accent4 4 2 2" xfId="393" xr:uid="{00000000-0005-0000-0000-00005C020000}"/>
    <cellStyle name="40% - Accent4 4 2 2 2" xfId="810" xr:uid="{00000000-0005-0000-0000-00005D020000}"/>
    <cellStyle name="40% - Accent4 4 2 3" xfId="602" xr:uid="{00000000-0005-0000-0000-00005E020000}"/>
    <cellStyle name="40% - Accent4 4 3" xfId="289" xr:uid="{00000000-0005-0000-0000-00005F020000}"/>
    <cellStyle name="40% - Accent4 4 3 2" xfId="706" xr:uid="{00000000-0005-0000-0000-000060020000}"/>
    <cellStyle name="40% - Accent4 4 4" xfId="498" xr:uid="{00000000-0005-0000-0000-000061020000}"/>
    <cellStyle name="40% - Accent4 5" xfId="91" xr:uid="{00000000-0005-0000-0000-000062020000}"/>
    <cellStyle name="40% - Accent4 5 2" xfId="196" xr:uid="{00000000-0005-0000-0000-000063020000}"/>
    <cellStyle name="40% - Accent4 5 2 2" xfId="405" xr:uid="{00000000-0005-0000-0000-000064020000}"/>
    <cellStyle name="40% - Accent4 5 2 2 2" xfId="822" xr:uid="{00000000-0005-0000-0000-000065020000}"/>
    <cellStyle name="40% - Accent4 5 2 3" xfId="614" xr:uid="{00000000-0005-0000-0000-000066020000}"/>
    <cellStyle name="40% - Accent4 5 3" xfId="301" xr:uid="{00000000-0005-0000-0000-000067020000}"/>
    <cellStyle name="40% - Accent4 5 3 2" xfId="718" xr:uid="{00000000-0005-0000-0000-000068020000}"/>
    <cellStyle name="40% - Accent4 5 4" xfId="510" xr:uid="{00000000-0005-0000-0000-000069020000}"/>
    <cellStyle name="40% - Accent4 6" xfId="131" xr:uid="{00000000-0005-0000-0000-00006A020000}"/>
    <cellStyle name="40% - Accent4 6 2" xfId="341" xr:uid="{00000000-0005-0000-0000-00006B020000}"/>
    <cellStyle name="40% - Accent4 6 2 2" xfId="758" xr:uid="{00000000-0005-0000-0000-00006C020000}"/>
    <cellStyle name="40% - Accent4 6 3" xfId="550" xr:uid="{00000000-0005-0000-0000-00006D020000}"/>
    <cellStyle name="40% - Accent4 7" xfId="144" xr:uid="{00000000-0005-0000-0000-00006E020000}"/>
    <cellStyle name="40% - Accent4 7 2" xfId="353" xr:uid="{00000000-0005-0000-0000-00006F020000}"/>
    <cellStyle name="40% - Accent4 7 2 2" xfId="770" xr:uid="{00000000-0005-0000-0000-000070020000}"/>
    <cellStyle name="40% - Accent4 7 3" xfId="562" xr:uid="{00000000-0005-0000-0000-000071020000}"/>
    <cellStyle name="40% - Accent4 8" xfId="236" xr:uid="{00000000-0005-0000-0000-000072020000}"/>
    <cellStyle name="40% - Accent4 8 2" xfId="654" xr:uid="{00000000-0005-0000-0000-000073020000}"/>
    <cellStyle name="40% - Accent4 9" xfId="249" xr:uid="{00000000-0005-0000-0000-000074020000}"/>
    <cellStyle name="40% - Accent4 9 2" xfId="666" xr:uid="{00000000-0005-0000-0000-000075020000}"/>
    <cellStyle name="40% - Accent5" xfId="36" builtinId="47" customBuiltin="1"/>
    <cellStyle name="40% - Accent5 10" xfId="447" xr:uid="{00000000-0005-0000-0000-000077020000}"/>
    <cellStyle name="40% - Accent5 11" xfId="460" xr:uid="{00000000-0005-0000-0000-000078020000}"/>
    <cellStyle name="40% - Accent5 2" xfId="54" xr:uid="{00000000-0005-0000-0000-000079020000}"/>
    <cellStyle name="40% - Accent5 2 2" xfId="107" xr:uid="{00000000-0005-0000-0000-00007A020000}"/>
    <cellStyle name="40% - Accent5 2 2 2" xfId="212" xr:uid="{00000000-0005-0000-0000-00007B020000}"/>
    <cellStyle name="40% - Accent5 2 2 2 2" xfId="421" xr:uid="{00000000-0005-0000-0000-00007C020000}"/>
    <cellStyle name="40% - Accent5 2 2 2 2 2" xfId="838" xr:uid="{00000000-0005-0000-0000-00007D020000}"/>
    <cellStyle name="40% - Accent5 2 2 2 3" xfId="630" xr:uid="{00000000-0005-0000-0000-00007E020000}"/>
    <cellStyle name="40% - Accent5 2 2 3" xfId="317" xr:uid="{00000000-0005-0000-0000-00007F020000}"/>
    <cellStyle name="40% - Accent5 2 2 3 2" xfId="734" xr:uid="{00000000-0005-0000-0000-000080020000}"/>
    <cellStyle name="40% - Accent5 2 2 4" xfId="526" xr:uid="{00000000-0005-0000-0000-000081020000}"/>
    <cellStyle name="40% - Accent5 2 3" xfId="160" xr:uid="{00000000-0005-0000-0000-000082020000}"/>
    <cellStyle name="40% - Accent5 2 3 2" xfId="369" xr:uid="{00000000-0005-0000-0000-000083020000}"/>
    <cellStyle name="40% - Accent5 2 3 2 2" xfId="786" xr:uid="{00000000-0005-0000-0000-000084020000}"/>
    <cellStyle name="40% - Accent5 2 3 3" xfId="578" xr:uid="{00000000-0005-0000-0000-000085020000}"/>
    <cellStyle name="40% - Accent5 2 4" xfId="265" xr:uid="{00000000-0005-0000-0000-000086020000}"/>
    <cellStyle name="40% - Accent5 2 4 2" xfId="682" xr:uid="{00000000-0005-0000-0000-000087020000}"/>
    <cellStyle name="40% - Accent5 2 5" xfId="474" xr:uid="{00000000-0005-0000-0000-000088020000}"/>
    <cellStyle name="40% - Accent5 3" xfId="67" xr:uid="{00000000-0005-0000-0000-000089020000}"/>
    <cellStyle name="40% - Accent5 3 2" xfId="120" xr:uid="{00000000-0005-0000-0000-00008A020000}"/>
    <cellStyle name="40% - Accent5 3 2 2" xfId="225" xr:uid="{00000000-0005-0000-0000-00008B020000}"/>
    <cellStyle name="40% - Accent5 3 2 2 2" xfId="434" xr:uid="{00000000-0005-0000-0000-00008C020000}"/>
    <cellStyle name="40% - Accent5 3 2 2 2 2" xfId="851" xr:uid="{00000000-0005-0000-0000-00008D020000}"/>
    <cellStyle name="40% - Accent5 3 2 2 3" xfId="643" xr:uid="{00000000-0005-0000-0000-00008E020000}"/>
    <cellStyle name="40% - Accent5 3 2 3" xfId="330" xr:uid="{00000000-0005-0000-0000-00008F020000}"/>
    <cellStyle name="40% - Accent5 3 2 3 2" xfId="747" xr:uid="{00000000-0005-0000-0000-000090020000}"/>
    <cellStyle name="40% - Accent5 3 2 4" xfId="539" xr:uid="{00000000-0005-0000-0000-000091020000}"/>
    <cellStyle name="40% - Accent5 3 3" xfId="173" xr:uid="{00000000-0005-0000-0000-000092020000}"/>
    <cellStyle name="40% - Accent5 3 3 2" xfId="382" xr:uid="{00000000-0005-0000-0000-000093020000}"/>
    <cellStyle name="40% - Accent5 3 3 2 2" xfId="799" xr:uid="{00000000-0005-0000-0000-000094020000}"/>
    <cellStyle name="40% - Accent5 3 3 3" xfId="591" xr:uid="{00000000-0005-0000-0000-000095020000}"/>
    <cellStyle name="40% - Accent5 3 4" xfId="278" xr:uid="{00000000-0005-0000-0000-000096020000}"/>
    <cellStyle name="40% - Accent5 3 4 2" xfId="695" xr:uid="{00000000-0005-0000-0000-000097020000}"/>
    <cellStyle name="40% - Accent5 3 5" xfId="487" xr:uid="{00000000-0005-0000-0000-000098020000}"/>
    <cellStyle name="40% - Accent5 4" xfId="80" xr:uid="{00000000-0005-0000-0000-000099020000}"/>
    <cellStyle name="40% - Accent5 4 2" xfId="186" xr:uid="{00000000-0005-0000-0000-00009A020000}"/>
    <cellStyle name="40% - Accent5 4 2 2" xfId="395" xr:uid="{00000000-0005-0000-0000-00009B020000}"/>
    <cellStyle name="40% - Accent5 4 2 2 2" xfId="812" xr:uid="{00000000-0005-0000-0000-00009C020000}"/>
    <cellStyle name="40% - Accent5 4 2 3" xfId="604" xr:uid="{00000000-0005-0000-0000-00009D020000}"/>
    <cellStyle name="40% - Accent5 4 3" xfId="291" xr:uid="{00000000-0005-0000-0000-00009E020000}"/>
    <cellStyle name="40% - Accent5 4 3 2" xfId="708" xr:uid="{00000000-0005-0000-0000-00009F020000}"/>
    <cellStyle name="40% - Accent5 4 4" xfId="500" xr:uid="{00000000-0005-0000-0000-0000A0020000}"/>
    <cellStyle name="40% - Accent5 5" xfId="93" xr:uid="{00000000-0005-0000-0000-0000A1020000}"/>
    <cellStyle name="40% - Accent5 5 2" xfId="198" xr:uid="{00000000-0005-0000-0000-0000A2020000}"/>
    <cellStyle name="40% - Accent5 5 2 2" xfId="407" xr:uid="{00000000-0005-0000-0000-0000A3020000}"/>
    <cellStyle name="40% - Accent5 5 2 2 2" xfId="824" xr:uid="{00000000-0005-0000-0000-0000A4020000}"/>
    <cellStyle name="40% - Accent5 5 2 3" xfId="616" xr:uid="{00000000-0005-0000-0000-0000A5020000}"/>
    <cellStyle name="40% - Accent5 5 3" xfId="303" xr:uid="{00000000-0005-0000-0000-0000A6020000}"/>
    <cellStyle name="40% - Accent5 5 3 2" xfId="720" xr:uid="{00000000-0005-0000-0000-0000A7020000}"/>
    <cellStyle name="40% - Accent5 5 4" xfId="512" xr:uid="{00000000-0005-0000-0000-0000A8020000}"/>
    <cellStyle name="40% - Accent5 6" xfId="133" xr:uid="{00000000-0005-0000-0000-0000A9020000}"/>
    <cellStyle name="40% - Accent5 6 2" xfId="343" xr:uid="{00000000-0005-0000-0000-0000AA020000}"/>
    <cellStyle name="40% - Accent5 6 2 2" xfId="760" xr:uid="{00000000-0005-0000-0000-0000AB020000}"/>
    <cellStyle name="40% - Accent5 6 3" xfId="552" xr:uid="{00000000-0005-0000-0000-0000AC020000}"/>
    <cellStyle name="40% - Accent5 7" xfId="146" xr:uid="{00000000-0005-0000-0000-0000AD020000}"/>
    <cellStyle name="40% - Accent5 7 2" xfId="355" xr:uid="{00000000-0005-0000-0000-0000AE020000}"/>
    <cellStyle name="40% - Accent5 7 2 2" xfId="772" xr:uid="{00000000-0005-0000-0000-0000AF020000}"/>
    <cellStyle name="40% - Accent5 7 3" xfId="564" xr:uid="{00000000-0005-0000-0000-0000B0020000}"/>
    <cellStyle name="40% - Accent5 8" xfId="238" xr:uid="{00000000-0005-0000-0000-0000B1020000}"/>
    <cellStyle name="40% - Accent5 8 2" xfId="656" xr:uid="{00000000-0005-0000-0000-0000B2020000}"/>
    <cellStyle name="40% - Accent5 9" xfId="251" xr:uid="{00000000-0005-0000-0000-0000B3020000}"/>
    <cellStyle name="40% - Accent5 9 2" xfId="668" xr:uid="{00000000-0005-0000-0000-0000B4020000}"/>
    <cellStyle name="40% - Accent6" xfId="40" builtinId="51" customBuiltin="1"/>
    <cellStyle name="40% - Accent6 10" xfId="449" xr:uid="{00000000-0005-0000-0000-0000B6020000}"/>
    <cellStyle name="40% - Accent6 11" xfId="462" xr:uid="{00000000-0005-0000-0000-0000B7020000}"/>
    <cellStyle name="40% - Accent6 2" xfId="56" xr:uid="{00000000-0005-0000-0000-0000B8020000}"/>
    <cellStyle name="40% - Accent6 2 2" xfId="109" xr:uid="{00000000-0005-0000-0000-0000B9020000}"/>
    <cellStyle name="40% - Accent6 2 2 2" xfId="214" xr:uid="{00000000-0005-0000-0000-0000BA020000}"/>
    <cellStyle name="40% - Accent6 2 2 2 2" xfId="423" xr:uid="{00000000-0005-0000-0000-0000BB020000}"/>
    <cellStyle name="40% - Accent6 2 2 2 2 2" xfId="840" xr:uid="{00000000-0005-0000-0000-0000BC020000}"/>
    <cellStyle name="40% - Accent6 2 2 2 3" xfId="632" xr:uid="{00000000-0005-0000-0000-0000BD020000}"/>
    <cellStyle name="40% - Accent6 2 2 3" xfId="319" xr:uid="{00000000-0005-0000-0000-0000BE020000}"/>
    <cellStyle name="40% - Accent6 2 2 3 2" xfId="736" xr:uid="{00000000-0005-0000-0000-0000BF020000}"/>
    <cellStyle name="40% - Accent6 2 2 4" xfId="528" xr:uid="{00000000-0005-0000-0000-0000C0020000}"/>
    <cellStyle name="40% - Accent6 2 3" xfId="162" xr:uid="{00000000-0005-0000-0000-0000C1020000}"/>
    <cellStyle name="40% - Accent6 2 3 2" xfId="371" xr:uid="{00000000-0005-0000-0000-0000C2020000}"/>
    <cellStyle name="40% - Accent6 2 3 2 2" xfId="788" xr:uid="{00000000-0005-0000-0000-0000C3020000}"/>
    <cellStyle name="40% - Accent6 2 3 3" xfId="580" xr:uid="{00000000-0005-0000-0000-0000C4020000}"/>
    <cellStyle name="40% - Accent6 2 4" xfId="267" xr:uid="{00000000-0005-0000-0000-0000C5020000}"/>
    <cellStyle name="40% - Accent6 2 4 2" xfId="684" xr:uid="{00000000-0005-0000-0000-0000C6020000}"/>
    <cellStyle name="40% - Accent6 2 5" xfId="476" xr:uid="{00000000-0005-0000-0000-0000C7020000}"/>
    <cellStyle name="40% - Accent6 3" xfId="69" xr:uid="{00000000-0005-0000-0000-0000C8020000}"/>
    <cellStyle name="40% - Accent6 3 2" xfId="122" xr:uid="{00000000-0005-0000-0000-0000C9020000}"/>
    <cellStyle name="40% - Accent6 3 2 2" xfId="227" xr:uid="{00000000-0005-0000-0000-0000CA020000}"/>
    <cellStyle name="40% - Accent6 3 2 2 2" xfId="436" xr:uid="{00000000-0005-0000-0000-0000CB020000}"/>
    <cellStyle name="40% - Accent6 3 2 2 2 2" xfId="853" xr:uid="{00000000-0005-0000-0000-0000CC020000}"/>
    <cellStyle name="40% - Accent6 3 2 2 3" xfId="645" xr:uid="{00000000-0005-0000-0000-0000CD020000}"/>
    <cellStyle name="40% - Accent6 3 2 3" xfId="332" xr:uid="{00000000-0005-0000-0000-0000CE020000}"/>
    <cellStyle name="40% - Accent6 3 2 3 2" xfId="749" xr:uid="{00000000-0005-0000-0000-0000CF020000}"/>
    <cellStyle name="40% - Accent6 3 2 4" xfId="541" xr:uid="{00000000-0005-0000-0000-0000D0020000}"/>
    <cellStyle name="40% - Accent6 3 3" xfId="175" xr:uid="{00000000-0005-0000-0000-0000D1020000}"/>
    <cellStyle name="40% - Accent6 3 3 2" xfId="384" xr:uid="{00000000-0005-0000-0000-0000D2020000}"/>
    <cellStyle name="40% - Accent6 3 3 2 2" xfId="801" xr:uid="{00000000-0005-0000-0000-0000D3020000}"/>
    <cellStyle name="40% - Accent6 3 3 3" xfId="593" xr:uid="{00000000-0005-0000-0000-0000D4020000}"/>
    <cellStyle name="40% - Accent6 3 4" xfId="280" xr:uid="{00000000-0005-0000-0000-0000D5020000}"/>
    <cellStyle name="40% - Accent6 3 4 2" xfId="697" xr:uid="{00000000-0005-0000-0000-0000D6020000}"/>
    <cellStyle name="40% - Accent6 3 5" xfId="489" xr:uid="{00000000-0005-0000-0000-0000D7020000}"/>
    <cellStyle name="40% - Accent6 4" xfId="82" xr:uid="{00000000-0005-0000-0000-0000D8020000}"/>
    <cellStyle name="40% - Accent6 4 2" xfId="188" xr:uid="{00000000-0005-0000-0000-0000D9020000}"/>
    <cellStyle name="40% - Accent6 4 2 2" xfId="397" xr:uid="{00000000-0005-0000-0000-0000DA020000}"/>
    <cellStyle name="40% - Accent6 4 2 2 2" xfId="814" xr:uid="{00000000-0005-0000-0000-0000DB020000}"/>
    <cellStyle name="40% - Accent6 4 2 3" xfId="606" xr:uid="{00000000-0005-0000-0000-0000DC020000}"/>
    <cellStyle name="40% - Accent6 4 3" xfId="293" xr:uid="{00000000-0005-0000-0000-0000DD020000}"/>
    <cellStyle name="40% - Accent6 4 3 2" xfId="710" xr:uid="{00000000-0005-0000-0000-0000DE020000}"/>
    <cellStyle name="40% - Accent6 4 4" xfId="502" xr:uid="{00000000-0005-0000-0000-0000DF020000}"/>
    <cellStyle name="40% - Accent6 5" xfId="95" xr:uid="{00000000-0005-0000-0000-0000E0020000}"/>
    <cellStyle name="40% - Accent6 5 2" xfId="200" xr:uid="{00000000-0005-0000-0000-0000E1020000}"/>
    <cellStyle name="40% - Accent6 5 2 2" xfId="409" xr:uid="{00000000-0005-0000-0000-0000E2020000}"/>
    <cellStyle name="40% - Accent6 5 2 2 2" xfId="826" xr:uid="{00000000-0005-0000-0000-0000E3020000}"/>
    <cellStyle name="40% - Accent6 5 2 3" xfId="618" xr:uid="{00000000-0005-0000-0000-0000E4020000}"/>
    <cellStyle name="40% - Accent6 5 3" xfId="305" xr:uid="{00000000-0005-0000-0000-0000E5020000}"/>
    <cellStyle name="40% - Accent6 5 3 2" xfId="722" xr:uid="{00000000-0005-0000-0000-0000E6020000}"/>
    <cellStyle name="40% - Accent6 5 4" xfId="514" xr:uid="{00000000-0005-0000-0000-0000E7020000}"/>
    <cellStyle name="40% - Accent6 6" xfId="135" xr:uid="{00000000-0005-0000-0000-0000E8020000}"/>
    <cellStyle name="40% - Accent6 6 2" xfId="345" xr:uid="{00000000-0005-0000-0000-0000E9020000}"/>
    <cellStyle name="40% - Accent6 6 2 2" xfId="762" xr:uid="{00000000-0005-0000-0000-0000EA020000}"/>
    <cellStyle name="40% - Accent6 6 3" xfId="554" xr:uid="{00000000-0005-0000-0000-0000EB020000}"/>
    <cellStyle name="40% - Accent6 7" xfId="148" xr:uid="{00000000-0005-0000-0000-0000EC020000}"/>
    <cellStyle name="40% - Accent6 7 2" xfId="357" xr:uid="{00000000-0005-0000-0000-0000ED020000}"/>
    <cellStyle name="40% - Accent6 7 2 2" xfId="774" xr:uid="{00000000-0005-0000-0000-0000EE020000}"/>
    <cellStyle name="40% - Accent6 7 3" xfId="566" xr:uid="{00000000-0005-0000-0000-0000EF020000}"/>
    <cellStyle name="40% - Accent6 8" xfId="240" xr:uid="{00000000-0005-0000-0000-0000F0020000}"/>
    <cellStyle name="40% - Accent6 8 2" xfId="658" xr:uid="{00000000-0005-0000-0000-0000F1020000}"/>
    <cellStyle name="40% - Accent6 9" xfId="253" xr:uid="{00000000-0005-0000-0000-0000F2020000}"/>
    <cellStyle name="40% - Accent6 9 2" xfId="670" xr:uid="{00000000-0005-0000-0000-0000F302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urrency" xfId="1" builtinId="4"/>
    <cellStyle name="Currency 2" xfId="83" xr:uid="{00000000-0005-0000-0000-000004030000}"/>
    <cellStyle name="Currency 3" xfId="136" xr:uid="{00000000-0005-0000-0000-000005030000}"/>
    <cellStyle name="Currency 4" xfId="241" xr:uid="{00000000-0005-0000-0000-000006030000}"/>
    <cellStyle name="Currency 5" xfId="450" xr:uid="{00000000-0005-0000-0000-00000703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42" xr:uid="{00000000-0005-0000-0000-000012030000}"/>
    <cellStyle name="Note 2" xfId="43" xr:uid="{00000000-0005-0000-0000-000013030000}"/>
    <cellStyle name="Note 2 2" xfId="96" xr:uid="{00000000-0005-0000-0000-000014030000}"/>
    <cellStyle name="Note 2 2 2" xfId="201" xr:uid="{00000000-0005-0000-0000-000015030000}"/>
    <cellStyle name="Note 2 2 2 2" xfId="410" xr:uid="{00000000-0005-0000-0000-000016030000}"/>
    <cellStyle name="Note 2 2 2 2 2" xfId="827" xr:uid="{00000000-0005-0000-0000-000017030000}"/>
    <cellStyle name="Note 2 2 2 3" xfId="619" xr:uid="{00000000-0005-0000-0000-000018030000}"/>
    <cellStyle name="Note 2 2 3" xfId="306" xr:uid="{00000000-0005-0000-0000-000019030000}"/>
    <cellStyle name="Note 2 2 3 2" xfId="723" xr:uid="{00000000-0005-0000-0000-00001A030000}"/>
    <cellStyle name="Note 2 2 4" xfId="515" xr:uid="{00000000-0005-0000-0000-00001B030000}"/>
    <cellStyle name="Note 2 3" xfId="149" xr:uid="{00000000-0005-0000-0000-00001C030000}"/>
    <cellStyle name="Note 2 3 2" xfId="358" xr:uid="{00000000-0005-0000-0000-00001D030000}"/>
    <cellStyle name="Note 2 3 2 2" xfId="775" xr:uid="{00000000-0005-0000-0000-00001E030000}"/>
    <cellStyle name="Note 2 3 3" xfId="567" xr:uid="{00000000-0005-0000-0000-00001F030000}"/>
    <cellStyle name="Note 2 4" xfId="254" xr:uid="{00000000-0005-0000-0000-000020030000}"/>
    <cellStyle name="Note 2 4 2" xfId="671" xr:uid="{00000000-0005-0000-0000-000021030000}"/>
    <cellStyle name="Note 2 5" xfId="463" xr:uid="{00000000-0005-0000-0000-000022030000}"/>
    <cellStyle name="Note 3" xfId="44" xr:uid="{00000000-0005-0000-0000-000023030000}"/>
    <cellStyle name="Note 3 2" xfId="97" xr:uid="{00000000-0005-0000-0000-000024030000}"/>
    <cellStyle name="Note 3 2 2" xfId="202" xr:uid="{00000000-0005-0000-0000-000025030000}"/>
    <cellStyle name="Note 3 2 2 2" xfId="411" xr:uid="{00000000-0005-0000-0000-000026030000}"/>
    <cellStyle name="Note 3 2 2 2 2" xfId="828" xr:uid="{00000000-0005-0000-0000-000027030000}"/>
    <cellStyle name="Note 3 2 2 3" xfId="620" xr:uid="{00000000-0005-0000-0000-000028030000}"/>
    <cellStyle name="Note 3 2 3" xfId="307" xr:uid="{00000000-0005-0000-0000-000029030000}"/>
    <cellStyle name="Note 3 2 3 2" xfId="724" xr:uid="{00000000-0005-0000-0000-00002A030000}"/>
    <cellStyle name="Note 3 2 4" xfId="516" xr:uid="{00000000-0005-0000-0000-00002B030000}"/>
    <cellStyle name="Note 3 3" xfId="150" xr:uid="{00000000-0005-0000-0000-00002C030000}"/>
    <cellStyle name="Note 3 3 2" xfId="359" xr:uid="{00000000-0005-0000-0000-00002D030000}"/>
    <cellStyle name="Note 3 3 2 2" xfId="776" xr:uid="{00000000-0005-0000-0000-00002E030000}"/>
    <cellStyle name="Note 3 3 3" xfId="568" xr:uid="{00000000-0005-0000-0000-00002F030000}"/>
    <cellStyle name="Note 3 4" xfId="255" xr:uid="{00000000-0005-0000-0000-000030030000}"/>
    <cellStyle name="Note 3 4 2" xfId="672" xr:uid="{00000000-0005-0000-0000-000031030000}"/>
    <cellStyle name="Note 3 5" xfId="464" xr:uid="{00000000-0005-0000-0000-000032030000}"/>
    <cellStyle name="Note 4" xfId="57" xr:uid="{00000000-0005-0000-0000-000033030000}"/>
    <cellStyle name="Note 4 2" xfId="110" xr:uid="{00000000-0005-0000-0000-000034030000}"/>
    <cellStyle name="Note 4 2 2" xfId="215" xr:uid="{00000000-0005-0000-0000-000035030000}"/>
    <cellStyle name="Note 4 2 2 2" xfId="424" xr:uid="{00000000-0005-0000-0000-000036030000}"/>
    <cellStyle name="Note 4 2 2 2 2" xfId="841" xr:uid="{00000000-0005-0000-0000-000037030000}"/>
    <cellStyle name="Note 4 2 2 3" xfId="633" xr:uid="{00000000-0005-0000-0000-000038030000}"/>
    <cellStyle name="Note 4 2 3" xfId="320" xr:uid="{00000000-0005-0000-0000-000039030000}"/>
    <cellStyle name="Note 4 2 3 2" xfId="737" xr:uid="{00000000-0005-0000-0000-00003A030000}"/>
    <cellStyle name="Note 4 2 4" xfId="529" xr:uid="{00000000-0005-0000-0000-00003B030000}"/>
    <cellStyle name="Note 4 3" xfId="163" xr:uid="{00000000-0005-0000-0000-00003C030000}"/>
    <cellStyle name="Note 4 3 2" xfId="372" xr:uid="{00000000-0005-0000-0000-00003D030000}"/>
    <cellStyle name="Note 4 3 2 2" xfId="789" xr:uid="{00000000-0005-0000-0000-00003E030000}"/>
    <cellStyle name="Note 4 3 3" xfId="581" xr:uid="{00000000-0005-0000-0000-00003F030000}"/>
    <cellStyle name="Note 4 4" xfId="268" xr:uid="{00000000-0005-0000-0000-000040030000}"/>
    <cellStyle name="Note 4 4 2" xfId="685" xr:uid="{00000000-0005-0000-0000-000041030000}"/>
    <cellStyle name="Note 4 5" xfId="477" xr:uid="{00000000-0005-0000-0000-000042030000}"/>
    <cellStyle name="Note 5" xfId="70" xr:uid="{00000000-0005-0000-0000-000043030000}"/>
    <cellStyle name="Note 5 2" xfId="176" xr:uid="{00000000-0005-0000-0000-000044030000}"/>
    <cellStyle name="Note 5 2 2" xfId="385" xr:uid="{00000000-0005-0000-0000-000045030000}"/>
    <cellStyle name="Note 5 2 2 2" xfId="802" xr:uid="{00000000-0005-0000-0000-000046030000}"/>
    <cellStyle name="Note 5 2 3" xfId="594" xr:uid="{00000000-0005-0000-0000-000047030000}"/>
    <cellStyle name="Note 5 3" xfId="281" xr:uid="{00000000-0005-0000-0000-000048030000}"/>
    <cellStyle name="Note 5 3 2" xfId="698" xr:uid="{00000000-0005-0000-0000-000049030000}"/>
    <cellStyle name="Note 5 4" xfId="490" xr:uid="{00000000-0005-0000-0000-00004A030000}"/>
    <cellStyle name="Note 6" xfId="123" xr:uid="{00000000-0005-0000-0000-00004B030000}"/>
    <cellStyle name="Note 6 2" xfId="333" xr:uid="{00000000-0005-0000-0000-00004C030000}"/>
    <cellStyle name="Note 6 2 2" xfId="750" xr:uid="{00000000-0005-0000-0000-00004D030000}"/>
    <cellStyle name="Note 6 3" xfId="542" xr:uid="{00000000-0005-0000-0000-00004E030000}"/>
    <cellStyle name="Note 7" xfId="228" xr:uid="{00000000-0005-0000-0000-00004F030000}"/>
    <cellStyle name="Note 7 2" xfId="646" xr:uid="{00000000-0005-0000-0000-000050030000}"/>
    <cellStyle name="Note 8" xfId="437" xr:uid="{00000000-0005-0000-0000-000051030000}"/>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79"/>
  <sheetViews>
    <sheetView tabSelected="1" topLeftCell="W1" zoomScale="85" zoomScaleNormal="85" workbookViewId="0">
      <selection activeCell="AC15" sqref="AC15"/>
    </sheetView>
  </sheetViews>
  <sheetFormatPr defaultRowHeight="12.75" x14ac:dyDescent="0.2"/>
  <cols>
    <col min="1" max="1" width="25" customWidth="1"/>
    <col min="2" max="2" width="10.42578125" bestFit="1" customWidth="1"/>
    <col min="3" max="3" width="10.42578125" customWidth="1"/>
    <col min="5" max="5" width="35.42578125" customWidth="1"/>
    <col min="7" max="7" width="9.5703125" customWidth="1"/>
    <col min="8" max="8" width="10.42578125" customWidth="1"/>
    <col min="9" max="9" width="11.5703125" customWidth="1"/>
    <col min="10" max="10" width="35" customWidth="1"/>
    <col min="11" max="11" width="9.42578125" customWidth="1"/>
    <col min="12" max="12" width="4.42578125" customWidth="1"/>
    <col min="15" max="15" width="9.5703125" customWidth="1"/>
    <col min="27" max="27" width="31.5703125" bestFit="1" customWidth="1"/>
  </cols>
  <sheetData>
    <row r="1" spans="1:41" x14ac:dyDescent="0.2">
      <c r="A1" t="s">
        <v>585</v>
      </c>
    </row>
    <row r="2" spans="1:41" x14ac:dyDescent="0.2">
      <c r="A2" t="s">
        <v>586</v>
      </c>
    </row>
    <row r="3" spans="1:41" x14ac:dyDescent="0.2">
      <c r="A3" t="s">
        <v>587</v>
      </c>
    </row>
    <row r="4" spans="1:41" x14ac:dyDescent="0.2">
      <c r="A4" t="s">
        <v>588</v>
      </c>
    </row>
    <row r="5" spans="1:41" x14ac:dyDescent="0.2">
      <c r="A5" t="s">
        <v>589</v>
      </c>
    </row>
    <row r="6" spans="1:41" ht="28.5" x14ac:dyDescent="0.45">
      <c r="A6" t="s">
        <v>590</v>
      </c>
      <c r="AC6" s="2" t="s">
        <v>37</v>
      </c>
    </row>
    <row r="7" spans="1:41" x14ac:dyDescent="0.2">
      <c r="A7" t="s">
        <v>591</v>
      </c>
      <c r="AE7" s="1" t="s">
        <v>34</v>
      </c>
    </row>
    <row r="8" spans="1:41" x14ac:dyDescent="0.2">
      <c r="A8" t="s">
        <v>592</v>
      </c>
      <c r="AG8" s="8" t="s">
        <v>582</v>
      </c>
    </row>
    <row r="9" spans="1:41" x14ac:dyDescent="0.2">
      <c r="A9" s="27" t="s">
        <v>593</v>
      </c>
      <c r="AE9" s="28"/>
    </row>
    <row r="10" spans="1:41" ht="14.25" x14ac:dyDescent="0.2">
      <c r="AB10" s="29"/>
      <c r="AC10" s="29"/>
      <c r="AD10" s="29"/>
      <c r="AE10" s="30" t="s">
        <v>595</v>
      </c>
      <c r="AF10" s="29"/>
      <c r="AG10" s="29"/>
      <c r="AH10" s="29"/>
      <c r="AI10" s="29"/>
      <c r="AJ10" s="29"/>
      <c r="AK10" s="29"/>
      <c r="AL10" s="29"/>
      <c r="AM10" s="29"/>
      <c r="AN10" s="29"/>
      <c r="AO10" s="29"/>
    </row>
    <row r="11" spans="1:41" ht="28.5" x14ac:dyDescent="0.45">
      <c r="A11" s="2" t="s">
        <v>6</v>
      </c>
      <c r="E11" s="2" t="s">
        <v>33</v>
      </c>
      <c r="N11" s="2" t="s">
        <v>36</v>
      </c>
      <c r="AB11" s="31">
        <v>24000</v>
      </c>
      <c r="AC11" s="31">
        <v>24000</v>
      </c>
      <c r="AD11" s="31">
        <v>36000</v>
      </c>
      <c r="AE11" s="31">
        <v>48000</v>
      </c>
      <c r="AF11" s="31">
        <v>61000</v>
      </c>
      <c r="AG11" s="31">
        <v>73000</v>
      </c>
      <c r="AH11" s="31">
        <v>97000</v>
      </c>
      <c r="AI11" s="31">
        <v>121000</v>
      </c>
      <c r="AJ11" s="31">
        <v>145000</v>
      </c>
      <c r="AK11" s="31">
        <v>170000</v>
      </c>
      <c r="AL11" s="31">
        <v>194000</v>
      </c>
      <c r="AM11" s="31">
        <v>242000</v>
      </c>
      <c r="AN11" s="31">
        <v>303000</v>
      </c>
      <c r="AO11" s="31">
        <v>363000</v>
      </c>
    </row>
    <row r="12" spans="1:41" ht="14.25" x14ac:dyDescent="0.2">
      <c r="A12" t="s">
        <v>594</v>
      </c>
      <c r="E12" s="8" t="s">
        <v>35</v>
      </c>
      <c r="O12" s="1" t="s">
        <v>34</v>
      </c>
      <c r="AB12" s="32" t="s">
        <v>596</v>
      </c>
      <c r="AC12" s="32" t="s">
        <v>597</v>
      </c>
      <c r="AD12" s="32" t="s">
        <v>597</v>
      </c>
      <c r="AE12" s="32" t="s">
        <v>597</v>
      </c>
      <c r="AF12" s="32" t="s">
        <v>597</v>
      </c>
      <c r="AG12" s="32" t="s">
        <v>597</v>
      </c>
      <c r="AH12" s="32" t="s">
        <v>597</v>
      </c>
      <c r="AI12" s="32" t="s">
        <v>597</v>
      </c>
      <c r="AJ12" s="32" t="s">
        <v>597</v>
      </c>
      <c r="AK12" s="32" t="s">
        <v>597</v>
      </c>
      <c r="AL12" s="32" t="s">
        <v>597</v>
      </c>
      <c r="AM12" s="32" t="s">
        <v>597</v>
      </c>
      <c r="AN12" s="32" t="s">
        <v>597</v>
      </c>
      <c r="AO12" s="32" t="s">
        <v>597</v>
      </c>
    </row>
    <row r="13" spans="1:41" ht="14.25" x14ac:dyDescent="0.2">
      <c r="E13" s="8" t="s">
        <v>582</v>
      </c>
      <c r="Q13" s="8" t="s">
        <v>582</v>
      </c>
      <c r="AB13" s="33"/>
      <c r="AC13" s="34">
        <v>36000</v>
      </c>
      <c r="AD13" s="34">
        <v>48000</v>
      </c>
      <c r="AE13" s="34">
        <v>61000</v>
      </c>
      <c r="AF13" s="34">
        <v>73000</v>
      </c>
      <c r="AG13" s="34">
        <v>97000</v>
      </c>
      <c r="AH13" s="34">
        <v>121000</v>
      </c>
      <c r="AI13" s="34">
        <v>145000</v>
      </c>
      <c r="AJ13" s="34">
        <v>170000</v>
      </c>
      <c r="AK13" s="34">
        <v>194000</v>
      </c>
      <c r="AL13" s="34">
        <v>242000</v>
      </c>
      <c r="AM13" s="34">
        <v>303000</v>
      </c>
      <c r="AN13" s="34">
        <v>363000</v>
      </c>
      <c r="AO13" s="34">
        <v>606000</v>
      </c>
    </row>
    <row r="14" spans="1:41" ht="50.25" customHeight="1" x14ac:dyDescent="0.45">
      <c r="A14" s="5" t="s">
        <v>17</v>
      </c>
      <c r="B14" s="3" t="s">
        <v>7</v>
      </c>
      <c r="C14" s="14" t="s">
        <v>30</v>
      </c>
      <c r="D14" s="3"/>
      <c r="E14" s="5" t="s">
        <v>19</v>
      </c>
      <c r="F14" s="3" t="s">
        <v>7</v>
      </c>
      <c r="G14" s="4" t="s">
        <v>8</v>
      </c>
      <c r="H14" s="4"/>
      <c r="I14" s="4"/>
      <c r="K14" s="11" t="s">
        <v>31</v>
      </c>
      <c r="L14" s="11"/>
      <c r="M14" s="3" t="s">
        <v>9</v>
      </c>
      <c r="N14" s="3" t="s">
        <v>10</v>
      </c>
      <c r="O14" s="3" t="s">
        <v>1</v>
      </c>
      <c r="P14" s="3" t="s">
        <v>11</v>
      </c>
      <c r="Q14" s="3" t="s">
        <v>2</v>
      </c>
      <c r="R14" s="3" t="s">
        <v>12</v>
      </c>
      <c r="S14" s="3" t="s">
        <v>3</v>
      </c>
      <c r="T14" s="3" t="s">
        <v>13</v>
      </c>
      <c r="U14" s="3" t="s">
        <v>4</v>
      </c>
      <c r="V14" s="3" t="s">
        <v>14</v>
      </c>
      <c r="W14" s="3" t="s">
        <v>5</v>
      </c>
      <c r="X14" s="3" t="s">
        <v>15</v>
      </c>
      <c r="Y14" s="3" t="s">
        <v>16</v>
      </c>
      <c r="Z14" s="3"/>
      <c r="AA14" s="2" t="s">
        <v>31</v>
      </c>
    </row>
    <row r="15" spans="1:41" ht="14.25" x14ac:dyDescent="0.2">
      <c r="A15" t="s">
        <v>18</v>
      </c>
      <c r="B15" s="12">
        <v>824.86</v>
      </c>
      <c r="C15" s="12">
        <v>603.29999999999995</v>
      </c>
      <c r="D15" s="6"/>
      <c r="E15" t="s">
        <v>18</v>
      </c>
      <c r="F15" s="13" t="s">
        <v>583</v>
      </c>
      <c r="G15" s="13">
        <v>716.9967788461538</v>
      </c>
      <c r="H15" s="13"/>
      <c r="I15" s="13"/>
      <c r="J15" t="s">
        <v>18</v>
      </c>
      <c r="K15" s="12">
        <v>733.93015364194002</v>
      </c>
      <c r="L15" s="12"/>
      <c r="M15" s="12">
        <v>719.25846385490206</v>
      </c>
      <c r="N15" s="12">
        <v>749.1498392897048</v>
      </c>
      <c r="O15" s="12">
        <v>740.63984203850896</v>
      </c>
      <c r="P15" s="12">
        <v>774.84526998648209</v>
      </c>
      <c r="Q15" s="12">
        <v>707.228587061339</v>
      </c>
      <c r="R15" s="12">
        <v>749.52465444254551</v>
      </c>
      <c r="S15" s="12">
        <v>753.2374543582315</v>
      </c>
      <c r="T15" s="12">
        <v>714.37408911220223</v>
      </c>
      <c r="U15" s="12">
        <v>690.43301200805445</v>
      </c>
      <c r="V15" s="12">
        <v>746.72347483790475</v>
      </c>
      <c r="W15" s="12">
        <v>759.13933914141694</v>
      </c>
      <c r="X15" s="12">
        <v>750.95139563248154</v>
      </c>
      <c r="Y15" s="12">
        <v>762.78141748624478</v>
      </c>
      <c r="Z15" s="12"/>
      <c r="AA15" t="s">
        <v>18</v>
      </c>
      <c r="AB15" s="12">
        <v>0</v>
      </c>
      <c r="AC15" s="12">
        <v>544.10903621410478</v>
      </c>
      <c r="AD15" s="12">
        <v>559.55174705951447</v>
      </c>
      <c r="AE15" s="12">
        <v>580.17585407252079</v>
      </c>
      <c r="AF15" s="12">
        <v>615.99322016446683</v>
      </c>
      <c r="AG15" s="12">
        <v>670.96414323092063</v>
      </c>
      <c r="AH15" s="12">
        <v>745.93306267696573</v>
      </c>
      <c r="AI15" s="12">
        <v>815.15928049685147</v>
      </c>
      <c r="AJ15" s="12">
        <v>905.70584130806276</v>
      </c>
      <c r="AK15" s="12">
        <v>943.43399233756872</v>
      </c>
      <c r="AL15" s="12">
        <v>991.33447361442131</v>
      </c>
      <c r="AM15" s="12">
        <v>1112.2359617806537</v>
      </c>
      <c r="AN15" s="12">
        <v>1224.0057266162144</v>
      </c>
      <c r="AO15" s="12">
        <v>1276.4438910025435</v>
      </c>
    </row>
    <row r="16" spans="1:41" ht="14.25" x14ac:dyDescent="0.2">
      <c r="A16" t="s">
        <v>20</v>
      </c>
      <c r="B16" s="12">
        <v>991.52</v>
      </c>
      <c r="C16" s="12">
        <v>749.92</v>
      </c>
      <c r="D16" s="6"/>
      <c r="E16" t="s">
        <v>20</v>
      </c>
      <c r="F16" s="13" t="s">
        <v>583</v>
      </c>
      <c r="G16" s="13">
        <v>949.7435576923076</v>
      </c>
      <c r="H16" s="13"/>
      <c r="I16" s="13"/>
      <c r="J16" t="s">
        <v>20</v>
      </c>
      <c r="K16" s="12">
        <v>954.29815609024183</v>
      </c>
      <c r="L16" s="12"/>
      <c r="M16" s="12">
        <v>938.48462186494726</v>
      </c>
      <c r="N16" s="12">
        <v>968.35840585118865</v>
      </c>
      <c r="O16" s="12">
        <v>959.85338017065067</v>
      </c>
      <c r="P16" s="12">
        <v>994.03871446539904</v>
      </c>
      <c r="Q16" s="12">
        <v>926.46175146597238</v>
      </c>
      <c r="R16" s="12">
        <v>968.73296375138591</v>
      </c>
      <c r="S16" s="12">
        <v>972.4435786378524</v>
      </c>
      <c r="T16" s="12">
        <v>933.60312163791605</v>
      </c>
      <c r="U16" s="12">
        <v>909.67613415728852</v>
      </c>
      <c r="V16" s="12">
        <v>965.93343267600187</v>
      </c>
      <c r="W16" s="12">
        <v>978.34202675721031</v>
      </c>
      <c r="X16" s="12">
        <v>970.15886528627459</v>
      </c>
      <c r="Y16" s="12">
        <v>981.98196169334835</v>
      </c>
      <c r="Z16" s="12"/>
      <c r="AA16" t="s">
        <v>20</v>
      </c>
      <c r="AB16" s="12">
        <v>0</v>
      </c>
      <c r="AC16" s="12">
        <v>0</v>
      </c>
      <c r="AD16" s="12">
        <v>643.65466820561812</v>
      </c>
      <c r="AE16" s="12">
        <v>664.26663767351772</v>
      </c>
      <c r="AF16" s="12">
        <v>700.0629247972314</v>
      </c>
      <c r="AG16" s="12">
        <v>755.0015059547577</v>
      </c>
      <c r="AH16" s="12">
        <v>829.92628691878645</v>
      </c>
      <c r="AI16" s="12">
        <v>899.11176424305552</v>
      </c>
      <c r="AJ16" s="12">
        <v>989.6050739391909</v>
      </c>
      <c r="AK16" s="12">
        <v>1027.311039814231</v>
      </c>
      <c r="AL16" s="12">
        <v>1075.1832210506291</v>
      </c>
      <c r="AM16" s="12">
        <v>1196.0136671855871</v>
      </c>
      <c r="AN16" s="12">
        <v>1307.7176541156407</v>
      </c>
      <c r="AO16" s="12">
        <v>1360.1248846474471</v>
      </c>
    </row>
    <row r="17" spans="1:41" ht="14.25" x14ac:dyDescent="0.2">
      <c r="A17" t="s">
        <v>21</v>
      </c>
      <c r="B17" s="12">
        <v>1158.18</v>
      </c>
      <c r="C17" s="12">
        <v>896.55</v>
      </c>
      <c r="D17" s="6"/>
      <c r="E17" t="s">
        <v>21</v>
      </c>
      <c r="F17" s="13" t="s">
        <v>583</v>
      </c>
      <c r="G17" s="13">
        <v>999.54899038461542</v>
      </c>
      <c r="H17" s="13"/>
      <c r="I17" s="13"/>
      <c r="J17" t="s">
        <v>21</v>
      </c>
      <c r="K17" s="12">
        <v>1034.4149723784897</v>
      </c>
      <c r="L17" s="12"/>
      <c r="M17" s="12">
        <v>1019.2020007531102</v>
      </c>
      <c r="N17" s="12">
        <v>1049.0321161172233</v>
      </c>
      <c r="O17" s="12">
        <v>1040.5395228340276</v>
      </c>
      <c r="P17" s="12">
        <v>1074.6748860087353</v>
      </c>
      <c r="Q17" s="12">
        <v>1007.1967782650796</v>
      </c>
      <c r="R17" s="12">
        <v>1049.4061997309223</v>
      </c>
      <c r="S17" s="12">
        <v>1053.1114088570853</v>
      </c>
      <c r="T17" s="12">
        <v>1014.3276361600825</v>
      </c>
      <c r="U17" s="12">
        <v>990.43562444869269</v>
      </c>
      <c r="V17" s="12">
        <v>1046.610760928038</v>
      </c>
      <c r="W17" s="12">
        <v>1059.0011615665412</v>
      </c>
      <c r="X17" s="12">
        <v>1050.8300169247264</v>
      </c>
      <c r="Y17" s="12">
        <v>1062.6357574446233</v>
      </c>
      <c r="Z17" s="12"/>
      <c r="AA17" t="s">
        <v>21</v>
      </c>
      <c r="AB17" s="12">
        <v>0</v>
      </c>
      <c r="AC17" s="12">
        <v>0</v>
      </c>
      <c r="AD17" s="12">
        <v>713.52066421853476</v>
      </c>
      <c r="AE17" s="12">
        <v>734.10254032903049</v>
      </c>
      <c r="AF17" s="12">
        <v>769.84646487342616</v>
      </c>
      <c r="AG17" s="12">
        <v>824.70473842271861</v>
      </c>
      <c r="AH17" s="12">
        <v>899.52003315286572</v>
      </c>
      <c r="AI17" s="12">
        <v>968.60437717351897</v>
      </c>
      <c r="AJ17" s="12">
        <v>1058.9653514775482</v>
      </c>
      <c r="AK17" s="12">
        <v>1096.6162547999077</v>
      </c>
      <c r="AL17" s="12">
        <v>1144.4184945000638</v>
      </c>
      <c r="AM17" s="12">
        <v>1265.0722776135649</v>
      </c>
      <c r="AN17" s="12">
        <v>1376.6129789284548</v>
      </c>
      <c r="AO17" s="12">
        <v>1428.9436021062031</v>
      </c>
    </row>
    <row r="18" spans="1:41" ht="14.25" x14ac:dyDescent="0.2">
      <c r="A18" t="s">
        <v>22</v>
      </c>
      <c r="B18" s="12">
        <v>1324.84</v>
      </c>
      <c r="C18" s="12">
        <v>1043.17</v>
      </c>
      <c r="D18" s="6"/>
      <c r="E18" t="s">
        <v>22</v>
      </c>
      <c r="F18" s="13" t="s">
        <v>583</v>
      </c>
      <c r="G18" s="13">
        <v>1096.1344711538461</v>
      </c>
      <c r="H18" s="13"/>
      <c r="I18" s="13"/>
      <c r="J18" t="s">
        <v>22</v>
      </c>
      <c r="K18" s="12">
        <v>1088.3504010472291</v>
      </c>
      <c r="L18" s="12"/>
      <c r="M18" s="12">
        <v>1076.2253591111789</v>
      </c>
      <c r="N18" s="12">
        <v>1106.0517954768457</v>
      </c>
      <c r="O18" s="12">
        <v>1097.5603176102134</v>
      </c>
      <c r="P18" s="12">
        <v>1131.6914185382523</v>
      </c>
      <c r="Q18" s="12">
        <v>1064.2215915747856</v>
      </c>
      <c r="R18" s="12">
        <v>1106.425851489312</v>
      </c>
      <c r="S18" s="12">
        <v>1110.130587613955</v>
      </c>
      <c r="T18" s="12">
        <v>1071.3515926905529</v>
      </c>
      <c r="U18" s="12">
        <v>1047.4624946541107</v>
      </c>
      <c r="V18" s="12">
        <v>1103.6307374315898</v>
      </c>
      <c r="W18" s="12">
        <v>1116.019617544584</v>
      </c>
      <c r="X18" s="12">
        <v>1107.8494939550803</v>
      </c>
      <c r="Y18" s="12">
        <v>1119.6537856978039</v>
      </c>
      <c r="Z18" s="12"/>
      <c r="AA18" t="s">
        <v>22</v>
      </c>
      <c r="AB18" s="12">
        <v>0</v>
      </c>
      <c r="AC18" s="12">
        <v>0</v>
      </c>
      <c r="AD18" s="12">
        <v>0</v>
      </c>
      <c r="AE18" s="12">
        <v>792.02992414889559</v>
      </c>
      <c r="AF18" s="12">
        <v>827.76946226942528</v>
      </c>
      <c r="AG18" s="12">
        <v>882.62104033081062</v>
      </c>
      <c r="AH18" s="12">
        <v>957.42708065338547</v>
      </c>
      <c r="AI18" s="12">
        <v>1026.5029467797044</v>
      </c>
      <c r="AJ18" s="12">
        <v>1116.8528870800378</v>
      </c>
      <c r="AK18" s="12">
        <v>1154.4991150411504</v>
      </c>
      <c r="AL18" s="12">
        <v>1202.2954702392365</v>
      </c>
      <c r="AM18" s="12">
        <v>1322.9344469586295</v>
      </c>
      <c r="AN18" s="12">
        <v>1434.4614602188215</v>
      </c>
      <c r="AO18" s="12">
        <v>1486.7856614857876</v>
      </c>
    </row>
    <row r="19" spans="1:41" ht="14.25" x14ac:dyDescent="0.2">
      <c r="A19" t="s">
        <v>23</v>
      </c>
      <c r="B19" s="12">
        <v>1491.51</v>
      </c>
      <c r="C19" s="12">
        <v>1188.18</v>
      </c>
      <c r="D19" s="6"/>
      <c r="F19" s="7"/>
      <c r="G19" s="13"/>
      <c r="H19" s="13"/>
      <c r="I19" s="26"/>
      <c r="K19" s="12"/>
      <c r="L19" s="12"/>
      <c r="M19" s="12"/>
      <c r="N19" s="12"/>
      <c r="O19" s="12"/>
      <c r="P19" s="12"/>
      <c r="Q19" s="12"/>
      <c r="R19" s="12"/>
      <c r="S19" s="12"/>
      <c r="T19" s="12"/>
      <c r="U19" s="12"/>
      <c r="V19" s="12"/>
      <c r="W19" s="12"/>
      <c r="X19" s="12"/>
      <c r="Y19" s="12"/>
      <c r="Z19" s="12"/>
      <c r="AB19" s="12"/>
      <c r="AC19" s="12"/>
      <c r="AD19" s="12"/>
      <c r="AE19" s="12"/>
      <c r="AF19" s="12"/>
      <c r="AG19" s="12"/>
      <c r="AH19" s="12"/>
      <c r="AI19" s="12"/>
      <c r="AJ19" s="12"/>
      <c r="AK19" s="12"/>
      <c r="AL19" s="12"/>
      <c r="AM19" s="12"/>
      <c r="AN19" s="12"/>
      <c r="AO19" s="12"/>
    </row>
    <row r="20" spans="1:41" ht="14.25" x14ac:dyDescent="0.2">
      <c r="A20" t="s">
        <v>24</v>
      </c>
      <c r="B20" s="12">
        <v>616.62</v>
      </c>
      <c r="C20" s="12">
        <v>414.98</v>
      </c>
      <c r="D20" s="6"/>
      <c r="E20" t="s">
        <v>24</v>
      </c>
      <c r="F20" s="13" t="s">
        <v>583</v>
      </c>
      <c r="G20" s="13">
        <v>329.96456730769228</v>
      </c>
      <c r="H20" s="13"/>
      <c r="I20" s="13"/>
      <c r="J20" t="s">
        <v>24</v>
      </c>
      <c r="K20" s="12">
        <v>353.33735381942319</v>
      </c>
      <c r="L20" s="12"/>
      <c r="M20" s="12">
        <v>338.39791118209416</v>
      </c>
      <c r="N20" s="12">
        <v>368.2068599009778</v>
      </c>
      <c r="O20" s="12">
        <v>359.72031887301262</v>
      </c>
      <c r="P20" s="12">
        <v>393.83145660116918</v>
      </c>
      <c r="Q20" s="12">
        <v>326.40119628799738</v>
      </c>
      <c r="R20" s="12">
        <v>368.58065983756302</v>
      </c>
      <c r="S20" s="12">
        <v>372.28323126796141</v>
      </c>
      <c r="T20" s="12">
        <v>333.52702285416729</v>
      </c>
      <c r="U20" s="12">
        <v>309.65195603287481</v>
      </c>
      <c r="V20" s="12">
        <v>365.78719502662403</v>
      </c>
      <c r="W20" s="12">
        <v>378.16884226046835</v>
      </c>
      <c r="X20" s="12">
        <v>370.00347609481338</v>
      </c>
      <c r="Y20" s="12">
        <v>381.80085053721513</v>
      </c>
      <c r="Z20" s="12"/>
      <c r="AA20" t="s">
        <v>24</v>
      </c>
      <c r="AB20" s="12">
        <v>277.271152334779</v>
      </c>
      <c r="AC20" s="12">
        <v>291.36044343759602</v>
      </c>
      <c r="AD20" s="12">
        <v>306.76057729962747</v>
      </c>
      <c r="AE20" s="12">
        <v>327.32782935319136</v>
      </c>
      <c r="AF20" s="12">
        <v>363.04640102703144</v>
      </c>
      <c r="AG20" s="12">
        <v>417.86576618371964</v>
      </c>
      <c r="AH20" s="12">
        <v>492.62795802760638</v>
      </c>
      <c r="AI20" s="12">
        <v>561.66329225358095</v>
      </c>
      <c r="AJ20" s="12">
        <v>651.9601992918947</v>
      </c>
      <c r="AK20" s="12">
        <v>689.58435573201973</v>
      </c>
      <c r="AL20" s="12">
        <v>737.3526652867522</v>
      </c>
      <c r="AM20" s="12">
        <v>857.92085422951288</v>
      </c>
      <c r="AN20" s="12">
        <v>969.38240807859847</v>
      </c>
      <c r="AO20" s="12">
        <v>1021.6759800606131</v>
      </c>
    </row>
    <row r="21" spans="1:41" ht="14.25" x14ac:dyDescent="0.2">
      <c r="A21" t="s">
        <v>25</v>
      </c>
      <c r="B21" s="12">
        <v>791.62</v>
      </c>
      <c r="C21" s="12">
        <v>569.94000000000005</v>
      </c>
      <c r="D21" s="6"/>
      <c r="E21" t="s">
        <v>25</v>
      </c>
      <c r="F21" s="13" t="s">
        <v>583</v>
      </c>
      <c r="G21" s="13">
        <v>460.22918269230769</v>
      </c>
      <c r="H21" s="13"/>
      <c r="I21" s="13"/>
      <c r="J21" t="s">
        <v>25</v>
      </c>
      <c r="K21" s="12">
        <v>492.98343275574194</v>
      </c>
      <c r="L21" s="12"/>
      <c r="M21" s="12">
        <v>477.52052554587362</v>
      </c>
      <c r="N21" s="12">
        <v>507.54330602977495</v>
      </c>
      <c r="O21" s="12">
        <v>498.99588626511184</v>
      </c>
      <c r="P21" s="12">
        <v>533.35174081475736</v>
      </c>
      <c r="Q21" s="12">
        <v>465.4377514617168</v>
      </c>
      <c r="R21" s="12">
        <v>507.91976901768624</v>
      </c>
      <c r="S21" s="12">
        <v>511.64893792962994</v>
      </c>
      <c r="T21" s="12">
        <v>472.61467716760325</v>
      </c>
      <c r="U21" s="12">
        <v>448.5683732960087</v>
      </c>
      <c r="V21" s="12">
        <v>505.10631117611285</v>
      </c>
      <c r="W21" s="12">
        <v>517.57673287123725</v>
      </c>
      <c r="X21" s="12">
        <v>509.35282878912767</v>
      </c>
      <c r="Y21" s="12">
        <v>521.23482322726738</v>
      </c>
      <c r="Z21" s="12"/>
      <c r="AA21" t="s">
        <v>25</v>
      </c>
      <c r="AB21" s="12">
        <v>0</v>
      </c>
      <c r="AC21" s="12">
        <v>394.3567771268838</v>
      </c>
      <c r="AD21" s="12">
        <v>409.86734796721458</v>
      </c>
      <c r="AE21" s="12">
        <v>430.58216353166193</v>
      </c>
      <c r="AF21" s="12">
        <v>466.55696002308071</v>
      </c>
      <c r="AG21" s="12">
        <v>521.76959377529033</v>
      </c>
      <c r="AH21" s="12">
        <v>597.06810612526044</v>
      </c>
      <c r="AI21" s="12">
        <v>666.59863281824755</v>
      </c>
      <c r="AJ21" s="12">
        <v>757.54330883377952</v>
      </c>
      <c r="AK21" s="12">
        <v>795.43736453036877</v>
      </c>
      <c r="AL21" s="12">
        <v>843.54834306299301</v>
      </c>
      <c r="AM21" s="12">
        <v>964.98145393073924</v>
      </c>
      <c r="AN21" s="12">
        <v>1077.2426026842672</v>
      </c>
      <c r="AO21" s="12">
        <v>1129.9112321950072</v>
      </c>
    </row>
    <row r="22" spans="1:41" ht="14.25" x14ac:dyDescent="0.2">
      <c r="A22" t="s">
        <v>26</v>
      </c>
      <c r="B22" s="12">
        <v>958.16</v>
      </c>
      <c r="C22" s="12">
        <v>716.57</v>
      </c>
      <c r="D22" s="6"/>
      <c r="E22" t="s">
        <v>26</v>
      </c>
      <c r="F22" s="13" t="s">
        <v>583</v>
      </c>
      <c r="G22" s="13">
        <v>544.04725961538463</v>
      </c>
      <c r="H22" s="13"/>
      <c r="I22" s="13"/>
      <c r="J22" t="s">
        <v>26</v>
      </c>
      <c r="K22" s="12">
        <v>595.3505442206158</v>
      </c>
      <c r="L22" s="12"/>
      <c r="M22" s="12">
        <v>579.01123731234657</v>
      </c>
      <c r="N22" s="12">
        <v>609.07551737084145</v>
      </c>
      <c r="O22" s="12">
        <v>600.51628276829888</v>
      </c>
      <c r="P22" s="12">
        <v>634.91962636877929</v>
      </c>
      <c r="Q22" s="12">
        <v>566.91176157776567</v>
      </c>
      <c r="R22" s="12">
        <v>609.4525007320691</v>
      </c>
      <c r="S22" s="12">
        <v>613.18682436056258</v>
      </c>
      <c r="T22" s="12">
        <v>574.09864463243139</v>
      </c>
      <c r="U22" s="12">
        <v>550.01906538467131</v>
      </c>
      <c r="V22" s="12">
        <v>606.63515393345438</v>
      </c>
      <c r="W22" s="12">
        <v>619.12285001555767</v>
      </c>
      <c r="X22" s="12">
        <v>610.88754137836361</v>
      </c>
      <c r="Y22" s="12">
        <v>622.785959935341</v>
      </c>
      <c r="Z22" s="12"/>
      <c r="AA22" t="s">
        <v>26</v>
      </c>
      <c r="AB22" s="12">
        <v>0</v>
      </c>
      <c r="AC22" s="12">
        <v>500.15773410971747</v>
      </c>
      <c r="AD22" s="12">
        <v>515.68978625543411</v>
      </c>
      <c r="AE22" s="12">
        <v>536.43322605243497</v>
      </c>
      <c r="AF22" s="12">
        <v>572.45774940880153</v>
      </c>
      <c r="AG22" s="12">
        <v>627.74671112794806</v>
      </c>
      <c r="AH22" s="12">
        <v>703.14925096239267</v>
      </c>
      <c r="AI22" s="12">
        <v>772.77594293827008</v>
      </c>
      <c r="AJ22" s="12">
        <v>863.84632900814586</v>
      </c>
      <c r="AK22" s="12">
        <v>901.79276450319753</v>
      </c>
      <c r="AL22" s="12">
        <v>949.97024537538516</v>
      </c>
      <c r="AM22" s="12">
        <v>1071.5711910803748</v>
      </c>
      <c r="AN22" s="12">
        <v>1183.9875519020209</v>
      </c>
      <c r="AO22" s="12">
        <v>1236.7289836543882</v>
      </c>
    </row>
    <row r="23" spans="1:41" ht="14.25" x14ac:dyDescent="0.2">
      <c r="A23" t="s">
        <v>27</v>
      </c>
      <c r="B23" s="12">
        <v>1124.83</v>
      </c>
      <c r="C23" s="12">
        <v>863.19</v>
      </c>
      <c r="D23" s="6"/>
      <c r="E23" t="s">
        <v>27</v>
      </c>
      <c r="F23" s="13" t="s">
        <v>583</v>
      </c>
      <c r="G23" s="13">
        <v>627.86533653846163</v>
      </c>
      <c r="H23" s="13"/>
      <c r="I23" s="13"/>
      <c r="J23" t="s">
        <v>27</v>
      </c>
      <c r="K23" s="12">
        <v>697.71765568548972</v>
      </c>
      <c r="L23" s="12"/>
      <c r="M23" s="12">
        <v>680.50194907881951</v>
      </c>
      <c r="N23" s="12">
        <v>710.60772871190795</v>
      </c>
      <c r="O23" s="12">
        <v>702.03667927148592</v>
      </c>
      <c r="P23" s="12">
        <v>736.48751192280122</v>
      </c>
      <c r="Q23" s="12">
        <v>668.3857716938146</v>
      </c>
      <c r="R23" s="12">
        <v>710.98523244645196</v>
      </c>
      <c r="S23" s="12">
        <v>714.72471079149523</v>
      </c>
      <c r="T23" s="12">
        <v>675.58261209725947</v>
      </c>
      <c r="U23" s="12">
        <v>651.46975747333386</v>
      </c>
      <c r="V23" s="12">
        <v>708.1639966907959</v>
      </c>
      <c r="W23" s="12">
        <v>720.66896715987809</v>
      </c>
      <c r="X23" s="12">
        <v>712.42225396759954</v>
      </c>
      <c r="Y23" s="12">
        <v>724.33709664341461</v>
      </c>
      <c r="Z23" s="12"/>
      <c r="AA23" t="s">
        <v>27</v>
      </c>
      <c r="AB23" s="12">
        <v>0</v>
      </c>
      <c r="AC23" s="12">
        <v>0</v>
      </c>
      <c r="AD23" s="12">
        <v>621.5122245436537</v>
      </c>
      <c r="AE23" s="12">
        <v>642.28428857320796</v>
      </c>
      <c r="AF23" s="12">
        <v>678.35853879452236</v>
      </c>
      <c r="AG23" s="12">
        <v>733.72382848060579</v>
      </c>
      <c r="AH23" s="12">
        <v>809.2303957995249</v>
      </c>
      <c r="AI23" s="12">
        <v>878.9532530582926</v>
      </c>
      <c r="AJ23" s="12">
        <v>970.1493491825122</v>
      </c>
      <c r="AK23" s="12">
        <v>1008.1481644760263</v>
      </c>
      <c r="AL23" s="12">
        <v>1056.3921476877772</v>
      </c>
      <c r="AM23" s="12">
        <v>1178.1609282300103</v>
      </c>
      <c r="AN23" s="12">
        <v>1290.7325011197745</v>
      </c>
      <c r="AO23" s="12">
        <v>1343.5467351137693</v>
      </c>
    </row>
    <row r="24" spans="1:41" x14ac:dyDescent="0.2">
      <c r="A24" t="s">
        <v>28</v>
      </c>
      <c r="B24" s="12">
        <v>1291.49</v>
      </c>
      <c r="C24" s="12">
        <v>1009.82</v>
      </c>
      <c r="D24" s="6"/>
    </row>
    <row r="25" spans="1:41" x14ac:dyDescent="0.2">
      <c r="B25" s="12"/>
      <c r="C25" s="12"/>
      <c r="D25" s="6"/>
    </row>
    <row r="26" spans="1:41" ht="28.5" x14ac:dyDescent="0.45">
      <c r="A26" s="5" t="s">
        <v>29</v>
      </c>
      <c r="B26" s="12"/>
      <c r="C26" s="12"/>
      <c r="F26" s="3"/>
      <c r="H26" s="3"/>
      <c r="J26" s="5" t="s">
        <v>560</v>
      </c>
      <c r="AA26" s="2" t="s">
        <v>9</v>
      </c>
    </row>
    <row r="27" spans="1:41" ht="14.25" x14ac:dyDescent="0.2">
      <c r="A27" t="s">
        <v>18</v>
      </c>
      <c r="B27" s="12">
        <v>708.23</v>
      </c>
      <c r="C27" s="12">
        <v>486.55</v>
      </c>
      <c r="F27" s="13"/>
      <c r="G27" s="13"/>
      <c r="H27" s="13"/>
      <c r="I27" s="13"/>
      <c r="AA27" t="s">
        <v>18</v>
      </c>
      <c r="AB27" s="12">
        <v>0</v>
      </c>
      <c r="AC27" s="12">
        <v>529.4373555997737</v>
      </c>
      <c r="AD27" s="12">
        <v>544.8800756178905</v>
      </c>
      <c r="AE27" s="12">
        <v>565.5042193217248</v>
      </c>
      <c r="AF27" s="12">
        <v>601.32154872284286</v>
      </c>
      <c r="AG27" s="12">
        <v>656.29247178929654</v>
      </c>
      <c r="AH27" s="12">
        <v>731.26139123534176</v>
      </c>
      <c r="AI27" s="12">
        <v>800.48760905522749</v>
      </c>
      <c r="AJ27" s="12">
        <v>891.03420655726677</v>
      </c>
      <c r="AK27" s="12">
        <v>928.76235758677251</v>
      </c>
      <c r="AL27" s="12">
        <v>976.66274713655548</v>
      </c>
      <c r="AM27" s="12">
        <v>1097.5643270298578</v>
      </c>
      <c r="AN27" s="12">
        <v>1209.3340918654183</v>
      </c>
      <c r="AO27" s="12">
        <v>1261.7721828700915</v>
      </c>
    </row>
    <row r="28" spans="1:41" ht="14.25" x14ac:dyDescent="0.2">
      <c r="A28" t="s">
        <v>20</v>
      </c>
      <c r="B28" s="12">
        <v>874.89</v>
      </c>
      <c r="C28" s="12">
        <v>633.29</v>
      </c>
      <c r="F28" s="13"/>
      <c r="G28" s="13"/>
      <c r="H28" s="13"/>
      <c r="I28" s="13"/>
      <c r="J28" t="s">
        <v>18</v>
      </c>
      <c r="K28" s="40">
        <v>2986</v>
      </c>
      <c r="O28" s="40"/>
      <c r="AA28" t="s">
        <v>20</v>
      </c>
      <c r="AB28" s="12">
        <v>0</v>
      </c>
      <c r="AC28" s="12">
        <v>0</v>
      </c>
      <c r="AD28" s="12">
        <v>627.84114314763224</v>
      </c>
      <c r="AE28" s="12">
        <v>648.45311261553195</v>
      </c>
      <c r="AF28" s="12">
        <v>684.24939973924552</v>
      </c>
      <c r="AG28" s="12">
        <v>739.18797172946302</v>
      </c>
      <c r="AH28" s="12">
        <v>814.11277102810936</v>
      </c>
      <c r="AI28" s="12">
        <v>883.29824835237832</v>
      </c>
      <c r="AJ28" s="12">
        <v>973.79155804851382</v>
      </c>
      <c r="AK28" s="12">
        <v>1011.4975055889364</v>
      </c>
      <c r="AL28" s="12">
        <v>1059.3697234945691</v>
      </c>
      <c r="AM28" s="12">
        <v>1180.2001329602924</v>
      </c>
      <c r="AN28" s="12">
        <v>1291.9041198903462</v>
      </c>
      <c r="AO28" s="12">
        <v>1344.3113504221524</v>
      </c>
    </row>
    <row r="29" spans="1:41" ht="14.25" x14ac:dyDescent="0.2">
      <c r="A29" t="s">
        <v>21</v>
      </c>
      <c r="B29" s="12">
        <v>1041.55</v>
      </c>
      <c r="C29" s="12">
        <v>779.92</v>
      </c>
      <c r="F29" s="13"/>
      <c r="G29" s="13"/>
      <c r="H29" s="13"/>
      <c r="I29" s="13"/>
      <c r="J29" t="s">
        <v>20</v>
      </c>
      <c r="K29" s="40">
        <v>622</v>
      </c>
      <c r="P29" s="40"/>
      <c r="AA29" t="s">
        <v>21</v>
      </c>
      <c r="AB29" s="12">
        <v>0</v>
      </c>
      <c r="AC29" s="12">
        <v>0</v>
      </c>
      <c r="AD29" s="12">
        <v>698.30770174706333</v>
      </c>
      <c r="AE29" s="12">
        <v>718.88956870365087</v>
      </c>
      <c r="AF29" s="12">
        <v>754.63349324804653</v>
      </c>
      <c r="AG29" s="12">
        <v>809.4917667973391</v>
      </c>
      <c r="AH29" s="12">
        <v>884.30706152748621</v>
      </c>
      <c r="AI29" s="12">
        <v>953.39135062468995</v>
      </c>
      <c r="AJ29" s="12">
        <v>1043.7523798521688</v>
      </c>
      <c r="AK29" s="12">
        <v>1081.403283174528</v>
      </c>
      <c r="AL29" s="12">
        <v>1129.2055045668676</v>
      </c>
      <c r="AM29" s="12">
        <v>1249.8592876803689</v>
      </c>
      <c r="AN29" s="12">
        <v>1361.3999523796258</v>
      </c>
      <c r="AO29" s="12">
        <v>1413.7306487886401</v>
      </c>
    </row>
    <row r="30" spans="1:41" ht="14.25" x14ac:dyDescent="0.2">
      <c r="A30" t="s">
        <v>22</v>
      </c>
      <c r="B30" s="12">
        <v>1208.22</v>
      </c>
      <c r="C30" s="12">
        <v>926.55</v>
      </c>
      <c r="F30" s="13"/>
      <c r="G30" s="13"/>
      <c r="H30" s="13"/>
      <c r="I30" s="13"/>
      <c r="J30" t="s">
        <v>21</v>
      </c>
      <c r="K30" s="40">
        <v>858</v>
      </c>
      <c r="AA30" t="s">
        <v>22</v>
      </c>
      <c r="AB30" s="12">
        <v>0</v>
      </c>
      <c r="AC30" s="12">
        <v>0</v>
      </c>
      <c r="AD30" s="12">
        <v>0</v>
      </c>
      <c r="AE30" s="12">
        <v>779.90486390727574</v>
      </c>
      <c r="AF30" s="12">
        <v>815.64447525008438</v>
      </c>
      <c r="AG30" s="12">
        <v>870.49598008919088</v>
      </c>
      <c r="AH30" s="12">
        <v>945.3020936340447</v>
      </c>
      <c r="AI30" s="12">
        <v>1014.3779780659333</v>
      </c>
      <c r="AJ30" s="12">
        <v>1104.7278451439877</v>
      </c>
      <c r="AK30" s="12">
        <v>1142.3741280218094</v>
      </c>
      <c r="AL30" s="12">
        <v>1190.1704832198955</v>
      </c>
      <c r="AM30" s="12">
        <v>1310.8094599392887</v>
      </c>
      <c r="AN30" s="12">
        <v>1422.3365098106201</v>
      </c>
      <c r="AO30" s="12">
        <v>1474.6607110775863</v>
      </c>
    </row>
    <row r="31" spans="1:41" ht="15" x14ac:dyDescent="0.25">
      <c r="A31" t="s">
        <v>23</v>
      </c>
      <c r="B31" s="12">
        <v>1374.88</v>
      </c>
      <c r="C31" s="12">
        <v>1071.55</v>
      </c>
      <c r="H31" s="25"/>
      <c r="I31" s="18"/>
      <c r="J31" t="s">
        <v>598</v>
      </c>
      <c r="K31" s="40">
        <v>409</v>
      </c>
      <c r="AB31" s="12"/>
      <c r="AC31" s="12"/>
      <c r="AD31" s="12"/>
      <c r="AE31" s="12"/>
      <c r="AF31" s="12"/>
      <c r="AG31" s="12"/>
      <c r="AH31" s="12"/>
      <c r="AI31" s="12"/>
      <c r="AJ31" s="12"/>
      <c r="AK31" s="12"/>
      <c r="AL31" s="12"/>
      <c r="AM31" s="12"/>
      <c r="AN31" s="12"/>
      <c r="AO31" s="12"/>
    </row>
    <row r="32" spans="1:41" ht="14.25" x14ac:dyDescent="0.2">
      <c r="A32" t="s">
        <v>24</v>
      </c>
      <c r="B32" s="12">
        <v>499.99</v>
      </c>
      <c r="C32" s="12">
        <v>298.35000000000002</v>
      </c>
      <c r="F32" s="13"/>
      <c r="G32" s="13"/>
      <c r="H32" s="13"/>
      <c r="I32" s="13"/>
      <c r="K32" s="40"/>
      <c r="AA32" t="s">
        <v>24</v>
      </c>
      <c r="AB32" s="12">
        <v>262.33171198430358</v>
      </c>
      <c r="AC32" s="12">
        <v>276.42100080026705</v>
      </c>
      <c r="AD32" s="12">
        <v>291.82111636746998</v>
      </c>
      <c r="AE32" s="12">
        <v>312.38839128956948</v>
      </c>
      <c r="AF32" s="12">
        <v>348.10695381599527</v>
      </c>
      <c r="AG32" s="12">
        <v>402.92634641492629</v>
      </c>
      <c r="AH32" s="12">
        <v>477.6885199639845</v>
      </c>
      <c r="AI32" s="12">
        <v>546.72386333737336</v>
      </c>
      <c r="AJ32" s="12">
        <v>637.02075208085853</v>
      </c>
      <c r="AK32" s="12">
        <v>674.64490852098368</v>
      </c>
      <c r="AL32" s="12">
        <v>722.41321807571603</v>
      </c>
      <c r="AM32" s="12">
        <v>842.98142531330541</v>
      </c>
      <c r="AN32" s="12">
        <v>954.44299745721935</v>
      </c>
      <c r="AO32" s="12">
        <v>1006.7364962599199</v>
      </c>
    </row>
    <row r="33" spans="1:42" ht="14.25" x14ac:dyDescent="0.2">
      <c r="A33" t="s">
        <v>25</v>
      </c>
      <c r="B33" s="12">
        <v>674.87</v>
      </c>
      <c r="C33" s="12">
        <v>453.31</v>
      </c>
      <c r="F33" s="13"/>
      <c r="G33" s="13"/>
      <c r="H33" s="13"/>
      <c r="I33" s="13"/>
      <c r="J33" t="s">
        <v>24</v>
      </c>
      <c r="K33" s="40">
        <v>2705</v>
      </c>
      <c r="AA33" t="s">
        <v>25</v>
      </c>
      <c r="AB33" s="12">
        <v>0</v>
      </c>
      <c r="AC33" s="12">
        <v>378.89386531049854</v>
      </c>
      <c r="AD33" s="12">
        <v>394.40447760948155</v>
      </c>
      <c r="AE33" s="12">
        <v>415.1192931739289</v>
      </c>
      <c r="AF33" s="12">
        <v>451.09408966534761</v>
      </c>
      <c r="AG33" s="12">
        <v>506.3066865654219</v>
      </c>
      <c r="AH33" s="12">
        <v>581.60518970235842</v>
      </c>
      <c r="AI33" s="12">
        <v>651.13575324748069</v>
      </c>
      <c r="AJ33" s="12">
        <v>742.08041083694502</v>
      </c>
      <c r="AK33" s="12">
        <v>779.97446653353427</v>
      </c>
      <c r="AL33" s="12">
        <v>828.08544506615851</v>
      </c>
      <c r="AM33" s="12">
        <v>949.51859278604002</v>
      </c>
      <c r="AN33" s="12">
        <v>1061.7796678352975</v>
      </c>
      <c r="AO33" s="12">
        <v>1114.4483710503077</v>
      </c>
    </row>
    <row r="34" spans="1:42" ht="14.25" x14ac:dyDescent="0.2">
      <c r="A34" t="s">
        <v>26</v>
      </c>
      <c r="B34" s="12">
        <v>841.54</v>
      </c>
      <c r="C34" s="12">
        <v>599.94000000000005</v>
      </c>
      <c r="F34" s="13"/>
      <c r="G34" s="13"/>
      <c r="H34" s="13"/>
      <c r="I34" s="13"/>
      <c r="J34" t="s">
        <v>25</v>
      </c>
      <c r="K34" s="40">
        <v>228</v>
      </c>
      <c r="AA34" t="s">
        <v>26</v>
      </c>
      <c r="AB34" s="12">
        <v>0</v>
      </c>
      <c r="AC34" s="12">
        <v>483.81845487875438</v>
      </c>
      <c r="AD34" s="12">
        <v>499.35047012139614</v>
      </c>
      <c r="AE34" s="12">
        <v>520.09391914416585</v>
      </c>
      <c r="AF34" s="12">
        <v>556.1184425005323</v>
      </c>
      <c r="AG34" s="12">
        <v>611.40740421967882</v>
      </c>
      <c r="AH34" s="12">
        <v>686.809990182967</v>
      </c>
      <c r="AI34" s="12">
        <v>756.43662680423222</v>
      </c>
      <c r="AJ34" s="12">
        <v>847.50701287410789</v>
      </c>
      <c r="AK34" s="12">
        <v>885.45344836915967</v>
      </c>
      <c r="AL34" s="12">
        <v>933.63091078980972</v>
      </c>
      <c r="AM34" s="12">
        <v>1055.2318749463368</v>
      </c>
      <c r="AN34" s="12">
        <v>1167.648198864908</v>
      </c>
      <c r="AO34" s="12">
        <v>1220.3896306172753</v>
      </c>
    </row>
    <row r="35" spans="1:42" ht="14.25" x14ac:dyDescent="0.2">
      <c r="A35" t="s">
        <v>27</v>
      </c>
      <c r="B35" s="12">
        <v>1008.2</v>
      </c>
      <c r="C35" s="12">
        <v>746.56</v>
      </c>
      <c r="F35" s="13"/>
      <c r="G35" s="13"/>
      <c r="H35" s="13"/>
      <c r="I35" s="13"/>
      <c r="J35" t="s">
        <v>26</v>
      </c>
      <c r="K35" s="40">
        <v>188</v>
      </c>
      <c r="AA35" t="s">
        <v>27</v>
      </c>
      <c r="AB35" s="12">
        <v>0</v>
      </c>
      <c r="AC35" s="12">
        <v>0</v>
      </c>
      <c r="AD35" s="12">
        <v>604.29646263331074</v>
      </c>
      <c r="AE35" s="12">
        <v>625.06854511440281</v>
      </c>
      <c r="AF35" s="12">
        <v>661.14279533571698</v>
      </c>
      <c r="AG35" s="12">
        <v>716.50812187393581</v>
      </c>
      <c r="AH35" s="12">
        <v>792.01479066357558</v>
      </c>
      <c r="AI35" s="12">
        <v>861.73750036098374</v>
      </c>
      <c r="AJ35" s="12">
        <v>952.93361491127075</v>
      </c>
      <c r="AK35" s="12">
        <v>990.93243020478508</v>
      </c>
      <c r="AL35" s="12">
        <v>1039.176376513461</v>
      </c>
      <c r="AM35" s="12">
        <v>1160.9451571066336</v>
      </c>
      <c r="AN35" s="12">
        <v>1273.5167298945184</v>
      </c>
      <c r="AO35" s="12">
        <v>1326.3308901842429</v>
      </c>
    </row>
    <row r="36" spans="1:42" ht="15" x14ac:dyDescent="0.25">
      <c r="A36" t="s">
        <v>28</v>
      </c>
      <c r="B36" s="12">
        <v>1174.8599999999999</v>
      </c>
      <c r="C36" s="12">
        <v>893.19</v>
      </c>
      <c r="H36" s="10"/>
      <c r="I36" s="10"/>
      <c r="J36" t="s">
        <v>599</v>
      </c>
      <c r="K36" s="40">
        <v>112</v>
      </c>
      <c r="AB36" s="12"/>
      <c r="AC36" s="12"/>
      <c r="AD36" s="12"/>
      <c r="AE36" s="12"/>
      <c r="AF36" s="12"/>
      <c r="AG36" s="12"/>
      <c r="AH36" s="12"/>
      <c r="AI36" s="12"/>
      <c r="AJ36" s="12"/>
      <c r="AK36" s="12"/>
      <c r="AL36" s="12"/>
      <c r="AM36" s="12"/>
      <c r="AN36" s="12"/>
      <c r="AO36" s="12"/>
    </row>
    <row r="37" spans="1:42" ht="15" x14ac:dyDescent="0.25">
      <c r="F37" s="9"/>
      <c r="G37" s="10"/>
      <c r="H37" s="10"/>
      <c r="I37" s="10"/>
      <c r="J37" s="3"/>
      <c r="AB37" s="12"/>
      <c r="AC37" s="12"/>
      <c r="AD37" s="12"/>
      <c r="AE37" s="12"/>
      <c r="AF37" s="12"/>
      <c r="AG37" s="12"/>
      <c r="AH37" s="12"/>
      <c r="AI37" s="12"/>
      <c r="AJ37" s="12"/>
      <c r="AK37" s="12"/>
      <c r="AL37" s="12"/>
      <c r="AM37" s="12"/>
      <c r="AN37" s="12"/>
      <c r="AO37" s="12"/>
    </row>
    <row r="38" spans="1:42" ht="28.5" x14ac:dyDescent="0.45">
      <c r="J38" s="5" t="s">
        <v>600</v>
      </c>
      <c r="K38" s="41">
        <v>8108</v>
      </c>
      <c r="AA38" s="2" t="s">
        <v>10</v>
      </c>
      <c r="AB38" s="12"/>
      <c r="AC38" s="12"/>
      <c r="AD38" s="12"/>
      <c r="AE38" s="12"/>
      <c r="AF38" s="12"/>
      <c r="AG38" s="12"/>
      <c r="AH38" s="12"/>
      <c r="AI38" s="12"/>
      <c r="AJ38" s="12"/>
      <c r="AK38" s="12"/>
      <c r="AL38" s="12"/>
      <c r="AM38" s="12"/>
      <c r="AN38" s="12"/>
      <c r="AO38" s="12"/>
    </row>
    <row r="39" spans="1:42" x14ac:dyDescent="0.2">
      <c r="J39" s="3"/>
      <c r="AA39" t="s">
        <v>18</v>
      </c>
      <c r="AB39" s="12">
        <v>0</v>
      </c>
      <c r="AC39" s="12">
        <v>559.32872186186944</v>
      </c>
      <c r="AD39" s="12">
        <v>574.77144187998613</v>
      </c>
      <c r="AE39" s="12">
        <v>595.39558558382055</v>
      </c>
      <c r="AF39" s="12">
        <v>631.21291498493849</v>
      </c>
      <c r="AG39" s="12">
        <v>686.18384722409928</v>
      </c>
      <c r="AH39" s="12">
        <v>761.1527483247304</v>
      </c>
      <c r="AI39" s="12">
        <v>830.37896614461624</v>
      </c>
      <c r="AJ39" s="12">
        <v>920.9255819920694</v>
      </c>
      <c r="AK39" s="12">
        <v>958.65373302157525</v>
      </c>
      <c r="AL39" s="12">
        <v>1006.5541225713581</v>
      </c>
      <c r="AM39" s="12">
        <v>1127.4556841192464</v>
      </c>
      <c r="AN39" s="12">
        <v>1239.2254856456348</v>
      </c>
      <c r="AO39" s="12">
        <v>1291.6635766503082</v>
      </c>
      <c r="AP39" s="12"/>
    </row>
    <row r="40" spans="1:42" ht="15" x14ac:dyDescent="0.25">
      <c r="B40" s="12"/>
      <c r="C40" s="12"/>
      <c r="J40" s="5" t="s">
        <v>601</v>
      </c>
      <c r="AA40" t="s">
        <v>20</v>
      </c>
      <c r="AB40" s="12">
        <v>0</v>
      </c>
      <c r="AC40" s="12">
        <v>0</v>
      </c>
      <c r="AD40" s="12">
        <v>657.71491796656483</v>
      </c>
      <c r="AE40" s="12">
        <v>678.32688743446442</v>
      </c>
      <c r="AF40" s="12">
        <v>714.12317455817811</v>
      </c>
      <c r="AG40" s="12">
        <v>769.06175571570441</v>
      </c>
      <c r="AH40" s="12">
        <v>843.98653667973315</v>
      </c>
      <c r="AI40" s="12">
        <v>913.17201400400222</v>
      </c>
      <c r="AJ40" s="12">
        <v>1003.6653420347552</v>
      </c>
      <c r="AK40" s="12">
        <v>1041.3712895751778</v>
      </c>
      <c r="AL40" s="12">
        <v>1089.2434891461933</v>
      </c>
      <c r="AM40" s="12">
        <v>1210.0738986119163</v>
      </c>
      <c r="AN40" s="12">
        <v>1321.7779222112049</v>
      </c>
      <c r="AO40" s="12">
        <v>1374.185152743011</v>
      </c>
      <c r="AP40" s="12"/>
    </row>
    <row r="41" spans="1:42" x14ac:dyDescent="0.2">
      <c r="B41" s="12"/>
      <c r="C41" s="12"/>
      <c r="J41" t="s">
        <v>602</v>
      </c>
      <c r="K41" s="40">
        <v>261</v>
      </c>
      <c r="AA41" t="s">
        <v>21</v>
      </c>
      <c r="AB41" s="12">
        <v>0</v>
      </c>
      <c r="AC41" s="12">
        <v>0</v>
      </c>
      <c r="AD41" s="12">
        <v>728.13780795726814</v>
      </c>
      <c r="AE41" s="12">
        <v>748.71967491385578</v>
      </c>
      <c r="AF41" s="12">
        <v>784.46357199652675</v>
      </c>
      <c r="AG41" s="12">
        <v>839.3218638536357</v>
      </c>
      <c r="AH41" s="12">
        <v>914.13717689159921</v>
      </c>
      <c r="AI41" s="12">
        <v>983.22144768098667</v>
      </c>
      <c r="AJ41" s="12">
        <v>1073.5824769084654</v>
      </c>
      <c r="AK41" s="12">
        <v>1111.2333802308247</v>
      </c>
      <c r="AL41" s="12">
        <v>1159.0356016231644</v>
      </c>
      <c r="AM41" s="12">
        <v>1279.6894213522985</v>
      </c>
      <c r="AN41" s="12">
        <v>1391.2300494359224</v>
      </c>
      <c r="AO41" s="12">
        <v>1443.5607458449367</v>
      </c>
      <c r="AP41" s="12"/>
    </row>
    <row r="42" spans="1:42" x14ac:dyDescent="0.2">
      <c r="B42" s="12"/>
      <c r="C42" s="12"/>
      <c r="J42" t="s">
        <v>603</v>
      </c>
      <c r="K42" s="40">
        <v>1352</v>
      </c>
      <c r="AA42" t="s">
        <v>22</v>
      </c>
      <c r="AB42" s="12">
        <v>0</v>
      </c>
      <c r="AC42" s="12">
        <v>0</v>
      </c>
      <c r="AD42" s="12">
        <v>0</v>
      </c>
      <c r="AE42" s="12">
        <v>809.73131857851217</v>
      </c>
      <c r="AF42" s="12">
        <v>845.47092992132082</v>
      </c>
      <c r="AG42" s="12">
        <v>900.32243476042731</v>
      </c>
      <c r="AH42" s="12">
        <v>975.12854830528124</v>
      </c>
      <c r="AI42" s="12">
        <v>1044.2044144316003</v>
      </c>
      <c r="AJ42" s="12">
        <v>1134.5542815096544</v>
      </c>
      <c r="AK42" s="12">
        <v>1172.2005643874761</v>
      </c>
      <c r="AL42" s="12">
        <v>1219.9969195855622</v>
      </c>
      <c r="AM42" s="12">
        <v>1340.635932916095</v>
      </c>
      <c r="AN42" s="12">
        <v>1452.1629461762871</v>
      </c>
      <c r="AO42" s="12">
        <v>1504.487147443253</v>
      </c>
      <c r="AP42" s="12"/>
    </row>
    <row r="43" spans="1:42" x14ac:dyDescent="0.2">
      <c r="B43" s="12"/>
      <c r="C43" s="12"/>
      <c r="J43" t="s">
        <v>604</v>
      </c>
      <c r="K43" s="40">
        <v>1074</v>
      </c>
      <c r="AB43" s="12"/>
      <c r="AC43" s="12"/>
      <c r="AD43" s="12"/>
      <c r="AE43" s="12"/>
      <c r="AF43" s="12"/>
      <c r="AG43" s="12"/>
      <c r="AH43" s="12"/>
      <c r="AI43" s="12"/>
      <c r="AJ43" s="12"/>
      <c r="AK43" s="12"/>
      <c r="AL43" s="12"/>
      <c r="AM43" s="12"/>
      <c r="AN43" s="12"/>
      <c r="AO43" s="12"/>
      <c r="AP43" s="12"/>
    </row>
    <row r="44" spans="1:42" x14ac:dyDescent="0.2">
      <c r="B44" s="12"/>
      <c r="C44" s="12"/>
      <c r="J44" t="s">
        <v>605</v>
      </c>
      <c r="K44" s="40">
        <v>734</v>
      </c>
      <c r="AA44" t="s">
        <v>24</v>
      </c>
      <c r="AB44" s="12">
        <v>292.14065841633362</v>
      </c>
      <c r="AC44" s="12">
        <v>306.22994494544349</v>
      </c>
      <c r="AD44" s="12">
        <v>321.63006508635362</v>
      </c>
      <c r="AE44" s="12">
        <v>342.19733543474598</v>
      </c>
      <c r="AF44" s="12">
        <v>377.91589796117177</v>
      </c>
      <c r="AG44" s="12">
        <v>432.7352722652742</v>
      </c>
      <c r="AH44" s="12">
        <v>507.49746410916106</v>
      </c>
      <c r="AI44" s="12">
        <v>576.53279833513557</v>
      </c>
      <c r="AJ44" s="12">
        <v>666.82968707862085</v>
      </c>
      <c r="AK44" s="12">
        <v>704.45386181357435</v>
      </c>
      <c r="AL44" s="12">
        <v>752.22217136830693</v>
      </c>
      <c r="AM44" s="12">
        <v>872.7903603110675</v>
      </c>
      <c r="AN44" s="12">
        <v>984.25193245498156</v>
      </c>
      <c r="AO44" s="12">
        <v>1036.5454678473393</v>
      </c>
      <c r="AP44" s="12"/>
    </row>
    <row r="45" spans="1:42" x14ac:dyDescent="0.2">
      <c r="B45" s="12"/>
      <c r="C45" s="12"/>
      <c r="J45" t="s">
        <v>606</v>
      </c>
      <c r="K45" s="40">
        <v>581</v>
      </c>
      <c r="AA45" t="s">
        <v>25</v>
      </c>
      <c r="AB45" s="12">
        <v>0</v>
      </c>
      <c r="AC45" s="12">
        <v>408.91665040091681</v>
      </c>
      <c r="AD45" s="12">
        <v>424.42725809338293</v>
      </c>
      <c r="AE45" s="12">
        <v>445.14207365783028</v>
      </c>
      <c r="AF45" s="12">
        <v>481.116870149249</v>
      </c>
      <c r="AG45" s="12">
        <v>536.32946704932328</v>
      </c>
      <c r="AH45" s="12">
        <v>611.62797939929351</v>
      </c>
      <c r="AI45" s="12">
        <v>681.1585429444159</v>
      </c>
      <c r="AJ45" s="12">
        <v>772.10318210781259</v>
      </c>
      <c r="AK45" s="12">
        <v>809.99723780440183</v>
      </c>
      <c r="AL45" s="12">
        <v>858.10821633702597</v>
      </c>
      <c r="AM45" s="12">
        <v>979.54136405690758</v>
      </c>
      <c r="AN45" s="12">
        <v>1091.8024391061649</v>
      </c>
      <c r="AO45" s="12">
        <v>1144.4711423211754</v>
      </c>
      <c r="AP45" s="12"/>
    </row>
    <row r="46" spans="1:42" x14ac:dyDescent="0.2">
      <c r="B46" s="12"/>
      <c r="C46" s="12"/>
      <c r="J46" t="s">
        <v>607</v>
      </c>
      <c r="K46" s="40">
        <v>889</v>
      </c>
      <c r="AA46" t="s">
        <v>26</v>
      </c>
      <c r="AB46" s="12">
        <v>0</v>
      </c>
      <c r="AC46" s="12">
        <v>513.88274416301795</v>
      </c>
      <c r="AD46" s="12">
        <v>529.41475017989092</v>
      </c>
      <c r="AE46" s="12">
        <v>550.15819920266051</v>
      </c>
      <c r="AF46" s="12">
        <v>586.18272255902707</v>
      </c>
      <c r="AG46" s="12">
        <v>641.4716842781736</v>
      </c>
      <c r="AH46" s="12">
        <v>716.87426101569315</v>
      </c>
      <c r="AI46" s="12">
        <v>786.50091608849561</v>
      </c>
      <c r="AJ46" s="12">
        <v>877.5713021583714</v>
      </c>
      <c r="AK46" s="12">
        <v>915.51770075034835</v>
      </c>
      <c r="AL46" s="12">
        <v>963.69518162253587</v>
      </c>
      <c r="AM46" s="12">
        <v>1085.296145779063</v>
      </c>
      <c r="AN46" s="12">
        <v>1197.7124696976339</v>
      </c>
      <c r="AO46" s="12">
        <v>1250.4539014500012</v>
      </c>
      <c r="AP46" s="12"/>
    </row>
    <row r="47" spans="1:42" x14ac:dyDescent="0.2">
      <c r="B47" s="12"/>
      <c r="C47" s="12"/>
      <c r="J47" t="s">
        <v>608</v>
      </c>
      <c r="K47" s="40">
        <v>735</v>
      </c>
      <c r="AA47" t="s">
        <v>27</v>
      </c>
      <c r="AB47" s="12">
        <v>0</v>
      </c>
      <c r="AC47" s="12">
        <v>0</v>
      </c>
      <c r="AD47" s="12">
        <v>634.40224226639884</v>
      </c>
      <c r="AE47" s="12">
        <v>655.1743247474908</v>
      </c>
      <c r="AF47" s="12">
        <v>691.24857496880509</v>
      </c>
      <c r="AG47" s="12">
        <v>746.61390150702391</v>
      </c>
      <c r="AH47" s="12">
        <v>822.12054263209279</v>
      </c>
      <c r="AI47" s="12">
        <v>891.84328923257533</v>
      </c>
      <c r="AJ47" s="12">
        <v>983.0394222089302</v>
      </c>
      <c r="AK47" s="12">
        <v>1021.0381636962949</v>
      </c>
      <c r="AL47" s="12">
        <v>1069.2821469080459</v>
      </c>
      <c r="AM47" s="12">
        <v>1191.0509275012182</v>
      </c>
      <c r="AN47" s="12">
        <v>1303.6225002891028</v>
      </c>
      <c r="AO47" s="12">
        <v>1356.4366605788271</v>
      </c>
      <c r="AP47" s="12"/>
    </row>
    <row r="48" spans="1:42" x14ac:dyDescent="0.2">
      <c r="B48" s="12"/>
      <c r="C48" s="12"/>
      <c r="J48" t="s">
        <v>609</v>
      </c>
      <c r="K48" s="40">
        <v>598</v>
      </c>
      <c r="AB48" s="12"/>
      <c r="AC48" s="12"/>
      <c r="AD48" s="12"/>
      <c r="AE48" s="12"/>
      <c r="AF48" s="12"/>
      <c r="AG48" s="12"/>
      <c r="AH48" s="12"/>
      <c r="AI48" s="12"/>
      <c r="AJ48" s="12"/>
      <c r="AK48" s="12"/>
      <c r="AL48" s="12"/>
      <c r="AM48" s="12"/>
      <c r="AN48" s="12"/>
      <c r="AO48" s="12"/>
      <c r="AP48" s="12"/>
    </row>
    <row r="49" spans="2:42" x14ac:dyDescent="0.2">
      <c r="B49" s="12"/>
      <c r="C49" s="12"/>
      <c r="J49" t="s">
        <v>610</v>
      </c>
      <c r="K49" s="40">
        <v>457</v>
      </c>
      <c r="AB49" s="12"/>
      <c r="AC49" s="12"/>
      <c r="AD49" s="12"/>
      <c r="AE49" s="12"/>
      <c r="AF49" s="12"/>
      <c r="AG49" s="12"/>
      <c r="AH49" s="12"/>
      <c r="AI49" s="12"/>
      <c r="AJ49" s="12"/>
      <c r="AK49" s="12"/>
      <c r="AL49" s="12"/>
      <c r="AM49" s="12"/>
      <c r="AN49" s="12"/>
      <c r="AO49" s="12"/>
      <c r="AP49" s="12"/>
    </row>
    <row r="50" spans="2:42" ht="28.5" x14ac:dyDescent="0.45">
      <c r="J50" t="s">
        <v>611</v>
      </c>
      <c r="K50" s="40">
        <v>350</v>
      </c>
      <c r="AA50" s="2" t="s">
        <v>1</v>
      </c>
      <c r="AB50" s="12"/>
      <c r="AC50" s="12"/>
      <c r="AD50" s="12"/>
      <c r="AE50" s="12"/>
      <c r="AF50" s="12"/>
      <c r="AG50" s="12"/>
      <c r="AH50" s="12"/>
      <c r="AI50" s="12"/>
      <c r="AJ50" s="12"/>
      <c r="AK50" s="12"/>
      <c r="AL50" s="12"/>
      <c r="AM50" s="12"/>
      <c r="AN50" s="12"/>
      <c r="AO50" s="12"/>
      <c r="AP50" s="12"/>
    </row>
    <row r="51" spans="2:42" x14ac:dyDescent="0.2">
      <c r="J51" t="s">
        <v>612</v>
      </c>
      <c r="K51" s="40">
        <v>452</v>
      </c>
      <c r="AA51" t="s">
        <v>18</v>
      </c>
      <c r="AB51" s="12">
        <v>0</v>
      </c>
      <c r="AC51" s="12">
        <v>550.81872461067371</v>
      </c>
      <c r="AD51" s="12">
        <v>566.2614354560834</v>
      </c>
      <c r="AE51" s="12">
        <v>586.88554246908984</v>
      </c>
      <c r="AF51" s="12">
        <v>622.70290856103577</v>
      </c>
      <c r="AG51" s="12">
        <v>677.67383162748956</v>
      </c>
      <c r="AH51" s="12">
        <v>752.64275107353467</v>
      </c>
      <c r="AI51" s="12">
        <v>821.8689688934204</v>
      </c>
      <c r="AJ51" s="12">
        <v>912.41552970463169</v>
      </c>
      <c r="AK51" s="12">
        <v>950.14368073413766</v>
      </c>
      <c r="AL51" s="12">
        <v>998.04416201099036</v>
      </c>
      <c r="AM51" s="12">
        <v>1118.9456501772227</v>
      </c>
      <c r="AN51" s="12">
        <v>1230.7154150127833</v>
      </c>
      <c r="AO51" s="12">
        <v>1283.1535793991125</v>
      </c>
      <c r="AP51" s="12"/>
    </row>
    <row r="52" spans="2:42" x14ac:dyDescent="0.2">
      <c r="J52" t="s">
        <v>613</v>
      </c>
      <c r="K52" s="40">
        <v>331</v>
      </c>
      <c r="AA52" t="s">
        <v>20</v>
      </c>
      <c r="AB52" s="12">
        <v>0</v>
      </c>
      <c r="AC52" s="12">
        <v>0</v>
      </c>
      <c r="AD52" s="12">
        <v>649.20992895526183</v>
      </c>
      <c r="AE52" s="12">
        <v>669.82188925585274</v>
      </c>
      <c r="AF52" s="12">
        <v>705.61817637956631</v>
      </c>
      <c r="AG52" s="12">
        <v>760.55674836978392</v>
      </c>
      <c r="AH52" s="12">
        <v>835.48158433766514</v>
      </c>
      <c r="AI52" s="12">
        <v>904.66698832346435</v>
      </c>
      <c r="AJ52" s="12">
        <v>995.16029801959974</v>
      </c>
      <c r="AK52" s="12">
        <v>1032.8662455600224</v>
      </c>
      <c r="AL52" s="12">
        <v>1080.738536804125</v>
      </c>
      <c r="AM52" s="12">
        <v>1201.5688729313783</v>
      </c>
      <c r="AN52" s="12">
        <v>1313.2728598614322</v>
      </c>
      <c r="AO52" s="12">
        <v>1365.6801637317083</v>
      </c>
      <c r="AP52" s="12"/>
    </row>
    <row r="53" spans="2:42" x14ac:dyDescent="0.2">
      <c r="J53" t="s">
        <v>614</v>
      </c>
      <c r="K53" s="40">
        <v>113</v>
      </c>
      <c r="AA53" t="s">
        <v>21</v>
      </c>
      <c r="AB53" s="12">
        <v>0</v>
      </c>
      <c r="AC53" s="12">
        <v>0</v>
      </c>
      <c r="AD53" s="12">
        <v>719.64524213579728</v>
      </c>
      <c r="AE53" s="12">
        <v>740.22707247675191</v>
      </c>
      <c r="AF53" s="12">
        <v>775.97103363678048</v>
      </c>
      <c r="AG53" s="12">
        <v>830.82934380170593</v>
      </c>
      <c r="AH53" s="12">
        <v>905.64458360840365</v>
      </c>
      <c r="AI53" s="12">
        <v>974.72892762905678</v>
      </c>
      <c r="AJ53" s="12">
        <v>1065.0899568565353</v>
      </c>
      <c r="AK53" s="12">
        <v>1102.740786947629</v>
      </c>
      <c r="AL53" s="12">
        <v>1150.5430083399685</v>
      </c>
      <c r="AM53" s="12">
        <v>1271.1967914534698</v>
      </c>
      <c r="AN53" s="12">
        <v>1382.7375293839928</v>
      </c>
      <c r="AO53" s="12">
        <v>1435.068152561741</v>
      </c>
      <c r="AP53" s="12"/>
    </row>
    <row r="54" spans="2:42" x14ac:dyDescent="0.2">
      <c r="J54" t="s">
        <v>615</v>
      </c>
      <c r="K54" s="40">
        <v>181</v>
      </c>
      <c r="M54" s="12"/>
      <c r="N54" s="12"/>
      <c r="O54" s="12"/>
      <c r="P54" s="12"/>
      <c r="Q54" s="12"/>
      <c r="R54" s="12"/>
      <c r="S54" s="12"/>
      <c r="T54" s="12"/>
      <c r="U54" s="12"/>
      <c r="AA54" t="s">
        <v>22</v>
      </c>
      <c r="AB54" s="12">
        <v>0</v>
      </c>
      <c r="AC54" s="12">
        <v>0</v>
      </c>
      <c r="AD54" s="12">
        <v>0</v>
      </c>
      <c r="AE54" s="12">
        <v>801.23983155909502</v>
      </c>
      <c r="AF54" s="12">
        <v>836.97936052683986</v>
      </c>
      <c r="AG54" s="12">
        <v>891.83093858822531</v>
      </c>
      <c r="AH54" s="12">
        <v>966.63699721636999</v>
      </c>
      <c r="AI54" s="12">
        <v>1035.7128633426889</v>
      </c>
      <c r="AJ54" s="12">
        <v>1126.0628036430223</v>
      </c>
      <c r="AK54" s="12">
        <v>1163.709013298565</v>
      </c>
      <c r="AL54" s="12">
        <v>1211.505368496651</v>
      </c>
      <c r="AM54" s="12">
        <v>1332.1443452160443</v>
      </c>
      <c r="AN54" s="12">
        <v>1443.6713950873757</v>
      </c>
      <c r="AO54" s="12">
        <v>1495.9955963543418</v>
      </c>
      <c r="AP54" s="12"/>
    </row>
    <row r="55" spans="2:42" x14ac:dyDescent="0.2">
      <c r="K55" s="40"/>
      <c r="M55" s="12"/>
      <c r="N55" s="12"/>
      <c r="O55" s="12"/>
      <c r="P55" s="12"/>
      <c r="Q55" s="12"/>
      <c r="R55" s="12"/>
      <c r="S55" s="12"/>
      <c r="T55" s="12"/>
      <c r="U55" s="12"/>
      <c r="AB55" s="12"/>
      <c r="AC55" s="12"/>
      <c r="AD55" s="12"/>
      <c r="AE55" s="12"/>
      <c r="AF55" s="12"/>
      <c r="AG55" s="12"/>
      <c r="AH55" s="12"/>
      <c r="AI55" s="12"/>
      <c r="AJ55" s="12"/>
      <c r="AK55" s="12"/>
      <c r="AL55" s="12"/>
      <c r="AM55" s="12"/>
      <c r="AN55" s="12"/>
      <c r="AO55" s="12"/>
      <c r="AP55" s="12"/>
    </row>
    <row r="56" spans="2:42" ht="15" x14ac:dyDescent="0.25">
      <c r="J56" s="5" t="s">
        <v>600</v>
      </c>
      <c r="K56" s="41">
        <v>8108</v>
      </c>
      <c r="AA56" t="s">
        <v>24</v>
      </c>
      <c r="AB56" s="12">
        <v>283.65409909353991</v>
      </c>
      <c r="AC56" s="12">
        <v>297.74340849118551</v>
      </c>
      <c r="AD56" s="12">
        <v>313.14352405838844</v>
      </c>
      <c r="AE56" s="12">
        <v>333.71079440678085</v>
      </c>
      <c r="AF56" s="12">
        <v>369.42936608062087</v>
      </c>
      <c r="AG56" s="12">
        <v>424.24873123730907</v>
      </c>
      <c r="AH56" s="12">
        <v>499.01092308119581</v>
      </c>
      <c r="AI56" s="12">
        <v>568.04626645458472</v>
      </c>
      <c r="AJ56" s="12">
        <v>658.34315519806989</v>
      </c>
      <c r="AK56" s="12">
        <v>695.96731163819493</v>
      </c>
      <c r="AL56" s="12">
        <v>743.7356211929274</v>
      </c>
      <c r="AM56" s="12">
        <v>864.30382843051666</v>
      </c>
      <c r="AN56" s="12">
        <v>975.76536398477367</v>
      </c>
      <c r="AO56" s="12">
        <v>1028.0589359667883</v>
      </c>
      <c r="AP56" s="12"/>
    </row>
    <row r="57" spans="2:42" x14ac:dyDescent="0.2">
      <c r="K57" s="40"/>
      <c r="AA57" t="s">
        <v>25</v>
      </c>
      <c r="AB57" s="12">
        <v>0</v>
      </c>
      <c r="AC57" s="12">
        <v>400.36923063625369</v>
      </c>
      <c r="AD57" s="12">
        <v>415.87983832871976</v>
      </c>
      <c r="AE57" s="12">
        <v>436.59461704103182</v>
      </c>
      <c r="AF57" s="12">
        <v>472.56945038458588</v>
      </c>
      <c r="AG57" s="12">
        <v>527.78205649769404</v>
      </c>
      <c r="AH57" s="12">
        <v>603.08055963463039</v>
      </c>
      <c r="AI57" s="12">
        <v>672.6111139667189</v>
      </c>
      <c r="AJ57" s="12">
        <v>763.55577155618312</v>
      </c>
      <c r="AK57" s="12">
        <v>801.44982725277259</v>
      </c>
      <c r="AL57" s="12">
        <v>849.56080578539672</v>
      </c>
      <c r="AM57" s="12">
        <v>970.99391665314283</v>
      </c>
      <c r="AN57" s="12">
        <v>1083.2550654066708</v>
      </c>
      <c r="AO57" s="12">
        <v>1135.9236949174108</v>
      </c>
      <c r="AP57" s="12"/>
    </row>
    <row r="58" spans="2:42" x14ac:dyDescent="0.2">
      <c r="K58" s="41"/>
      <c r="AA58" t="s">
        <v>26</v>
      </c>
      <c r="AB58" s="12">
        <v>0</v>
      </c>
      <c r="AC58" s="12">
        <v>505.32350956047537</v>
      </c>
      <c r="AD58" s="12">
        <v>520.85552480311719</v>
      </c>
      <c r="AE58" s="12">
        <v>541.59896460011805</v>
      </c>
      <c r="AF58" s="12">
        <v>577.62348795648461</v>
      </c>
      <c r="AG58" s="12">
        <v>632.91244967563114</v>
      </c>
      <c r="AH58" s="12">
        <v>708.31503563891931</v>
      </c>
      <c r="AI58" s="12">
        <v>777.94167226018442</v>
      </c>
      <c r="AJ58" s="12">
        <v>869.0120583300602</v>
      </c>
      <c r="AK58" s="12">
        <v>906.95851227664934</v>
      </c>
      <c r="AL58" s="12">
        <v>955.13599314883697</v>
      </c>
      <c r="AM58" s="12">
        <v>1076.7369573053638</v>
      </c>
      <c r="AN58" s="12">
        <v>1189.153281223935</v>
      </c>
      <c r="AO58" s="12">
        <v>1241.8947129763023</v>
      </c>
      <c r="AP58" s="12"/>
    </row>
    <row r="59" spans="2:42" x14ac:dyDescent="0.2">
      <c r="AA59" t="s">
        <v>27</v>
      </c>
      <c r="AB59" s="12">
        <v>0</v>
      </c>
      <c r="AC59" s="12">
        <v>0</v>
      </c>
      <c r="AD59" s="12">
        <v>625.83121127751463</v>
      </c>
      <c r="AE59" s="12">
        <v>646.60331215920428</v>
      </c>
      <c r="AF59" s="12">
        <v>682.67752552838328</v>
      </c>
      <c r="AG59" s="12">
        <v>738.04284285356823</v>
      </c>
      <c r="AH59" s="12">
        <v>813.54951164320823</v>
      </c>
      <c r="AI59" s="12">
        <v>883.27223055364993</v>
      </c>
      <c r="AJ59" s="12">
        <v>974.46834510393728</v>
      </c>
      <c r="AK59" s="12">
        <v>1012.4671973005261</v>
      </c>
      <c r="AL59" s="12">
        <v>1060.7111805122772</v>
      </c>
      <c r="AM59" s="12">
        <v>1182.4799979575848</v>
      </c>
      <c r="AN59" s="12">
        <v>1295.0514970411991</v>
      </c>
      <c r="AO59" s="12">
        <v>1347.8657310351939</v>
      </c>
      <c r="AP59" s="12"/>
    </row>
    <row r="60" spans="2:42" x14ac:dyDescent="0.2">
      <c r="AB60" s="12"/>
      <c r="AC60" s="12"/>
      <c r="AD60" s="12"/>
      <c r="AE60" s="12"/>
      <c r="AF60" s="12"/>
      <c r="AG60" s="12"/>
      <c r="AH60" s="12"/>
      <c r="AI60" s="12"/>
      <c r="AJ60" s="12"/>
      <c r="AK60" s="12"/>
      <c r="AL60" s="12"/>
      <c r="AM60" s="12"/>
      <c r="AN60" s="12"/>
      <c r="AO60" s="12"/>
      <c r="AP60" s="12"/>
    </row>
    <row r="61" spans="2:42" x14ac:dyDescent="0.2">
      <c r="AB61" s="12"/>
      <c r="AC61" s="12"/>
      <c r="AD61" s="12"/>
      <c r="AE61" s="12"/>
      <c r="AF61" s="12"/>
      <c r="AG61" s="12"/>
      <c r="AH61" s="12"/>
      <c r="AI61" s="12"/>
      <c r="AJ61" s="12"/>
      <c r="AK61" s="12"/>
      <c r="AL61" s="12"/>
      <c r="AM61" s="12"/>
      <c r="AN61" s="12"/>
      <c r="AO61" s="12"/>
      <c r="AP61" s="12"/>
    </row>
    <row r="62" spans="2:42" ht="28.5" x14ac:dyDescent="0.45">
      <c r="AA62" s="2" t="s">
        <v>11</v>
      </c>
      <c r="AB62" s="12"/>
      <c r="AC62" s="12"/>
      <c r="AD62" s="12"/>
      <c r="AE62" s="12"/>
      <c r="AF62" s="12"/>
      <c r="AG62" s="12"/>
      <c r="AH62" s="12"/>
      <c r="AI62" s="12"/>
      <c r="AJ62" s="12"/>
      <c r="AK62" s="12"/>
      <c r="AL62" s="12"/>
      <c r="AM62" s="12"/>
      <c r="AN62" s="12"/>
      <c r="AO62" s="12"/>
      <c r="AP62" s="12"/>
    </row>
    <row r="63" spans="2:42" x14ac:dyDescent="0.2">
      <c r="AA63" t="s">
        <v>18</v>
      </c>
      <c r="AB63" s="12">
        <v>0</v>
      </c>
      <c r="AC63" s="12">
        <v>585.02419842218171</v>
      </c>
      <c r="AD63" s="12">
        <v>600.46688174947042</v>
      </c>
      <c r="AE63" s="12">
        <v>621.09101628059796</v>
      </c>
      <c r="AF63" s="12">
        <v>656.9083456817159</v>
      </c>
      <c r="AG63" s="12">
        <v>711.87931461170456</v>
      </c>
      <c r="AH63" s="12">
        <v>786.84821571233567</v>
      </c>
      <c r="AI63" s="12">
        <v>856.07441518680741</v>
      </c>
      <c r="AJ63" s="12">
        <v>946.62101268884669</v>
      </c>
      <c r="AK63" s="12">
        <v>984.34916371835266</v>
      </c>
      <c r="AL63" s="12">
        <v>1032.2495532681355</v>
      </c>
      <c r="AM63" s="12">
        <v>1153.1511148160237</v>
      </c>
      <c r="AN63" s="12">
        <v>1264.9209163424121</v>
      </c>
      <c r="AO63" s="12">
        <v>1317.3590073470855</v>
      </c>
      <c r="AP63" s="12"/>
    </row>
    <row r="64" spans="2:42" x14ac:dyDescent="0.2">
      <c r="AA64" t="s">
        <v>20</v>
      </c>
      <c r="AB64" s="12">
        <v>0</v>
      </c>
      <c r="AC64" s="12">
        <v>0</v>
      </c>
      <c r="AD64" s="12">
        <v>683.39523574808391</v>
      </c>
      <c r="AE64" s="12">
        <v>704.0072327179098</v>
      </c>
      <c r="AF64" s="12">
        <v>739.8034831723885</v>
      </c>
      <c r="AG64" s="12">
        <v>794.74210099914978</v>
      </c>
      <c r="AH64" s="12">
        <v>869.66684529394354</v>
      </c>
      <c r="AI64" s="12">
        <v>938.8523409528301</v>
      </c>
      <c r="AJ64" s="12">
        <v>1029.3456506489656</v>
      </c>
      <c r="AK64" s="12">
        <v>1067.0515981893882</v>
      </c>
      <c r="AL64" s="12">
        <v>1114.9237977604037</v>
      </c>
      <c r="AM64" s="12">
        <v>1235.7542072261267</v>
      </c>
      <c r="AN64" s="12">
        <v>1347.4582308254153</v>
      </c>
      <c r="AO64" s="12">
        <v>1399.8654613572214</v>
      </c>
      <c r="AP64" s="12"/>
    </row>
    <row r="65" spans="27:42" x14ac:dyDescent="0.2">
      <c r="AA65" t="s">
        <v>21</v>
      </c>
      <c r="AB65" s="12">
        <v>0</v>
      </c>
      <c r="AC65" s="12">
        <v>0</v>
      </c>
      <c r="AD65" s="12">
        <v>753.78057784878024</v>
      </c>
      <c r="AE65" s="12">
        <v>774.36249057490886</v>
      </c>
      <c r="AF65" s="12">
        <v>810.10641511930464</v>
      </c>
      <c r="AG65" s="12">
        <v>864.9646520529642</v>
      </c>
      <c r="AH65" s="12">
        <v>939.77994678311131</v>
      </c>
      <c r="AI65" s="12">
        <v>1008.8642908037644</v>
      </c>
      <c r="AJ65" s="12">
        <v>1099.2252467999774</v>
      </c>
      <c r="AK65" s="12">
        <v>1136.8761684301533</v>
      </c>
      <c r="AL65" s="12">
        <v>1184.6783715146764</v>
      </c>
      <c r="AM65" s="12">
        <v>1305.3321912438105</v>
      </c>
      <c r="AN65" s="12">
        <v>1416.8728925587004</v>
      </c>
      <c r="AO65" s="12">
        <v>1469.2035157364487</v>
      </c>
      <c r="AP65" s="12"/>
    </row>
    <row r="66" spans="27:42" x14ac:dyDescent="0.2">
      <c r="AA66" t="s">
        <v>22</v>
      </c>
      <c r="AB66" s="12">
        <v>0</v>
      </c>
      <c r="AC66" s="12">
        <v>0</v>
      </c>
      <c r="AD66" s="12">
        <v>0</v>
      </c>
      <c r="AE66" s="12">
        <v>835.37101486219785</v>
      </c>
      <c r="AF66" s="12">
        <v>871.11055298272743</v>
      </c>
      <c r="AG66" s="12">
        <v>925.96213104411288</v>
      </c>
      <c r="AH66" s="12">
        <v>1000.7681713666877</v>
      </c>
      <c r="AI66" s="12">
        <v>1069.8440374930069</v>
      </c>
      <c r="AJ66" s="12">
        <v>1160.1939960989098</v>
      </c>
      <c r="AK66" s="12">
        <v>1197.8401874488827</v>
      </c>
      <c r="AL66" s="12">
        <v>1245.6365426469688</v>
      </c>
      <c r="AM66" s="12">
        <v>1366.2755559775017</v>
      </c>
      <c r="AN66" s="12">
        <v>1477.8025692376937</v>
      </c>
      <c r="AO66" s="12">
        <v>1530.1267705046596</v>
      </c>
      <c r="AP66" s="12"/>
    </row>
    <row r="67" spans="27:42" x14ac:dyDescent="0.2">
      <c r="AB67" s="12"/>
      <c r="AC67" s="12"/>
      <c r="AD67" s="12"/>
      <c r="AE67" s="12"/>
      <c r="AF67" s="12"/>
      <c r="AG67" s="12"/>
      <c r="AH67" s="12"/>
      <c r="AI67" s="12"/>
      <c r="AJ67" s="12"/>
      <c r="AK67" s="12"/>
      <c r="AL67" s="12"/>
      <c r="AM67" s="12"/>
      <c r="AN67" s="12"/>
      <c r="AO67" s="12"/>
      <c r="AP67" s="12"/>
    </row>
    <row r="68" spans="27:42" x14ac:dyDescent="0.2">
      <c r="AA68" t="s">
        <v>24</v>
      </c>
      <c r="AB68" s="12">
        <v>317.76523682169653</v>
      </c>
      <c r="AC68" s="12">
        <v>331.85454621934207</v>
      </c>
      <c r="AD68" s="12">
        <v>347.254661786545</v>
      </c>
      <c r="AE68" s="12">
        <v>367.82193213493736</v>
      </c>
      <c r="AF68" s="12">
        <v>403.54050380877743</v>
      </c>
      <c r="AG68" s="12">
        <v>458.35988726029422</v>
      </c>
      <c r="AH68" s="12">
        <v>533.1220791041809</v>
      </c>
      <c r="AI68" s="12">
        <v>602.15737674049842</v>
      </c>
      <c r="AJ68" s="12">
        <v>692.45432036846933</v>
      </c>
      <c r="AK68" s="12">
        <v>730.0784402189372</v>
      </c>
      <c r="AL68" s="12">
        <v>777.84678636332671</v>
      </c>
      <c r="AM68" s="12">
        <v>898.41493871643036</v>
      </c>
      <c r="AN68" s="12">
        <v>1009.8765474500016</v>
      </c>
      <c r="AO68" s="12">
        <v>1062.1700462527022</v>
      </c>
      <c r="AP68" s="12"/>
    </row>
    <row r="69" spans="27:42" x14ac:dyDescent="0.2">
      <c r="AA69" t="s">
        <v>25</v>
      </c>
      <c r="AB69" s="12">
        <v>0</v>
      </c>
      <c r="AC69" s="12">
        <v>434.72508518589922</v>
      </c>
      <c r="AD69" s="12">
        <v>450.23565602623006</v>
      </c>
      <c r="AE69" s="12">
        <v>470.95047159067741</v>
      </c>
      <c r="AF69" s="12">
        <v>506.92526808209618</v>
      </c>
      <c r="AG69" s="12">
        <v>562.13791104733957</v>
      </c>
      <c r="AH69" s="12">
        <v>637.43641418427592</v>
      </c>
      <c r="AI69" s="12">
        <v>706.96694087726303</v>
      </c>
      <c r="AJ69" s="12">
        <v>797.91161689279488</v>
      </c>
      <c r="AK69" s="12">
        <v>835.80563573724896</v>
      </c>
      <c r="AL69" s="12">
        <v>883.91666954807613</v>
      </c>
      <c r="AM69" s="12">
        <v>1005.3497619897547</v>
      </c>
      <c r="AN69" s="12">
        <v>1117.6109107432826</v>
      </c>
      <c r="AO69" s="12">
        <v>1170.2795402540225</v>
      </c>
      <c r="AP69" s="12"/>
    </row>
    <row r="70" spans="27:42" x14ac:dyDescent="0.2">
      <c r="AA70" t="s">
        <v>26</v>
      </c>
      <c r="AB70" s="12">
        <v>0</v>
      </c>
      <c r="AC70" s="12">
        <v>539.72681625788096</v>
      </c>
      <c r="AD70" s="12">
        <v>555.2588684035976</v>
      </c>
      <c r="AE70" s="12">
        <v>576.00227129752363</v>
      </c>
      <c r="AF70" s="12">
        <v>612.02683155696502</v>
      </c>
      <c r="AG70" s="12">
        <v>667.31575637303661</v>
      </c>
      <c r="AH70" s="12">
        <v>742.71833311055616</v>
      </c>
      <c r="AI70" s="12">
        <v>812.34502508643357</v>
      </c>
      <c r="AJ70" s="12">
        <v>903.4153742532344</v>
      </c>
      <c r="AK70" s="12">
        <v>941.36184665136102</v>
      </c>
      <c r="AL70" s="12">
        <v>989.53932752354865</v>
      </c>
      <c r="AM70" s="12">
        <v>1111.1402178739261</v>
      </c>
      <c r="AN70" s="12">
        <v>1223.556541792497</v>
      </c>
      <c r="AO70" s="12">
        <v>1276.298047351014</v>
      </c>
      <c r="AP70" s="12"/>
    </row>
    <row r="71" spans="27:42" x14ac:dyDescent="0.2">
      <c r="AA71" t="s">
        <v>27</v>
      </c>
      <c r="AB71" s="12">
        <v>0</v>
      </c>
      <c r="AC71" s="12">
        <v>0</v>
      </c>
      <c r="AD71" s="12">
        <v>660.28208078096509</v>
      </c>
      <c r="AE71" s="12">
        <v>681.05407100436992</v>
      </c>
      <c r="AF71" s="12">
        <v>717.12839503183386</v>
      </c>
      <c r="AG71" s="12">
        <v>772.49360169873364</v>
      </c>
      <c r="AH71" s="12">
        <v>848.0002520368364</v>
      </c>
      <c r="AI71" s="12">
        <v>917.7231092956041</v>
      </c>
      <c r="AJ71" s="12">
        <v>1008.9191316136739</v>
      </c>
      <c r="AK71" s="12">
        <v>1046.9180575654732</v>
      </c>
      <c r="AL71" s="12">
        <v>1095.1619854990213</v>
      </c>
      <c r="AM71" s="12">
        <v>1216.9306737580973</v>
      </c>
      <c r="AN71" s="12">
        <v>1329.5021728417114</v>
      </c>
      <c r="AO71" s="12">
        <v>1382.3165544480055</v>
      </c>
    </row>
    <row r="72" spans="27:42" x14ac:dyDescent="0.2">
      <c r="AB72" s="12"/>
      <c r="AC72" s="12"/>
      <c r="AD72" s="12"/>
      <c r="AE72" s="12"/>
      <c r="AF72" s="12"/>
      <c r="AG72" s="12"/>
      <c r="AH72" s="12"/>
      <c r="AI72" s="12"/>
      <c r="AJ72" s="12"/>
      <c r="AK72" s="12"/>
      <c r="AL72" s="12"/>
      <c r="AM72" s="12"/>
      <c r="AN72" s="12"/>
      <c r="AO72" s="12"/>
      <c r="AP72" s="12"/>
    </row>
    <row r="73" spans="27:42" x14ac:dyDescent="0.2">
      <c r="AB73" s="12"/>
      <c r="AC73" s="12"/>
      <c r="AD73" s="12"/>
      <c r="AE73" s="12"/>
      <c r="AF73" s="12"/>
      <c r="AG73" s="12"/>
      <c r="AH73" s="12"/>
      <c r="AI73" s="12"/>
      <c r="AJ73" s="12"/>
      <c r="AK73" s="12"/>
      <c r="AL73" s="12"/>
      <c r="AM73" s="12"/>
      <c r="AN73" s="12"/>
      <c r="AO73" s="12"/>
      <c r="AP73" s="12"/>
    </row>
    <row r="74" spans="27:42" ht="28.5" x14ac:dyDescent="0.45">
      <c r="AA74" s="2" t="s">
        <v>2</v>
      </c>
      <c r="AB74" s="12"/>
      <c r="AC74" s="12"/>
      <c r="AD74" s="12"/>
      <c r="AE74" s="12"/>
      <c r="AF74" s="12"/>
      <c r="AG74" s="12"/>
      <c r="AH74" s="12"/>
      <c r="AI74" s="12"/>
      <c r="AJ74" s="12"/>
      <c r="AK74" s="12"/>
      <c r="AL74" s="12"/>
      <c r="AM74" s="12"/>
      <c r="AN74" s="12"/>
      <c r="AO74" s="12"/>
      <c r="AP74" s="12"/>
    </row>
    <row r="75" spans="27:42" x14ac:dyDescent="0.2">
      <c r="AA75" t="s">
        <v>18</v>
      </c>
      <c r="AB75" s="12">
        <v>0</v>
      </c>
      <c r="AC75" s="12">
        <v>517.40746963350364</v>
      </c>
      <c r="AD75" s="12">
        <v>532.85018965162033</v>
      </c>
      <c r="AE75" s="12">
        <v>553.47428749191988</v>
      </c>
      <c r="AF75" s="12">
        <v>589.29165358386592</v>
      </c>
      <c r="AG75" s="12">
        <v>644.26259499573359</v>
      </c>
      <c r="AH75" s="12">
        <v>719.23149609636471</v>
      </c>
      <c r="AI75" s="12">
        <v>788.45771391625055</v>
      </c>
      <c r="AJ75" s="12">
        <v>879.00427472746185</v>
      </c>
      <c r="AK75" s="12">
        <v>916.73248079320956</v>
      </c>
      <c r="AL75" s="12">
        <v>964.63287034299242</v>
      </c>
      <c r="AM75" s="12">
        <v>1085.5344318908806</v>
      </c>
      <c r="AN75" s="12">
        <v>1197.3041967264412</v>
      </c>
      <c r="AO75" s="12">
        <v>1249.7423244219426</v>
      </c>
      <c r="AP75" s="12"/>
    </row>
    <row r="76" spans="27:42" x14ac:dyDescent="0.2">
      <c r="AA76" t="s">
        <v>20</v>
      </c>
      <c r="AB76" s="12">
        <v>0</v>
      </c>
      <c r="AC76" s="12">
        <v>0</v>
      </c>
      <c r="AD76" s="12">
        <v>615.81833691981853</v>
      </c>
      <c r="AE76" s="12">
        <v>636.43030638771802</v>
      </c>
      <c r="AF76" s="12">
        <v>672.22655684219683</v>
      </c>
      <c r="AG76" s="12">
        <v>727.165174668958</v>
      </c>
      <c r="AH76" s="12">
        <v>802.08995563298686</v>
      </c>
      <c r="AI76" s="12">
        <v>871.27543295725582</v>
      </c>
      <c r="AJ76" s="12">
        <v>961.76874265339131</v>
      </c>
      <c r="AK76" s="12">
        <v>999.47470852843139</v>
      </c>
      <c r="AL76" s="12">
        <v>1047.3469080994469</v>
      </c>
      <c r="AM76" s="12">
        <v>1168.1773175651701</v>
      </c>
      <c r="AN76" s="12">
        <v>1279.8813411644587</v>
      </c>
      <c r="AO76" s="12">
        <v>1332.2885716962649</v>
      </c>
      <c r="AP76" s="12"/>
    </row>
    <row r="77" spans="27:42" x14ac:dyDescent="0.2">
      <c r="AA77" t="s">
        <v>21</v>
      </c>
      <c r="AB77" s="12">
        <v>0</v>
      </c>
      <c r="AC77" s="12">
        <v>0</v>
      </c>
      <c r="AD77" s="12">
        <v>686.30246095121663</v>
      </c>
      <c r="AE77" s="12">
        <v>706.88430044607935</v>
      </c>
      <c r="AF77" s="12">
        <v>742.62825245219983</v>
      </c>
      <c r="AG77" s="12">
        <v>797.48652600149228</v>
      </c>
      <c r="AH77" s="12">
        <v>872.30183903945579</v>
      </c>
      <c r="AI77" s="12">
        <v>941.38610982884325</v>
      </c>
      <c r="AJ77" s="12">
        <v>1031.7471390563219</v>
      </c>
      <c r="AK77" s="12">
        <v>1069.3979691474156</v>
      </c>
      <c r="AL77" s="12">
        <v>1117.2002637710209</v>
      </c>
      <c r="AM77" s="12">
        <v>1237.8540102688892</v>
      </c>
      <c r="AN77" s="12">
        <v>1349.3947115837791</v>
      </c>
      <c r="AO77" s="12">
        <v>1401.7254079927932</v>
      </c>
      <c r="AP77" s="12"/>
    </row>
    <row r="78" spans="27:42" x14ac:dyDescent="0.2">
      <c r="AA78" t="s">
        <v>22</v>
      </c>
      <c r="AB78" s="12">
        <v>0</v>
      </c>
      <c r="AC78" s="12">
        <v>0</v>
      </c>
      <c r="AD78" s="12">
        <v>0</v>
      </c>
      <c r="AE78" s="12">
        <v>767.9011055236673</v>
      </c>
      <c r="AF78" s="12">
        <v>803.64065279698184</v>
      </c>
      <c r="AG78" s="12">
        <v>858.49221255279758</v>
      </c>
      <c r="AH78" s="12">
        <v>933.29834440322122</v>
      </c>
      <c r="AI78" s="12">
        <v>1002.3742105295402</v>
      </c>
      <c r="AJ78" s="12">
        <v>1092.7240776075944</v>
      </c>
      <c r="AK78" s="12">
        <v>1130.3703604854163</v>
      </c>
      <c r="AL78" s="12">
        <v>1178.1667156835024</v>
      </c>
      <c r="AM78" s="12">
        <v>1298.805729014035</v>
      </c>
      <c r="AN78" s="12">
        <v>1410.332742274227</v>
      </c>
      <c r="AO78" s="12">
        <v>1462.6569435411932</v>
      </c>
      <c r="AP78" s="12"/>
    </row>
    <row r="79" spans="27:42" x14ac:dyDescent="0.2">
      <c r="AB79" s="12"/>
      <c r="AC79" s="12"/>
      <c r="AD79" s="12"/>
      <c r="AE79" s="12"/>
      <c r="AF79" s="12"/>
      <c r="AG79" s="12"/>
      <c r="AH79" s="12"/>
      <c r="AI79" s="12"/>
      <c r="AJ79" s="12"/>
      <c r="AK79" s="12"/>
      <c r="AL79" s="12"/>
      <c r="AM79" s="12"/>
      <c r="AN79" s="12"/>
      <c r="AO79" s="12"/>
      <c r="AP79" s="12"/>
    </row>
    <row r="80" spans="27:42" x14ac:dyDescent="0.2">
      <c r="AA80" t="s">
        <v>24</v>
      </c>
      <c r="AB80" s="12">
        <v>250.3349765085247</v>
      </c>
      <c r="AC80" s="12">
        <v>264.42428133246318</v>
      </c>
      <c r="AD80" s="12">
        <v>279.8244014733732</v>
      </c>
      <c r="AE80" s="12">
        <v>300.39167182176561</v>
      </c>
      <c r="AF80" s="12">
        <v>336.11023892189849</v>
      </c>
      <c r="AG80" s="12">
        <v>390.92961322600104</v>
      </c>
      <c r="AH80" s="12">
        <v>465.69180506988778</v>
      </c>
      <c r="AI80" s="12">
        <v>534.72713929586234</v>
      </c>
      <c r="AJ80" s="12">
        <v>625.02402803934751</v>
      </c>
      <c r="AK80" s="12">
        <v>662.64818447947255</v>
      </c>
      <c r="AL80" s="12">
        <v>710.41651232903359</v>
      </c>
      <c r="AM80" s="12">
        <v>830.98470127179428</v>
      </c>
      <c r="AN80" s="12">
        <v>942.44627341570833</v>
      </c>
      <c r="AO80" s="12">
        <v>994.73977221840903</v>
      </c>
      <c r="AP80" s="12"/>
    </row>
    <row r="81" spans="27:42" x14ac:dyDescent="0.2">
      <c r="AA81" t="s">
        <v>25</v>
      </c>
      <c r="AB81" s="12">
        <v>0</v>
      </c>
      <c r="AC81" s="12">
        <v>366.81109122634172</v>
      </c>
      <c r="AD81" s="12">
        <v>382.32168509925714</v>
      </c>
      <c r="AE81" s="12">
        <v>403.03647302460297</v>
      </c>
      <c r="AF81" s="12">
        <v>439.01130636815697</v>
      </c>
      <c r="AG81" s="12">
        <v>494.22391248126513</v>
      </c>
      <c r="AH81" s="12">
        <v>569.52241561820153</v>
      </c>
      <c r="AI81" s="12">
        <v>639.05298837635769</v>
      </c>
      <c r="AJ81" s="12">
        <v>729.99762753975438</v>
      </c>
      <c r="AK81" s="12">
        <v>767.89168323634362</v>
      </c>
      <c r="AL81" s="12">
        <v>816.00266176896787</v>
      </c>
      <c r="AM81" s="12">
        <v>937.43577263671398</v>
      </c>
      <c r="AN81" s="12">
        <v>1049.6968845381066</v>
      </c>
      <c r="AO81" s="12">
        <v>1102.3655877531173</v>
      </c>
      <c r="AP81" s="12"/>
    </row>
    <row r="82" spans="27:42" x14ac:dyDescent="0.2">
      <c r="AA82" t="s">
        <v>26</v>
      </c>
      <c r="AB82" s="12">
        <v>0</v>
      </c>
      <c r="AC82" s="12">
        <v>471.71897914417349</v>
      </c>
      <c r="AD82" s="12">
        <v>487.25099438681519</v>
      </c>
      <c r="AE82" s="12">
        <v>507.99444340958485</v>
      </c>
      <c r="AF82" s="12">
        <v>544.01896676595129</v>
      </c>
      <c r="AG82" s="12">
        <v>599.30791925932908</v>
      </c>
      <c r="AH82" s="12">
        <v>674.71050522261737</v>
      </c>
      <c r="AI82" s="12">
        <v>744.33714184388248</v>
      </c>
      <c r="AJ82" s="12">
        <v>835.40754636529562</v>
      </c>
      <c r="AK82" s="12">
        <v>873.35394495727257</v>
      </c>
      <c r="AL82" s="12">
        <v>921.5314258294602</v>
      </c>
      <c r="AM82" s="12">
        <v>1043.1323899859872</v>
      </c>
      <c r="AN82" s="12">
        <v>1155.5487139045583</v>
      </c>
      <c r="AO82" s="12">
        <v>1208.2901456569257</v>
      </c>
      <c r="AP82" s="12"/>
    </row>
    <row r="83" spans="27:42" x14ac:dyDescent="0.2">
      <c r="AA83" t="s">
        <v>27</v>
      </c>
      <c r="AB83" s="12">
        <v>0</v>
      </c>
      <c r="AC83" s="12">
        <v>0</v>
      </c>
      <c r="AD83" s="12">
        <v>592.18030367437325</v>
      </c>
      <c r="AE83" s="12">
        <v>612.95241379456672</v>
      </c>
      <c r="AF83" s="12">
        <v>649.02662716374562</v>
      </c>
      <c r="AG83" s="12">
        <v>704.39192603739298</v>
      </c>
      <c r="AH83" s="12">
        <v>779.89859482703321</v>
      </c>
      <c r="AI83" s="12">
        <v>849.62129531140727</v>
      </c>
      <c r="AJ83" s="12">
        <v>940.81746519083686</v>
      </c>
      <c r="AK83" s="12">
        <v>978.81620667820152</v>
      </c>
      <c r="AL83" s="12">
        <v>1027.0601898899527</v>
      </c>
      <c r="AM83" s="12">
        <v>1148.8290073352605</v>
      </c>
      <c r="AN83" s="12">
        <v>1261.4005432710101</v>
      </c>
      <c r="AO83" s="12">
        <v>1314.2147035607341</v>
      </c>
      <c r="AP83" s="12"/>
    </row>
    <row r="84" spans="27:42" x14ac:dyDescent="0.2">
      <c r="AB84" s="12"/>
      <c r="AC84" s="12"/>
      <c r="AD84" s="12"/>
      <c r="AE84" s="12"/>
      <c r="AF84" s="12"/>
      <c r="AG84" s="12"/>
      <c r="AH84" s="12"/>
      <c r="AI84" s="12"/>
      <c r="AJ84" s="12"/>
      <c r="AK84" s="12"/>
      <c r="AL84" s="12"/>
      <c r="AM84" s="12"/>
      <c r="AN84" s="12"/>
      <c r="AO84" s="12"/>
      <c r="AP84" s="12"/>
    </row>
    <row r="85" spans="27:42" x14ac:dyDescent="0.2">
      <c r="AB85" s="12"/>
      <c r="AC85" s="12"/>
      <c r="AD85" s="12"/>
      <c r="AE85" s="12"/>
      <c r="AF85" s="12"/>
      <c r="AG85" s="12"/>
      <c r="AH85" s="12"/>
      <c r="AI85" s="12"/>
      <c r="AJ85" s="12"/>
      <c r="AK85" s="12"/>
      <c r="AL85" s="12"/>
      <c r="AM85" s="12"/>
      <c r="AN85" s="12"/>
      <c r="AO85" s="12"/>
      <c r="AP85" s="12"/>
    </row>
    <row r="86" spans="27:42" ht="28.5" x14ac:dyDescent="0.45">
      <c r="AA86" s="2" t="s">
        <v>12</v>
      </c>
      <c r="AB86" s="12"/>
      <c r="AC86" s="12"/>
      <c r="AD86" s="12"/>
      <c r="AE86" s="12"/>
      <c r="AF86" s="12"/>
      <c r="AG86" s="12"/>
      <c r="AH86" s="12"/>
      <c r="AI86" s="12"/>
      <c r="AJ86" s="12"/>
      <c r="AK86" s="12"/>
      <c r="AL86" s="12"/>
      <c r="AM86" s="12"/>
      <c r="AN86" s="12"/>
      <c r="AO86" s="12"/>
      <c r="AP86" s="12"/>
    </row>
    <row r="87" spans="27:42" x14ac:dyDescent="0.2">
      <c r="AA87" t="s">
        <v>18</v>
      </c>
      <c r="AB87" s="12">
        <v>0</v>
      </c>
      <c r="AC87" s="12">
        <v>559.70358287824513</v>
      </c>
      <c r="AD87" s="12">
        <v>575.14626620553395</v>
      </c>
      <c r="AE87" s="12">
        <v>595.77040073666126</v>
      </c>
      <c r="AF87" s="12">
        <v>631.58773013777932</v>
      </c>
      <c r="AG87" s="12">
        <v>686.55869906776798</v>
      </c>
      <c r="AH87" s="12">
        <v>761.5276001683992</v>
      </c>
      <c r="AI87" s="12">
        <v>830.75379964287094</v>
      </c>
      <c r="AJ87" s="12">
        <v>921.30036045408224</v>
      </c>
      <c r="AK87" s="12">
        <v>959.02858486524394</v>
      </c>
      <c r="AL87" s="12">
        <v>1006.9289744150268</v>
      </c>
      <c r="AM87" s="12">
        <v>1127.8305543083291</v>
      </c>
      <c r="AN87" s="12">
        <v>1239.6003191438897</v>
      </c>
      <c r="AO87" s="12">
        <v>1292.0384101485631</v>
      </c>
      <c r="AP87" s="12"/>
    </row>
    <row r="88" spans="27:42" x14ac:dyDescent="0.2">
      <c r="AA88" t="s">
        <v>20</v>
      </c>
      <c r="AB88" s="12">
        <v>0</v>
      </c>
      <c r="AC88" s="12">
        <v>0</v>
      </c>
      <c r="AD88" s="12">
        <v>658.08952170330565</v>
      </c>
      <c r="AE88" s="12">
        <v>678.70151867313166</v>
      </c>
      <c r="AF88" s="12">
        <v>714.49776912761024</v>
      </c>
      <c r="AG88" s="12">
        <v>769.43638695437141</v>
      </c>
      <c r="AH88" s="12">
        <v>844.36116791840027</v>
      </c>
      <c r="AI88" s="12">
        <v>913.54666357728684</v>
      </c>
      <c r="AJ88" s="12">
        <v>1004.0398999349524</v>
      </c>
      <c r="AK88" s="12">
        <v>1041.7459208138448</v>
      </c>
      <c r="AL88" s="12">
        <v>1089.6181203848603</v>
      </c>
      <c r="AM88" s="12">
        <v>1210.4485481852012</v>
      </c>
      <c r="AN88" s="12">
        <v>1322.1525351152545</v>
      </c>
      <c r="AO88" s="12">
        <v>1374.5597656470607</v>
      </c>
      <c r="AP88" s="12"/>
    </row>
    <row r="89" spans="27:42" x14ac:dyDescent="0.2">
      <c r="AA89" t="s">
        <v>21</v>
      </c>
      <c r="AB89" s="12">
        <v>0</v>
      </c>
      <c r="AC89" s="12">
        <v>0</v>
      </c>
      <c r="AD89" s="12">
        <v>728.51185495533446</v>
      </c>
      <c r="AE89" s="12">
        <v>749.09373106583018</v>
      </c>
      <c r="AF89" s="12">
        <v>784.83765561022585</v>
      </c>
      <c r="AG89" s="12">
        <v>839.69596577515131</v>
      </c>
      <c r="AH89" s="12">
        <v>914.51118727403252</v>
      </c>
      <c r="AI89" s="12">
        <v>983.59553129468577</v>
      </c>
      <c r="AJ89" s="12">
        <v>1073.9565605221644</v>
      </c>
      <c r="AK89" s="12">
        <v>1111.6074089210745</v>
      </c>
      <c r="AL89" s="12">
        <v>1159.409630313414</v>
      </c>
      <c r="AM89" s="12">
        <v>1280.0634134269153</v>
      </c>
      <c r="AN89" s="12">
        <v>1391.6041147418052</v>
      </c>
      <c r="AO89" s="12">
        <v>1443.9347745351863</v>
      </c>
      <c r="AP89" s="12"/>
    </row>
    <row r="90" spans="27:42" x14ac:dyDescent="0.2">
      <c r="AA90" t="s">
        <v>22</v>
      </c>
      <c r="AB90" s="12">
        <v>0</v>
      </c>
      <c r="AC90" s="12">
        <v>0</v>
      </c>
      <c r="AD90" s="12">
        <v>0</v>
      </c>
      <c r="AE90" s="12">
        <v>810.10535628540867</v>
      </c>
      <c r="AF90" s="12">
        <v>845.84489440593836</v>
      </c>
      <c r="AG90" s="12">
        <v>900.6964724673237</v>
      </c>
      <c r="AH90" s="12">
        <v>975.50258601217774</v>
      </c>
      <c r="AI90" s="12">
        <v>1044.5783789162176</v>
      </c>
      <c r="AJ90" s="12">
        <v>1134.9283375221207</v>
      </c>
      <c r="AK90" s="12">
        <v>1172.5745471776636</v>
      </c>
      <c r="AL90" s="12">
        <v>1220.3709755980285</v>
      </c>
      <c r="AM90" s="12">
        <v>1341.0098790951427</v>
      </c>
      <c r="AN90" s="12">
        <v>1452.5369289664741</v>
      </c>
      <c r="AO90" s="12">
        <v>1504.8612034557195</v>
      </c>
      <c r="AP90" s="12"/>
    </row>
    <row r="91" spans="27:42" x14ac:dyDescent="0.2">
      <c r="AB91" s="12"/>
      <c r="AC91" s="12"/>
      <c r="AD91" s="12"/>
      <c r="AE91" s="12"/>
      <c r="AF91" s="12"/>
      <c r="AG91" s="12"/>
      <c r="AH91" s="12"/>
      <c r="AI91" s="12"/>
      <c r="AJ91" s="12"/>
      <c r="AK91" s="12"/>
      <c r="AL91" s="12"/>
      <c r="AM91" s="12"/>
      <c r="AN91" s="12"/>
      <c r="AO91" s="12"/>
      <c r="AP91" s="12"/>
    </row>
    <row r="92" spans="27:42" x14ac:dyDescent="0.2">
      <c r="AA92" t="s">
        <v>24</v>
      </c>
      <c r="AB92" s="12">
        <v>292.51444234494392</v>
      </c>
      <c r="AC92" s="12">
        <v>306.60374945573591</v>
      </c>
      <c r="AD92" s="12">
        <v>322.00386959664598</v>
      </c>
      <c r="AE92" s="12">
        <v>342.57112165020982</v>
      </c>
      <c r="AF92" s="12">
        <v>378.28970704517127</v>
      </c>
      <c r="AG92" s="12">
        <v>433.10909964410229</v>
      </c>
      <c r="AH92" s="12">
        <v>507.87124575091781</v>
      </c>
      <c r="AI92" s="12">
        <v>576.90657997689232</v>
      </c>
      <c r="AJ92" s="12">
        <v>667.20352360486311</v>
      </c>
      <c r="AK92" s="12">
        <v>704.8276434553311</v>
      </c>
      <c r="AL92" s="12">
        <v>752.59595301006345</v>
      </c>
      <c r="AM92" s="12">
        <v>873.16416024765283</v>
      </c>
      <c r="AN92" s="12">
        <v>984.62576898122381</v>
      </c>
      <c r="AO92" s="12">
        <v>1036.9192677839246</v>
      </c>
      <c r="AP92" s="12"/>
    </row>
    <row r="93" spans="27:42" x14ac:dyDescent="0.2">
      <c r="AA93" t="s">
        <v>25</v>
      </c>
      <c r="AB93" s="12">
        <v>0</v>
      </c>
      <c r="AC93" s="12">
        <v>409.29315484748031</v>
      </c>
      <c r="AD93" s="12">
        <v>424.80373029432803</v>
      </c>
      <c r="AE93" s="12">
        <v>445.51853664574156</v>
      </c>
      <c r="AF93" s="12">
        <v>481.49333313716028</v>
      </c>
      <c r="AG93" s="12">
        <v>536.70597610240361</v>
      </c>
      <c r="AH93" s="12">
        <v>612.00447923934007</v>
      </c>
      <c r="AI93" s="12">
        <v>681.53500593232707</v>
      </c>
      <c r="AJ93" s="12">
        <v>772.47968194785904</v>
      </c>
      <c r="AK93" s="12">
        <v>810.37370079231312</v>
      </c>
      <c r="AL93" s="12">
        <v>858.48473460314028</v>
      </c>
      <c r="AM93" s="12">
        <v>979.91780861875111</v>
      </c>
      <c r="AN93" s="12">
        <v>1092.1789573722792</v>
      </c>
      <c r="AO93" s="12">
        <v>1144.8475868830192</v>
      </c>
      <c r="AP93" s="12"/>
    </row>
    <row r="94" spans="27:42" x14ac:dyDescent="0.2">
      <c r="AA94" t="s">
        <v>26</v>
      </c>
      <c r="AB94" s="12">
        <v>0</v>
      </c>
      <c r="AC94" s="12">
        <v>514.25972752424559</v>
      </c>
      <c r="AD94" s="12">
        <v>529.79177966996224</v>
      </c>
      <c r="AE94" s="12">
        <v>550.53518256388827</v>
      </c>
      <c r="AF94" s="12">
        <v>586.55974282332966</v>
      </c>
      <c r="AG94" s="12">
        <v>641.84866763940124</v>
      </c>
      <c r="AH94" s="12">
        <v>717.25126282845815</v>
      </c>
      <c r="AI94" s="12">
        <v>786.87793635279832</v>
      </c>
      <c r="AJ94" s="12">
        <v>877.94832242267387</v>
      </c>
      <c r="AK94" s="12">
        <v>915.89472101465083</v>
      </c>
      <c r="AL94" s="12">
        <v>964.07220188683846</v>
      </c>
      <c r="AM94" s="12">
        <v>1085.673147591828</v>
      </c>
      <c r="AN94" s="12">
        <v>1198.0895084134741</v>
      </c>
      <c r="AO94" s="12">
        <v>1250.8309401658414</v>
      </c>
      <c r="AP94" s="12"/>
    </row>
    <row r="95" spans="27:42" x14ac:dyDescent="0.2">
      <c r="AA95" t="s">
        <v>27</v>
      </c>
      <c r="AB95" s="12">
        <v>0</v>
      </c>
      <c r="AC95" s="12">
        <v>0</v>
      </c>
      <c r="AD95" s="12">
        <v>634.77982904559644</v>
      </c>
      <c r="AE95" s="12">
        <v>655.55182848203503</v>
      </c>
      <c r="AF95" s="12">
        <v>691.62615250949898</v>
      </c>
      <c r="AG95" s="12">
        <v>746.99135917639887</v>
      </c>
      <c r="AH95" s="12">
        <v>822.49804641757623</v>
      </c>
      <c r="AI95" s="12">
        <v>892.22086677326956</v>
      </c>
      <c r="AJ95" s="12">
        <v>983.4169628974887</v>
      </c>
      <c r="AK95" s="12">
        <v>1021.4157412369885</v>
      </c>
      <c r="AL95" s="12">
        <v>1069.6596691705367</v>
      </c>
      <c r="AM95" s="12">
        <v>1191.4284865649047</v>
      </c>
      <c r="AN95" s="12">
        <v>1304.0000594546689</v>
      </c>
      <c r="AO95" s="12">
        <v>1356.8142934486636</v>
      </c>
      <c r="AP95" s="12"/>
    </row>
    <row r="96" spans="27:42" x14ac:dyDescent="0.2">
      <c r="AB96" s="12"/>
      <c r="AC96" s="12"/>
      <c r="AD96" s="12"/>
      <c r="AE96" s="12"/>
      <c r="AF96" s="12"/>
      <c r="AG96" s="12"/>
      <c r="AH96" s="12"/>
      <c r="AI96" s="12"/>
      <c r="AJ96" s="12"/>
      <c r="AK96" s="12"/>
      <c r="AL96" s="12"/>
      <c r="AM96" s="12"/>
      <c r="AN96" s="12"/>
      <c r="AO96" s="12"/>
      <c r="AP96" s="12"/>
    </row>
    <row r="97" spans="27:42" x14ac:dyDescent="0.2">
      <c r="AB97" s="12"/>
      <c r="AC97" s="12"/>
      <c r="AD97" s="12"/>
      <c r="AE97" s="12"/>
      <c r="AF97" s="12"/>
      <c r="AG97" s="12"/>
      <c r="AH97" s="12"/>
      <c r="AI97" s="12"/>
      <c r="AJ97" s="12"/>
      <c r="AK97" s="12"/>
      <c r="AL97" s="12"/>
      <c r="AM97" s="12"/>
      <c r="AN97" s="12"/>
      <c r="AO97" s="12"/>
    </row>
    <row r="98" spans="27:42" ht="28.5" x14ac:dyDescent="0.45">
      <c r="AA98" s="2" t="s">
        <v>3</v>
      </c>
      <c r="AB98" s="12"/>
      <c r="AC98" s="12"/>
      <c r="AD98" s="12"/>
      <c r="AE98" s="12"/>
      <c r="AF98" s="12"/>
      <c r="AG98" s="12"/>
      <c r="AH98" s="12"/>
      <c r="AI98" s="12"/>
      <c r="AJ98" s="12"/>
      <c r="AK98" s="12"/>
      <c r="AL98" s="12"/>
      <c r="AM98" s="12"/>
      <c r="AN98" s="12"/>
      <c r="AO98" s="12"/>
    </row>
    <row r="99" spans="27:42" x14ac:dyDescent="0.2">
      <c r="AA99" t="s">
        <v>18</v>
      </c>
      <c r="AB99" s="12">
        <v>0</v>
      </c>
      <c r="AC99" s="12">
        <v>563.41638279393112</v>
      </c>
      <c r="AD99" s="12">
        <v>578.85906612121983</v>
      </c>
      <c r="AE99" s="12">
        <v>599.48320982505425</v>
      </c>
      <c r="AF99" s="12">
        <v>635.3005392261723</v>
      </c>
      <c r="AG99" s="12">
        <v>690.27149898345397</v>
      </c>
      <c r="AH99" s="12">
        <v>765.24041842949919</v>
      </c>
      <c r="AI99" s="12">
        <v>834.46659955855694</v>
      </c>
      <c r="AJ99" s="12">
        <v>925.01316036976823</v>
      </c>
      <c r="AK99" s="12">
        <v>962.74138478092993</v>
      </c>
      <c r="AL99" s="12">
        <v>1010.6417743307128</v>
      </c>
      <c r="AM99" s="12">
        <v>1131.5433358786011</v>
      </c>
      <c r="AN99" s="12">
        <v>1243.3131374049897</v>
      </c>
      <c r="AO99" s="12">
        <v>1295.7512284096631</v>
      </c>
      <c r="AP99" s="12"/>
    </row>
    <row r="100" spans="27:42" x14ac:dyDescent="0.2">
      <c r="AA100" t="s">
        <v>20</v>
      </c>
      <c r="AB100" s="12">
        <v>0</v>
      </c>
      <c r="AC100" s="12">
        <v>0</v>
      </c>
      <c r="AD100" s="12">
        <v>661.80013658977214</v>
      </c>
      <c r="AE100" s="12">
        <v>682.41214272690684</v>
      </c>
      <c r="AF100" s="12">
        <v>718.20838401407684</v>
      </c>
      <c r="AG100" s="12">
        <v>773.14700184083802</v>
      </c>
      <c r="AH100" s="12">
        <v>848.07180113948425</v>
      </c>
      <c r="AI100" s="12">
        <v>917.25727846375321</v>
      </c>
      <c r="AJ100" s="12">
        <v>1007.7505148214188</v>
      </c>
      <c r="AK100" s="12">
        <v>1045.4565357003112</v>
      </c>
      <c r="AL100" s="12">
        <v>1093.3287352713269</v>
      </c>
      <c r="AM100" s="12">
        <v>1214.1591814062849</v>
      </c>
      <c r="AN100" s="12">
        <v>1325.8631683363385</v>
      </c>
      <c r="AO100" s="12">
        <v>1378.2703988681446</v>
      </c>
      <c r="AP100" s="12"/>
    </row>
    <row r="101" spans="27:42" x14ac:dyDescent="0.2">
      <c r="AA101" t="s">
        <v>21</v>
      </c>
      <c r="AB101" s="12">
        <v>0</v>
      </c>
      <c r="AC101" s="12">
        <v>0</v>
      </c>
      <c r="AD101" s="12">
        <v>732.21705492758929</v>
      </c>
      <c r="AE101" s="12">
        <v>752.79892188417682</v>
      </c>
      <c r="AF101" s="12">
        <v>788.54284642857249</v>
      </c>
      <c r="AG101" s="12">
        <v>843.40115659349783</v>
      </c>
      <c r="AH101" s="12">
        <v>918.21637809237916</v>
      </c>
      <c r="AI101" s="12">
        <v>987.3007404208488</v>
      </c>
      <c r="AJ101" s="12">
        <v>1077.6617696483274</v>
      </c>
      <c r="AK101" s="12">
        <v>1115.3125997394209</v>
      </c>
      <c r="AL101" s="12">
        <v>1163.1148394395771</v>
      </c>
      <c r="AM101" s="12">
        <v>1283.7686225530783</v>
      </c>
      <c r="AN101" s="12">
        <v>1395.3093238679683</v>
      </c>
      <c r="AO101" s="12">
        <v>1447.6399470457166</v>
      </c>
      <c r="AP101" s="12"/>
    </row>
    <row r="102" spans="27:42" x14ac:dyDescent="0.2">
      <c r="AA102" t="s">
        <v>22</v>
      </c>
      <c r="AB102" s="12">
        <v>0</v>
      </c>
      <c r="AC102" s="12">
        <v>0</v>
      </c>
      <c r="AD102" s="12">
        <v>0</v>
      </c>
      <c r="AE102" s="12">
        <v>813.81009241005165</v>
      </c>
      <c r="AF102" s="12">
        <v>849.54963053058134</v>
      </c>
      <c r="AG102" s="12">
        <v>904.40120859196679</v>
      </c>
      <c r="AH102" s="12">
        <v>979.20734044239043</v>
      </c>
      <c r="AI102" s="12">
        <v>1048.2831333464303</v>
      </c>
      <c r="AJ102" s="12">
        <v>1138.633055341194</v>
      </c>
      <c r="AK102" s="12">
        <v>1176.2793016078763</v>
      </c>
      <c r="AL102" s="12">
        <v>1224.0757300282412</v>
      </c>
      <c r="AM102" s="12">
        <v>1344.7146335253553</v>
      </c>
      <c r="AN102" s="12">
        <v>1456.2416467855473</v>
      </c>
      <c r="AO102" s="12">
        <v>1508.5659212747926</v>
      </c>
      <c r="AP102" s="12"/>
    </row>
    <row r="103" spans="27:42" x14ac:dyDescent="0.2">
      <c r="AB103" s="12"/>
      <c r="AC103" s="12"/>
      <c r="AD103" s="12"/>
      <c r="AE103" s="12"/>
      <c r="AF103" s="12"/>
      <c r="AG103" s="12"/>
      <c r="AH103" s="12"/>
      <c r="AI103" s="12"/>
      <c r="AJ103" s="12"/>
      <c r="AK103" s="12"/>
      <c r="AL103" s="12"/>
      <c r="AM103" s="12"/>
      <c r="AN103" s="12"/>
      <c r="AO103" s="12"/>
      <c r="AP103" s="12"/>
    </row>
    <row r="104" spans="27:42" x14ac:dyDescent="0.2">
      <c r="AA104" t="s">
        <v>24</v>
      </c>
      <c r="AB104" s="12">
        <v>296.21701148848871</v>
      </c>
      <c r="AC104" s="12">
        <v>310.30631631242716</v>
      </c>
      <c r="AD104" s="12">
        <v>325.70643645333718</v>
      </c>
      <c r="AE104" s="12">
        <v>346.27370680172959</v>
      </c>
      <c r="AF104" s="12">
        <v>381.99226932815543</v>
      </c>
      <c r="AG104" s="12">
        <v>436.81166192708645</v>
      </c>
      <c r="AH104" s="12">
        <v>511.57385377097313</v>
      </c>
      <c r="AI104" s="12">
        <v>580.60916055470489</v>
      </c>
      <c r="AJ104" s="12">
        <v>670.90608588784733</v>
      </c>
      <c r="AK104" s="12">
        <v>708.5302057383152</v>
      </c>
      <c r="AL104" s="12">
        <v>756.29855188270471</v>
      </c>
      <c r="AM104" s="12">
        <v>876.86670423580836</v>
      </c>
      <c r="AN104" s="12">
        <v>988.3283495590365</v>
      </c>
      <c r="AO104" s="12">
        <v>1040.6218483617372</v>
      </c>
      <c r="AP104" s="12"/>
    </row>
    <row r="105" spans="27:42" x14ac:dyDescent="0.2">
      <c r="AA105" t="s">
        <v>25</v>
      </c>
      <c r="AB105" s="12">
        <v>0</v>
      </c>
      <c r="AC105" s="12">
        <v>413.02228230077179</v>
      </c>
      <c r="AD105" s="12">
        <v>428.53285314110263</v>
      </c>
      <c r="AE105" s="12">
        <v>449.24766870554993</v>
      </c>
      <c r="AF105" s="12">
        <v>485.22246519696864</v>
      </c>
      <c r="AG105" s="12">
        <v>540.43509894917827</v>
      </c>
      <c r="AH105" s="12">
        <v>615.73360208611462</v>
      </c>
      <c r="AI105" s="12">
        <v>685.26412877910172</v>
      </c>
      <c r="AJ105" s="12">
        <v>776.20882322070122</v>
      </c>
      <c r="AK105" s="12">
        <v>814.1028420651553</v>
      </c>
      <c r="AL105" s="12">
        <v>862.21385744991483</v>
      </c>
      <c r="AM105" s="12">
        <v>983.64691303945813</v>
      </c>
      <c r="AN105" s="12">
        <v>1095.908061792986</v>
      </c>
      <c r="AO105" s="12">
        <v>1148.5767281558612</v>
      </c>
      <c r="AP105" s="12"/>
    </row>
    <row r="106" spans="27:42" x14ac:dyDescent="0.2">
      <c r="AA106" t="s">
        <v>26</v>
      </c>
      <c r="AB106" s="12">
        <v>0</v>
      </c>
      <c r="AC106" s="12">
        <v>517.99401424966425</v>
      </c>
      <c r="AD106" s="12">
        <v>533.52605716961216</v>
      </c>
      <c r="AE106" s="12">
        <v>554.26946928930693</v>
      </c>
      <c r="AF106" s="12">
        <v>590.29402954874831</v>
      </c>
      <c r="AG106" s="12">
        <v>645.58294513905116</v>
      </c>
      <c r="AH106" s="12">
        <v>720.98554032810819</v>
      </c>
      <c r="AI106" s="12">
        <v>790.61221385244824</v>
      </c>
      <c r="AJ106" s="12">
        <v>881.68256301924907</v>
      </c>
      <c r="AK106" s="12">
        <v>919.62899851430075</v>
      </c>
      <c r="AL106" s="12">
        <v>967.80649783802573</v>
      </c>
      <c r="AM106" s="12">
        <v>1089.4074435430155</v>
      </c>
      <c r="AN106" s="12">
        <v>1201.8237674615866</v>
      </c>
      <c r="AO106" s="12">
        <v>1254.565199213954</v>
      </c>
      <c r="AP106" s="12"/>
    </row>
    <row r="107" spans="27:42" x14ac:dyDescent="0.2">
      <c r="AA107" t="s">
        <v>27</v>
      </c>
      <c r="AB107" s="12">
        <v>0</v>
      </c>
      <c r="AC107" s="12">
        <v>0</v>
      </c>
      <c r="AD107" s="12">
        <v>638.51926119812174</v>
      </c>
      <c r="AE107" s="12">
        <v>659.29126987306392</v>
      </c>
      <c r="AF107" s="12">
        <v>695.36559390052798</v>
      </c>
      <c r="AG107" s="12">
        <v>750.73079132892406</v>
      </c>
      <c r="AH107" s="12">
        <v>826.23747857010176</v>
      </c>
      <c r="AI107" s="12">
        <v>895.96029892579475</v>
      </c>
      <c r="AJ107" s="12">
        <v>987.15630281779693</v>
      </c>
      <c r="AK107" s="12">
        <v>1025.1551549634462</v>
      </c>
      <c r="AL107" s="12">
        <v>1073.3991382261365</v>
      </c>
      <c r="AM107" s="12">
        <v>1195.1679740465729</v>
      </c>
      <c r="AN107" s="12">
        <v>1307.7394731301872</v>
      </c>
      <c r="AO107" s="12">
        <v>1360.5536702720467</v>
      </c>
      <c r="AP107" s="12"/>
    </row>
    <row r="108" spans="27:42" x14ac:dyDescent="0.2">
      <c r="AB108" s="12"/>
      <c r="AC108" s="12"/>
      <c r="AD108" s="12"/>
      <c r="AE108" s="12"/>
      <c r="AF108" s="12"/>
      <c r="AG108" s="12"/>
      <c r="AH108" s="12"/>
      <c r="AI108" s="12"/>
      <c r="AJ108" s="12"/>
      <c r="AK108" s="12"/>
      <c r="AL108" s="12"/>
      <c r="AM108" s="12"/>
      <c r="AN108" s="12"/>
      <c r="AO108" s="12"/>
      <c r="AP108" s="12"/>
    </row>
    <row r="109" spans="27:42" x14ac:dyDescent="0.2">
      <c r="AB109" s="12"/>
      <c r="AC109" s="12"/>
      <c r="AD109" s="12"/>
      <c r="AE109" s="12"/>
      <c r="AF109" s="12"/>
      <c r="AG109" s="12"/>
      <c r="AH109" s="12"/>
      <c r="AI109" s="12"/>
      <c r="AJ109" s="12"/>
      <c r="AK109" s="12"/>
      <c r="AL109" s="12"/>
      <c r="AM109" s="12"/>
      <c r="AN109" s="12"/>
      <c r="AO109" s="12"/>
      <c r="AP109" s="12"/>
    </row>
    <row r="110" spans="27:42" ht="28.5" x14ac:dyDescent="0.45">
      <c r="AA110" s="2" t="s">
        <v>13</v>
      </c>
      <c r="AB110" s="12"/>
      <c r="AC110" s="12"/>
      <c r="AD110" s="12"/>
      <c r="AE110" s="12"/>
      <c r="AF110" s="12"/>
      <c r="AG110" s="12"/>
      <c r="AH110" s="12"/>
      <c r="AI110" s="12"/>
      <c r="AJ110" s="12"/>
      <c r="AK110" s="12"/>
      <c r="AL110" s="12"/>
      <c r="AM110" s="12"/>
      <c r="AN110" s="12"/>
      <c r="AO110" s="12"/>
      <c r="AP110" s="12"/>
    </row>
    <row r="111" spans="27:42" x14ac:dyDescent="0.2">
      <c r="AA111" t="s">
        <v>18</v>
      </c>
      <c r="AB111" s="12">
        <v>0</v>
      </c>
      <c r="AC111" s="12">
        <v>524.55301754790185</v>
      </c>
      <c r="AD111" s="12">
        <v>539.99570087519066</v>
      </c>
      <c r="AE111" s="12">
        <v>560.61984457902508</v>
      </c>
      <c r="AF111" s="12">
        <v>596.43717398014314</v>
      </c>
      <c r="AG111" s="12">
        <v>651.40813373742481</v>
      </c>
      <c r="AH111" s="12">
        <v>726.3770531834698</v>
      </c>
      <c r="AI111" s="12">
        <v>795.60323431252766</v>
      </c>
      <c r="AJ111" s="12">
        <v>886.14983181456682</v>
      </c>
      <c r="AK111" s="12">
        <v>923.87798284407279</v>
      </c>
      <c r="AL111" s="12">
        <v>971.77837239385565</v>
      </c>
      <c r="AM111" s="12">
        <v>1092.6799339417439</v>
      </c>
      <c r="AN111" s="12">
        <v>1204.4497354681325</v>
      </c>
      <c r="AO111" s="12">
        <v>1256.887826472806</v>
      </c>
      <c r="AP111" s="12"/>
    </row>
    <row r="112" spans="27:42" x14ac:dyDescent="0.2">
      <c r="AA112" t="s">
        <v>20</v>
      </c>
      <c r="AB112" s="12">
        <v>0</v>
      </c>
      <c r="AC112" s="12">
        <v>0</v>
      </c>
      <c r="AD112" s="12">
        <v>622.95964292060103</v>
      </c>
      <c r="AE112" s="12">
        <v>643.5716490577355</v>
      </c>
      <c r="AF112" s="12">
        <v>679.36789951221419</v>
      </c>
      <c r="AG112" s="12">
        <v>734.30650817166679</v>
      </c>
      <c r="AH112" s="12">
        <v>809.23127080107804</v>
      </c>
      <c r="AI112" s="12">
        <v>878.41674812534711</v>
      </c>
      <c r="AJ112" s="12">
        <v>968.91005782148261</v>
      </c>
      <c r="AK112" s="12">
        <v>1006.6160053619051</v>
      </c>
      <c r="AL112" s="12">
        <v>1054.4882049329206</v>
      </c>
      <c r="AM112" s="12">
        <v>1175.3186510678786</v>
      </c>
      <c r="AN112" s="12">
        <v>1287.0226379979324</v>
      </c>
      <c r="AO112" s="12">
        <v>1339.4298685297385</v>
      </c>
      <c r="AP112" s="12"/>
    </row>
    <row r="113" spans="27:42" x14ac:dyDescent="0.2">
      <c r="AA113" t="s">
        <v>21</v>
      </c>
      <c r="AB113" s="12">
        <v>0</v>
      </c>
      <c r="AC113" s="12">
        <v>0</v>
      </c>
      <c r="AD113" s="12">
        <v>693.43333715403594</v>
      </c>
      <c r="AE113" s="12">
        <v>714.01520411062336</v>
      </c>
      <c r="AF113" s="12">
        <v>749.75912865501914</v>
      </c>
      <c r="AG113" s="12">
        <v>804.61740220431159</v>
      </c>
      <c r="AH113" s="12">
        <v>879.43269693445859</v>
      </c>
      <c r="AI113" s="12">
        <v>948.51705926292834</v>
      </c>
      <c r="AJ113" s="12">
        <v>1038.8780152591412</v>
      </c>
      <c r="AK113" s="12">
        <v>1076.5289185815004</v>
      </c>
      <c r="AL113" s="12">
        <v>1124.3311582816566</v>
      </c>
      <c r="AM113" s="12">
        <v>1244.9849413951579</v>
      </c>
      <c r="AN113" s="12">
        <v>1356.5256427100476</v>
      </c>
      <c r="AO113" s="12">
        <v>1408.8562658877961</v>
      </c>
      <c r="AP113" s="12"/>
    </row>
    <row r="114" spans="27:42" x14ac:dyDescent="0.2">
      <c r="AA114" t="s">
        <v>22</v>
      </c>
      <c r="AB114" s="12">
        <v>0</v>
      </c>
      <c r="AC114" s="12">
        <v>0</v>
      </c>
      <c r="AD114" s="12">
        <v>0</v>
      </c>
      <c r="AE114" s="12">
        <v>775.0311707089287</v>
      </c>
      <c r="AF114" s="12">
        <v>810.77070882945839</v>
      </c>
      <c r="AG114" s="12">
        <v>865.62228689084384</v>
      </c>
      <c r="AH114" s="12">
        <v>940.4283272134187</v>
      </c>
      <c r="AI114" s="12">
        <v>1009.5042116453074</v>
      </c>
      <c r="AJ114" s="12">
        <v>1099.8541519456405</v>
      </c>
      <c r="AK114" s="12">
        <v>1137.5003432956137</v>
      </c>
      <c r="AL114" s="12">
        <v>1185.2967351048392</v>
      </c>
      <c r="AM114" s="12">
        <v>1305.9357118242324</v>
      </c>
      <c r="AN114" s="12">
        <v>1417.4627250844244</v>
      </c>
      <c r="AO114" s="12">
        <v>1469.7869263513905</v>
      </c>
      <c r="AP114" s="12"/>
    </row>
    <row r="115" spans="27:42" x14ac:dyDescent="0.2">
      <c r="AB115" s="12"/>
      <c r="AC115" s="12"/>
      <c r="AD115" s="12"/>
      <c r="AE115" s="12"/>
      <c r="AF115" s="12"/>
      <c r="AG115" s="12"/>
      <c r="AH115" s="12"/>
      <c r="AI115" s="12"/>
      <c r="AJ115" s="12"/>
      <c r="AK115" s="12"/>
      <c r="AL115" s="12"/>
      <c r="AM115" s="12"/>
      <c r="AN115" s="12"/>
      <c r="AO115" s="12"/>
      <c r="AP115" s="12"/>
    </row>
    <row r="116" spans="27:42" x14ac:dyDescent="0.2">
      <c r="AA116" t="s">
        <v>24</v>
      </c>
      <c r="AB116" s="12">
        <v>257.46080307469464</v>
      </c>
      <c r="AC116" s="12">
        <v>271.55011247234023</v>
      </c>
      <c r="AD116" s="12">
        <v>286.95023261325025</v>
      </c>
      <c r="AE116" s="12">
        <v>307.51750296164266</v>
      </c>
      <c r="AF116" s="12">
        <v>343.23606548806839</v>
      </c>
      <c r="AG116" s="12">
        <v>398.05543979217094</v>
      </c>
      <c r="AH116" s="12">
        <v>472.8176499308862</v>
      </c>
      <c r="AI116" s="12">
        <v>541.8529567146179</v>
      </c>
      <c r="AJ116" s="12">
        <v>632.14988204776023</v>
      </c>
      <c r="AK116" s="12">
        <v>669.77400189822833</v>
      </c>
      <c r="AL116" s="12">
        <v>717.54234804261785</v>
      </c>
      <c r="AM116" s="12">
        <v>838.11051869054995</v>
      </c>
      <c r="AN116" s="12">
        <v>949.57210912929247</v>
      </c>
      <c r="AO116" s="12">
        <v>1001.8656079319932</v>
      </c>
      <c r="AP116" s="12"/>
    </row>
    <row r="117" spans="27:42" x14ac:dyDescent="0.2">
      <c r="AA117" t="s">
        <v>25</v>
      </c>
      <c r="AB117" s="12">
        <v>0</v>
      </c>
      <c r="AC117" s="12">
        <v>373.98803996481274</v>
      </c>
      <c r="AD117" s="12">
        <v>389.49862923121123</v>
      </c>
      <c r="AE117" s="12">
        <v>410.21344479565852</v>
      </c>
      <c r="AF117" s="12">
        <v>446.18824128707729</v>
      </c>
      <c r="AG117" s="12">
        <v>501.40087503928686</v>
      </c>
      <c r="AH117" s="12">
        <v>576.69937817622326</v>
      </c>
      <c r="AI117" s="12">
        <v>646.22990486921026</v>
      </c>
      <c r="AJ117" s="12">
        <v>737.17458088474223</v>
      </c>
      <c r="AK117" s="12">
        <v>775.06861815526395</v>
      </c>
      <c r="AL117" s="12">
        <v>823.17963354002336</v>
      </c>
      <c r="AM117" s="12">
        <v>944.61272598170194</v>
      </c>
      <c r="AN117" s="12">
        <v>1056.8738747352299</v>
      </c>
      <c r="AO117" s="12">
        <v>1109.5425410981049</v>
      </c>
      <c r="AP117" s="12"/>
    </row>
    <row r="118" spans="27:42" x14ac:dyDescent="0.2">
      <c r="AA118" t="s">
        <v>26</v>
      </c>
      <c r="AB118" s="12">
        <v>0</v>
      </c>
      <c r="AC118" s="12">
        <v>478.90582529576426</v>
      </c>
      <c r="AD118" s="12">
        <v>494.43787744148085</v>
      </c>
      <c r="AE118" s="12">
        <v>515.18128956117573</v>
      </c>
      <c r="AF118" s="12">
        <v>551.205849820617</v>
      </c>
      <c r="AG118" s="12">
        <v>606.49477463668859</v>
      </c>
      <c r="AH118" s="12">
        <v>681.89736059997688</v>
      </c>
      <c r="AI118" s="12">
        <v>751.52403412431681</v>
      </c>
      <c r="AJ118" s="12">
        <v>842.59438329111765</v>
      </c>
      <c r="AK118" s="12">
        <v>880.54081878616955</v>
      </c>
      <c r="AL118" s="12">
        <v>928.71835501296948</v>
      </c>
      <c r="AM118" s="12">
        <v>1050.3192269118092</v>
      </c>
      <c r="AN118" s="12">
        <v>1162.7355508303804</v>
      </c>
      <c r="AO118" s="12">
        <v>1215.4770563888974</v>
      </c>
      <c r="AP118" s="12"/>
    </row>
    <row r="119" spans="27:42" x14ac:dyDescent="0.2">
      <c r="AA119" t="s">
        <v>27</v>
      </c>
      <c r="AB119" s="12">
        <v>0</v>
      </c>
      <c r="AC119" s="12">
        <v>0</v>
      </c>
      <c r="AD119" s="12">
        <v>599.37712565175048</v>
      </c>
      <c r="AE119" s="12">
        <v>620.149134326693</v>
      </c>
      <c r="AF119" s="12">
        <v>656.22345835415672</v>
      </c>
      <c r="AG119" s="12">
        <v>711.58867423409038</v>
      </c>
      <c r="AH119" s="12">
        <v>787.09534302373049</v>
      </c>
      <c r="AI119" s="12">
        <v>856.81816337942337</v>
      </c>
      <c r="AJ119" s="12">
        <v>948.01418569749308</v>
      </c>
      <c r="AK119" s="12">
        <v>986.01301941707516</v>
      </c>
      <c r="AL119" s="12">
        <v>1034.2570764859156</v>
      </c>
      <c r="AM119" s="12">
        <v>1156.0257278419165</v>
      </c>
      <c r="AN119" s="12">
        <v>1268.5972269255308</v>
      </c>
      <c r="AO119" s="12">
        <v>1321.4115716796898</v>
      </c>
    </row>
    <row r="120" spans="27:42" x14ac:dyDescent="0.2">
      <c r="AB120" s="12"/>
      <c r="AC120" s="12"/>
      <c r="AD120" s="12"/>
      <c r="AE120" s="12"/>
      <c r="AF120" s="12"/>
      <c r="AG120" s="12"/>
      <c r="AH120" s="12"/>
      <c r="AI120" s="12"/>
      <c r="AJ120" s="12"/>
      <c r="AK120" s="12"/>
      <c r="AL120" s="12"/>
      <c r="AM120" s="12"/>
      <c r="AN120" s="12"/>
      <c r="AO120" s="12"/>
    </row>
    <row r="121" spans="27:42" x14ac:dyDescent="0.2">
      <c r="AB121" s="12"/>
      <c r="AC121" s="12"/>
      <c r="AD121" s="12"/>
      <c r="AE121" s="12"/>
      <c r="AF121" s="12"/>
      <c r="AG121" s="12"/>
      <c r="AH121" s="12"/>
      <c r="AI121" s="12"/>
      <c r="AJ121" s="12"/>
      <c r="AK121" s="12"/>
      <c r="AL121" s="12"/>
      <c r="AM121" s="12"/>
      <c r="AN121" s="12"/>
      <c r="AO121" s="12"/>
    </row>
    <row r="122" spans="27:42" ht="28.5" x14ac:dyDescent="0.45">
      <c r="AA122" s="2" t="s">
        <v>4</v>
      </c>
      <c r="AB122" s="12"/>
      <c r="AC122" s="12"/>
      <c r="AD122" s="12"/>
      <c r="AE122" s="12"/>
      <c r="AF122" s="12"/>
      <c r="AG122" s="12"/>
      <c r="AH122" s="12"/>
      <c r="AI122" s="12"/>
      <c r="AJ122" s="12"/>
      <c r="AK122" s="12"/>
      <c r="AL122" s="12"/>
      <c r="AM122" s="12"/>
      <c r="AN122" s="12"/>
      <c r="AO122" s="12"/>
    </row>
    <row r="123" spans="27:42" x14ac:dyDescent="0.2">
      <c r="AA123" t="s">
        <v>18</v>
      </c>
      <c r="AB123" s="12">
        <v>0</v>
      </c>
      <c r="AC123" s="12">
        <v>500.61194044375401</v>
      </c>
      <c r="AD123" s="12">
        <v>516.05461459833577</v>
      </c>
      <c r="AE123" s="12">
        <v>536.67875830217019</v>
      </c>
      <c r="AF123" s="12">
        <v>572.49608770328825</v>
      </c>
      <c r="AG123" s="12">
        <v>627.46705663327691</v>
      </c>
      <c r="AH123" s="12">
        <v>702.43595773390803</v>
      </c>
      <c r="AI123" s="12">
        <v>771.66213886296589</v>
      </c>
      <c r="AJ123" s="12">
        <v>862.20875471041904</v>
      </c>
      <c r="AK123" s="12">
        <v>899.9369057399249</v>
      </c>
      <c r="AL123" s="12">
        <v>947.83729528970775</v>
      </c>
      <c r="AM123" s="12">
        <v>1068.7388751830101</v>
      </c>
      <c r="AN123" s="12">
        <v>1180.5086400185708</v>
      </c>
      <c r="AO123" s="12">
        <v>1232.946731023244</v>
      </c>
    </row>
    <row r="124" spans="27:42" x14ac:dyDescent="0.2">
      <c r="AA124" t="s">
        <v>20</v>
      </c>
      <c r="AB124" s="12">
        <v>0</v>
      </c>
      <c r="AC124" s="12">
        <v>0</v>
      </c>
      <c r="AD124" s="12">
        <v>599.0326554399735</v>
      </c>
      <c r="AE124" s="12">
        <v>619.64465240979928</v>
      </c>
      <c r="AF124" s="12">
        <v>655.44090286427797</v>
      </c>
      <c r="AG124" s="12">
        <v>710.37952069103926</v>
      </c>
      <c r="AH124" s="12">
        <v>785.304301655068</v>
      </c>
      <c r="AI124" s="12">
        <v>854.48976064471958</v>
      </c>
      <c r="AJ124" s="12">
        <v>944.98307034085508</v>
      </c>
      <c r="AK124" s="12">
        <v>982.68901788127755</v>
      </c>
      <c r="AL124" s="12">
        <v>1030.5612174522932</v>
      </c>
      <c r="AM124" s="12">
        <v>1151.3916452526337</v>
      </c>
      <c r="AN124" s="12">
        <v>1263.0956321826873</v>
      </c>
      <c r="AO124" s="12">
        <v>1315.5028627144936</v>
      </c>
    </row>
    <row r="125" spans="27:42" x14ac:dyDescent="0.2">
      <c r="AA125" t="s">
        <v>21</v>
      </c>
      <c r="AB125" s="12">
        <v>0</v>
      </c>
      <c r="AC125" s="12">
        <v>0</v>
      </c>
      <c r="AD125" s="12">
        <v>669.54131628873779</v>
      </c>
      <c r="AE125" s="12">
        <v>690.12318324532532</v>
      </c>
      <c r="AF125" s="12">
        <v>725.86710778972099</v>
      </c>
      <c r="AG125" s="12">
        <v>780.72546372418753</v>
      </c>
      <c r="AH125" s="12">
        <v>855.54068522306875</v>
      </c>
      <c r="AI125" s="12">
        <v>924.625029243722</v>
      </c>
      <c r="AJ125" s="12">
        <v>1014.9859852399348</v>
      </c>
      <c r="AK125" s="12">
        <v>1052.6369068701106</v>
      </c>
      <c r="AL125" s="12">
        <v>1100.4391282624504</v>
      </c>
      <c r="AM125" s="12">
        <v>1221.0929113759514</v>
      </c>
      <c r="AN125" s="12">
        <v>1332.6336126908413</v>
      </c>
      <c r="AO125" s="12">
        <v>1384.9642358685899</v>
      </c>
    </row>
    <row r="126" spans="27:42" x14ac:dyDescent="0.2">
      <c r="AA126" t="s">
        <v>22</v>
      </c>
      <c r="AB126" s="12">
        <v>0</v>
      </c>
      <c r="AC126" s="12">
        <v>0</v>
      </c>
      <c r="AD126" s="12">
        <v>0</v>
      </c>
      <c r="AE126" s="12">
        <v>751.14205436691657</v>
      </c>
      <c r="AF126" s="12">
        <v>786.88162909858579</v>
      </c>
      <c r="AG126" s="12">
        <v>841.73320715997136</v>
      </c>
      <c r="AH126" s="12">
        <v>916.5392474825461</v>
      </c>
      <c r="AI126" s="12">
        <v>985.61511360886516</v>
      </c>
      <c r="AJ126" s="12">
        <v>1075.9650539091983</v>
      </c>
      <c r="AK126" s="12">
        <v>1113.6112818703109</v>
      </c>
      <c r="AL126" s="12">
        <v>1161.407637068397</v>
      </c>
      <c r="AM126" s="12">
        <v>1282.0466137877902</v>
      </c>
      <c r="AN126" s="12">
        <v>1393.5736270479822</v>
      </c>
      <c r="AO126" s="12">
        <v>1445.8978649260878</v>
      </c>
    </row>
    <row r="127" spans="27:42" x14ac:dyDescent="0.2">
      <c r="AB127" s="12"/>
      <c r="AC127" s="12"/>
      <c r="AD127" s="12"/>
      <c r="AE127" s="12"/>
      <c r="AF127" s="12"/>
      <c r="AG127" s="12"/>
      <c r="AH127" s="12"/>
      <c r="AI127" s="12"/>
      <c r="AJ127" s="12"/>
      <c r="AK127" s="12"/>
      <c r="AL127" s="12"/>
      <c r="AM127" s="12"/>
      <c r="AN127" s="12"/>
      <c r="AO127" s="12"/>
    </row>
    <row r="128" spans="27:42" x14ac:dyDescent="0.2">
      <c r="AA128" t="s">
        <v>24</v>
      </c>
      <c r="AB128" s="12">
        <v>233.58575454823068</v>
      </c>
      <c r="AC128" s="12">
        <v>247.67504336419415</v>
      </c>
      <c r="AD128" s="12">
        <v>263.07516121825068</v>
      </c>
      <c r="AE128" s="12">
        <v>283.64243156664298</v>
      </c>
      <c r="AF128" s="12">
        <v>319.36100324048306</v>
      </c>
      <c r="AG128" s="12">
        <v>374.18038669199984</v>
      </c>
      <c r="AH128" s="12">
        <v>448.94257853588664</v>
      </c>
      <c r="AI128" s="12">
        <v>517.97787617220411</v>
      </c>
      <c r="AJ128" s="12">
        <v>608.27480150534643</v>
      </c>
      <c r="AK128" s="12">
        <v>645.89897624029993</v>
      </c>
      <c r="AL128" s="12">
        <v>693.6672857950324</v>
      </c>
      <c r="AM128" s="12">
        <v>814.2354747377932</v>
      </c>
      <c r="AN128" s="12">
        <v>925.69702858687867</v>
      </c>
      <c r="AO128" s="12">
        <v>977.99052738957937</v>
      </c>
    </row>
    <row r="129" spans="27:41" x14ac:dyDescent="0.2">
      <c r="AA129" t="s">
        <v>25</v>
      </c>
      <c r="AB129" s="12">
        <v>0</v>
      </c>
      <c r="AC129" s="12">
        <v>349.94169924108286</v>
      </c>
      <c r="AD129" s="12">
        <v>365.45231154006586</v>
      </c>
      <c r="AE129" s="12">
        <v>386.16710407192869</v>
      </c>
      <c r="AF129" s="12">
        <v>422.14190056334741</v>
      </c>
      <c r="AG129" s="12">
        <v>477.35454352859085</v>
      </c>
      <c r="AH129" s="12">
        <v>552.6530466655272</v>
      </c>
      <c r="AI129" s="12">
        <v>622.18357335851431</v>
      </c>
      <c r="AJ129" s="12">
        <v>713.12824937404628</v>
      </c>
      <c r="AK129" s="12">
        <v>751.02230507063553</v>
      </c>
      <c r="AL129" s="12">
        <v>799.13330202932741</v>
      </c>
      <c r="AM129" s="12">
        <v>920.56641289707363</v>
      </c>
      <c r="AN129" s="12">
        <v>1032.8275616506016</v>
      </c>
      <c r="AO129" s="12">
        <v>1085.4961911613414</v>
      </c>
    </row>
    <row r="130" spans="27:41" x14ac:dyDescent="0.2">
      <c r="AA130" t="s">
        <v>26</v>
      </c>
      <c r="AB130" s="12">
        <v>0</v>
      </c>
      <c r="AC130" s="12">
        <v>454.82625527377303</v>
      </c>
      <c r="AD130" s="12">
        <v>470.35830741948968</v>
      </c>
      <c r="AE130" s="12">
        <v>491.10174721649054</v>
      </c>
      <c r="AF130" s="12">
        <v>527.12627057285704</v>
      </c>
      <c r="AG130" s="12">
        <v>582.41519538892862</v>
      </c>
      <c r="AH130" s="12">
        <v>657.81777212644829</v>
      </c>
      <c r="AI130" s="12">
        <v>727.4444641023257</v>
      </c>
      <c r="AJ130" s="12">
        <v>818.51481326912653</v>
      </c>
      <c r="AK130" s="12">
        <v>856.46124876417821</v>
      </c>
      <c r="AL130" s="12">
        <v>904.63876653944078</v>
      </c>
      <c r="AM130" s="12">
        <v>1026.2397122444304</v>
      </c>
      <c r="AN130" s="12">
        <v>1138.6559992599264</v>
      </c>
      <c r="AO130" s="12">
        <v>1191.3975048184436</v>
      </c>
    </row>
    <row r="131" spans="27:41" x14ac:dyDescent="0.2">
      <c r="AA131" t="s">
        <v>27</v>
      </c>
      <c r="AB131" s="12">
        <v>0</v>
      </c>
      <c r="AC131" s="12">
        <v>0</v>
      </c>
      <c r="AD131" s="12">
        <v>575.26430329891355</v>
      </c>
      <c r="AE131" s="12">
        <v>596.03639036105233</v>
      </c>
      <c r="AF131" s="12">
        <v>632.11064058236661</v>
      </c>
      <c r="AG131" s="12">
        <v>687.47584724926639</v>
      </c>
      <c r="AH131" s="12">
        <v>762.98249758736938</v>
      </c>
      <c r="AI131" s="12">
        <v>832.70535484613708</v>
      </c>
      <c r="AJ131" s="12">
        <v>923.90137716420679</v>
      </c>
      <c r="AK131" s="12">
        <v>961.90019245772089</v>
      </c>
      <c r="AL131" s="12">
        <v>1010.1442310495542</v>
      </c>
      <c r="AM131" s="12">
        <v>1131.9130115917872</v>
      </c>
      <c r="AN131" s="12">
        <v>1244.4844368692511</v>
      </c>
      <c r="AO131" s="12">
        <v>1297.2988184755459</v>
      </c>
    </row>
    <row r="132" spans="27:41" x14ac:dyDescent="0.2">
      <c r="AB132" s="12"/>
      <c r="AC132" s="12"/>
      <c r="AD132" s="12"/>
      <c r="AE132" s="12"/>
      <c r="AF132" s="12"/>
      <c r="AG132" s="12"/>
      <c r="AH132" s="12"/>
      <c r="AI132" s="12"/>
      <c r="AJ132" s="12"/>
      <c r="AK132" s="12"/>
      <c r="AL132" s="12"/>
      <c r="AM132" s="12"/>
      <c r="AN132" s="12"/>
      <c r="AO132" s="12"/>
    </row>
    <row r="133" spans="27:41" x14ac:dyDescent="0.2">
      <c r="AB133" s="12"/>
      <c r="AC133" s="12"/>
      <c r="AD133" s="12"/>
      <c r="AE133" s="12"/>
      <c r="AF133" s="12"/>
      <c r="AG133" s="12"/>
      <c r="AH133" s="12"/>
      <c r="AI133" s="12"/>
      <c r="AJ133" s="12"/>
      <c r="AK133" s="12"/>
      <c r="AL133" s="12"/>
      <c r="AM133" s="12"/>
      <c r="AN133" s="12"/>
      <c r="AO133" s="12"/>
    </row>
    <row r="134" spans="27:41" ht="28.5" x14ac:dyDescent="0.45">
      <c r="AA134" s="2" t="s">
        <v>14</v>
      </c>
      <c r="AB134" s="12"/>
      <c r="AC134" s="12"/>
      <c r="AD134" s="12"/>
      <c r="AE134" s="12"/>
      <c r="AF134" s="12"/>
      <c r="AG134" s="12"/>
      <c r="AH134" s="12"/>
      <c r="AI134" s="12"/>
      <c r="AJ134" s="12"/>
      <c r="AK134" s="12"/>
      <c r="AL134" s="12"/>
      <c r="AM134" s="12"/>
      <c r="AN134" s="12"/>
      <c r="AO134" s="12"/>
    </row>
    <row r="135" spans="27:41" x14ac:dyDescent="0.2">
      <c r="AA135" t="s">
        <v>18</v>
      </c>
      <c r="AB135" s="12">
        <v>0</v>
      </c>
      <c r="AC135" s="12">
        <v>556.90239410089748</v>
      </c>
      <c r="AD135" s="12">
        <v>572.34507742818619</v>
      </c>
      <c r="AE135" s="12">
        <v>592.96921195931361</v>
      </c>
      <c r="AF135" s="12">
        <v>628.78654136043156</v>
      </c>
      <c r="AG135" s="12">
        <v>683.75751946312732</v>
      </c>
      <c r="AH135" s="12">
        <v>758.72642056375844</v>
      </c>
      <c r="AI135" s="12">
        <v>827.95260169281619</v>
      </c>
      <c r="AJ135" s="12">
        <v>918.49916250402748</v>
      </c>
      <c r="AK135" s="12">
        <v>956.22740526060329</v>
      </c>
      <c r="AL135" s="12">
        <v>1004.1277948103861</v>
      </c>
      <c r="AM135" s="12">
        <v>1125.0293563582745</v>
      </c>
      <c r="AN135" s="12">
        <v>1236.7991211938349</v>
      </c>
      <c r="AO135" s="12">
        <v>1289.2372121985081</v>
      </c>
    </row>
    <row r="136" spans="27:41" x14ac:dyDescent="0.2">
      <c r="AA136" t="s">
        <v>20</v>
      </c>
      <c r="AB136" s="12">
        <v>0</v>
      </c>
      <c r="AC136" s="12">
        <v>0</v>
      </c>
      <c r="AD136" s="12">
        <v>655.28998146061292</v>
      </c>
      <c r="AE136" s="12">
        <v>675.90198759774739</v>
      </c>
      <c r="AF136" s="12">
        <v>711.6982288849174</v>
      </c>
      <c r="AG136" s="12">
        <v>766.63685587898738</v>
      </c>
      <c r="AH136" s="12">
        <v>841.56163684301623</v>
      </c>
      <c r="AI136" s="12">
        <v>910.74711416728519</v>
      </c>
      <c r="AJ136" s="12">
        <v>1001.2403505249509</v>
      </c>
      <c r="AK136" s="12">
        <v>1038.9463897384608</v>
      </c>
      <c r="AL136" s="12">
        <v>1086.8185893094762</v>
      </c>
      <c r="AM136" s="12">
        <v>1207.6489987751995</v>
      </c>
      <c r="AN136" s="12">
        <v>1319.3529857052531</v>
      </c>
      <c r="AO136" s="12">
        <v>1371.7602529062942</v>
      </c>
    </row>
    <row r="137" spans="27:41" x14ac:dyDescent="0.2">
      <c r="AA137" t="s">
        <v>21</v>
      </c>
      <c r="AB137" s="12">
        <v>0</v>
      </c>
      <c r="AC137" s="12">
        <v>0</v>
      </c>
      <c r="AD137" s="12">
        <v>725.71640699854174</v>
      </c>
      <c r="AE137" s="12">
        <v>746.29828310903758</v>
      </c>
      <c r="AF137" s="12">
        <v>782.04219849952494</v>
      </c>
      <c r="AG137" s="12">
        <v>836.9005086644504</v>
      </c>
      <c r="AH137" s="12">
        <v>911.71574847114812</v>
      </c>
      <c r="AI137" s="12">
        <v>980.80009249180137</v>
      </c>
      <c r="AJ137" s="12">
        <v>1071.1611217192801</v>
      </c>
      <c r="AK137" s="12">
        <v>1108.8119518103736</v>
      </c>
      <c r="AL137" s="12">
        <v>1156.6141732027133</v>
      </c>
      <c r="AM137" s="12">
        <v>1277.2679929318474</v>
      </c>
      <c r="AN137" s="12">
        <v>1388.8086942467371</v>
      </c>
      <c r="AO137" s="12">
        <v>1441.1393174244856</v>
      </c>
    </row>
    <row r="138" spans="27:41" x14ac:dyDescent="0.2">
      <c r="AA138" t="s">
        <v>22</v>
      </c>
      <c r="AB138" s="12">
        <v>0</v>
      </c>
      <c r="AC138" s="12">
        <v>0</v>
      </c>
      <c r="AD138" s="12">
        <v>0</v>
      </c>
      <c r="AE138" s="12">
        <v>807.31026053325638</v>
      </c>
      <c r="AF138" s="12">
        <v>843.04979865378584</v>
      </c>
      <c r="AG138" s="12">
        <v>897.9013584096017</v>
      </c>
      <c r="AH138" s="12">
        <v>972.70749026002534</v>
      </c>
      <c r="AI138" s="12">
        <v>1041.7832831640653</v>
      </c>
      <c r="AJ138" s="12">
        <v>1132.1332234643985</v>
      </c>
      <c r="AK138" s="12">
        <v>1169.7795063422204</v>
      </c>
      <c r="AL138" s="12">
        <v>1217.5758615403065</v>
      </c>
      <c r="AM138" s="12">
        <v>1338.2148748708389</v>
      </c>
      <c r="AN138" s="12">
        <v>1449.7418149087521</v>
      </c>
      <c r="AO138" s="12">
        <v>1502.0660893979973</v>
      </c>
    </row>
    <row r="139" spans="27:41" x14ac:dyDescent="0.2">
      <c r="AB139" s="12"/>
      <c r="AC139" s="12"/>
      <c r="AD139" s="12"/>
      <c r="AE139" s="12"/>
      <c r="AF139" s="12"/>
      <c r="AG139" s="12"/>
      <c r="AH139" s="12"/>
      <c r="AI139" s="12"/>
      <c r="AJ139" s="12"/>
      <c r="AK139" s="12"/>
      <c r="AL139" s="12"/>
      <c r="AM139" s="12"/>
      <c r="AN139" s="12"/>
      <c r="AO139" s="12"/>
    </row>
    <row r="140" spans="27:41" x14ac:dyDescent="0.2">
      <c r="AA140" t="s">
        <v>24</v>
      </c>
      <c r="AB140" s="12">
        <v>289.72097982085847</v>
      </c>
      <c r="AC140" s="12">
        <v>303.81028464479692</v>
      </c>
      <c r="AD140" s="12">
        <v>319.210404785707</v>
      </c>
      <c r="AE140" s="12">
        <v>339.77767513409941</v>
      </c>
      <c r="AF140" s="12">
        <v>375.49624223423228</v>
      </c>
      <c r="AG140" s="12">
        <v>430.3156348331633</v>
      </c>
      <c r="AH140" s="12">
        <v>505.0778266770501</v>
      </c>
      <c r="AI140" s="12">
        <v>574.11312431336762</v>
      </c>
      <c r="AJ140" s="12">
        <v>664.41004964650983</v>
      </c>
      <c r="AK140" s="12">
        <v>702.03416949697782</v>
      </c>
      <c r="AL140" s="12">
        <v>749.80253393619591</v>
      </c>
      <c r="AM140" s="12">
        <v>870.37068628929956</v>
      </c>
      <c r="AN140" s="12">
        <v>981.83229502287054</v>
      </c>
      <c r="AO140" s="12">
        <v>1034.1257938255712</v>
      </c>
    </row>
    <row r="141" spans="27:41" x14ac:dyDescent="0.2">
      <c r="AA141" t="s">
        <v>25</v>
      </c>
      <c r="AB141" s="12">
        <v>0</v>
      </c>
      <c r="AC141" s="12">
        <v>406.47965094073777</v>
      </c>
      <c r="AD141" s="12">
        <v>421.99022638758544</v>
      </c>
      <c r="AE141" s="12">
        <v>442.70503273899902</v>
      </c>
      <c r="AF141" s="12">
        <v>478.67982923041774</v>
      </c>
      <c r="AG141" s="12">
        <v>533.89247219566107</v>
      </c>
      <c r="AH141" s="12">
        <v>609.19096611956377</v>
      </c>
      <c r="AI141" s="12">
        <v>678.7215112386184</v>
      </c>
      <c r="AJ141" s="12">
        <v>769.66618725415037</v>
      </c>
      <c r="AK141" s="12">
        <v>807.56024295073962</v>
      </c>
      <c r="AL141" s="12">
        <v>855.67122148336387</v>
      </c>
      <c r="AM141" s="12">
        <v>977.10429549897481</v>
      </c>
      <c r="AN141" s="12">
        <v>1089.3654442525028</v>
      </c>
      <c r="AO141" s="12">
        <v>1142.0340737632425</v>
      </c>
    </row>
    <row r="142" spans="27:41" x14ac:dyDescent="0.2">
      <c r="AA142" t="s">
        <v>26</v>
      </c>
      <c r="AB142" s="12">
        <v>0</v>
      </c>
      <c r="AC142" s="12">
        <v>511.44233459678725</v>
      </c>
      <c r="AD142" s="12">
        <v>526.97438674250395</v>
      </c>
      <c r="AE142" s="12">
        <v>547.71783576527355</v>
      </c>
      <c r="AF142" s="12">
        <v>583.74235912164011</v>
      </c>
      <c r="AG142" s="12">
        <v>639.03128393771169</v>
      </c>
      <c r="AH142" s="12">
        <v>714.43386067523124</v>
      </c>
      <c r="AI142" s="12">
        <v>784.06053419957118</v>
      </c>
      <c r="AJ142" s="12">
        <v>875.13090181790949</v>
      </c>
      <c r="AK142" s="12">
        <v>913.07733731296128</v>
      </c>
      <c r="AL142" s="12">
        <v>961.25481818514879</v>
      </c>
      <c r="AM142" s="12">
        <v>1082.8557823416759</v>
      </c>
      <c r="AN142" s="12">
        <v>1195.272106260247</v>
      </c>
      <c r="AO142" s="12">
        <v>1248.0135380126142</v>
      </c>
    </row>
    <row r="143" spans="27:41" x14ac:dyDescent="0.2">
      <c r="AA143" t="s">
        <v>27</v>
      </c>
      <c r="AB143" s="12">
        <v>0</v>
      </c>
      <c r="AC143" s="12">
        <v>0</v>
      </c>
      <c r="AD143" s="12">
        <v>631.95854709742252</v>
      </c>
      <c r="AE143" s="12">
        <v>652.73063879154802</v>
      </c>
      <c r="AF143" s="12">
        <v>688.80488901286253</v>
      </c>
      <c r="AG143" s="12">
        <v>744.17009567976231</v>
      </c>
      <c r="AH143" s="12">
        <v>819.67675523089872</v>
      </c>
      <c r="AI143" s="12">
        <v>889.39955716052395</v>
      </c>
      <c r="AJ143" s="12">
        <v>980.59561638166861</v>
      </c>
      <c r="AK143" s="12">
        <v>1018.5944316751829</v>
      </c>
      <c r="AL143" s="12">
        <v>1066.8384148869336</v>
      </c>
      <c r="AM143" s="12">
        <v>1188.6072691843769</v>
      </c>
      <c r="AN143" s="12">
        <v>1301.1787682679912</v>
      </c>
      <c r="AO143" s="12">
        <v>1353.9930022619858</v>
      </c>
    </row>
    <row r="144" spans="27:41" x14ac:dyDescent="0.2">
      <c r="AB144" s="12"/>
      <c r="AC144" s="12"/>
      <c r="AD144" s="12"/>
      <c r="AE144" s="12"/>
      <c r="AF144" s="12"/>
      <c r="AG144" s="12"/>
      <c r="AH144" s="12"/>
      <c r="AI144" s="12"/>
      <c r="AJ144" s="12"/>
      <c r="AK144" s="12"/>
      <c r="AL144" s="12"/>
      <c r="AM144" s="12"/>
      <c r="AN144" s="12"/>
      <c r="AO144" s="12"/>
    </row>
    <row r="145" spans="27:42" x14ac:dyDescent="0.2">
      <c r="AB145" s="12"/>
      <c r="AC145" s="12"/>
      <c r="AD145" s="12"/>
      <c r="AE145" s="12"/>
      <c r="AF145" s="12"/>
      <c r="AG145" s="12"/>
      <c r="AH145" s="12"/>
      <c r="AI145" s="12"/>
      <c r="AJ145" s="12"/>
      <c r="AK145" s="12"/>
      <c r="AL145" s="12"/>
      <c r="AM145" s="12"/>
      <c r="AN145" s="12"/>
      <c r="AO145" s="12"/>
    </row>
    <row r="146" spans="27:42" ht="28.5" x14ac:dyDescent="0.45">
      <c r="AA146" s="2" t="s">
        <v>5</v>
      </c>
      <c r="AB146" s="12"/>
      <c r="AC146" s="12"/>
      <c r="AD146" s="12"/>
      <c r="AE146" s="12"/>
      <c r="AF146" s="12"/>
      <c r="AG146" s="12"/>
      <c r="AH146" s="12"/>
      <c r="AI146" s="12"/>
      <c r="AJ146" s="12"/>
      <c r="AK146" s="12"/>
      <c r="AL146" s="12"/>
      <c r="AM146" s="12"/>
      <c r="AN146" s="12"/>
      <c r="AO146" s="12"/>
    </row>
    <row r="147" spans="27:42" x14ac:dyDescent="0.2">
      <c r="AA147" t="s">
        <v>18</v>
      </c>
      <c r="AB147" s="12">
        <v>0</v>
      </c>
      <c r="AC147" s="12">
        <v>569.31827674982355</v>
      </c>
      <c r="AD147" s="12">
        <v>584.76095090440526</v>
      </c>
      <c r="AE147" s="12">
        <v>605.3850946082398</v>
      </c>
      <c r="AF147" s="12">
        <v>641.20241483665075</v>
      </c>
      <c r="AG147" s="12">
        <v>696.17338376663952</v>
      </c>
      <c r="AH147" s="12">
        <v>771.14230321268451</v>
      </c>
      <c r="AI147" s="12">
        <v>840.36848434174237</v>
      </c>
      <c r="AJ147" s="12">
        <v>930.91508184378154</v>
      </c>
      <c r="AK147" s="12">
        <v>968.6432328732875</v>
      </c>
      <c r="AL147" s="12">
        <v>1016.5436407684844</v>
      </c>
      <c r="AM147" s="12">
        <v>1137.4452023163724</v>
      </c>
      <c r="AN147" s="12">
        <v>1249.214967151933</v>
      </c>
      <c r="AO147" s="12">
        <v>1301.6530581566064</v>
      </c>
      <c r="AP147" s="12"/>
    </row>
    <row r="148" spans="27:42" x14ac:dyDescent="0.2">
      <c r="AA148" t="s">
        <v>20</v>
      </c>
      <c r="AB148" s="12">
        <v>0</v>
      </c>
      <c r="AC148" s="12">
        <v>0</v>
      </c>
      <c r="AD148" s="12">
        <v>667.69854803989529</v>
      </c>
      <c r="AE148" s="12">
        <v>688.31055417702987</v>
      </c>
      <c r="AF148" s="12">
        <v>724.10679546419976</v>
      </c>
      <c r="AG148" s="12">
        <v>779.04541329096105</v>
      </c>
      <c r="AH148" s="12">
        <v>853.97017592037241</v>
      </c>
      <c r="AI148" s="12">
        <v>923.15565324464137</v>
      </c>
      <c r="AJ148" s="12">
        <v>1013.6489629407768</v>
      </c>
      <c r="AK148" s="12">
        <v>1051.3549288158169</v>
      </c>
      <c r="AL148" s="12">
        <v>1099.2271283868322</v>
      </c>
      <c r="AM148" s="12">
        <v>1220.0575378525555</v>
      </c>
      <c r="AN148" s="12">
        <v>1331.7615247826093</v>
      </c>
      <c r="AO148" s="12">
        <v>1384.1687553144154</v>
      </c>
      <c r="AP148" s="12"/>
    </row>
    <row r="149" spans="27:42" x14ac:dyDescent="0.2">
      <c r="AA149" t="s">
        <v>21</v>
      </c>
      <c r="AB149" s="12">
        <v>0</v>
      </c>
      <c r="AC149" s="12">
        <v>0</v>
      </c>
      <c r="AD149" s="12">
        <v>738.10684425267823</v>
      </c>
      <c r="AE149" s="12">
        <v>758.68871120926576</v>
      </c>
      <c r="AF149" s="12">
        <v>794.43263575366143</v>
      </c>
      <c r="AG149" s="12">
        <v>849.29090930295388</v>
      </c>
      <c r="AH149" s="12">
        <v>924.10620403310088</v>
      </c>
      <c r="AI149" s="12">
        <v>993.19056636157063</v>
      </c>
      <c r="AJ149" s="12">
        <v>1083.5515223577834</v>
      </c>
      <c r="AK149" s="12">
        <v>1121.2024256801428</v>
      </c>
      <c r="AL149" s="12">
        <v>1169.0046470724824</v>
      </c>
      <c r="AM149" s="12">
        <v>1289.6584301859837</v>
      </c>
      <c r="AN149" s="12">
        <v>1401.1991681165064</v>
      </c>
      <c r="AO149" s="12">
        <v>1453.5297912942549</v>
      </c>
      <c r="AP149" s="12"/>
    </row>
    <row r="150" spans="27:42" x14ac:dyDescent="0.2">
      <c r="AA150" t="s">
        <v>22</v>
      </c>
      <c r="AB150" s="12">
        <v>0</v>
      </c>
      <c r="AC150" s="12">
        <v>0</v>
      </c>
      <c r="AD150" s="12">
        <v>0</v>
      </c>
      <c r="AE150" s="12">
        <v>819.69919556295974</v>
      </c>
      <c r="AF150" s="12">
        <v>855.43873368348943</v>
      </c>
      <c r="AG150" s="12">
        <v>910.29031174487488</v>
      </c>
      <c r="AH150" s="12">
        <v>985.09637037301945</v>
      </c>
      <c r="AI150" s="12">
        <v>1054.1722364993384</v>
      </c>
      <c r="AJ150" s="12">
        <v>1144.5221767996718</v>
      </c>
      <c r="AK150" s="12">
        <v>1182.1683864552147</v>
      </c>
      <c r="AL150" s="12">
        <v>1229.9647416533007</v>
      </c>
      <c r="AM150" s="12">
        <v>1350.6037183726937</v>
      </c>
      <c r="AN150" s="12">
        <v>1462.1307682440251</v>
      </c>
      <c r="AO150" s="12">
        <v>1514.4549695109915</v>
      </c>
      <c r="AP150" s="12"/>
    </row>
    <row r="151" spans="27:42" x14ac:dyDescent="0.2">
      <c r="AB151" s="12"/>
      <c r="AC151" s="12"/>
      <c r="AD151" s="12"/>
      <c r="AE151" s="12"/>
      <c r="AF151" s="12"/>
      <c r="AG151" s="12"/>
      <c r="AH151" s="12"/>
      <c r="AI151" s="12"/>
      <c r="AJ151" s="12"/>
      <c r="AK151" s="12"/>
      <c r="AL151" s="12"/>
      <c r="AM151" s="12"/>
      <c r="AN151" s="12"/>
      <c r="AO151" s="12"/>
      <c r="AP151" s="12"/>
    </row>
    <row r="152" spans="27:42" x14ac:dyDescent="0.2">
      <c r="AA152" t="s">
        <v>24</v>
      </c>
      <c r="AB152" s="12">
        <v>302.10262248099565</v>
      </c>
      <c r="AC152" s="12">
        <v>316.19192730493404</v>
      </c>
      <c r="AD152" s="12">
        <v>331.59204744584417</v>
      </c>
      <c r="AE152" s="12">
        <v>352.15932236794367</v>
      </c>
      <c r="AF152" s="12">
        <v>387.87788032066231</v>
      </c>
      <c r="AG152" s="12">
        <v>442.69727291959333</v>
      </c>
      <c r="AH152" s="12">
        <v>517.45947391089442</v>
      </c>
      <c r="AI152" s="12">
        <v>586.49477154721183</v>
      </c>
      <c r="AJ152" s="12">
        <v>676.79169688035415</v>
      </c>
      <c r="AK152" s="12">
        <v>714.41581673082214</v>
      </c>
      <c r="AL152" s="12">
        <v>762.18416287521177</v>
      </c>
      <c r="AM152" s="12">
        <v>882.75233352314388</v>
      </c>
      <c r="AN152" s="12">
        <v>994.21390566705782</v>
      </c>
      <c r="AO152" s="12">
        <v>1046.5074044697585</v>
      </c>
      <c r="AP152" s="12"/>
    </row>
    <row r="153" spans="27:42" x14ac:dyDescent="0.2">
      <c r="AA153" t="s">
        <v>25</v>
      </c>
      <c r="AB153" s="12">
        <v>0</v>
      </c>
      <c r="AC153" s="12">
        <v>418.95010948799739</v>
      </c>
      <c r="AD153" s="12">
        <v>434.46068493484512</v>
      </c>
      <c r="AE153" s="12">
        <v>455.17550049929247</v>
      </c>
      <c r="AF153" s="12">
        <v>491.15029699071124</v>
      </c>
      <c r="AG153" s="12">
        <v>546.36293995595463</v>
      </c>
      <c r="AH153" s="12">
        <v>621.66143387985721</v>
      </c>
      <c r="AI153" s="12">
        <v>691.19196057284421</v>
      </c>
      <c r="AJ153" s="12">
        <v>782.13665501444393</v>
      </c>
      <c r="AK153" s="12">
        <v>820.0306738588979</v>
      </c>
      <c r="AL153" s="12">
        <v>868.14168924365731</v>
      </c>
      <c r="AM153" s="12">
        <v>989.57480011140353</v>
      </c>
      <c r="AN153" s="12">
        <v>1101.8359488649314</v>
      </c>
      <c r="AO153" s="12">
        <v>1154.5045783756714</v>
      </c>
      <c r="AP153" s="12"/>
    </row>
    <row r="154" spans="27:42" x14ac:dyDescent="0.2">
      <c r="AA154" t="s">
        <v>26</v>
      </c>
      <c r="AB154" s="12">
        <v>0</v>
      </c>
      <c r="AC154" s="12">
        <v>523.93003990465934</v>
      </c>
      <c r="AD154" s="12">
        <v>539.46209205037599</v>
      </c>
      <c r="AE154" s="12">
        <v>560.20549494430213</v>
      </c>
      <c r="AF154" s="12">
        <v>596.23006442951214</v>
      </c>
      <c r="AG154" s="12">
        <v>651.51897079404625</v>
      </c>
      <c r="AH154" s="12">
        <v>726.92156598310328</v>
      </c>
      <c r="AI154" s="12">
        <v>796.54823950744333</v>
      </c>
      <c r="AJ154" s="12">
        <v>887.61858867424417</v>
      </c>
      <c r="AK154" s="12">
        <v>925.56498726622101</v>
      </c>
      <c r="AL154" s="12">
        <v>973.74254194455841</v>
      </c>
      <c r="AM154" s="12">
        <v>1095.3434507464731</v>
      </c>
      <c r="AN154" s="12">
        <v>1207.7597746650442</v>
      </c>
      <c r="AO154" s="12">
        <v>1260.5012802235613</v>
      </c>
      <c r="AP154" s="12"/>
    </row>
    <row r="155" spans="27:42" x14ac:dyDescent="0.2">
      <c r="AA155" t="s">
        <v>27</v>
      </c>
      <c r="AB155" s="12">
        <v>0</v>
      </c>
      <c r="AC155" s="12">
        <v>0</v>
      </c>
      <c r="AD155" s="12">
        <v>644.4634991659068</v>
      </c>
      <c r="AE155" s="12">
        <v>665.23548938931185</v>
      </c>
      <c r="AF155" s="12">
        <v>701.30983186831304</v>
      </c>
      <c r="AG155" s="12">
        <v>756.67500163213788</v>
      </c>
      <c r="AH155" s="12">
        <v>832.18169808634934</v>
      </c>
      <c r="AI155" s="12">
        <v>901.90451844204244</v>
      </c>
      <c r="AJ155" s="12">
        <v>993.1005223340444</v>
      </c>
      <c r="AK155" s="12">
        <v>1031.0993006735441</v>
      </c>
      <c r="AL155" s="12">
        <v>1079.3433946454595</v>
      </c>
      <c r="AM155" s="12">
        <v>1201.1121013815427</v>
      </c>
      <c r="AN155" s="12">
        <v>1313.683600465157</v>
      </c>
      <c r="AO155" s="12">
        <v>1366.4979820714511</v>
      </c>
      <c r="AP155" s="12"/>
    </row>
    <row r="156" spans="27:42" x14ac:dyDescent="0.2">
      <c r="AB156" s="12"/>
      <c r="AC156" s="12"/>
      <c r="AD156" s="12"/>
      <c r="AE156" s="12"/>
      <c r="AF156" s="12"/>
      <c r="AG156" s="12"/>
      <c r="AH156" s="12"/>
      <c r="AI156" s="12"/>
      <c r="AJ156" s="12"/>
      <c r="AK156" s="12"/>
      <c r="AL156" s="12"/>
      <c r="AM156" s="12"/>
      <c r="AN156" s="12"/>
      <c r="AO156" s="12"/>
      <c r="AP156" s="12"/>
    </row>
    <row r="157" spans="27:42" x14ac:dyDescent="0.2">
      <c r="AB157" s="12"/>
      <c r="AC157" s="12"/>
      <c r="AD157" s="12"/>
      <c r="AE157" s="12"/>
      <c r="AF157" s="12"/>
      <c r="AG157" s="12"/>
      <c r="AH157" s="12"/>
      <c r="AI157" s="12"/>
      <c r="AJ157" s="12"/>
      <c r="AK157" s="12"/>
      <c r="AL157" s="12"/>
      <c r="AM157" s="12"/>
      <c r="AN157" s="12"/>
      <c r="AO157" s="12"/>
      <c r="AP157" s="12"/>
    </row>
    <row r="158" spans="27:42" ht="28.5" x14ac:dyDescent="0.45">
      <c r="AA158" s="2" t="s">
        <v>15</v>
      </c>
      <c r="AB158" s="12"/>
      <c r="AC158" s="12"/>
      <c r="AD158" s="12"/>
      <c r="AE158" s="12"/>
      <c r="AF158" s="12"/>
      <c r="AG158" s="12"/>
      <c r="AH158" s="12"/>
      <c r="AI158" s="12"/>
      <c r="AJ158" s="12"/>
      <c r="AK158" s="12"/>
      <c r="AL158" s="12"/>
      <c r="AM158" s="12"/>
      <c r="AN158" s="12"/>
      <c r="AO158" s="12"/>
      <c r="AP158" s="12"/>
    </row>
    <row r="159" spans="27:42" x14ac:dyDescent="0.2">
      <c r="AA159" t="s">
        <v>18</v>
      </c>
      <c r="AB159" s="12">
        <v>0</v>
      </c>
      <c r="AC159" s="12">
        <v>561.13032406818115</v>
      </c>
      <c r="AD159" s="12">
        <v>576.57300739546986</v>
      </c>
      <c r="AE159" s="12">
        <v>597.19715109930428</v>
      </c>
      <c r="AF159" s="12">
        <v>633.01447132771523</v>
      </c>
      <c r="AG159" s="12">
        <v>687.985440257704</v>
      </c>
      <c r="AH159" s="12">
        <v>762.95435970374911</v>
      </c>
      <c r="AI159" s="12">
        <v>832.18054083280686</v>
      </c>
      <c r="AJ159" s="12">
        <v>922.72710164401815</v>
      </c>
      <c r="AK159" s="12">
        <v>960.45532605517997</v>
      </c>
      <c r="AL159" s="12">
        <v>1008.3557156049629</v>
      </c>
      <c r="AM159" s="12">
        <v>1129.2572771528512</v>
      </c>
      <c r="AN159" s="12">
        <v>1241.0270786792396</v>
      </c>
      <c r="AO159" s="12">
        <v>1293.4651696839128</v>
      </c>
      <c r="AP159" s="12"/>
    </row>
    <row r="160" spans="27:42" x14ac:dyDescent="0.2">
      <c r="AA160" t="s">
        <v>20</v>
      </c>
      <c r="AB160" s="12">
        <v>0</v>
      </c>
      <c r="AC160" s="12">
        <v>0</v>
      </c>
      <c r="AD160" s="12">
        <v>659.51542323819444</v>
      </c>
      <c r="AE160" s="12">
        <v>680.12742937532903</v>
      </c>
      <c r="AF160" s="12">
        <v>715.92367066249903</v>
      </c>
      <c r="AG160" s="12">
        <v>770.86228848926032</v>
      </c>
      <c r="AH160" s="12">
        <v>845.78708778790644</v>
      </c>
      <c r="AI160" s="12">
        <v>914.97256511217552</v>
      </c>
      <c r="AJ160" s="12">
        <v>1005.4658014698412</v>
      </c>
      <c r="AK160" s="12">
        <v>1043.1718223487335</v>
      </c>
      <c r="AL160" s="12">
        <v>1091.0440219197492</v>
      </c>
      <c r="AM160" s="12">
        <v>1211.8744680547072</v>
      </c>
      <c r="AN160" s="12">
        <v>1323.5784549847608</v>
      </c>
      <c r="AO160" s="12">
        <v>1375.9856855165669</v>
      </c>
      <c r="AP160" s="12"/>
    </row>
    <row r="161" spans="27:45" x14ac:dyDescent="0.2">
      <c r="AA161" t="s">
        <v>21</v>
      </c>
      <c r="AB161" s="12">
        <v>0</v>
      </c>
      <c r="AC161" s="12">
        <v>0</v>
      </c>
      <c r="AD161" s="12">
        <v>729.93568130304664</v>
      </c>
      <c r="AE161" s="12">
        <v>750.51754825963428</v>
      </c>
      <c r="AF161" s="12">
        <v>786.26147280402995</v>
      </c>
      <c r="AG161" s="12">
        <v>841.11978296895529</v>
      </c>
      <c r="AH161" s="12">
        <v>915.93500446783651</v>
      </c>
      <c r="AI161" s="12">
        <v>985.01936679630614</v>
      </c>
      <c r="AJ161" s="12">
        <v>1075.3803960237849</v>
      </c>
      <c r="AK161" s="12">
        <v>1113.0312078070619</v>
      </c>
      <c r="AL161" s="12">
        <v>1160.8334658150345</v>
      </c>
      <c r="AM161" s="12">
        <v>1281.4872489285358</v>
      </c>
      <c r="AN161" s="12">
        <v>1393.0279502434255</v>
      </c>
      <c r="AO161" s="12">
        <v>1445.358573421174</v>
      </c>
      <c r="AP161" s="12"/>
    </row>
    <row r="162" spans="27:45" x14ac:dyDescent="0.2">
      <c r="AA162" t="s">
        <v>22</v>
      </c>
      <c r="AB162" s="12">
        <v>0</v>
      </c>
      <c r="AC162" s="12">
        <v>0</v>
      </c>
      <c r="AD162" s="12">
        <v>0</v>
      </c>
      <c r="AE162" s="12">
        <v>811.52899875117714</v>
      </c>
      <c r="AF162" s="12">
        <v>847.26853687170671</v>
      </c>
      <c r="AG162" s="12">
        <v>902.12011493309228</v>
      </c>
      <c r="AH162" s="12">
        <v>976.9262284779461</v>
      </c>
      <c r="AI162" s="12">
        <v>1046.0020396875559</v>
      </c>
      <c r="AJ162" s="12">
        <v>1136.3519616823194</v>
      </c>
      <c r="AK162" s="12">
        <v>1173.9981713378622</v>
      </c>
      <c r="AL162" s="12">
        <v>1221.7946363693668</v>
      </c>
      <c r="AM162" s="12">
        <v>1342.4335398664809</v>
      </c>
      <c r="AN162" s="12">
        <v>1453.9605531266729</v>
      </c>
      <c r="AO162" s="12">
        <v>1506.2848276159179</v>
      </c>
      <c r="AP162" s="12"/>
      <c r="AQ162" s="12"/>
      <c r="AR162" s="12"/>
      <c r="AS162" s="12"/>
    </row>
    <row r="163" spans="27:45" x14ac:dyDescent="0.2">
      <c r="AB163" s="12"/>
      <c r="AC163" s="12"/>
      <c r="AD163" s="12"/>
      <c r="AE163" s="12"/>
      <c r="AF163" s="12"/>
      <c r="AG163" s="12"/>
      <c r="AH163" s="12"/>
      <c r="AI163" s="12"/>
      <c r="AJ163" s="12"/>
      <c r="AK163" s="12"/>
      <c r="AL163" s="12"/>
      <c r="AM163" s="12"/>
      <c r="AN163" s="12"/>
      <c r="AO163" s="12"/>
      <c r="AP163" s="12"/>
      <c r="AQ163" s="12"/>
      <c r="AR163" s="12"/>
      <c r="AS163" s="12"/>
    </row>
    <row r="164" spans="27:45" x14ac:dyDescent="0.2">
      <c r="AA164" t="s">
        <v>24</v>
      </c>
      <c r="AB164" s="12">
        <v>293.93725174163359</v>
      </c>
      <c r="AC164" s="12">
        <v>308.02656113927912</v>
      </c>
      <c r="AD164" s="12">
        <v>323.42667670648206</v>
      </c>
      <c r="AE164" s="12">
        <v>343.99394705487447</v>
      </c>
      <c r="AF164" s="12">
        <v>379.7125141550074</v>
      </c>
      <c r="AG164" s="12">
        <v>434.53190675393842</v>
      </c>
      <c r="AH164" s="12">
        <v>509.29409859782515</v>
      </c>
      <c r="AI164" s="12">
        <v>578.32940538155697</v>
      </c>
      <c r="AJ164" s="12">
        <v>668.62633071469929</v>
      </c>
      <c r="AK164" s="12">
        <v>706.25045056516717</v>
      </c>
      <c r="AL164" s="12">
        <v>754.01879670955668</v>
      </c>
      <c r="AM164" s="12">
        <v>874.58694906266032</v>
      </c>
      <c r="AN164" s="12">
        <v>986.04859438588846</v>
      </c>
      <c r="AO164" s="12">
        <v>1038.3420931885892</v>
      </c>
      <c r="AP164" s="12"/>
      <c r="AQ164" s="12"/>
      <c r="AR164" s="12"/>
      <c r="AS164" s="12"/>
    </row>
    <row r="165" spans="27:45" x14ac:dyDescent="0.2">
      <c r="AA165" t="s">
        <v>25</v>
      </c>
      <c r="AB165" s="12">
        <v>0</v>
      </c>
      <c r="AC165" s="12">
        <v>410.72616855375259</v>
      </c>
      <c r="AD165" s="12">
        <v>426.23674400060031</v>
      </c>
      <c r="AE165" s="12">
        <v>446.95155956504766</v>
      </c>
      <c r="AF165" s="12">
        <v>482.92635605646637</v>
      </c>
      <c r="AG165" s="12">
        <v>538.138989808676</v>
      </c>
      <c r="AH165" s="12">
        <v>613.43749294561235</v>
      </c>
      <c r="AI165" s="12">
        <v>682.96801963859946</v>
      </c>
      <c r="AJ165" s="12">
        <v>773.91269565413131</v>
      </c>
      <c r="AK165" s="12">
        <v>811.80673292465303</v>
      </c>
      <c r="AL165" s="12">
        <v>859.91774830941256</v>
      </c>
      <c r="AM165" s="12">
        <v>981.35080389895586</v>
      </c>
      <c r="AN165" s="12">
        <v>1093.6119526524838</v>
      </c>
      <c r="AO165" s="12">
        <v>1146.280619015359</v>
      </c>
      <c r="AP165" s="12"/>
      <c r="AQ165" s="12"/>
      <c r="AR165" s="12"/>
      <c r="AS165" s="12"/>
    </row>
    <row r="166" spans="27:45" x14ac:dyDescent="0.2">
      <c r="AA166" t="s">
        <v>26</v>
      </c>
      <c r="AB166" s="12">
        <v>0</v>
      </c>
      <c r="AC166" s="12">
        <v>515.69472204169654</v>
      </c>
      <c r="AD166" s="12">
        <v>531.22677418741318</v>
      </c>
      <c r="AE166" s="12">
        <v>551.97018630710795</v>
      </c>
      <c r="AF166" s="12">
        <v>587.99474656654934</v>
      </c>
      <c r="AG166" s="12">
        <v>643.28366215685219</v>
      </c>
      <c r="AH166" s="12">
        <v>718.68625734590921</v>
      </c>
      <c r="AI166" s="12">
        <v>788.31293087024915</v>
      </c>
      <c r="AJ166" s="12">
        <v>879.38328003704999</v>
      </c>
      <c r="AK166" s="12">
        <v>917.32971553210177</v>
      </c>
      <c r="AL166" s="12">
        <v>965.50721485582687</v>
      </c>
      <c r="AM166" s="12">
        <v>1087.1081605608165</v>
      </c>
      <c r="AN166" s="12">
        <v>1199.5244844793874</v>
      </c>
      <c r="AO166" s="12">
        <v>1252.2659162317548</v>
      </c>
      <c r="AP166" s="12"/>
      <c r="AQ166" s="12"/>
      <c r="AR166" s="12"/>
      <c r="AS166" s="12"/>
    </row>
    <row r="167" spans="27:45" x14ac:dyDescent="0.2">
      <c r="AA167" t="s">
        <v>27</v>
      </c>
      <c r="AB167" s="12">
        <v>0</v>
      </c>
      <c r="AC167" s="12">
        <v>0</v>
      </c>
      <c r="AD167" s="12">
        <v>636.21680437422606</v>
      </c>
      <c r="AE167" s="12">
        <v>656.98881304916824</v>
      </c>
      <c r="AF167" s="12">
        <v>693.0631370766323</v>
      </c>
      <c r="AG167" s="12">
        <v>748.42833450502837</v>
      </c>
      <c r="AH167" s="12">
        <v>823.93502174620608</v>
      </c>
      <c r="AI167" s="12">
        <v>893.65784210189884</v>
      </c>
      <c r="AJ167" s="12">
        <v>984.85386441996866</v>
      </c>
      <c r="AK167" s="12">
        <v>1022.8526981395505</v>
      </c>
      <c r="AL167" s="12">
        <v>1071.0966814022413</v>
      </c>
      <c r="AM167" s="12">
        <v>1192.8655172226772</v>
      </c>
      <c r="AN167" s="12">
        <v>1305.4370163062911</v>
      </c>
      <c r="AO167" s="12">
        <v>1358.2512134481506</v>
      </c>
      <c r="AP167" s="12"/>
      <c r="AQ167" s="12"/>
      <c r="AR167" s="12"/>
      <c r="AS167" s="12"/>
    </row>
    <row r="168" spans="27:45" x14ac:dyDescent="0.2">
      <c r="AB168" s="12"/>
      <c r="AC168" s="12"/>
      <c r="AD168" s="12"/>
      <c r="AE168" s="12"/>
      <c r="AF168" s="12"/>
      <c r="AG168" s="12"/>
      <c r="AH168" s="12"/>
      <c r="AI168" s="12"/>
      <c r="AJ168" s="12"/>
      <c r="AK168" s="12"/>
      <c r="AL168" s="12"/>
      <c r="AM168" s="12"/>
      <c r="AN168" s="12"/>
      <c r="AO168" s="12"/>
      <c r="AP168" s="12"/>
      <c r="AQ168" s="12"/>
      <c r="AR168" s="12"/>
      <c r="AS168" s="12"/>
    </row>
    <row r="169" spans="27:45" x14ac:dyDescent="0.2">
      <c r="AB169" s="12"/>
      <c r="AC169" s="12"/>
      <c r="AD169" s="12"/>
      <c r="AE169" s="12"/>
      <c r="AF169" s="12"/>
      <c r="AG169" s="12"/>
      <c r="AH169" s="12"/>
      <c r="AI169" s="12"/>
      <c r="AJ169" s="12"/>
      <c r="AK169" s="12"/>
      <c r="AL169" s="12"/>
      <c r="AM169" s="12"/>
      <c r="AN169" s="12"/>
      <c r="AO169" s="12"/>
      <c r="AP169" s="12"/>
      <c r="AQ169" s="12"/>
      <c r="AR169" s="12"/>
      <c r="AS169" s="12"/>
    </row>
    <row r="170" spans="27:45" ht="28.5" x14ac:dyDescent="0.45">
      <c r="AA170" s="2" t="s">
        <v>32</v>
      </c>
      <c r="AB170" s="12"/>
      <c r="AC170" s="12"/>
      <c r="AD170" s="12"/>
      <c r="AE170" s="12"/>
      <c r="AF170" s="12"/>
      <c r="AG170" s="12"/>
      <c r="AH170" s="12"/>
      <c r="AI170" s="12"/>
      <c r="AJ170" s="12"/>
      <c r="AK170" s="12"/>
      <c r="AL170" s="12"/>
      <c r="AM170" s="12"/>
      <c r="AN170" s="12"/>
      <c r="AO170" s="12"/>
      <c r="AP170" s="12"/>
      <c r="AQ170" s="12"/>
      <c r="AR170" s="12"/>
      <c r="AS170" s="12"/>
    </row>
    <row r="171" spans="27:45" x14ac:dyDescent="0.2">
      <c r="AA171" t="s">
        <v>18</v>
      </c>
      <c r="AB171" s="12">
        <v>0</v>
      </c>
      <c r="AC171" s="12">
        <v>572.96030923111653</v>
      </c>
      <c r="AD171" s="12">
        <v>588.40302924923321</v>
      </c>
      <c r="AE171" s="12">
        <v>609.02713626223965</v>
      </c>
      <c r="AF171" s="12">
        <v>644.8444931814787</v>
      </c>
      <c r="AG171" s="12">
        <v>699.81542542063937</v>
      </c>
      <c r="AH171" s="12">
        <v>774.78434486668459</v>
      </c>
      <c r="AI171" s="12">
        <v>844.01056268657021</v>
      </c>
      <c r="AJ171" s="12">
        <v>934.55716018860949</v>
      </c>
      <c r="AK171" s="12">
        <v>972.28531121811534</v>
      </c>
      <c r="AL171" s="12">
        <v>1020.1857191133122</v>
      </c>
      <c r="AM171" s="12">
        <v>1141.0872806612003</v>
      </c>
      <c r="AN171" s="12">
        <v>1252.857045496761</v>
      </c>
      <c r="AO171" s="12">
        <v>1305.2951365014344</v>
      </c>
      <c r="AP171" s="12"/>
    </row>
    <row r="172" spans="27:45" x14ac:dyDescent="0.2">
      <c r="AA172" t="s">
        <v>20</v>
      </c>
      <c r="AB172" s="12">
        <v>0</v>
      </c>
      <c r="AC172" s="12">
        <v>0</v>
      </c>
      <c r="AD172" s="12">
        <v>671.33848297603322</v>
      </c>
      <c r="AE172" s="12">
        <v>691.95045244393282</v>
      </c>
      <c r="AF172" s="12">
        <v>727.74673040033781</v>
      </c>
      <c r="AG172" s="12">
        <v>782.685311557864</v>
      </c>
      <c r="AH172" s="12">
        <v>857.61011085651035</v>
      </c>
      <c r="AI172" s="12">
        <v>926.79558818077942</v>
      </c>
      <c r="AJ172" s="12">
        <v>1017.2888978769149</v>
      </c>
      <c r="AK172" s="12">
        <v>1054.9948454173373</v>
      </c>
      <c r="AL172" s="12">
        <v>1102.8670633229704</v>
      </c>
      <c r="AM172" s="12">
        <v>1223.6974727886936</v>
      </c>
      <c r="AN172" s="12">
        <v>1335.401459718747</v>
      </c>
      <c r="AO172" s="12">
        <v>1387.8086902505534</v>
      </c>
    </row>
    <row r="173" spans="27:45" x14ac:dyDescent="0.2">
      <c r="AA173" t="s">
        <v>21</v>
      </c>
      <c r="AB173" s="12">
        <v>0</v>
      </c>
      <c r="AC173" s="12">
        <v>0</v>
      </c>
      <c r="AD173" s="12">
        <v>741.74144928466853</v>
      </c>
      <c r="AE173" s="12">
        <v>762.32328877953137</v>
      </c>
      <c r="AF173" s="12">
        <v>798.06721332392704</v>
      </c>
      <c r="AG173" s="12">
        <v>852.92552348885249</v>
      </c>
      <c r="AH173" s="12">
        <v>927.74081821899961</v>
      </c>
      <c r="AI173" s="12">
        <v>996.82510731620334</v>
      </c>
      <c r="AJ173" s="12">
        <v>1087.1861365436821</v>
      </c>
      <c r="AK173" s="12">
        <v>1124.8370398660413</v>
      </c>
      <c r="AL173" s="12">
        <v>1172.6392612583811</v>
      </c>
      <c r="AM173" s="12">
        <v>1293.2930443718822</v>
      </c>
      <c r="AN173" s="12">
        <v>1404.8337090711391</v>
      </c>
      <c r="AO173" s="12">
        <v>1457.1644054801534</v>
      </c>
    </row>
    <row r="174" spans="27:45" x14ac:dyDescent="0.2">
      <c r="AA174" t="s">
        <v>22</v>
      </c>
      <c r="AB174" s="12">
        <v>0</v>
      </c>
      <c r="AC174" s="12">
        <v>0</v>
      </c>
      <c r="AD174" s="12">
        <v>0</v>
      </c>
      <c r="AE174" s="12">
        <v>823.33329049390068</v>
      </c>
      <c r="AF174" s="12">
        <v>859.07290183670943</v>
      </c>
      <c r="AG174" s="12">
        <v>913.92440667581582</v>
      </c>
      <c r="AH174" s="12">
        <v>988.73052022066975</v>
      </c>
      <c r="AI174" s="12">
        <v>1057.8064046525585</v>
      </c>
      <c r="AJ174" s="12">
        <v>1148.1562717306128</v>
      </c>
      <c r="AK174" s="12">
        <v>1185.8025546084345</v>
      </c>
      <c r="AL174" s="12">
        <v>1233.5989098065204</v>
      </c>
      <c r="AM174" s="12">
        <v>1354.2378865259136</v>
      </c>
      <c r="AN174" s="12">
        <v>1465.7649363972453</v>
      </c>
      <c r="AO174" s="12">
        <v>1518.0891376642114</v>
      </c>
    </row>
    <row r="175" spans="27:45" x14ac:dyDescent="0.2">
      <c r="AB175" s="12"/>
      <c r="AC175" s="12"/>
      <c r="AD175" s="12"/>
      <c r="AE175" s="12"/>
      <c r="AF175" s="12"/>
      <c r="AG175" s="12"/>
      <c r="AH175" s="12"/>
      <c r="AI175" s="12"/>
      <c r="AJ175" s="12"/>
      <c r="AK175" s="12"/>
      <c r="AL175" s="12"/>
      <c r="AM175" s="12"/>
      <c r="AN175" s="12"/>
      <c r="AO175" s="12"/>
    </row>
    <row r="176" spans="27:45" x14ac:dyDescent="0.2">
      <c r="AA176" t="s">
        <v>24</v>
      </c>
      <c r="AB176" s="12">
        <v>305.73463533144957</v>
      </c>
      <c r="AC176" s="12">
        <v>319.8239447290951</v>
      </c>
      <c r="AD176" s="12">
        <v>335.22406487000524</v>
      </c>
      <c r="AE176" s="12">
        <v>355.79133064469045</v>
      </c>
      <c r="AF176" s="12">
        <v>391.50989774482338</v>
      </c>
      <c r="AG176" s="12">
        <v>446.32927204892582</v>
      </c>
      <c r="AH176" s="12">
        <v>521.09146389281261</v>
      </c>
      <c r="AI176" s="12">
        <v>590.12680726620135</v>
      </c>
      <c r="AJ176" s="12">
        <v>680.42369600968664</v>
      </c>
      <c r="AK176" s="12">
        <v>718.04785244981178</v>
      </c>
      <c r="AL176" s="12">
        <v>765.81616200454414</v>
      </c>
      <c r="AM176" s="12">
        <v>886.3843692421334</v>
      </c>
      <c r="AN176" s="12">
        <v>997.84594138604746</v>
      </c>
      <c r="AO176" s="12">
        <v>1050.139440188748</v>
      </c>
    </row>
    <row r="177" spans="27:41" x14ac:dyDescent="0.2">
      <c r="AA177" t="s">
        <v>25</v>
      </c>
      <c r="AB177" s="12">
        <v>0</v>
      </c>
      <c r="AC177" s="12">
        <v>422.60816299189236</v>
      </c>
      <c r="AD177" s="12">
        <v>438.11877529087536</v>
      </c>
      <c r="AE177" s="12">
        <v>458.83355400318743</v>
      </c>
      <c r="AF177" s="12">
        <v>494.80838734674143</v>
      </c>
      <c r="AG177" s="12">
        <v>550.02098424681571</v>
      </c>
      <c r="AH177" s="12">
        <v>625.31948738375218</v>
      </c>
      <c r="AI177" s="12">
        <v>694.85005092887445</v>
      </c>
      <c r="AJ177" s="12">
        <v>785.79469009227114</v>
      </c>
      <c r="AK177" s="12">
        <v>823.68876421492803</v>
      </c>
      <c r="AL177" s="12">
        <v>871.79974274755227</v>
      </c>
      <c r="AM177" s="12">
        <v>993.23289046743378</v>
      </c>
      <c r="AN177" s="12">
        <v>1105.4939655166911</v>
      </c>
      <c r="AO177" s="12">
        <v>1158.1626687317018</v>
      </c>
    </row>
    <row r="178" spans="27:41" x14ac:dyDescent="0.2">
      <c r="AA178" t="s">
        <v>26</v>
      </c>
      <c r="AB178" s="12">
        <v>0</v>
      </c>
      <c r="AC178" s="12">
        <v>527.59317750174876</v>
      </c>
      <c r="AD178" s="12">
        <v>543.12519274439057</v>
      </c>
      <c r="AE178" s="12">
        <v>563.86864176716028</v>
      </c>
      <c r="AF178" s="12">
        <v>599.89316512352673</v>
      </c>
      <c r="AG178" s="12">
        <v>655.18211761690452</v>
      </c>
      <c r="AH178" s="12">
        <v>730.58471280596143</v>
      </c>
      <c r="AI178" s="12">
        <v>800.21134942722665</v>
      </c>
      <c r="AJ178" s="12">
        <v>891.2817354971022</v>
      </c>
      <c r="AK178" s="12">
        <v>929.22813408907916</v>
      </c>
      <c r="AL178" s="12">
        <v>977.40561496126679</v>
      </c>
      <c r="AM178" s="12">
        <v>1099.0065975693312</v>
      </c>
      <c r="AN178" s="12">
        <v>1211.4229214879024</v>
      </c>
      <c r="AO178" s="12">
        <v>1264.1643532402697</v>
      </c>
    </row>
    <row r="179" spans="27:41" x14ac:dyDescent="0.2">
      <c r="AA179" t="s">
        <v>27</v>
      </c>
      <c r="AB179" s="12">
        <v>0</v>
      </c>
      <c r="AC179" s="12">
        <v>0</v>
      </c>
      <c r="AD179" s="12">
        <v>648.13161019790573</v>
      </c>
      <c r="AE179" s="12">
        <v>668.90372953113319</v>
      </c>
      <c r="AF179" s="12">
        <v>704.97794290031197</v>
      </c>
      <c r="AG179" s="12">
        <v>760.34325098699333</v>
      </c>
      <c r="AH179" s="12">
        <v>835.84993822817069</v>
      </c>
      <c r="AI179" s="12">
        <v>905.57264792557885</v>
      </c>
      <c r="AJ179" s="12">
        <v>996.76878090193327</v>
      </c>
      <c r="AK179" s="12">
        <v>1034.7675039632304</v>
      </c>
      <c r="AL179" s="12">
        <v>1083.0114871749813</v>
      </c>
      <c r="AM179" s="12">
        <v>1204.7803046712288</v>
      </c>
      <c r="AN179" s="12">
        <v>1317.3518774591137</v>
      </c>
      <c r="AO179" s="12">
        <v>1370.1660377488377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6"/>
  <sheetViews>
    <sheetView workbookViewId="0">
      <selection activeCell="C33" sqref="C33"/>
    </sheetView>
  </sheetViews>
  <sheetFormatPr defaultRowHeight="12.75" x14ac:dyDescent="0.2"/>
  <cols>
    <col min="1" max="1" width="25.5703125" bestFit="1" customWidth="1"/>
    <col min="2" max="2" width="26.42578125" bestFit="1" customWidth="1"/>
    <col min="3" max="3" width="27.5703125" bestFit="1" customWidth="1"/>
    <col min="4" max="4" width="22.5703125" bestFit="1" customWidth="1"/>
    <col min="5" max="5" width="25.5703125" bestFit="1" customWidth="1"/>
    <col min="6" max="6" width="19" bestFit="1" customWidth="1"/>
  </cols>
  <sheetData>
    <row r="1" spans="1:6" x14ac:dyDescent="0.2">
      <c r="A1" s="11" t="s">
        <v>559</v>
      </c>
    </row>
    <row r="3" spans="1:6" ht="20.25" x14ac:dyDescent="0.3">
      <c r="A3" s="17" t="s">
        <v>89</v>
      </c>
      <c r="B3" s="17" t="s">
        <v>154</v>
      </c>
      <c r="C3" s="17" t="s">
        <v>234</v>
      </c>
      <c r="D3" s="17" t="s">
        <v>456</v>
      </c>
      <c r="E3" s="17" t="s">
        <v>512</v>
      </c>
      <c r="F3" s="17" t="s">
        <v>88</v>
      </c>
    </row>
    <row r="4" spans="1:6" x14ac:dyDescent="0.2">
      <c r="A4" s="16" t="s">
        <v>9</v>
      </c>
      <c r="B4" s="16" t="s">
        <v>1</v>
      </c>
      <c r="C4" s="16" t="s">
        <v>2</v>
      </c>
      <c r="D4" s="16" t="s">
        <v>3</v>
      </c>
      <c r="E4" s="16" t="s">
        <v>4</v>
      </c>
      <c r="F4" s="16" t="s">
        <v>5</v>
      </c>
    </row>
    <row r="5" spans="1:6" x14ac:dyDescent="0.2">
      <c r="A5" s="15" t="s">
        <v>38</v>
      </c>
      <c r="B5" s="15" t="s">
        <v>52</v>
      </c>
      <c r="C5" s="15" t="s">
        <v>68</v>
      </c>
      <c r="D5" s="15" t="s">
        <v>79</v>
      </c>
      <c r="E5" s="15" t="s">
        <v>83</v>
      </c>
      <c r="F5" s="15" t="s">
        <v>550</v>
      </c>
    </row>
    <row r="6" spans="1:6" x14ac:dyDescent="0.2">
      <c r="A6" s="16" t="s">
        <v>90</v>
      </c>
      <c r="B6" s="16" t="s">
        <v>155</v>
      </c>
      <c r="C6" s="16" t="s">
        <v>235</v>
      </c>
      <c r="D6" s="16" t="s">
        <v>457</v>
      </c>
      <c r="E6" s="16" t="s">
        <v>513</v>
      </c>
      <c r="F6" s="16" t="s">
        <v>551</v>
      </c>
    </row>
    <row r="7" spans="1:6" x14ac:dyDescent="0.2">
      <c r="A7" s="16" t="s">
        <v>91</v>
      </c>
      <c r="B7" s="16" t="s">
        <v>156</v>
      </c>
      <c r="C7" s="16" t="s">
        <v>236</v>
      </c>
      <c r="D7" s="16" t="s">
        <v>458</v>
      </c>
      <c r="E7" s="16" t="s">
        <v>514</v>
      </c>
      <c r="F7" s="16" t="s">
        <v>552</v>
      </c>
    </row>
    <row r="8" spans="1:6" x14ac:dyDescent="0.2">
      <c r="A8" s="16" t="s">
        <v>92</v>
      </c>
      <c r="B8" s="16" t="s">
        <v>157</v>
      </c>
      <c r="C8" s="16" t="s">
        <v>237</v>
      </c>
      <c r="D8" s="16" t="s">
        <v>459</v>
      </c>
      <c r="E8" s="16" t="s">
        <v>515</v>
      </c>
      <c r="F8" s="16" t="s">
        <v>553</v>
      </c>
    </row>
    <row r="9" spans="1:6" x14ac:dyDescent="0.2">
      <c r="A9" s="16" t="s">
        <v>93</v>
      </c>
      <c r="B9" s="16" t="s">
        <v>158</v>
      </c>
      <c r="C9" s="16" t="s">
        <v>238</v>
      </c>
      <c r="D9" s="16" t="s">
        <v>460</v>
      </c>
      <c r="E9" s="16" t="s">
        <v>516</v>
      </c>
      <c r="F9" s="16" t="s">
        <v>554</v>
      </c>
    </row>
    <row r="10" spans="1:6" x14ac:dyDescent="0.2">
      <c r="A10" s="16" t="s">
        <v>94</v>
      </c>
      <c r="B10" s="16" t="s">
        <v>159</v>
      </c>
      <c r="C10" s="16" t="s">
        <v>239</v>
      </c>
      <c r="D10" s="16" t="s">
        <v>461</v>
      </c>
      <c r="E10" s="16" t="s">
        <v>517</v>
      </c>
      <c r="F10" s="16" t="s">
        <v>555</v>
      </c>
    </row>
    <row r="11" spans="1:6" x14ac:dyDescent="0.2">
      <c r="A11" s="16" t="s">
        <v>95</v>
      </c>
      <c r="B11" s="16" t="s">
        <v>160</v>
      </c>
      <c r="C11" s="16" t="s">
        <v>240</v>
      </c>
      <c r="D11" s="16" t="s">
        <v>462</v>
      </c>
      <c r="E11" s="16" t="s">
        <v>518</v>
      </c>
      <c r="F11" s="16" t="s">
        <v>556</v>
      </c>
    </row>
    <row r="12" spans="1:6" x14ac:dyDescent="0.2">
      <c r="A12" s="16" t="s">
        <v>96</v>
      </c>
      <c r="B12" s="16" t="s">
        <v>161</v>
      </c>
      <c r="C12" s="16" t="s">
        <v>241</v>
      </c>
      <c r="D12" s="16" t="s">
        <v>463</v>
      </c>
      <c r="E12" s="16" t="s">
        <v>519</v>
      </c>
      <c r="F12" s="16" t="s">
        <v>557</v>
      </c>
    </row>
    <row r="13" spans="1:6" x14ac:dyDescent="0.2">
      <c r="A13" s="15" t="s">
        <v>39</v>
      </c>
      <c r="B13" s="16" t="s">
        <v>162</v>
      </c>
      <c r="C13" s="16" t="s">
        <v>242</v>
      </c>
      <c r="D13" s="16" t="s">
        <v>464</v>
      </c>
      <c r="E13" s="16" t="s">
        <v>520</v>
      </c>
      <c r="F13" s="16" t="s">
        <v>558</v>
      </c>
    </row>
    <row r="14" spans="1:6" x14ac:dyDescent="0.2">
      <c r="A14" s="16" t="s">
        <v>97</v>
      </c>
      <c r="B14" s="15" t="s">
        <v>53</v>
      </c>
      <c r="C14" s="16" t="s">
        <v>243</v>
      </c>
      <c r="D14" s="16" t="s">
        <v>465</v>
      </c>
      <c r="E14" s="16" t="s">
        <v>521</v>
      </c>
    </row>
    <row r="15" spans="1:6" x14ac:dyDescent="0.2">
      <c r="A15" s="16" t="s">
        <v>98</v>
      </c>
      <c r="B15" s="16" t="s">
        <v>163</v>
      </c>
      <c r="C15" s="16" t="s">
        <v>244</v>
      </c>
      <c r="D15" s="16" t="s">
        <v>466</v>
      </c>
      <c r="E15" s="16" t="s">
        <v>522</v>
      </c>
    </row>
    <row r="16" spans="1:6" x14ac:dyDescent="0.2">
      <c r="A16" s="16" t="s">
        <v>99</v>
      </c>
      <c r="B16" s="16" t="s">
        <v>164</v>
      </c>
      <c r="C16" s="16" t="s">
        <v>245</v>
      </c>
      <c r="D16" s="16" t="s">
        <v>467</v>
      </c>
      <c r="E16" s="15" t="s">
        <v>84</v>
      </c>
    </row>
    <row r="17" spans="1:5" x14ac:dyDescent="0.2">
      <c r="A17" s="15" t="s">
        <v>40</v>
      </c>
      <c r="B17" s="16" t="s">
        <v>165</v>
      </c>
      <c r="C17" s="16" t="s">
        <v>246</v>
      </c>
      <c r="D17" s="16" t="s">
        <v>468</v>
      </c>
      <c r="E17" s="16" t="s">
        <v>523</v>
      </c>
    </row>
    <row r="18" spans="1:5" x14ac:dyDescent="0.2">
      <c r="A18" s="16" t="s">
        <v>100</v>
      </c>
      <c r="B18" s="16" t="s">
        <v>166</v>
      </c>
      <c r="C18" s="16" t="s">
        <v>247</v>
      </c>
      <c r="D18" s="16" t="s">
        <v>469</v>
      </c>
      <c r="E18" s="16" t="s">
        <v>524</v>
      </c>
    </row>
    <row r="19" spans="1:5" x14ac:dyDescent="0.2">
      <c r="A19" s="16" t="s">
        <v>101</v>
      </c>
      <c r="B19" s="16" t="s">
        <v>167</v>
      </c>
      <c r="C19" s="16" t="s">
        <v>248</v>
      </c>
      <c r="D19" s="16" t="s">
        <v>470</v>
      </c>
      <c r="E19" s="16" t="s">
        <v>525</v>
      </c>
    </row>
    <row r="20" spans="1:5" x14ac:dyDescent="0.2">
      <c r="A20" s="16" t="s">
        <v>102</v>
      </c>
      <c r="B20" s="16" t="s">
        <v>168</v>
      </c>
      <c r="C20" s="16" t="s">
        <v>249</v>
      </c>
      <c r="D20" s="16" t="s">
        <v>471</v>
      </c>
      <c r="E20" s="16" t="s">
        <v>526</v>
      </c>
    </row>
    <row r="21" spans="1:5" x14ac:dyDescent="0.2">
      <c r="A21" s="16" t="s">
        <v>103</v>
      </c>
      <c r="B21" s="16" t="s">
        <v>169</v>
      </c>
      <c r="C21" s="16" t="s">
        <v>250</v>
      </c>
      <c r="D21" s="16" t="s">
        <v>472</v>
      </c>
      <c r="E21" s="16" t="s">
        <v>527</v>
      </c>
    </row>
    <row r="22" spans="1:5" x14ac:dyDescent="0.2">
      <c r="A22" s="16" t="s">
        <v>104</v>
      </c>
      <c r="B22" s="15" t="s">
        <v>54</v>
      </c>
      <c r="C22" s="16" t="s">
        <v>251</v>
      </c>
      <c r="D22" s="16" t="s">
        <v>473</v>
      </c>
      <c r="E22" s="15" t="s">
        <v>85</v>
      </c>
    </row>
    <row r="23" spans="1:5" x14ac:dyDescent="0.2">
      <c r="A23" s="15" t="s">
        <v>41</v>
      </c>
      <c r="B23" s="16" t="s">
        <v>170</v>
      </c>
      <c r="C23" s="16" t="s">
        <v>252</v>
      </c>
      <c r="D23" s="15" t="s">
        <v>80</v>
      </c>
      <c r="E23" s="16" t="s">
        <v>528</v>
      </c>
    </row>
    <row r="24" spans="1:5" x14ac:dyDescent="0.2">
      <c r="A24" s="16" t="s">
        <v>105</v>
      </c>
      <c r="B24" s="16" t="s">
        <v>171</v>
      </c>
      <c r="C24" s="15" t="s">
        <v>69</v>
      </c>
      <c r="D24" s="16" t="s">
        <v>474</v>
      </c>
      <c r="E24" s="16" t="s">
        <v>529</v>
      </c>
    </row>
    <row r="25" spans="1:5" x14ac:dyDescent="0.2">
      <c r="A25" s="16" t="s">
        <v>106</v>
      </c>
      <c r="B25" s="16" t="s">
        <v>172</v>
      </c>
      <c r="C25" s="16" t="s">
        <v>253</v>
      </c>
      <c r="D25" s="16" t="s">
        <v>475</v>
      </c>
      <c r="E25" s="16" t="s">
        <v>530</v>
      </c>
    </row>
    <row r="26" spans="1:5" x14ac:dyDescent="0.2">
      <c r="A26" s="16" t="s">
        <v>107</v>
      </c>
      <c r="B26" s="16" t="s">
        <v>173</v>
      </c>
      <c r="C26" s="16" t="s">
        <v>254</v>
      </c>
      <c r="D26" s="16" t="s">
        <v>476</v>
      </c>
      <c r="E26" s="16" t="s">
        <v>531</v>
      </c>
    </row>
    <row r="27" spans="1:5" x14ac:dyDescent="0.2">
      <c r="A27" s="16" t="s">
        <v>108</v>
      </c>
      <c r="B27" s="16" t="s">
        <v>174</v>
      </c>
      <c r="C27" s="16" t="s">
        <v>255</v>
      </c>
      <c r="D27" s="16" t="s">
        <v>477</v>
      </c>
      <c r="E27" s="16" t="s">
        <v>532</v>
      </c>
    </row>
    <row r="28" spans="1:5" x14ac:dyDescent="0.2">
      <c r="A28" s="15" t="s">
        <v>42</v>
      </c>
      <c r="B28" s="15" t="s">
        <v>55</v>
      </c>
      <c r="C28" s="16" t="s">
        <v>256</v>
      </c>
      <c r="D28" s="16" t="s">
        <v>478</v>
      </c>
      <c r="E28" s="16" t="s">
        <v>533</v>
      </c>
    </row>
    <row r="29" spans="1:5" x14ac:dyDescent="0.2">
      <c r="A29" s="16" t="s">
        <v>109</v>
      </c>
      <c r="B29" s="16" t="s">
        <v>175</v>
      </c>
      <c r="C29" s="16" t="s">
        <v>257</v>
      </c>
      <c r="D29" s="16" t="s">
        <v>479</v>
      </c>
      <c r="E29" s="16" t="s">
        <v>534</v>
      </c>
    </row>
    <row r="30" spans="1:5" x14ac:dyDescent="0.2">
      <c r="A30" s="16" t="s">
        <v>110</v>
      </c>
      <c r="B30" s="16" t="s">
        <v>176</v>
      </c>
      <c r="C30" s="16" t="s">
        <v>258</v>
      </c>
      <c r="D30" s="16" t="s">
        <v>480</v>
      </c>
      <c r="E30" s="16" t="s">
        <v>535</v>
      </c>
    </row>
    <row r="31" spans="1:5" x14ac:dyDescent="0.2">
      <c r="A31" s="16" t="s">
        <v>111</v>
      </c>
      <c r="B31" s="16" t="s">
        <v>177</v>
      </c>
      <c r="C31" s="16" t="s">
        <v>259</v>
      </c>
      <c r="D31" s="16" t="s">
        <v>481</v>
      </c>
      <c r="E31" s="15" t="s">
        <v>86</v>
      </c>
    </row>
    <row r="32" spans="1:5" x14ac:dyDescent="0.2">
      <c r="A32" s="16" t="s">
        <v>112</v>
      </c>
      <c r="B32" s="15" t="s">
        <v>56</v>
      </c>
      <c r="C32" s="16" t="s">
        <v>260</v>
      </c>
      <c r="D32" s="16" t="s">
        <v>482</v>
      </c>
      <c r="E32" s="16" t="s">
        <v>536</v>
      </c>
    </row>
    <row r="33" spans="1:5" x14ac:dyDescent="0.2">
      <c r="A33" s="15" t="s">
        <v>43</v>
      </c>
      <c r="B33" s="16" t="s">
        <v>178</v>
      </c>
      <c r="C33" s="16" t="s">
        <v>261</v>
      </c>
      <c r="D33" s="16" t="s">
        <v>483</v>
      </c>
      <c r="E33" s="16" t="s">
        <v>537</v>
      </c>
    </row>
    <row r="34" spans="1:5" x14ac:dyDescent="0.2">
      <c r="A34" s="16" t="s">
        <v>113</v>
      </c>
      <c r="B34" s="16" t="s">
        <v>179</v>
      </c>
      <c r="C34" s="16" t="s">
        <v>262</v>
      </c>
      <c r="D34" s="15" t="s">
        <v>81</v>
      </c>
      <c r="E34" s="16" t="s">
        <v>538</v>
      </c>
    </row>
    <row r="35" spans="1:5" x14ac:dyDescent="0.2">
      <c r="A35" s="16" t="s">
        <v>114</v>
      </c>
      <c r="B35" s="16" t="s">
        <v>180</v>
      </c>
      <c r="C35" s="16" t="s">
        <v>263</v>
      </c>
      <c r="D35" s="16" t="s">
        <v>484</v>
      </c>
      <c r="E35" s="16" t="s">
        <v>539</v>
      </c>
    </row>
    <row r="36" spans="1:5" x14ac:dyDescent="0.2">
      <c r="A36" s="16" t="s">
        <v>115</v>
      </c>
      <c r="B36" s="16" t="s">
        <v>181</v>
      </c>
      <c r="C36" s="16" t="s">
        <v>264</v>
      </c>
      <c r="D36" s="16" t="s">
        <v>485</v>
      </c>
      <c r="E36" s="16" t="s">
        <v>540</v>
      </c>
    </row>
    <row r="37" spans="1:5" x14ac:dyDescent="0.2">
      <c r="A37" s="16" t="s">
        <v>116</v>
      </c>
      <c r="B37" s="15" t="s">
        <v>57</v>
      </c>
      <c r="C37" s="16" t="s">
        <v>265</v>
      </c>
      <c r="D37" s="16" t="s">
        <v>486</v>
      </c>
      <c r="E37" s="16" t="s">
        <v>541</v>
      </c>
    </row>
    <row r="38" spans="1:5" x14ac:dyDescent="0.2">
      <c r="A38" s="15" t="s">
        <v>44</v>
      </c>
      <c r="B38" s="16" t="s">
        <v>182</v>
      </c>
      <c r="C38" s="16" t="s">
        <v>266</v>
      </c>
      <c r="D38" s="16" t="s">
        <v>487</v>
      </c>
      <c r="E38" s="16" t="s">
        <v>542</v>
      </c>
    </row>
    <row r="39" spans="1:5" x14ac:dyDescent="0.2">
      <c r="A39" s="16" t="s">
        <v>117</v>
      </c>
      <c r="B39" s="16" t="s">
        <v>183</v>
      </c>
      <c r="C39" s="16" t="s">
        <v>267</v>
      </c>
      <c r="D39" s="16" t="s">
        <v>488</v>
      </c>
      <c r="E39" s="15" t="s">
        <v>87</v>
      </c>
    </row>
    <row r="40" spans="1:5" x14ac:dyDescent="0.2">
      <c r="A40" s="16" t="s">
        <v>118</v>
      </c>
      <c r="B40" s="16" t="s">
        <v>184</v>
      </c>
      <c r="C40" s="16" t="s">
        <v>268</v>
      </c>
      <c r="D40" s="16" t="s">
        <v>489</v>
      </c>
      <c r="E40" s="16" t="s">
        <v>543</v>
      </c>
    </row>
    <row r="41" spans="1:5" x14ac:dyDescent="0.2">
      <c r="A41" s="16" t="s">
        <v>119</v>
      </c>
      <c r="B41" s="15" t="s">
        <v>58</v>
      </c>
      <c r="C41" s="16" t="s">
        <v>269</v>
      </c>
      <c r="D41" s="16" t="s">
        <v>490</v>
      </c>
      <c r="E41" s="16" t="s">
        <v>544</v>
      </c>
    </row>
    <row r="42" spans="1:5" x14ac:dyDescent="0.2">
      <c r="A42" s="16" t="s">
        <v>120</v>
      </c>
      <c r="B42" s="16" t="s">
        <v>185</v>
      </c>
      <c r="C42" s="16" t="s">
        <v>270</v>
      </c>
      <c r="D42" s="16" t="s">
        <v>491</v>
      </c>
      <c r="E42" s="16" t="s">
        <v>545</v>
      </c>
    </row>
    <row r="43" spans="1:5" x14ac:dyDescent="0.2">
      <c r="A43" s="16" t="s">
        <v>121</v>
      </c>
      <c r="B43" s="16" t="s">
        <v>186</v>
      </c>
      <c r="C43" s="16" t="s">
        <v>271</v>
      </c>
      <c r="D43" s="16" t="s">
        <v>492</v>
      </c>
      <c r="E43" s="16" t="s">
        <v>546</v>
      </c>
    </row>
    <row r="44" spans="1:5" x14ac:dyDescent="0.2">
      <c r="A44" s="15" t="s">
        <v>45</v>
      </c>
      <c r="B44" s="16" t="s">
        <v>187</v>
      </c>
      <c r="C44" s="16" t="s">
        <v>272</v>
      </c>
      <c r="D44" s="16" t="s">
        <v>493</v>
      </c>
      <c r="E44" s="16" t="s">
        <v>547</v>
      </c>
    </row>
    <row r="45" spans="1:5" x14ac:dyDescent="0.2">
      <c r="A45" s="16" t="s">
        <v>122</v>
      </c>
      <c r="B45" s="16" t="s">
        <v>188</v>
      </c>
      <c r="C45" s="16" t="s">
        <v>273</v>
      </c>
      <c r="D45" s="16" t="s">
        <v>494</v>
      </c>
      <c r="E45" s="16" t="s">
        <v>548</v>
      </c>
    </row>
    <row r="46" spans="1:5" x14ac:dyDescent="0.2">
      <c r="A46" s="16" t="s">
        <v>123</v>
      </c>
      <c r="B46" s="16" t="s">
        <v>189</v>
      </c>
      <c r="C46" s="16" t="s">
        <v>274</v>
      </c>
      <c r="D46" s="16" t="s">
        <v>495</v>
      </c>
      <c r="E46" s="16" t="s">
        <v>549</v>
      </c>
    </row>
    <row r="47" spans="1:5" x14ac:dyDescent="0.2">
      <c r="A47" s="16" t="s">
        <v>124</v>
      </c>
      <c r="B47" s="16" t="s">
        <v>190</v>
      </c>
      <c r="C47" s="16" t="s">
        <v>275</v>
      </c>
      <c r="D47" s="16" t="s">
        <v>496</v>
      </c>
    </row>
    <row r="48" spans="1:5" x14ac:dyDescent="0.2">
      <c r="A48" s="16" t="s">
        <v>125</v>
      </c>
      <c r="B48" s="15" t="s">
        <v>59</v>
      </c>
      <c r="C48" s="16" t="s">
        <v>276</v>
      </c>
      <c r="D48" s="15" t="s">
        <v>82</v>
      </c>
    </row>
    <row r="49" spans="1:4" x14ac:dyDescent="0.2">
      <c r="A49" s="16" t="s">
        <v>126</v>
      </c>
      <c r="B49" s="16" t="s">
        <v>191</v>
      </c>
      <c r="C49" s="16" t="s">
        <v>277</v>
      </c>
      <c r="D49" s="16" t="s">
        <v>497</v>
      </c>
    </row>
    <row r="50" spans="1:4" x14ac:dyDescent="0.2">
      <c r="A50" s="16" t="s">
        <v>127</v>
      </c>
      <c r="B50" s="16" t="s">
        <v>192</v>
      </c>
      <c r="C50" s="16" t="s">
        <v>278</v>
      </c>
      <c r="D50" s="16" t="s">
        <v>498</v>
      </c>
    </row>
    <row r="51" spans="1:4" x14ac:dyDescent="0.2">
      <c r="A51" s="15" t="s">
        <v>46</v>
      </c>
      <c r="B51" s="16" t="s">
        <v>193</v>
      </c>
      <c r="C51" s="16" t="s">
        <v>279</v>
      </c>
      <c r="D51" s="16" t="s">
        <v>499</v>
      </c>
    </row>
    <row r="52" spans="1:4" x14ac:dyDescent="0.2">
      <c r="A52" s="16" t="s">
        <v>128</v>
      </c>
      <c r="B52" s="16" t="s">
        <v>194</v>
      </c>
      <c r="C52" s="15" t="s">
        <v>70</v>
      </c>
      <c r="D52" s="16" t="s">
        <v>500</v>
      </c>
    </row>
    <row r="53" spans="1:4" x14ac:dyDescent="0.2">
      <c r="A53" s="16" t="s">
        <v>129</v>
      </c>
      <c r="B53" s="15" t="s">
        <v>60</v>
      </c>
      <c r="C53" s="16" t="s">
        <v>280</v>
      </c>
      <c r="D53" s="16" t="s">
        <v>501</v>
      </c>
    </row>
    <row r="54" spans="1:4" x14ac:dyDescent="0.2">
      <c r="A54" s="16" t="s">
        <v>130</v>
      </c>
      <c r="B54" s="16" t="s">
        <v>195</v>
      </c>
      <c r="C54" s="16" t="s">
        <v>281</v>
      </c>
      <c r="D54" s="16" t="s">
        <v>502</v>
      </c>
    </row>
    <row r="55" spans="1:4" x14ac:dyDescent="0.2">
      <c r="A55" s="16" t="s">
        <v>131</v>
      </c>
      <c r="B55" s="16" t="s">
        <v>196</v>
      </c>
      <c r="C55" s="16" t="s">
        <v>282</v>
      </c>
      <c r="D55" s="16" t="s">
        <v>503</v>
      </c>
    </row>
    <row r="56" spans="1:4" x14ac:dyDescent="0.2">
      <c r="A56" s="15" t="s">
        <v>47</v>
      </c>
      <c r="B56" s="16" t="s">
        <v>197</v>
      </c>
      <c r="C56" s="16" t="s">
        <v>283</v>
      </c>
      <c r="D56" s="16" t="s">
        <v>504</v>
      </c>
    </row>
    <row r="57" spans="1:4" x14ac:dyDescent="0.2">
      <c r="A57" s="16" t="s">
        <v>132</v>
      </c>
      <c r="B57" s="16" t="s">
        <v>198</v>
      </c>
      <c r="C57" s="16" t="s">
        <v>284</v>
      </c>
      <c r="D57" s="16" t="s">
        <v>505</v>
      </c>
    </row>
    <row r="58" spans="1:4" x14ac:dyDescent="0.2">
      <c r="A58" s="16" t="s">
        <v>133</v>
      </c>
      <c r="B58" s="16" t="s">
        <v>199</v>
      </c>
      <c r="C58" s="16" t="s">
        <v>285</v>
      </c>
      <c r="D58" s="16" t="s">
        <v>506</v>
      </c>
    </row>
    <row r="59" spans="1:4" x14ac:dyDescent="0.2">
      <c r="A59" s="16" t="s">
        <v>134</v>
      </c>
      <c r="B59" s="16" t="s">
        <v>200</v>
      </c>
      <c r="C59" s="16" t="s">
        <v>286</v>
      </c>
      <c r="D59" s="16" t="s">
        <v>507</v>
      </c>
    </row>
    <row r="60" spans="1:4" x14ac:dyDescent="0.2">
      <c r="A60" s="15" t="s">
        <v>48</v>
      </c>
      <c r="B60" s="16" t="s">
        <v>201</v>
      </c>
      <c r="C60" s="16" t="s">
        <v>287</v>
      </c>
      <c r="D60" s="16" t="s">
        <v>508</v>
      </c>
    </row>
    <row r="61" spans="1:4" x14ac:dyDescent="0.2">
      <c r="A61" s="16" t="s">
        <v>135</v>
      </c>
      <c r="B61" s="16" t="s">
        <v>202</v>
      </c>
      <c r="C61" s="16" t="s">
        <v>288</v>
      </c>
      <c r="D61" s="16" t="s">
        <v>509</v>
      </c>
    </row>
    <row r="62" spans="1:4" x14ac:dyDescent="0.2">
      <c r="A62" s="16" t="s">
        <v>136</v>
      </c>
      <c r="B62" s="15" t="s">
        <v>61</v>
      </c>
      <c r="C62" s="16" t="s">
        <v>289</v>
      </c>
      <c r="D62" s="16" t="s">
        <v>510</v>
      </c>
    </row>
    <row r="63" spans="1:4" x14ac:dyDescent="0.2">
      <c r="A63" s="16" t="s">
        <v>137</v>
      </c>
      <c r="B63" s="16" t="s">
        <v>203</v>
      </c>
      <c r="C63" s="16" t="s">
        <v>290</v>
      </c>
      <c r="D63" s="16" t="s">
        <v>511</v>
      </c>
    </row>
    <row r="64" spans="1:4" x14ac:dyDescent="0.2">
      <c r="A64" s="16" t="s">
        <v>138</v>
      </c>
      <c r="B64" s="16" t="s">
        <v>204</v>
      </c>
      <c r="C64" s="16" t="s">
        <v>291</v>
      </c>
    </row>
    <row r="65" spans="1:3" x14ac:dyDescent="0.2">
      <c r="A65" s="16" t="s">
        <v>139</v>
      </c>
      <c r="B65" s="16" t="s">
        <v>205</v>
      </c>
      <c r="C65" s="16" t="s">
        <v>292</v>
      </c>
    </row>
    <row r="66" spans="1:3" x14ac:dyDescent="0.2">
      <c r="A66" s="16" t="s">
        <v>140</v>
      </c>
      <c r="B66" s="16" t="s">
        <v>206</v>
      </c>
      <c r="C66" s="16" t="s">
        <v>293</v>
      </c>
    </row>
    <row r="67" spans="1:3" x14ac:dyDescent="0.2">
      <c r="A67" s="15" t="s">
        <v>49</v>
      </c>
      <c r="B67" s="16" t="s">
        <v>207</v>
      </c>
      <c r="C67" s="16" t="s">
        <v>294</v>
      </c>
    </row>
    <row r="68" spans="1:3" x14ac:dyDescent="0.2">
      <c r="A68" s="16" t="s">
        <v>141</v>
      </c>
      <c r="B68" s="15" t="s">
        <v>62</v>
      </c>
      <c r="C68" s="16" t="s">
        <v>295</v>
      </c>
    </row>
    <row r="69" spans="1:3" x14ac:dyDescent="0.2">
      <c r="A69" s="16" t="s">
        <v>142</v>
      </c>
      <c r="B69" s="16" t="s">
        <v>208</v>
      </c>
      <c r="C69" s="16" t="s">
        <v>296</v>
      </c>
    </row>
    <row r="70" spans="1:3" x14ac:dyDescent="0.2">
      <c r="A70" s="16" t="s">
        <v>143</v>
      </c>
      <c r="B70" s="16" t="s">
        <v>209</v>
      </c>
      <c r="C70" s="16" t="s">
        <v>297</v>
      </c>
    </row>
    <row r="71" spans="1:3" x14ac:dyDescent="0.2">
      <c r="A71" s="16" t="s">
        <v>144</v>
      </c>
      <c r="B71" s="16" t="s">
        <v>210</v>
      </c>
      <c r="C71" s="16" t="s">
        <v>298</v>
      </c>
    </row>
    <row r="72" spans="1:3" x14ac:dyDescent="0.2">
      <c r="A72" s="16" t="s">
        <v>145</v>
      </c>
      <c r="B72" s="16" t="s">
        <v>211</v>
      </c>
      <c r="C72" s="16" t="s">
        <v>299</v>
      </c>
    </row>
    <row r="73" spans="1:3" x14ac:dyDescent="0.2">
      <c r="A73" s="16" t="s">
        <v>146</v>
      </c>
      <c r="B73" s="16" t="s">
        <v>212</v>
      </c>
      <c r="C73" s="16" t="s">
        <v>300</v>
      </c>
    </row>
    <row r="74" spans="1:3" x14ac:dyDescent="0.2">
      <c r="A74" s="15" t="s">
        <v>50</v>
      </c>
      <c r="B74" s="15" t="s">
        <v>63</v>
      </c>
      <c r="C74" s="16" t="s">
        <v>301</v>
      </c>
    </row>
    <row r="75" spans="1:3" x14ac:dyDescent="0.2">
      <c r="A75" s="16" t="s">
        <v>147</v>
      </c>
      <c r="B75" s="16" t="s">
        <v>213</v>
      </c>
      <c r="C75" s="16" t="s">
        <v>302</v>
      </c>
    </row>
    <row r="76" spans="1:3" x14ac:dyDescent="0.2">
      <c r="A76" s="16" t="s">
        <v>148</v>
      </c>
      <c r="B76" s="16" t="s">
        <v>214</v>
      </c>
      <c r="C76" s="16" t="s">
        <v>303</v>
      </c>
    </row>
    <row r="77" spans="1:3" x14ac:dyDescent="0.2">
      <c r="A77" s="16" t="s">
        <v>149</v>
      </c>
      <c r="B77" s="16" t="s">
        <v>215</v>
      </c>
      <c r="C77" s="16" t="s">
        <v>304</v>
      </c>
    </row>
    <row r="78" spans="1:3" x14ac:dyDescent="0.2">
      <c r="A78" s="15" t="s">
        <v>51</v>
      </c>
      <c r="B78" s="16" t="s">
        <v>216</v>
      </c>
      <c r="C78" s="16" t="s">
        <v>305</v>
      </c>
    </row>
    <row r="79" spans="1:3" x14ac:dyDescent="0.2">
      <c r="A79" s="16" t="s">
        <v>150</v>
      </c>
      <c r="B79" s="16" t="s">
        <v>217</v>
      </c>
      <c r="C79" s="16" t="s">
        <v>306</v>
      </c>
    </row>
    <row r="80" spans="1:3" x14ac:dyDescent="0.2">
      <c r="A80" s="16" t="s">
        <v>151</v>
      </c>
      <c r="B80" s="16" t="s">
        <v>218</v>
      </c>
      <c r="C80" s="16" t="s">
        <v>307</v>
      </c>
    </row>
    <row r="81" spans="1:3" x14ac:dyDescent="0.2">
      <c r="A81" s="16" t="s">
        <v>152</v>
      </c>
      <c r="B81" s="16" t="s">
        <v>219</v>
      </c>
      <c r="C81" s="16" t="s">
        <v>308</v>
      </c>
    </row>
    <row r="82" spans="1:3" x14ac:dyDescent="0.2">
      <c r="A82" s="16" t="s">
        <v>153</v>
      </c>
      <c r="B82" s="15" t="s">
        <v>64</v>
      </c>
      <c r="C82" s="16" t="s">
        <v>309</v>
      </c>
    </row>
    <row r="83" spans="1:3" x14ac:dyDescent="0.2">
      <c r="B83" s="16" t="s">
        <v>220</v>
      </c>
      <c r="C83" s="16" t="s">
        <v>310</v>
      </c>
    </row>
    <row r="84" spans="1:3" x14ac:dyDescent="0.2">
      <c r="B84" s="16" t="s">
        <v>221</v>
      </c>
      <c r="C84" s="16" t="s">
        <v>311</v>
      </c>
    </row>
    <row r="85" spans="1:3" x14ac:dyDescent="0.2">
      <c r="B85" s="15" t="s">
        <v>65</v>
      </c>
      <c r="C85" s="16" t="s">
        <v>312</v>
      </c>
    </row>
    <row r="86" spans="1:3" x14ac:dyDescent="0.2">
      <c r="B86" s="16" t="s">
        <v>222</v>
      </c>
      <c r="C86" s="16" t="s">
        <v>313</v>
      </c>
    </row>
    <row r="87" spans="1:3" x14ac:dyDescent="0.2">
      <c r="B87" s="16" t="s">
        <v>223</v>
      </c>
      <c r="C87" s="16" t="s">
        <v>314</v>
      </c>
    </row>
    <row r="88" spans="1:3" x14ac:dyDescent="0.2">
      <c r="B88" s="16" t="s">
        <v>224</v>
      </c>
      <c r="C88" s="16" t="s">
        <v>315</v>
      </c>
    </row>
    <row r="89" spans="1:3" x14ac:dyDescent="0.2">
      <c r="B89" s="16" t="s">
        <v>225</v>
      </c>
      <c r="C89" s="16" t="s">
        <v>316</v>
      </c>
    </row>
    <row r="90" spans="1:3" x14ac:dyDescent="0.2">
      <c r="B90" s="16" t="s">
        <v>226</v>
      </c>
      <c r="C90" s="16" t="s">
        <v>317</v>
      </c>
    </row>
    <row r="91" spans="1:3" x14ac:dyDescent="0.2">
      <c r="B91" s="16" t="s">
        <v>227</v>
      </c>
      <c r="C91" s="16" t="s">
        <v>318</v>
      </c>
    </row>
    <row r="92" spans="1:3" x14ac:dyDescent="0.2">
      <c r="B92" s="16" t="s">
        <v>228</v>
      </c>
      <c r="C92" s="16" t="s">
        <v>319</v>
      </c>
    </row>
    <row r="93" spans="1:3" x14ac:dyDescent="0.2">
      <c r="B93" s="15" t="s">
        <v>66</v>
      </c>
      <c r="C93" s="16" t="s">
        <v>320</v>
      </c>
    </row>
    <row r="94" spans="1:3" x14ac:dyDescent="0.2">
      <c r="B94" s="16" t="s">
        <v>229</v>
      </c>
      <c r="C94" s="16" t="s">
        <v>321</v>
      </c>
    </row>
    <row r="95" spans="1:3" x14ac:dyDescent="0.2">
      <c r="B95" s="16" t="s">
        <v>230</v>
      </c>
      <c r="C95" s="16" t="s">
        <v>322</v>
      </c>
    </row>
    <row r="96" spans="1:3" x14ac:dyDescent="0.2">
      <c r="B96" s="15" t="s">
        <v>67</v>
      </c>
      <c r="C96" s="16" t="s">
        <v>323</v>
      </c>
    </row>
    <row r="97" spans="2:3" x14ac:dyDescent="0.2">
      <c r="B97" s="16" t="s">
        <v>231</v>
      </c>
      <c r="C97" s="16" t="s">
        <v>324</v>
      </c>
    </row>
    <row r="98" spans="2:3" x14ac:dyDescent="0.2">
      <c r="B98" s="16" t="s">
        <v>232</v>
      </c>
      <c r="C98" s="16" t="s">
        <v>325</v>
      </c>
    </row>
    <row r="99" spans="2:3" x14ac:dyDescent="0.2">
      <c r="B99" s="16" t="s">
        <v>233</v>
      </c>
      <c r="C99" s="16" t="s">
        <v>326</v>
      </c>
    </row>
    <row r="100" spans="2:3" x14ac:dyDescent="0.2">
      <c r="C100" s="16" t="s">
        <v>327</v>
      </c>
    </row>
    <row r="101" spans="2:3" x14ac:dyDescent="0.2">
      <c r="C101" s="16" t="s">
        <v>328</v>
      </c>
    </row>
    <row r="102" spans="2:3" x14ac:dyDescent="0.2">
      <c r="C102" s="16" t="s">
        <v>329</v>
      </c>
    </row>
    <row r="103" spans="2:3" x14ac:dyDescent="0.2">
      <c r="C103" s="16" t="s">
        <v>330</v>
      </c>
    </row>
    <row r="104" spans="2:3" x14ac:dyDescent="0.2">
      <c r="C104" s="16" t="s">
        <v>331</v>
      </c>
    </row>
    <row r="105" spans="2:3" x14ac:dyDescent="0.2">
      <c r="C105" s="16" t="s">
        <v>332</v>
      </c>
    </row>
    <row r="106" spans="2:3" x14ac:dyDescent="0.2">
      <c r="C106" s="15" t="s">
        <v>71</v>
      </c>
    </row>
    <row r="107" spans="2:3" x14ac:dyDescent="0.2">
      <c r="C107" s="16" t="s">
        <v>333</v>
      </c>
    </row>
    <row r="108" spans="2:3" x14ac:dyDescent="0.2">
      <c r="C108" s="16" t="s">
        <v>334</v>
      </c>
    </row>
    <row r="109" spans="2:3" x14ac:dyDescent="0.2">
      <c r="C109" s="16" t="s">
        <v>335</v>
      </c>
    </row>
    <row r="110" spans="2:3" x14ac:dyDescent="0.2">
      <c r="C110" s="16" t="s">
        <v>336</v>
      </c>
    </row>
    <row r="111" spans="2:3" x14ac:dyDescent="0.2">
      <c r="C111" s="16" t="s">
        <v>337</v>
      </c>
    </row>
    <row r="112" spans="2:3" x14ac:dyDescent="0.2">
      <c r="C112" s="16" t="s">
        <v>338</v>
      </c>
    </row>
    <row r="113" spans="3:3" x14ac:dyDescent="0.2">
      <c r="C113" s="16" t="s">
        <v>339</v>
      </c>
    </row>
    <row r="114" spans="3:3" x14ac:dyDescent="0.2">
      <c r="C114" s="16" t="s">
        <v>340</v>
      </c>
    </row>
    <row r="115" spans="3:3" x14ac:dyDescent="0.2">
      <c r="C115" s="16" t="s">
        <v>341</v>
      </c>
    </row>
    <row r="116" spans="3:3" x14ac:dyDescent="0.2">
      <c r="C116" s="16" t="s">
        <v>342</v>
      </c>
    </row>
    <row r="117" spans="3:3" x14ac:dyDescent="0.2">
      <c r="C117" s="16" t="s">
        <v>343</v>
      </c>
    </row>
    <row r="118" spans="3:3" x14ac:dyDescent="0.2">
      <c r="C118" s="16" t="s">
        <v>344</v>
      </c>
    </row>
    <row r="119" spans="3:3" x14ac:dyDescent="0.2">
      <c r="C119" s="16" t="s">
        <v>345</v>
      </c>
    </row>
    <row r="120" spans="3:3" x14ac:dyDescent="0.2">
      <c r="C120" s="16" t="s">
        <v>346</v>
      </c>
    </row>
    <row r="121" spans="3:3" x14ac:dyDescent="0.2">
      <c r="C121" s="16" t="s">
        <v>347</v>
      </c>
    </row>
    <row r="122" spans="3:3" x14ac:dyDescent="0.2">
      <c r="C122" s="16" t="s">
        <v>348</v>
      </c>
    </row>
    <row r="123" spans="3:3" x14ac:dyDescent="0.2">
      <c r="C123" s="16" t="s">
        <v>349</v>
      </c>
    </row>
    <row r="124" spans="3:3" x14ac:dyDescent="0.2">
      <c r="C124" s="16" t="s">
        <v>350</v>
      </c>
    </row>
    <row r="125" spans="3:3" x14ac:dyDescent="0.2">
      <c r="C125" s="16" t="s">
        <v>351</v>
      </c>
    </row>
    <row r="126" spans="3:3" x14ac:dyDescent="0.2">
      <c r="C126" s="16" t="s">
        <v>352</v>
      </c>
    </row>
    <row r="127" spans="3:3" x14ac:dyDescent="0.2">
      <c r="C127" s="16" t="s">
        <v>353</v>
      </c>
    </row>
    <row r="128" spans="3:3" x14ac:dyDescent="0.2">
      <c r="C128" s="15" t="s">
        <v>72</v>
      </c>
    </row>
    <row r="129" spans="3:3" x14ac:dyDescent="0.2">
      <c r="C129" s="16" t="s">
        <v>354</v>
      </c>
    </row>
    <row r="130" spans="3:3" x14ac:dyDescent="0.2">
      <c r="C130" s="16" t="s">
        <v>355</v>
      </c>
    </row>
    <row r="131" spans="3:3" x14ac:dyDescent="0.2">
      <c r="C131" s="16" t="s">
        <v>356</v>
      </c>
    </row>
    <row r="132" spans="3:3" x14ac:dyDescent="0.2">
      <c r="C132" s="16" t="s">
        <v>357</v>
      </c>
    </row>
    <row r="133" spans="3:3" x14ac:dyDescent="0.2">
      <c r="C133" s="16" t="s">
        <v>358</v>
      </c>
    </row>
    <row r="134" spans="3:3" x14ac:dyDescent="0.2">
      <c r="C134" s="16" t="s">
        <v>359</v>
      </c>
    </row>
    <row r="135" spans="3:3" x14ac:dyDescent="0.2">
      <c r="C135" s="16" t="s">
        <v>360</v>
      </c>
    </row>
    <row r="136" spans="3:3" x14ac:dyDescent="0.2">
      <c r="C136" s="16" t="s">
        <v>361</v>
      </c>
    </row>
    <row r="137" spans="3:3" x14ac:dyDescent="0.2">
      <c r="C137" s="16" t="s">
        <v>362</v>
      </c>
    </row>
    <row r="138" spans="3:3" x14ac:dyDescent="0.2">
      <c r="C138" s="16" t="s">
        <v>363</v>
      </c>
    </row>
    <row r="139" spans="3:3" x14ac:dyDescent="0.2">
      <c r="C139" s="16" t="s">
        <v>364</v>
      </c>
    </row>
    <row r="140" spans="3:3" x14ac:dyDescent="0.2">
      <c r="C140" s="16" t="s">
        <v>365</v>
      </c>
    </row>
    <row r="141" spans="3:3" x14ac:dyDescent="0.2">
      <c r="C141" s="16" t="s">
        <v>366</v>
      </c>
    </row>
    <row r="142" spans="3:3" x14ac:dyDescent="0.2">
      <c r="C142" s="16" t="s">
        <v>367</v>
      </c>
    </row>
    <row r="143" spans="3:3" x14ac:dyDescent="0.2">
      <c r="C143" s="16" t="s">
        <v>368</v>
      </c>
    </row>
    <row r="144" spans="3:3" x14ac:dyDescent="0.2">
      <c r="C144" s="16" t="s">
        <v>369</v>
      </c>
    </row>
    <row r="145" spans="3:3" x14ac:dyDescent="0.2">
      <c r="C145" s="16" t="s">
        <v>370</v>
      </c>
    </row>
    <row r="146" spans="3:3" x14ac:dyDescent="0.2">
      <c r="C146" s="16" t="s">
        <v>371</v>
      </c>
    </row>
    <row r="147" spans="3:3" x14ac:dyDescent="0.2">
      <c r="C147" s="16" t="s">
        <v>372</v>
      </c>
    </row>
    <row r="148" spans="3:3" x14ac:dyDescent="0.2">
      <c r="C148" s="16" t="s">
        <v>373</v>
      </c>
    </row>
    <row r="149" spans="3:3" x14ac:dyDescent="0.2">
      <c r="C149" s="16" t="s">
        <v>374</v>
      </c>
    </row>
    <row r="150" spans="3:3" x14ac:dyDescent="0.2">
      <c r="C150" s="16" t="s">
        <v>375</v>
      </c>
    </row>
    <row r="151" spans="3:3" x14ac:dyDescent="0.2">
      <c r="C151" s="16" t="s">
        <v>376</v>
      </c>
    </row>
    <row r="152" spans="3:3" x14ac:dyDescent="0.2">
      <c r="C152" s="16" t="s">
        <v>377</v>
      </c>
    </row>
    <row r="153" spans="3:3" x14ac:dyDescent="0.2">
      <c r="C153" s="16" t="s">
        <v>378</v>
      </c>
    </row>
    <row r="154" spans="3:3" x14ac:dyDescent="0.2">
      <c r="C154" s="16" t="s">
        <v>379</v>
      </c>
    </row>
    <row r="155" spans="3:3" x14ac:dyDescent="0.2">
      <c r="C155" s="16" t="s">
        <v>380</v>
      </c>
    </row>
    <row r="156" spans="3:3" x14ac:dyDescent="0.2">
      <c r="C156" s="16" t="s">
        <v>381</v>
      </c>
    </row>
    <row r="157" spans="3:3" x14ac:dyDescent="0.2">
      <c r="C157" s="16" t="s">
        <v>382</v>
      </c>
    </row>
    <row r="158" spans="3:3" x14ac:dyDescent="0.2">
      <c r="C158" s="16" t="s">
        <v>383</v>
      </c>
    </row>
    <row r="159" spans="3:3" x14ac:dyDescent="0.2">
      <c r="C159" s="16" t="s">
        <v>384</v>
      </c>
    </row>
    <row r="160" spans="3:3" x14ac:dyDescent="0.2">
      <c r="C160" s="16" t="s">
        <v>385</v>
      </c>
    </row>
    <row r="161" spans="3:3" x14ac:dyDescent="0.2">
      <c r="C161" s="16" t="s">
        <v>386</v>
      </c>
    </row>
    <row r="162" spans="3:3" x14ac:dyDescent="0.2">
      <c r="C162" s="16" t="s">
        <v>387</v>
      </c>
    </row>
    <row r="163" spans="3:3" x14ac:dyDescent="0.2">
      <c r="C163" s="16" t="s">
        <v>388</v>
      </c>
    </row>
    <row r="164" spans="3:3" x14ac:dyDescent="0.2">
      <c r="C164" s="16" t="s">
        <v>389</v>
      </c>
    </row>
    <row r="165" spans="3:3" x14ac:dyDescent="0.2">
      <c r="C165" s="16" t="s">
        <v>390</v>
      </c>
    </row>
    <row r="166" spans="3:3" x14ac:dyDescent="0.2">
      <c r="C166" s="16" t="s">
        <v>391</v>
      </c>
    </row>
    <row r="167" spans="3:3" x14ac:dyDescent="0.2">
      <c r="C167" s="16" t="s">
        <v>392</v>
      </c>
    </row>
    <row r="168" spans="3:3" x14ac:dyDescent="0.2">
      <c r="C168" s="15" t="s">
        <v>73</v>
      </c>
    </row>
    <row r="169" spans="3:3" x14ac:dyDescent="0.2">
      <c r="C169" s="16" t="s">
        <v>393</v>
      </c>
    </row>
    <row r="170" spans="3:3" x14ac:dyDescent="0.2">
      <c r="C170" s="16" t="s">
        <v>394</v>
      </c>
    </row>
    <row r="171" spans="3:3" x14ac:dyDescent="0.2">
      <c r="C171" s="16" t="s">
        <v>395</v>
      </c>
    </row>
    <row r="172" spans="3:3" x14ac:dyDescent="0.2">
      <c r="C172" s="16" t="s">
        <v>396</v>
      </c>
    </row>
    <row r="173" spans="3:3" x14ac:dyDescent="0.2">
      <c r="C173" s="16" t="s">
        <v>397</v>
      </c>
    </row>
    <row r="174" spans="3:3" x14ac:dyDescent="0.2">
      <c r="C174" s="16" t="s">
        <v>398</v>
      </c>
    </row>
    <row r="175" spans="3:3" x14ac:dyDescent="0.2">
      <c r="C175" s="16" t="s">
        <v>399</v>
      </c>
    </row>
    <row r="176" spans="3:3" x14ac:dyDescent="0.2">
      <c r="C176" s="16" t="s">
        <v>400</v>
      </c>
    </row>
    <row r="177" spans="3:3" x14ac:dyDescent="0.2">
      <c r="C177" s="15" t="s">
        <v>74</v>
      </c>
    </row>
    <row r="178" spans="3:3" x14ac:dyDescent="0.2">
      <c r="C178" s="16" t="s">
        <v>401</v>
      </c>
    </row>
    <row r="179" spans="3:3" x14ac:dyDescent="0.2">
      <c r="C179" s="16" t="s">
        <v>402</v>
      </c>
    </row>
    <row r="180" spans="3:3" x14ac:dyDescent="0.2">
      <c r="C180" s="16" t="s">
        <v>403</v>
      </c>
    </row>
    <row r="181" spans="3:3" x14ac:dyDescent="0.2">
      <c r="C181" s="16" t="s">
        <v>404</v>
      </c>
    </row>
    <row r="182" spans="3:3" x14ac:dyDescent="0.2">
      <c r="C182" s="16" t="s">
        <v>405</v>
      </c>
    </row>
    <row r="183" spans="3:3" x14ac:dyDescent="0.2">
      <c r="C183" s="15" t="s">
        <v>75</v>
      </c>
    </row>
    <row r="184" spans="3:3" x14ac:dyDescent="0.2">
      <c r="C184" s="16" t="s">
        <v>406</v>
      </c>
    </row>
    <row r="185" spans="3:3" x14ac:dyDescent="0.2">
      <c r="C185" s="16" t="s">
        <v>407</v>
      </c>
    </row>
    <row r="186" spans="3:3" x14ac:dyDescent="0.2">
      <c r="C186" s="16" t="s">
        <v>408</v>
      </c>
    </row>
    <row r="187" spans="3:3" x14ac:dyDescent="0.2">
      <c r="C187" s="16" t="s">
        <v>409</v>
      </c>
    </row>
    <row r="188" spans="3:3" x14ac:dyDescent="0.2">
      <c r="C188" s="16" t="s">
        <v>410</v>
      </c>
    </row>
    <row r="189" spans="3:3" x14ac:dyDescent="0.2">
      <c r="C189" s="16" t="s">
        <v>411</v>
      </c>
    </row>
    <row r="190" spans="3:3" x14ac:dyDescent="0.2">
      <c r="C190" s="16" t="s">
        <v>412</v>
      </c>
    </row>
    <row r="191" spans="3:3" x14ac:dyDescent="0.2">
      <c r="C191" s="16" t="s">
        <v>413</v>
      </c>
    </row>
    <row r="192" spans="3:3" x14ac:dyDescent="0.2">
      <c r="C192" s="16" t="s">
        <v>414</v>
      </c>
    </row>
    <row r="193" spans="3:3" x14ac:dyDescent="0.2">
      <c r="C193" s="16" t="s">
        <v>415</v>
      </c>
    </row>
    <row r="194" spans="3:3" x14ac:dyDescent="0.2">
      <c r="C194" s="16" t="s">
        <v>416</v>
      </c>
    </row>
    <row r="195" spans="3:3" x14ac:dyDescent="0.2">
      <c r="C195" s="16" t="s">
        <v>417</v>
      </c>
    </row>
    <row r="196" spans="3:3" x14ac:dyDescent="0.2">
      <c r="C196" s="16" t="s">
        <v>418</v>
      </c>
    </row>
    <row r="197" spans="3:3" x14ac:dyDescent="0.2">
      <c r="C197" s="16" t="s">
        <v>419</v>
      </c>
    </row>
    <row r="198" spans="3:3" x14ac:dyDescent="0.2">
      <c r="C198" s="16" t="s">
        <v>420</v>
      </c>
    </row>
    <row r="199" spans="3:3" x14ac:dyDescent="0.2">
      <c r="C199" s="16" t="s">
        <v>421</v>
      </c>
    </row>
    <row r="200" spans="3:3" x14ac:dyDescent="0.2">
      <c r="C200" s="16" t="s">
        <v>422</v>
      </c>
    </row>
    <row r="201" spans="3:3" x14ac:dyDescent="0.2">
      <c r="C201" s="16" t="s">
        <v>423</v>
      </c>
    </row>
    <row r="202" spans="3:3" x14ac:dyDescent="0.2">
      <c r="C202" s="16" t="s">
        <v>424</v>
      </c>
    </row>
    <row r="203" spans="3:3" x14ac:dyDescent="0.2">
      <c r="C203" s="16" t="s">
        <v>425</v>
      </c>
    </row>
    <row r="204" spans="3:3" x14ac:dyDescent="0.2">
      <c r="C204" s="16" t="s">
        <v>426</v>
      </c>
    </row>
    <row r="205" spans="3:3" x14ac:dyDescent="0.2">
      <c r="C205" s="16" t="s">
        <v>427</v>
      </c>
    </row>
    <row r="206" spans="3:3" x14ac:dyDescent="0.2">
      <c r="C206" s="16" t="s">
        <v>428</v>
      </c>
    </row>
    <row r="207" spans="3:3" x14ac:dyDescent="0.2">
      <c r="C207" s="16" t="s">
        <v>429</v>
      </c>
    </row>
    <row r="208" spans="3:3" x14ac:dyDescent="0.2">
      <c r="C208" s="15" t="s">
        <v>76</v>
      </c>
    </row>
    <row r="209" spans="3:3" x14ac:dyDescent="0.2">
      <c r="C209" s="16" t="s">
        <v>430</v>
      </c>
    </row>
    <row r="210" spans="3:3" x14ac:dyDescent="0.2">
      <c r="C210" s="16" t="s">
        <v>431</v>
      </c>
    </row>
    <row r="211" spans="3:3" x14ac:dyDescent="0.2">
      <c r="C211" s="16" t="s">
        <v>432</v>
      </c>
    </row>
    <row r="212" spans="3:3" x14ac:dyDescent="0.2">
      <c r="C212" s="16" t="s">
        <v>433</v>
      </c>
    </row>
    <row r="213" spans="3:3" x14ac:dyDescent="0.2">
      <c r="C213" s="16" t="s">
        <v>434</v>
      </c>
    </row>
    <row r="214" spans="3:3" x14ac:dyDescent="0.2">
      <c r="C214" s="16" t="s">
        <v>435</v>
      </c>
    </row>
    <row r="215" spans="3:3" x14ac:dyDescent="0.2">
      <c r="C215" s="16" t="s">
        <v>436</v>
      </c>
    </row>
    <row r="216" spans="3:3" x14ac:dyDescent="0.2">
      <c r="C216" s="16" t="s">
        <v>437</v>
      </c>
    </row>
    <row r="217" spans="3:3" x14ac:dyDescent="0.2">
      <c r="C217" s="16" t="s">
        <v>438</v>
      </c>
    </row>
    <row r="218" spans="3:3" x14ac:dyDescent="0.2">
      <c r="C218" s="16" t="s">
        <v>439</v>
      </c>
    </row>
    <row r="219" spans="3:3" x14ac:dyDescent="0.2">
      <c r="C219" s="15" t="s">
        <v>77</v>
      </c>
    </row>
    <row r="220" spans="3:3" x14ac:dyDescent="0.2">
      <c r="C220" s="16" t="s">
        <v>440</v>
      </c>
    </row>
    <row r="221" spans="3:3" x14ac:dyDescent="0.2">
      <c r="C221" s="16" t="s">
        <v>441</v>
      </c>
    </row>
    <row r="222" spans="3:3" x14ac:dyDescent="0.2">
      <c r="C222" s="16" t="s">
        <v>442</v>
      </c>
    </row>
    <row r="223" spans="3:3" x14ac:dyDescent="0.2">
      <c r="C223" s="16" t="s">
        <v>443</v>
      </c>
    </row>
    <row r="224" spans="3:3" x14ac:dyDescent="0.2">
      <c r="C224" s="15" t="s">
        <v>78</v>
      </c>
    </row>
    <row r="225" spans="3:3" x14ac:dyDescent="0.2">
      <c r="C225" s="16" t="s">
        <v>444</v>
      </c>
    </row>
    <row r="226" spans="3:3" x14ac:dyDescent="0.2">
      <c r="C226" s="16" t="s">
        <v>445</v>
      </c>
    </row>
    <row r="227" spans="3:3" x14ac:dyDescent="0.2">
      <c r="C227" s="16" t="s">
        <v>446</v>
      </c>
    </row>
    <row r="228" spans="3:3" x14ac:dyDescent="0.2">
      <c r="C228" s="16" t="s">
        <v>447</v>
      </c>
    </row>
    <row r="229" spans="3:3" x14ac:dyDescent="0.2">
      <c r="C229" s="16" t="s">
        <v>448</v>
      </c>
    </row>
    <row r="230" spans="3:3" x14ac:dyDescent="0.2">
      <c r="C230" s="16" t="s">
        <v>449</v>
      </c>
    </row>
    <row r="231" spans="3:3" x14ac:dyDescent="0.2">
      <c r="C231" s="16" t="s">
        <v>450</v>
      </c>
    </row>
    <row r="232" spans="3:3" x14ac:dyDescent="0.2">
      <c r="C232" s="16" t="s">
        <v>451</v>
      </c>
    </row>
    <row r="233" spans="3:3" x14ac:dyDescent="0.2">
      <c r="C233" s="16" t="s">
        <v>452</v>
      </c>
    </row>
    <row r="234" spans="3:3" x14ac:dyDescent="0.2">
      <c r="C234" s="16" t="s">
        <v>453</v>
      </c>
    </row>
    <row r="235" spans="3:3" x14ac:dyDescent="0.2">
      <c r="C235" s="16" t="s">
        <v>454</v>
      </c>
    </row>
    <row r="236" spans="3:3" x14ac:dyDescent="0.2">
      <c r="C236" s="16" t="s">
        <v>455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0"/>
  <sheetViews>
    <sheetView topLeftCell="E78" zoomScale="80" zoomScaleNormal="80" workbookViewId="0">
      <selection activeCell="J115" sqref="J115"/>
    </sheetView>
  </sheetViews>
  <sheetFormatPr defaultColWidth="9.42578125" defaultRowHeight="12.75" x14ac:dyDescent="0.2"/>
  <cols>
    <col min="1" max="1" width="43" style="12" bestFit="1" customWidth="1"/>
    <col min="2" max="2" width="13" customWidth="1"/>
    <col min="3" max="3" width="13" style="12" customWidth="1"/>
    <col min="4" max="6" width="13" customWidth="1"/>
    <col min="9" max="9" width="43" bestFit="1" customWidth="1"/>
    <col min="10" max="14" width="13" customWidth="1"/>
  </cols>
  <sheetData>
    <row r="1" spans="1:14" ht="17.25" thickBot="1" x14ac:dyDescent="0.25">
      <c r="A1" s="45" t="s">
        <v>561</v>
      </c>
      <c r="B1" s="45"/>
      <c r="C1" s="45"/>
      <c r="D1" s="45"/>
      <c r="E1" s="45"/>
      <c r="F1" s="45"/>
      <c r="I1" s="45" t="s">
        <v>580</v>
      </c>
      <c r="J1" s="45"/>
      <c r="K1" s="45"/>
      <c r="L1" s="45"/>
      <c r="M1" s="45"/>
      <c r="N1" s="45"/>
    </row>
    <row r="2" spans="1:14" ht="18.75" thickBot="1" x14ac:dyDescent="0.3">
      <c r="A2" s="46" t="s">
        <v>562</v>
      </c>
      <c r="B2" s="46"/>
      <c r="C2" s="46"/>
      <c r="D2" s="46"/>
      <c r="E2" s="42"/>
      <c r="F2" s="19"/>
      <c r="I2" s="46" t="s">
        <v>581</v>
      </c>
      <c r="J2" s="46"/>
      <c r="K2" s="46"/>
      <c r="L2" s="46"/>
      <c r="M2" s="42"/>
      <c r="N2" s="19"/>
    </row>
    <row r="3" spans="1:14" ht="15" x14ac:dyDescent="0.25">
      <c r="A3" s="43" t="s">
        <v>563</v>
      </c>
      <c r="B3" s="47" t="s">
        <v>564</v>
      </c>
      <c r="C3" s="47"/>
      <c r="D3" s="47"/>
      <c r="E3" s="47"/>
      <c r="F3" s="20"/>
      <c r="I3" s="43" t="s">
        <v>563</v>
      </c>
      <c r="J3" s="47" t="s">
        <v>564</v>
      </c>
      <c r="K3" s="47"/>
      <c r="L3" s="47"/>
      <c r="M3" s="47"/>
      <c r="N3" s="20"/>
    </row>
    <row r="4" spans="1:14" ht="15" x14ac:dyDescent="0.25">
      <c r="A4" s="43"/>
      <c r="B4" s="48" t="s">
        <v>565</v>
      </c>
      <c r="C4" s="48"/>
      <c r="D4" s="48"/>
      <c r="E4" s="43"/>
      <c r="F4" s="20"/>
      <c r="I4" s="43"/>
      <c r="J4" s="48" t="s">
        <v>565</v>
      </c>
      <c r="K4" s="48"/>
      <c r="L4" s="48"/>
      <c r="M4" s="43"/>
      <c r="N4" s="20"/>
    </row>
    <row r="5" spans="1:14" ht="15" x14ac:dyDescent="0.25">
      <c r="A5" s="43"/>
      <c r="B5" s="48" t="s">
        <v>566</v>
      </c>
      <c r="C5" s="48"/>
      <c r="D5" s="48"/>
      <c r="E5" s="43"/>
      <c r="F5" s="20"/>
      <c r="I5" s="43"/>
      <c r="J5" s="48" t="s">
        <v>566</v>
      </c>
      <c r="K5" s="48"/>
      <c r="L5" s="48"/>
      <c r="M5" s="43"/>
      <c r="N5" s="20"/>
    </row>
    <row r="6" spans="1:14" ht="15" x14ac:dyDescent="0.25">
      <c r="A6" s="43"/>
      <c r="B6" s="48" t="s">
        <v>567</v>
      </c>
      <c r="C6" s="48"/>
      <c r="D6" s="48"/>
      <c r="E6" s="43"/>
      <c r="F6" s="20"/>
      <c r="I6" s="43"/>
      <c r="J6" s="48" t="s">
        <v>567</v>
      </c>
      <c r="K6" s="48"/>
      <c r="L6" s="48"/>
      <c r="M6" s="43"/>
      <c r="N6" s="20"/>
    </row>
    <row r="7" spans="1:14" ht="15" x14ac:dyDescent="0.25">
      <c r="A7" s="43"/>
      <c r="B7" s="48" t="s">
        <v>568</v>
      </c>
      <c r="C7" s="48"/>
      <c r="D7" s="48"/>
      <c r="E7" s="48"/>
      <c r="F7" s="48"/>
      <c r="I7" s="43"/>
      <c r="J7" s="48" t="s">
        <v>568</v>
      </c>
      <c r="K7" s="48"/>
      <c r="L7" s="48"/>
      <c r="M7" s="48"/>
      <c r="N7" s="48"/>
    </row>
    <row r="8" spans="1:14" ht="15" x14ac:dyDescent="0.25">
      <c r="A8" s="43"/>
      <c r="B8" s="48" t="s">
        <v>569</v>
      </c>
      <c r="C8" s="48"/>
      <c r="D8" s="48"/>
      <c r="E8" s="48"/>
      <c r="F8" s="48"/>
      <c r="I8" s="43"/>
      <c r="J8" s="48" t="s">
        <v>569</v>
      </c>
      <c r="K8" s="48"/>
      <c r="L8" s="48"/>
      <c r="M8" s="48"/>
      <c r="N8" s="48"/>
    </row>
    <row r="9" spans="1:14" ht="15" x14ac:dyDescent="0.25">
      <c r="A9" s="43"/>
      <c r="B9" s="48" t="s">
        <v>570</v>
      </c>
      <c r="C9" s="48"/>
      <c r="D9" s="48"/>
      <c r="E9" s="48"/>
      <c r="F9" s="48"/>
      <c r="I9" s="43"/>
      <c r="J9" s="48" t="s">
        <v>570</v>
      </c>
      <c r="K9" s="48"/>
      <c r="L9" s="48"/>
      <c r="M9" s="48"/>
      <c r="N9" s="48"/>
    </row>
    <row r="10" spans="1:14" ht="15" x14ac:dyDescent="0.25">
      <c r="A10" s="43"/>
      <c r="B10" s="48" t="s">
        <v>571</v>
      </c>
      <c r="C10" s="48"/>
      <c r="D10" s="48"/>
      <c r="E10" s="48"/>
      <c r="F10" s="48"/>
      <c r="I10" s="43"/>
      <c r="J10" s="48" t="s">
        <v>571</v>
      </c>
      <c r="K10" s="48"/>
      <c r="L10" s="48"/>
      <c r="M10" s="48"/>
      <c r="N10" s="48"/>
    </row>
    <row r="11" spans="1:14" ht="15" x14ac:dyDescent="0.25">
      <c r="A11" s="43"/>
      <c r="B11" s="48" t="s">
        <v>584</v>
      </c>
      <c r="C11" s="48"/>
      <c r="D11" s="48"/>
      <c r="E11" s="48"/>
      <c r="F11" s="48"/>
      <c r="I11" s="43"/>
      <c r="J11" s="48" t="s">
        <v>584</v>
      </c>
      <c r="K11" s="48"/>
      <c r="L11" s="48"/>
      <c r="M11" s="48"/>
      <c r="N11" s="48"/>
    </row>
    <row r="12" spans="1:14" ht="15" x14ac:dyDescent="0.25">
      <c r="A12" s="43"/>
      <c r="B12" s="48" t="s">
        <v>572</v>
      </c>
      <c r="C12" s="48"/>
      <c r="D12" s="48"/>
      <c r="E12" s="48"/>
      <c r="F12" s="48"/>
      <c r="I12" s="43"/>
      <c r="J12" s="48" t="s">
        <v>572</v>
      </c>
      <c r="K12" s="48"/>
      <c r="L12" s="48"/>
      <c r="M12" s="48"/>
      <c r="N12" s="48"/>
    </row>
    <row r="13" spans="1:14" ht="15.75" thickBot="1" x14ac:dyDescent="0.3">
      <c r="A13" s="42"/>
      <c r="B13" s="49" t="s">
        <v>573</v>
      </c>
      <c r="C13" s="49"/>
      <c r="D13" s="49"/>
      <c r="E13" s="42"/>
      <c r="F13" s="19"/>
      <c r="I13" s="42"/>
      <c r="J13" s="49" t="s">
        <v>573</v>
      </c>
      <c r="K13" s="49"/>
      <c r="L13" s="49"/>
      <c r="M13" s="42"/>
      <c r="N13" s="19"/>
    </row>
    <row r="14" spans="1:14" ht="15" x14ac:dyDescent="0.25">
      <c r="A14" s="43"/>
      <c r="B14" s="43"/>
      <c r="C14" s="43"/>
      <c r="D14" s="43"/>
      <c r="E14" s="43"/>
      <c r="F14" s="20"/>
      <c r="I14" s="43"/>
      <c r="J14" s="43"/>
      <c r="K14" s="43"/>
      <c r="L14" s="43"/>
      <c r="M14" s="43"/>
      <c r="N14" s="20"/>
    </row>
    <row r="15" spans="1:14" ht="15.75" thickBot="1" x14ac:dyDescent="0.3">
      <c r="A15" s="42"/>
      <c r="B15" s="21" t="s">
        <v>574</v>
      </c>
      <c r="C15" s="21" t="s">
        <v>575</v>
      </c>
      <c r="D15" s="21" t="s">
        <v>576</v>
      </c>
      <c r="E15" s="22" t="s">
        <v>577</v>
      </c>
      <c r="F15" s="22" t="s">
        <v>578</v>
      </c>
      <c r="I15" s="42"/>
      <c r="J15" s="21" t="s">
        <v>574</v>
      </c>
      <c r="K15" s="21" t="s">
        <v>575</v>
      </c>
      <c r="L15" s="21" t="s">
        <v>576</v>
      </c>
      <c r="M15" s="22" t="s">
        <v>577</v>
      </c>
      <c r="N15" s="22" t="s">
        <v>578</v>
      </c>
    </row>
    <row r="16" spans="1:14" ht="15" x14ac:dyDescent="0.25">
      <c r="A16" s="43"/>
      <c r="B16" s="43"/>
      <c r="C16" s="43"/>
      <c r="D16" s="43"/>
      <c r="E16" s="43"/>
      <c r="F16" s="20"/>
      <c r="G16" s="35"/>
      <c r="H16" s="35"/>
      <c r="I16" s="43"/>
      <c r="J16" s="43"/>
      <c r="K16" s="43"/>
      <c r="L16" s="43"/>
      <c r="M16" s="43"/>
      <c r="N16" s="20"/>
    </row>
    <row r="17" spans="1:14" ht="15" x14ac:dyDescent="0.25">
      <c r="A17" s="24" t="s">
        <v>616</v>
      </c>
      <c r="B17" s="23">
        <v>25072.6</v>
      </c>
      <c r="C17" s="35" t="s">
        <v>617</v>
      </c>
      <c r="D17" s="23" t="s">
        <v>618</v>
      </c>
      <c r="E17" s="36">
        <v>22.5</v>
      </c>
      <c r="F17" s="37">
        <v>0</v>
      </c>
      <c r="G17" s="35"/>
      <c r="H17" s="35"/>
      <c r="I17" s="43" t="str">
        <f>A17</f>
        <v>Constant</v>
      </c>
      <c r="J17" s="23">
        <v>9231.2000000000007</v>
      </c>
      <c r="K17" s="35" t="s">
        <v>617</v>
      </c>
      <c r="L17" s="23" t="s">
        <v>753</v>
      </c>
      <c r="M17" s="36">
        <v>11.6</v>
      </c>
      <c r="N17" s="37">
        <v>0</v>
      </c>
    </row>
    <row r="18" spans="1:14" ht="15" x14ac:dyDescent="0.25">
      <c r="A18" s="24"/>
      <c r="B18" s="23"/>
      <c r="C18" s="35"/>
      <c r="D18" s="23"/>
      <c r="E18" s="36"/>
      <c r="F18" s="37"/>
      <c r="G18" s="35"/>
      <c r="H18" s="35"/>
      <c r="I18" s="43"/>
      <c r="J18" s="23"/>
      <c r="K18" s="35"/>
      <c r="L18" s="23"/>
      <c r="M18" s="36"/>
      <c r="N18" s="37"/>
    </row>
    <row r="19" spans="1:14" ht="15" x14ac:dyDescent="0.25">
      <c r="A19" s="24" t="s">
        <v>619</v>
      </c>
      <c r="B19" s="23"/>
      <c r="C19" s="35"/>
      <c r="D19" s="23"/>
      <c r="E19" s="36"/>
      <c r="F19" s="37"/>
      <c r="G19" s="35"/>
      <c r="H19" s="35"/>
      <c r="I19" s="43" t="str">
        <f>A19</f>
        <v>Family Type</v>
      </c>
      <c r="J19" s="23"/>
      <c r="K19" s="35"/>
      <c r="L19" s="23"/>
      <c r="M19" s="36"/>
      <c r="N19" s="37"/>
    </row>
    <row r="20" spans="1:14" ht="15" x14ac:dyDescent="0.25">
      <c r="A20" s="24" t="s">
        <v>620</v>
      </c>
      <c r="B20" s="23"/>
      <c r="C20" s="35"/>
      <c r="D20" s="23"/>
      <c r="E20" s="36"/>
      <c r="F20" s="37"/>
      <c r="G20" s="35"/>
      <c r="H20" s="35"/>
      <c r="I20" s="43" t="str">
        <f t="shared" ref="I20:I83" si="0">A20</f>
        <v>[REF: Couple without dependents]</v>
      </c>
      <c r="J20" s="23"/>
      <c r="K20" s="35"/>
      <c r="L20" s="23"/>
      <c r="M20" s="36"/>
      <c r="N20" s="37"/>
    </row>
    <row r="21" spans="1:14" ht="15" x14ac:dyDescent="0.25">
      <c r="A21" s="24" t="s">
        <v>621</v>
      </c>
      <c r="B21" s="23">
        <v>-7134.5</v>
      </c>
      <c r="C21" s="35" t="s">
        <v>617</v>
      </c>
      <c r="D21" s="23" t="s">
        <v>622</v>
      </c>
      <c r="E21" s="36">
        <v>-15.8</v>
      </c>
      <c r="F21" s="37">
        <v>0</v>
      </c>
      <c r="G21" s="35"/>
      <c r="H21" s="35"/>
      <c r="I21" s="43" t="str">
        <f t="shared" si="0"/>
        <v>Single</v>
      </c>
      <c r="J21" s="23">
        <v>-1907.9</v>
      </c>
      <c r="K21" s="35" t="s">
        <v>617</v>
      </c>
      <c r="L21" s="23" t="s">
        <v>754</v>
      </c>
      <c r="M21" s="36">
        <v>-5.9</v>
      </c>
      <c r="N21" s="37">
        <v>0</v>
      </c>
    </row>
    <row r="22" spans="1:14" ht="15" x14ac:dyDescent="0.25">
      <c r="A22" s="24" t="s">
        <v>623</v>
      </c>
      <c r="B22" s="23">
        <v>1351.8</v>
      </c>
      <c r="C22" s="35" t="s">
        <v>0</v>
      </c>
      <c r="D22" s="23" t="s">
        <v>624</v>
      </c>
      <c r="E22" s="36">
        <v>0.6</v>
      </c>
      <c r="F22" s="37">
        <v>0.53</v>
      </c>
      <c r="G22" s="35"/>
      <c r="H22" s="35"/>
      <c r="I22" s="43" t="str">
        <f t="shared" si="0"/>
        <v>Couple with 1 dependent</v>
      </c>
      <c r="J22" s="23">
        <v>1329.4</v>
      </c>
      <c r="K22" s="35" t="s">
        <v>0</v>
      </c>
      <c r="L22" s="23" t="s">
        <v>755</v>
      </c>
      <c r="M22" s="36">
        <v>0.9</v>
      </c>
      <c r="N22" s="37">
        <v>0.39</v>
      </c>
    </row>
    <row r="23" spans="1:14" ht="15" x14ac:dyDescent="0.25">
      <c r="A23" s="24" t="s">
        <v>625</v>
      </c>
      <c r="B23" s="23">
        <v>277.7</v>
      </c>
      <c r="C23" s="35" t="s">
        <v>0</v>
      </c>
      <c r="D23" s="23" t="s">
        <v>626</v>
      </c>
      <c r="E23" s="36">
        <v>0.1</v>
      </c>
      <c r="F23" s="37">
        <v>0.95</v>
      </c>
      <c r="G23" s="35"/>
      <c r="H23" s="35"/>
      <c r="I23" s="43" t="str">
        <f t="shared" si="0"/>
        <v>Couple with 2 dependents</v>
      </c>
      <c r="J23" s="23">
        <v>3446.9</v>
      </c>
      <c r="K23" s="35" t="s">
        <v>0</v>
      </c>
      <c r="L23" s="23" t="s">
        <v>756</v>
      </c>
      <c r="M23" s="36">
        <v>1.2</v>
      </c>
      <c r="N23" s="37">
        <v>0.25</v>
      </c>
    </row>
    <row r="24" spans="1:14" ht="15" x14ac:dyDescent="0.25">
      <c r="A24" s="24" t="s">
        <v>627</v>
      </c>
      <c r="B24" s="23">
        <v>-503.1</v>
      </c>
      <c r="C24" s="35" t="s">
        <v>0</v>
      </c>
      <c r="D24" s="23" t="s">
        <v>628</v>
      </c>
      <c r="E24" s="36">
        <v>-0.1</v>
      </c>
      <c r="F24" s="37">
        <v>0.94</v>
      </c>
      <c r="G24" s="35"/>
      <c r="H24" s="35"/>
      <c r="I24" s="43" t="str">
        <f t="shared" si="0"/>
        <v>Couple with 3 dependents</v>
      </c>
      <c r="J24" s="23">
        <v>6096</v>
      </c>
      <c r="K24" s="35" t="s">
        <v>0</v>
      </c>
      <c r="L24" s="23" t="s">
        <v>757</v>
      </c>
      <c r="M24" s="36">
        <v>1.4</v>
      </c>
      <c r="N24" s="37">
        <v>0.17</v>
      </c>
    </row>
    <row r="25" spans="1:14" ht="15" x14ac:dyDescent="0.25">
      <c r="A25" s="24" t="s">
        <v>629</v>
      </c>
      <c r="B25" s="23">
        <v>-3481.5</v>
      </c>
      <c r="C25" s="35" t="s">
        <v>0</v>
      </c>
      <c r="D25" s="23" t="s">
        <v>630</v>
      </c>
      <c r="E25" s="36">
        <v>-0.4</v>
      </c>
      <c r="F25" s="37">
        <v>0.68</v>
      </c>
      <c r="G25" s="35"/>
      <c r="H25" s="35"/>
      <c r="I25" s="43" t="str">
        <f t="shared" si="0"/>
        <v>Couple with 4 or more dependents</v>
      </c>
      <c r="J25" s="23">
        <v>6627.2</v>
      </c>
      <c r="K25" s="35" t="s">
        <v>0</v>
      </c>
      <c r="L25" s="23" t="s">
        <v>758</v>
      </c>
      <c r="M25" s="36">
        <v>1.1000000000000001</v>
      </c>
      <c r="N25" s="37">
        <v>0.27</v>
      </c>
    </row>
    <row r="26" spans="1:14" ht="15" x14ac:dyDescent="0.25">
      <c r="A26" s="24" t="s">
        <v>631</v>
      </c>
      <c r="B26" s="23">
        <v>-5913.6</v>
      </c>
      <c r="C26" s="35" t="s">
        <v>617</v>
      </c>
      <c r="D26" s="23" t="s">
        <v>632</v>
      </c>
      <c r="E26" s="36">
        <v>-2.6</v>
      </c>
      <c r="F26" s="37">
        <v>0.01</v>
      </c>
      <c r="G26" s="35"/>
      <c r="H26" s="35"/>
      <c r="I26" s="43" t="str">
        <f t="shared" si="0"/>
        <v>Lone parent with 1 dependent</v>
      </c>
      <c r="J26" s="23">
        <v>415.6</v>
      </c>
      <c r="K26" s="35" t="s">
        <v>0</v>
      </c>
      <c r="L26" s="23" t="s">
        <v>759</v>
      </c>
      <c r="M26" s="36">
        <v>0.3</v>
      </c>
      <c r="N26" s="37">
        <v>0.8</v>
      </c>
    </row>
    <row r="27" spans="1:14" ht="15" x14ac:dyDescent="0.25">
      <c r="A27" s="24" t="s">
        <v>633</v>
      </c>
      <c r="B27" s="23">
        <v>-4992.2</v>
      </c>
      <c r="C27" s="35"/>
      <c r="D27" s="23" t="s">
        <v>634</v>
      </c>
      <c r="E27" s="36">
        <v>-1.2</v>
      </c>
      <c r="F27" s="37">
        <v>0.24</v>
      </c>
      <c r="G27" s="35"/>
      <c r="H27" s="35"/>
      <c r="I27" s="43" t="str">
        <f t="shared" si="0"/>
        <v>Lone parent with 2 dependents</v>
      </c>
      <c r="J27" s="23">
        <v>3490.6</v>
      </c>
      <c r="K27" s="35"/>
      <c r="L27" s="23" t="s">
        <v>760</v>
      </c>
      <c r="M27" s="36">
        <v>1.2</v>
      </c>
      <c r="N27" s="37">
        <v>0.25</v>
      </c>
    </row>
    <row r="28" spans="1:14" ht="15" x14ac:dyDescent="0.25">
      <c r="A28" s="24" t="s">
        <v>635</v>
      </c>
      <c r="B28" s="23">
        <v>-8431.4</v>
      </c>
      <c r="C28" s="35"/>
      <c r="D28" s="23" t="s">
        <v>636</v>
      </c>
      <c r="E28" s="36">
        <v>-1.2</v>
      </c>
      <c r="F28" s="37">
        <v>0.23</v>
      </c>
      <c r="G28" s="35"/>
      <c r="H28" s="35"/>
      <c r="I28" s="43" t="str">
        <f t="shared" si="0"/>
        <v>Lone parent with 3 or more dependents</v>
      </c>
      <c r="J28" s="23">
        <v>6049.2</v>
      </c>
      <c r="K28" s="35"/>
      <c r="L28" s="23" t="s">
        <v>761</v>
      </c>
      <c r="M28" s="36">
        <v>1.2</v>
      </c>
      <c r="N28" s="37">
        <v>0.23</v>
      </c>
    </row>
    <row r="29" spans="1:14" ht="15" x14ac:dyDescent="0.25">
      <c r="A29" s="24"/>
      <c r="B29" s="23" t="s">
        <v>0</v>
      </c>
      <c r="C29" s="35" t="s">
        <v>0</v>
      </c>
      <c r="D29" s="23" t="s">
        <v>0</v>
      </c>
      <c r="E29" s="36" t="s">
        <v>0</v>
      </c>
      <c r="F29" s="37" t="s">
        <v>0</v>
      </c>
      <c r="G29" s="35"/>
      <c r="H29" s="35"/>
      <c r="I29" s="43"/>
      <c r="J29" s="23" t="s">
        <v>0</v>
      </c>
      <c r="K29" s="35" t="s">
        <v>0</v>
      </c>
      <c r="L29" s="23" t="s">
        <v>0</v>
      </c>
      <c r="M29" s="36" t="s">
        <v>0</v>
      </c>
      <c r="N29" s="37" t="s">
        <v>0</v>
      </c>
    </row>
    <row r="30" spans="1:14" ht="15" x14ac:dyDescent="0.25">
      <c r="A30" s="24"/>
      <c r="B30" s="23"/>
      <c r="C30" s="35"/>
      <c r="D30" s="23"/>
      <c r="E30" s="36"/>
      <c r="F30" s="37"/>
      <c r="G30" s="35"/>
      <c r="H30" s="35"/>
      <c r="I30" s="43"/>
      <c r="J30" s="23"/>
      <c r="K30" s="35"/>
      <c r="L30" s="23"/>
      <c r="M30" s="36"/>
      <c r="N30" s="37"/>
    </row>
    <row r="31" spans="1:14" ht="15" x14ac:dyDescent="0.25">
      <c r="A31" s="24" t="s">
        <v>637</v>
      </c>
      <c r="B31" s="23" t="s">
        <v>0</v>
      </c>
      <c r="C31" s="35" t="s">
        <v>0</v>
      </c>
      <c r="D31" s="23" t="s">
        <v>0</v>
      </c>
      <c r="E31" s="36" t="s">
        <v>0</v>
      </c>
      <c r="F31" s="37" t="s">
        <v>0</v>
      </c>
      <c r="G31" s="35"/>
      <c r="H31" s="35"/>
      <c r="I31" s="43" t="str">
        <f t="shared" si="0"/>
        <v>Number of dependent children in household</v>
      </c>
      <c r="J31" s="23" t="s">
        <v>0</v>
      </c>
      <c r="K31" s="35" t="s">
        <v>0</v>
      </c>
      <c r="L31" s="23" t="s">
        <v>0</v>
      </c>
      <c r="M31" s="36" t="s">
        <v>0</v>
      </c>
      <c r="N31" s="37" t="s">
        <v>0</v>
      </c>
    </row>
    <row r="32" spans="1:14" ht="15" x14ac:dyDescent="0.25">
      <c r="A32" s="24" t="s">
        <v>638</v>
      </c>
      <c r="B32" s="23">
        <v>2869.3</v>
      </c>
      <c r="C32" s="35" t="s">
        <v>0</v>
      </c>
      <c r="D32" s="23" t="s">
        <v>639</v>
      </c>
      <c r="E32" s="36">
        <v>1.4</v>
      </c>
      <c r="F32" s="37">
        <v>0.16</v>
      </c>
      <c r="G32" s="35"/>
      <c r="H32" s="35"/>
      <c r="I32" s="43" t="str">
        <f t="shared" si="0"/>
        <v>aged 0 to 14 years</v>
      </c>
      <c r="J32" s="23">
        <v>-1704.9</v>
      </c>
      <c r="K32" s="35" t="s">
        <v>0</v>
      </c>
      <c r="L32" s="23" t="s">
        <v>762</v>
      </c>
      <c r="M32" s="36">
        <v>-1.2</v>
      </c>
      <c r="N32" s="37">
        <v>0.24</v>
      </c>
    </row>
    <row r="33" spans="1:14" ht="15" x14ac:dyDescent="0.25">
      <c r="A33" s="24" t="s">
        <v>640</v>
      </c>
      <c r="B33" s="23">
        <v>5546.7</v>
      </c>
      <c r="C33" s="35" t="s">
        <v>617</v>
      </c>
      <c r="D33" s="23" t="s">
        <v>641</v>
      </c>
      <c r="E33" s="36">
        <v>2.7</v>
      </c>
      <c r="F33" s="37">
        <v>0.01</v>
      </c>
      <c r="G33" s="35"/>
      <c r="H33" s="35"/>
      <c r="I33" s="43" t="str">
        <f t="shared" si="0"/>
        <v>aged 15 to 24 years</v>
      </c>
      <c r="J33" s="23">
        <v>-564.29999999999995</v>
      </c>
      <c r="K33" s="35" t="s">
        <v>0</v>
      </c>
      <c r="L33" s="23" t="s">
        <v>763</v>
      </c>
      <c r="M33" s="36">
        <v>-0.4</v>
      </c>
      <c r="N33" s="37">
        <v>0.71</v>
      </c>
    </row>
    <row r="34" spans="1:14" ht="15" x14ac:dyDescent="0.25">
      <c r="A34" s="24"/>
      <c r="B34" s="23"/>
      <c r="C34" s="35"/>
      <c r="D34" s="23"/>
      <c r="E34" s="36"/>
      <c r="F34" s="37"/>
      <c r="G34" s="35"/>
      <c r="H34" s="35"/>
      <c r="I34" s="43"/>
      <c r="J34" s="23"/>
      <c r="K34" s="35"/>
      <c r="L34" s="23"/>
      <c r="M34" s="36"/>
      <c r="N34" s="37"/>
    </row>
    <row r="35" spans="1:14" ht="15" x14ac:dyDescent="0.25">
      <c r="A35" s="24" t="s">
        <v>642</v>
      </c>
      <c r="B35" s="23" t="s">
        <v>0</v>
      </c>
      <c r="C35" s="35" t="s">
        <v>0</v>
      </c>
      <c r="D35" s="23" t="s">
        <v>0</v>
      </c>
      <c r="E35" s="36" t="s">
        <v>0</v>
      </c>
      <c r="F35" s="37" t="s">
        <v>0</v>
      </c>
      <c r="G35" s="35"/>
      <c r="H35" s="35"/>
      <c r="I35" s="43" t="str">
        <f t="shared" si="0"/>
        <v>Household Reference Person Characteristics</v>
      </c>
      <c r="J35" s="23" t="s">
        <v>0</v>
      </c>
      <c r="K35" s="35" t="s">
        <v>0</v>
      </c>
      <c r="L35" s="23" t="s">
        <v>0</v>
      </c>
      <c r="M35" s="36" t="s">
        <v>0</v>
      </c>
      <c r="N35" s="37" t="s">
        <v>0</v>
      </c>
    </row>
    <row r="36" spans="1:14" ht="15" x14ac:dyDescent="0.25">
      <c r="A36" s="24" t="s">
        <v>643</v>
      </c>
      <c r="B36" s="23" t="s">
        <v>0</v>
      </c>
      <c r="C36" s="35" t="s">
        <v>0</v>
      </c>
      <c r="D36" s="23" t="s">
        <v>0</v>
      </c>
      <c r="E36" s="36" t="s">
        <v>0</v>
      </c>
      <c r="F36" s="37" t="s">
        <v>0</v>
      </c>
      <c r="G36" s="35"/>
      <c r="H36" s="35"/>
      <c r="I36" s="43" t="str">
        <f t="shared" si="0"/>
        <v>Age</v>
      </c>
      <c r="J36" s="23" t="s">
        <v>0</v>
      </c>
      <c r="K36" s="35" t="s">
        <v>0</v>
      </c>
      <c r="L36" s="23" t="s">
        <v>0</v>
      </c>
      <c r="M36" s="36" t="s">
        <v>0</v>
      </c>
      <c r="N36" s="37" t="s">
        <v>0</v>
      </c>
    </row>
    <row r="37" spans="1:14" ht="15" x14ac:dyDescent="0.25">
      <c r="A37" s="24" t="s">
        <v>644</v>
      </c>
      <c r="B37" s="23" t="s">
        <v>0</v>
      </c>
      <c r="C37" s="35" t="s">
        <v>0</v>
      </c>
      <c r="D37" s="23" t="s">
        <v>0</v>
      </c>
      <c r="E37" s="36" t="s">
        <v>0</v>
      </c>
      <c r="F37" s="37" t="s">
        <v>0</v>
      </c>
      <c r="G37" s="35"/>
      <c r="H37" s="35"/>
      <c r="I37" s="43" t="str">
        <f t="shared" si="0"/>
        <v>[REF: 35 to 39]</v>
      </c>
      <c r="J37" s="23" t="s">
        <v>0</v>
      </c>
      <c r="K37" s="35" t="s">
        <v>0</v>
      </c>
      <c r="L37" s="23" t="s">
        <v>0</v>
      </c>
      <c r="M37" s="36" t="s">
        <v>0</v>
      </c>
      <c r="N37" s="37" t="s">
        <v>0</v>
      </c>
    </row>
    <row r="38" spans="1:14" ht="15" x14ac:dyDescent="0.25">
      <c r="A38" s="24" t="s">
        <v>645</v>
      </c>
      <c r="B38" s="23">
        <v>2258.9</v>
      </c>
      <c r="C38" s="35" t="s">
        <v>646</v>
      </c>
      <c r="D38" s="23" t="s">
        <v>647</v>
      </c>
      <c r="E38" s="36">
        <v>1.9</v>
      </c>
      <c r="F38" s="37">
        <v>0.06</v>
      </c>
      <c r="G38" s="35"/>
      <c r="H38" s="35"/>
      <c r="I38" s="43" t="str">
        <f t="shared" si="0"/>
        <v>24 or younger</v>
      </c>
      <c r="J38" s="23">
        <v>1277.3</v>
      </c>
      <c r="K38" s="35" t="s">
        <v>0</v>
      </c>
      <c r="L38" s="23" t="s">
        <v>764</v>
      </c>
      <c r="M38" s="36">
        <v>1.5</v>
      </c>
      <c r="N38" s="37">
        <v>0.13</v>
      </c>
    </row>
    <row r="39" spans="1:14" ht="15" x14ac:dyDescent="0.25">
      <c r="A39" s="24" t="s">
        <v>648</v>
      </c>
      <c r="B39" s="23">
        <v>1669.9</v>
      </c>
      <c r="C39" s="35" t="s">
        <v>646</v>
      </c>
      <c r="D39" s="23" t="s">
        <v>649</v>
      </c>
      <c r="E39" s="36">
        <v>1.9</v>
      </c>
      <c r="F39" s="37">
        <v>0.05</v>
      </c>
      <c r="G39" s="35"/>
      <c r="H39" s="35"/>
      <c r="I39" s="43" t="str">
        <f t="shared" si="0"/>
        <v>25 to 29</v>
      </c>
      <c r="J39" s="23">
        <v>38.4</v>
      </c>
      <c r="K39" s="35" t="s">
        <v>0</v>
      </c>
      <c r="L39" s="23" t="s">
        <v>765</v>
      </c>
      <c r="M39" s="36">
        <v>0.1</v>
      </c>
      <c r="N39" s="37">
        <v>0.95</v>
      </c>
    </row>
    <row r="40" spans="1:14" ht="15" x14ac:dyDescent="0.25">
      <c r="A40" s="24" t="s">
        <v>650</v>
      </c>
      <c r="B40" s="23">
        <v>715.9</v>
      </c>
      <c r="C40" s="35" t="s">
        <v>0</v>
      </c>
      <c r="D40" s="23" t="s">
        <v>651</v>
      </c>
      <c r="E40" s="36">
        <v>1</v>
      </c>
      <c r="F40" s="37">
        <v>0.33</v>
      </c>
      <c r="G40" s="35"/>
      <c r="H40" s="35"/>
      <c r="I40" s="43" t="str">
        <f t="shared" si="0"/>
        <v>30 to 34</v>
      </c>
      <c r="J40" s="23">
        <v>-157.1</v>
      </c>
      <c r="K40" s="35" t="s">
        <v>0</v>
      </c>
      <c r="L40" s="23" t="s">
        <v>766</v>
      </c>
      <c r="M40" s="36">
        <v>-0.3</v>
      </c>
      <c r="N40" s="37">
        <v>0.77</v>
      </c>
    </row>
    <row r="41" spans="1:14" ht="15" x14ac:dyDescent="0.25">
      <c r="A41" s="24" t="s">
        <v>652</v>
      </c>
      <c r="B41" s="23">
        <v>1653.5</v>
      </c>
      <c r="C41" s="35" t="s">
        <v>653</v>
      </c>
      <c r="D41" s="23" t="s">
        <v>654</v>
      </c>
      <c r="E41" s="36">
        <v>2.2999999999999998</v>
      </c>
      <c r="F41" s="37">
        <v>0.02</v>
      </c>
      <c r="G41" s="35"/>
      <c r="H41" s="35"/>
      <c r="I41" s="43" t="str">
        <f t="shared" si="0"/>
        <v>40 to 44</v>
      </c>
      <c r="J41" s="23">
        <v>160.80000000000001</v>
      </c>
      <c r="K41" s="35" t="s">
        <v>0</v>
      </c>
      <c r="L41" s="23" t="s">
        <v>767</v>
      </c>
      <c r="M41" s="36">
        <v>0.3</v>
      </c>
      <c r="N41" s="37">
        <v>0.75</v>
      </c>
    </row>
    <row r="42" spans="1:14" ht="15" x14ac:dyDescent="0.25">
      <c r="A42" s="24" t="s">
        <v>655</v>
      </c>
      <c r="B42" s="23">
        <v>1421.5</v>
      </c>
      <c r="C42" s="35" t="s">
        <v>646</v>
      </c>
      <c r="D42" s="23" t="s">
        <v>656</v>
      </c>
      <c r="E42" s="36">
        <v>1.9</v>
      </c>
      <c r="F42" s="37">
        <v>0.06</v>
      </c>
      <c r="G42" s="35"/>
      <c r="H42" s="35"/>
      <c r="I42" s="43" t="str">
        <f t="shared" si="0"/>
        <v>45 to 49</v>
      </c>
      <c r="J42" s="23">
        <v>280.7</v>
      </c>
      <c r="K42" s="35" t="s">
        <v>0</v>
      </c>
      <c r="L42" s="23" t="s">
        <v>768</v>
      </c>
      <c r="M42" s="36">
        <v>0.5</v>
      </c>
      <c r="N42" s="37">
        <v>0.6</v>
      </c>
    </row>
    <row r="43" spans="1:14" ht="15" x14ac:dyDescent="0.25">
      <c r="A43" s="24" t="s">
        <v>657</v>
      </c>
      <c r="B43" s="23">
        <v>1416.7</v>
      </c>
      <c r="C43" s="35" t="s">
        <v>646</v>
      </c>
      <c r="D43" s="23" t="s">
        <v>658</v>
      </c>
      <c r="E43" s="36">
        <v>1.8</v>
      </c>
      <c r="F43" s="37">
        <v>0.08</v>
      </c>
      <c r="G43" s="35"/>
      <c r="H43" s="35"/>
      <c r="I43" s="43" t="str">
        <f t="shared" si="0"/>
        <v>50 to 54</v>
      </c>
      <c r="J43" s="23">
        <v>493.7</v>
      </c>
      <c r="K43" s="35" t="s">
        <v>0</v>
      </c>
      <c r="L43" s="23" t="s">
        <v>769</v>
      </c>
      <c r="M43" s="36">
        <v>0.9</v>
      </c>
      <c r="N43" s="37">
        <v>0.39</v>
      </c>
    </row>
    <row r="44" spans="1:14" ht="15" x14ac:dyDescent="0.25">
      <c r="A44" s="24" t="s">
        <v>659</v>
      </c>
      <c r="B44" s="23">
        <v>1377.4</v>
      </c>
      <c r="C44" s="35" t="s">
        <v>646</v>
      </c>
      <c r="D44" s="23" t="s">
        <v>660</v>
      </c>
      <c r="E44" s="36">
        <v>1.7</v>
      </c>
      <c r="F44" s="37">
        <v>0.1</v>
      </c>
      <c r="G44" s="35"/>
      <c r="H44" s="35"/>
      <c r="I44" s="43" t="str">
        <f t="shared" si="0"/>
        <v>55 to 59</v>
      </c>
      <c r="J44" s="23">
        <v>-384.6</v>
      </c>
      <c r="K44" s="35" t="s">
        <v>0</v>
      </c>
      <c r="L44" s="23" t="s">
        <v>770</v>
      </c>
      <c r="M44" s="36">
        <v>-0.6</v>
      </c>
      <c r="N44" s="37">
        <v>0.52</v>
      </c>
    </row>
    <row r="45" spans="1:14" ht="15" x14ac:dyDescent="0.25">
      <c r="A45" s="24" t="s">
        <v>661</v>
      </c>
      <c r="B45" s="23">
        <v>1605.8</v>
      </c>
      <c r="C45" s="35" t="s">
        <v>646</v>
      </c>
      <c r="D45" s="23" t="s">
        <v>662</v>
      </c>
      <c r="E45" s="36">
        <v>1.9</v>
      </c>
      <c r="F45" s="37">
        <v>0.06</v>
      </c>
      <c r="G45" s="35"/>
      <c r="H45" s="35"/>
      <c r="I45" s="43" t="str">
        <f t="shared" si="0"/>
        <v>60 to 64</v>
      </c>
      <c r="J45" s="23">
        <v>-552.20000000000005</v>
      </c>
      <c r="K45" s="35" t="s">
        <v>0</v>
      </c>
      <c r="L45" s="23" t="s">
        <v>771</v>
      </c>
      <c r="M45" s="36">
        <v>-0.9</v>
      </c>
      <c r="N45" s="37">
        <v>0.37</v>
      </c>
    </row>
    <row r="46" spans="1:14" ht="15" x14ac:dyDescent="0.25">
      <c r="A46" s="24" t="s">
        <v>663</v>
      </c>
      <c r="B46" s="23">
        <v>1889.6</v>
      </c>
      <c r="C46" s="35" t="s">
        <v>653</v>
      </c>
      <c r="D46" s="23" t="s">
        <v>664</v>
      </c>
      <c r="E46" s="36">
        <v>2.2000000000000002</v>
      </c>
      <c r="F46" s="37">
        <v>0.03</v>
      </c>
      <c r="G46" s="35"/>
      <c r="H46" s="35"/>
      <c r="I46" s="43" t="str">
        <f t="shared" si="0"/>
        <v>65 to 69</v>
      </c>
      <c r="J46" s="23">
        <v>276.2</v>
      </c>
      <c r="K46" s="35" t="s">
        <v>0</v>
      </c>
      <c r="L46" s="23" t="s">
        <v>772</v>
      </c>
      <c r="M46" s="36">
        <v>0.4</v>
      </c>
      <c r="N46" s="37">
        <v>0.66</v>
      </c>
    </row>
    <row r="47" spans="1:14" ht="15" x14ac:dyDescent="0.25">
      <c r="A47" s="24" t="s">
        <v>665</v>
      </c>
      <c r="B47" s="23">
        <v>2445.1999999999998</v>
      </c>
      <c r="C47" s="35" t="s">
        <v>617</v>
      </c>
      <c r="D47" s="23" t="s">
        <v>666</v>
      </c>
      <c r="E47" s="36">
        <v>2.6</v>
      </c>
      <c r="F47" s="37">
        <v>0.01</v>
      </c>
      <c r="G47" s="35"/>
      <c r="H47" s="35"/>
      <c r="I47" s="43" t="str">
        <f t="shared" si="0"/>
        <v>70 to 74</v>
      </c>
      <c r="J47" s="23">
        <v>-199.1</v>
      </c>
      <c r="K47" s="35" t="s">
        <v>0</v>
      </c>
      <c r="L47" s="23" t="s">
        <v>773</v>
      </c>
      <c r="M47" s="36">
        <v>-0.3</v>
      </c>
      <c r="N47" s="37">
        <v>0.77</v>
      </c>
    </row>
    <row r="48" spans="1:14" ht="15" x14ac:dyDescent="0.25">
      <c r="A48" s="24" t="s">
        <v>667</v>
      </c>
      <c r="B48" s="23">
        <v>1380.4</v>
      </c>
      <c r="C48" s="35" t="s">
        <v>0</v>
      </c>
      <c r="D48" s="23" t="s">
        <v>668</v>
      </c>
      <c r="E48" s="36">
        <v>1.4</v>
      </c>
      <c r="F48" s="37">
        <v>0.16</v>
      </c>
      <c r="G48" s="35"/>
      <c r="H48" s="35"/>
      <c r="I48" s="43" t="str">
        <f t="shared" si="0"/>
        <v>75 to 79</v>
      </c>
      <c r="J48" s="23">
        <v>-480.3</v>
      </c>
      <c r="K48" s="35" t="s">
        <v>0</v>
      </c>
      <c r="L48" s="23" t="s">
        <v>774</v>
      </c>
      <c r="M48" s="36">
        <v>-0.7</v>
      </c>
      <c r="N48" s="37">
        <v>0.5</v>
      </c>
    </row>
    <row r="49" spans="1:14" ht="15" x14ac:dyDescent="0.25">
      <c r="A49" s="24" t="s">
        <v>669</v>
      </c>
      <c r="B49" s="23">
        <v>535.29999999999995</v>
      </c>
      <c r="C49" s="35" t="s">
        <v>0</v>
      </c>
      <c r="D49" s="23" t="s">
        <v>670</v>
      </c>
      <c r="E49" s="36">
        <v>0.6</v>
      </c>
      <c r="F49" s="37">
        <v>0.57999999999999996</v>
      </c>
      <c r="G49" s="35"/>
      <c r="H49" s="35"/>
      <c r="I49" s="43" t="str">
        <f t="shared" si="0"/>
        <v>80 or older</v>
      </c>
      <c r="J49" s="23">
        <v>-1086.8</v>
      </c>
      <c r="K49" s="35" t="s">
        <v>0</v>
      </c>
      <c r="L49" s="23" t="s">
        <v>775</v>
      </c>
      <c r="M49" s="36">
        <v>-1.6</v>
      </c>
      <c r="N49" s="37">
        <v>0.12</v>
      </c>
    </row>
    <row r="50" spans="1:14" ht="15" x14ac:dyDescent="0.25">
      <c r="A50" s="24"/>
      <c r="B50" s="23"/>
      <c r="C50" s="35"/>
      <c r="D50" s="23"/>
      <c r="E50" s="36"/>
      <c r="F50" s="37"/>
      <c r="G50" s="35"/>
      <c r="H50" s="35"/>
      <c r="I50" s="43"/>
      <c r="J50" s="23"/>
      <c r="K50" s="35"/>
      <c r="L50" s="23"/>
      <c r="M50" s="36"/>
      <c r="N50" s="37"/>
    </row>
    <row r="51" spans="1:14" ht="15" x14ac:dyDescent="0.25">
      <c r="A51" s="24" t="s">
        <v>671</v>
      </c>
      <c r="B51" s="23" t="s">
        <v>0</v>
      </c>
      <c r="C51" s="35" t="s">
        <v>0</v>
      </c>
      <c r="D51" s="23" t="s">
        <v>0</v>
      </c>
      <c r="E51" s="36" t="s">
        <v>0</v>
      </c>
      <c r="F51" s="37" t="s">
        <v>0</v>
      </c>
      <c r="G51" s="35"/>
      <c r="H51" s="35"/>
      <c r="I51" s="43" t="str">
        <f t="shared" si="0"/>
        <v>[REF: Male]</v>
      </c>
      <c r="J51" s="23" t="s">
        <v>0</v>
      </c>
      <c r="K51" s="35" t="s">
        <v>0</v>
      </c>
      <c r="L51" s="23" t="s">
        <v>0</v>
      </c>
      <c r="M51" s="36" t="s">
        <v>0</v>
      </c>
      <c r="N51" s="37" t="s">
        <v>0</v>
      </c>
    </row>
    <row r="52" spans="1:14" ht="15" x14ac:dyDescent="0.25">
      <c r="A52" s="24" t="s">
        <v>672</v>
      </c>
      <c r="B52" s="23">
        <v>780.6</v>
      </c>
      <c r="C52" s="35" t="s">
        <v>653</v>
      </c>
      <c r="D52" s="23" t="s">
        <v>673</v>
      </c>
      <c r="E52" s="36">
        <v>2.4</v>
      </c>
      <c r="F52" s="37">
        <v>0.02</v>
      </c>
      <c r="G52" s="35"/>
      <c r="H52" s="35"/>
      <c r="I52" s="43" t="str">
        <f t="shared" si="0"/>
        <v>Female</v>
      </c>
      <c r="J52" s="23">
        <v>62.1</v>
      </c>
      <c r="K52" s="35" t="s">
        <v>0</v>
      </c>
      <c r="L52" s="23" t="s">
        <v>776</v>
      </c>
      <c r="M52" s="36">
        <v>0.3</v>
      </c>
      <c r="N52" s="37">
        <v>0.79</v>
      </c>
    </row>
    <row r="53" spans="1:14" ht="15" x14ac:dyDescent="0.25">
      <c r="A53" s="24"/>
      <c r="B53" s="23"/>
      <c r="C53" s="35"/>
      <c r="D53" s="23"/>
      <c r="E53" s="36"/>
      <c r="F53" s="37"/>
      <c r="G53" s="35"/>
      <c r="H53" s="35"/>
      <c r="I53" s="43"/>
      <c r="J53" s="23"/>
      <c r="K53" s="35"/>
      <c r="L53" s="23"/>
      <c r="M53" s="36"/>
      <c r="N53" s="37"/>
    </row>
    <row r="54" spans="1:14" ht="15" x14ac:dyDescent="0.25">
      <c r="A54" s="24" t="s">
        <v>674</v>
      </c>
      <c r="B54" s="23" t="s">
        <v>0</v>
      </c>
      <c r="C54" s="35" t="s">
        <v>0</v>
      </c>
      <c r="D54" s="23" t="s">
        <v>0</v>
      </c>
      <c r="E54" s="36" t="s">
        <v>0</v>
      </c>
      <c r="F54" s="37" t="s">
        <v>0</v>
      </c>
      <c r="G54" s="35"/>
      <c r="H54" s="35"/>
      <c r="I54" s="43" t="str">
        <f t="shared" si="0"/>
        <v>[REF: Employed]</v>
      </c>
      <c r="J54" s="23" t="s">
        <v>0</v>
      </c>
      <c r="K54" s="35" t="s">
        <v>0</v>
      </c>
      <c r="L54" s="23" t="s">
        <v>0</v>
      </c>
      <c r="M54" s="36" t="s">
        <v>0</v>
      </c>
      <c r="N54" s="37" t="s">
        <v>0</v>
      </c>
    </row>
    <row r="55" spans="1:14" ht="15" x14ac:dyDescent="0.25">
      <c r="A55" s="24" t="s">
        <v>675</v>
      </c>
      <c r="B55" s="23">
        <v>-698.5</v>
      </c>
      <c r="C55" s="35" t="s">
        <v>0</v>
      </c>
      <c r="D55" s="23" t="s">
        <v>676</v>
      </c>
      <c r="E55" s="36">
        <v>-1.3</v>
      </c>
      <c r="F55" s="37">
        <v>0.19</v>
      </c>
      <c r="G55" s="35"/>
      <c r="H55" s="35"/>
      <c r="I55" s="43" t="str">
        <f t="shared" si="0"/>
        <v>Not employed</v>
      </c>
      <c r="J55" s="23">
        <v>352.4</v>
      </c>
      <c r="K55" s="35" t="s">
        <v>0</v>
      </c>
      <c r="L55" s="23" t="s">
        <v>777</v>
      </c>
      <c r="M55" s="36">
        <v>0.9</v>
      </c>
      <c r="N55" s="37">
        <v>0.36</v>
      </c>
    </row>
    <row r="56" spans="1:14" ht="15" x14ac:dyDescent="0.25">
      <c r="A56" s="24"/>
      <c r="B56" s="23"/>
      <c r="C56" s="35"/>
      <c r="D56" s="23"/>
      <c r="E56" s="36"/>
      <c r="F56" s="37"/>
      <c r="G56" s="35"/>
      <c r="H56" s="35"/>
      <c r="I56" s="43"/>
      <c r="J56" s="23"/>
      <c r="K56" s="35"/>
      <c r="L56" s="23"/>
      <c r="M56" s="36"/>
      <c r="N56" s="37"/>
    </row>
    <row r="57" spans="1:14" ht="15" x14ac:dyDescent="0.25">
      <c r="A57" s="24" t="s">
        <v>677</v>
      </c>
      <c r="B57" s="23" t="s">
        <v>0</v>
      </c>
      <c r="C57" s="35" t="s">
        <v>0</v>
      </c>
      <c r="D57" s="23" t="s">
        <v>0</v>
      </c>
      <c r="E57" s="36" t="s">
        <v>0</v>
      </c>
      <c r="F57" s="37" t="s">
        <v>0</v>
      </c>
      <c r="G57" s="35"/>
      <c r="H57" s="35"/>
      <c r="I57" s="43" t="str">
        <f t="shared" si="0"/>
        <v>Geography</v>
      </c>
      <c r="J57" s="23" t="s">
        <v>0</v>
      </c>
      <c r="K57" s="35" t="s">
        <v>0</v>
      </c>
      <c r="L57" s="23" t="s">
        <v>0</v>
      </c>
      <c r="M57" s="36" t="s">
        <v>0</v>
      </c>
      <c r="N57" s="37" t="s">
        <v>0</v>
      </c>
    </row>
    <row r="58" spans="1:14" ht="15" x14ac:dyDescent="0.25">
      <c r="A58" s="24" t="s">
        <v>678</v>
      </c>
      <c r="B58" s="23"/>
      <c r="C58" s="35"/>
      <c r="D58" s="23"/>
      <c r="E58" s="36"/>
      <c r="F58" s="37"/>
      <c r="G58" s="35"/>
      <c r="H58" s="35"/>
      <c r="I58" s="43" t="str">
        <f t="shared" si="0"/>
        <v>[REF: Sydney]</v>
      </c>
      <c r="J58" s="23"/>
      <c r="K58" s="35"/>
      <c r="L58" s="23"/>
      <c r="M58" s="36"/>
      <c r="N58" s="37"/>
    </row>
    <row r="59" spans="1:14" ht="15" x14ac:dyDescent="0.25">
      <c r="A59" s="24" t="s">
        <v>679</v>
      </c>
      <c r="B59" s="23">
        <v>1198.2</v>
      </c>
      <c r="C59" s="35" t="s">
        <v>0</v>
      </c>
      <c r="D59" s="23" t="s">
        <v>680</v>
      </c>
      <c r="E59" s="36">
        <v>1.5</v>
      </c>
      <c r="F59" s="37">
        <v>0.13</v>
      </c>
      <c r="G59" s="35"/>
      <c r="H59" s="35"/>
      <c r="I59" s="43" t="str">
        <f t="shared" si="0"/>
        <v>NSW_balance</v>
      </c>
      <c r="J59" s="23">
        <v>393</v>
      </c>
      <c r="K59" s="35" t="s">
        <v>0</v>
      </c>
      <c r="L59" s="23" t="s">
        <v>778</v>
      </c>
      <c r="M59" s="36">
        <v>0.7</v>
      </c>
      <c r="N59" s="37">
        <v>0.49</v>
      </c>
    </row>
    <row r="60" spans="1:14" ht="15" x14ac:dyDescent="0.25">
      <c r="A60" s="24" t="s">
        <v>1</v>
      </c>
      <c r="B60" s="23">
        <v>1120.8</v>
      </c>
      <c r="C60" s="35" t="s">
        <v>653</v>
      </c>
      <c r="D60" s="23" t="s">
        <v>681</v>
      </c>
      <c r="E60" s="36">
        <v>2.2000000000000002</v>
      </c>
      <c r="F60" s="37">
        <v>0.03</v>
      </c>
      <c r="G60" s="35"/>
      <c r="H60" s="35"/>
      <c r="I60" s="43" t="str">
        <f t="shared" si="0"/>
        <v>Melbourne</v>
      </c>
      <c r="J60" s="23">
        <v>17.3</v>
      </c>
      <c r="K60" s="35" t="s">
        <v>0</v>
      </c>
      <c r="L60" s="23" t="s">
        <v>779</v>
      </c>
      <c r="M60" s="36">
        <v>0</v>
      </c>
      <c r="N60" s="37">
        <v>0.96</v>
      </c>
    </row>
    <row r="61" spans="1:14" ht="15" x14ac:dyDescent="0.25">
      <c r="A61" s="24" t="s">
        <v>682</v>
      </c>
      <c r="B61" s="23">
        <v>2735.5</v>
      </c>
      <c r="C61" s="35" t="s">
        <v>617</v>
      </c>
      <c r="D61" s="23" t="s">
        <v>683</v>
      </c>
      <c r="E61" s="36">
        <v>3.2</v>
      </c>
      <c r="F61" s="37">
        <v>0</v>
      </c>
      <c r="G61" s="35"/>
      <c r="H61" s="35"/>
      <c r="I61" s="43" t="str">
        <f t="shared" si="0"/>
        <v>VIC_balance</v>
      </c>
      <c r="J61" s="23">
        <v>223.5</v>
      </c>
      <c r="K61" s="35" t="s">
        <v>0</v>
      </c>
      <c r="L61" s="23" t="s">
        <v>780</v>
      </c>
      <c r="M61" s="36">
        <v>0.4</v>
      </c>
      <c r="N61" s="37">
        <v>0.71</v>
      </c>
    </row>
    <row r="62" spans="1:14" ht="15" x14ac:dyDescent="0.25">
      <c r="A62" s="24" t="s">
        <v>2</v>
      </c>
      <c r="B62" s="23">
        <v>-657.6</v>
      </c>
      <c r="C62" s="35" t="s">
        <v>0</v>
      </c>
      <c r="D62" s="23" t="s">
        <v>684</v>
      </c>
      <c r="E62" s="36">
        <v>-1.1000000000000001</v>
      </c>
      <c r="F62" s="37">
        <v>0.28000000000000003</v>
      </c>
      <c r="G62" s="35"/>
      <c r="H62" s="35"/>
      <c r="I62" s="43" t="str">
        <f t="shared" si="0"/>
        <v>Brisbane</v>
      </c>
      <c r="J62" s="23">
        <v>17.2</v>
      </c>
      <c r="K62" s="35" t="s">
        <v>0</v>
      </c>
      <c r="L62" s="23" t="s">
        <v>781</v>
      </c>
      <c r="M62" s="36">
        <v>0</v>
      </c>
      <c r="N62" s="37">
        <v>0.97</v>
      </c>
    </row>
    <row r="63" spans="1:14" ht="15" x14ac:dyDescent="0.25">
      <c r="A63" s="24" t="s">
        <v>685</v>
      </c>
      <c r="B63" s="23">
        <v>1636.9</v>
      </c>
      <c r="C63" s="35" t="s">
        <v>653</v>
      </c>
      <c r="D63" s="23" t="s">
        <v>686</v>
      </c>
      <c r="E63" s="36">
        <v>2</v>
      </c>
      <c r="F63" s="37">
        <v>0.05</v>
      </c>
      <c r="G63" s="35"/>
      <c r="H63" s="35"/>
      <c r="I63" s="43" t="str">
        <f t="shared" si="0"/>
        <v>QLD_balance</v>
      </c>
      <c r="J63" s="23">
        <v>-25.8</v>
      </c>
      <c r="K63" s="35" t="s">
        <v>0</v>
      </c>
      <c r="L63" s="23" t="s">
        <v>782</v>
      </c>
      <c r="M63" s="36">
        <v>0</v>
      </c>
      <c r="N63" s="37">
        <v>0.96</v>
      </c>
    </row>
    <row r="64" spans="1:14" ht="15" x14ac:dyDescent="0.25">
      <c r="A64" s="24" t="s">
        <v>3</v>
      </c>
      <c r="B64" s="23">
        <v>1249.5</v>
      </c>
      <c r="C64" s="35" t="s">
        <v>653</v>
      </c>
      <c r="D64" s="23" t="s">
        <v>687</v>
      </c>
      <c r="E64" s="36">
        <v>2.1</v>
      </c>
      <c r="F64" s="37">
        <v>0.04</v>
      </c>
      <c r="G64" s="35"/>
      <c r="H64" s="35"/>
      <c r="I64" s="43" t="str">
        <f t="shared" si="0"/>
        <v>Adelaide</v>
      </c>
      <c r="J64" s="23">
        <v>559.20000000000005</v>
      </c>
      <c r="K64" s="35" t="s">
        <v>0</v>
      </c>
      <c r="L64" s="23" t="s">
        <v>783</v>
      </c>
      <c r="M64" s="36">
        <v>1.3</v>
      </c>
      <c r="N64" s="37">
        <v>0.2</v>
      </c>
    </row>
    <row r="65" spans="1:14" ht="15" x14ac:dyDescent="0.25">
      <c r="A65" s="24" t="s">
        <v>688</v>
      </c>
      <c r="B65" s="23">
        <v>-386.2</v>
      </c>
      <c r="C65" s="35" t="s">
        <v>0</v>
      </c>
      <c r="D65" s="23" t="s">
        <v>689</v>
      </c>
      <c r="E65" s="36">
        <v>-0.4</v>
      </c>
      <c r="F65" s="37">
        <v>0.71</v>
      </c>
      <c r="G65" s="35"/>
      <c r="H65" s="35"/>
      <c r="I65" s="43" t="str">
        <f t="shared" si="0"/>
        <v>SA_balance</v>
      </c>
      <c r="J65" s="23">
        <v>126.2</v>
      </c>
      <c r="K65" s="35" t="s">
        <v>0</v>
      </c>
      <c r="L65" s="23" t="s">
        <v>784</v>
      </c>
      <c r="M65" s="36">
        <v>0.2</v>
      </c>
      <c r="N65" s="37">
        <v>0.86</v>
      </c>
    </row>
    <row r="66" spans="1:14" ht="15" x14ac:dyDescent="0.25">
      <c r="A66" s="24" t="s">
        <v>4</v>
      </c>
      <c r="B66" s="23">
        <v>-1084</v>
      </c>
      <c r="C66" s="35" t="s">
        <v>646</v>
      </c>
      <c r="D66" s="23" t="s">
        <v>690</v>
      </c>
      <c r="E66" s="36">
        <v>-1.8</v>
      </c>
      <c r="F66" s="37">
        <v>0.08</v>
      </c>
      <c r="G66" s="35"/>
      <c r="H66" s="35"/>
      <c r="I66" s="43" t="str">
        <f t="shared" si="0"/>
        <v>Perth</v>
      </c>
      <c r="J66" s="23">
        <v>-450.4</v>
      </c>
      <c r="K66" s="35" t="s">
        <v>0</v>
      </c>
      <c r="L66" s="23" t="s">
        <v>785</v>
      </c>
      <c r="M66" s="36">
        <v>-1</v>
      </c>
      <c r="N66" s="37">
        <v>0.31</v>
      </c>
    </row>
    <row r="67" spans="1:14" ht="15" x14ac:dyDescent="0.25">
      <c r="A67" s="24" t="s">
        <v>691</v>
      </c>
      <c r="B67" s="23">
        <v>983.5</v>
      </c>
      <c r="C67" s="35" t="s">
        <v>0</v>
      </c>
      <c r="D67" s="23" t="s">
        <v>692</v>
      </c>
      <c r="E67" s="36">
        <v>0.9</v>
      </c>
      <c r="F67" s="37">
        <v>0.36</v>
      </c>
      <c r="G67" s="35"/>
      <c r="H67" s="35"/>
      <c r="I67" s="43" t="str">
        <f t="shared" si="0"/>
        <v>WA_balance</v>
      </c>
      <c r="J67" s="23">
        <v>478.5</v>
      </c>
      <c r="K67" s="35" t="s">
        <v>0</v>
      </c>
      <c r="L67" s="23" t="s">
        <v>786</v>
      </c>
      <c r="M67" s="36">
        <v>0.6</v>
      </c>
      <c r="N67" s="37">
        <v>0.53</v>
      </c>
    </row>
    <row r="68" spans="1:14" ht="15" x14ac:dyDescent="0.25">
      <c r="A68" s="24" t="s">
        <v>5</v>
      </c>
      <c r="B68" s="23">
        <v>780.6</v>
      </c>
      <c r="C68" s="35" t="s">
        <v>0</v>
      </c>
      <c r="D68" s="23" t="s">
        <v>693</v>
      </c>
      <c r="E68" s="36">
        <v>1.1000000000000001</v>
      </c>
      <c r="F68" s="37">
        <v>0.28999999999999998</v>
      </c>
      <c r="G68" s="35"/>
      <c r="H68" s="35"/>
      <c r="I68" s="43" t="str">
        <f t="shared" si="0"/>
        <v>Hobart</v>
      </c>
      <c r="J68" s="23">
        <v>1342.3</v>
      </c>
      <c r="K68" s="35" t="s">
        <v>653</v>
      </c>
      <c r="L68" s="23" t="s">
        <v>787</v>
      </c>
      <c r="M68" s="36">
        <v>2.6</v>
      </c>
      <c r="N68" s="37">
        <v>0.01</v>
      </c>
    </row>
    <row r="69" spans="1:14" ht="15" x14ac:dyDescent="0.25">
      <c r="A69" s="24" t="s">
        <v>694</v>
      </c>
      <c r="B69" s="23">
        <v>1101.9000000000001</v>
      </c>
      <c r="C69" s="35" t="s">
        <v>0</v>
      </c>
      <c r="D69" s="23" t="s">
        <v>695</v>
      </c>
      <c r="E69" s="36">
        <v>1</v>
      </c>
      <c r="F69" s="37">
        <v>0.32</v>
      </c>
      <c r="G69" s="35"/>
      <c r="H69" s="35"/>
      <c r="I69" s="43" t="str">
        <f t="shared" si="0"/>
        <v>TAS_balance</v>
      </c>
      <c r="J69" s="23">
        <v>778.6</v>
      </c>
      <c r="K69" s="35" t="s">
        <v>0</v>
      </c>
      <c r="L69" s="23" t="s">
        <v>788</v>
      </c>
      <c r="M69" s="36">
        <v>1</v>
      </c>
      <c r="N69" s="37">
        <v>0.32</v>
      </c>
    </row>
    <row r="70" spans="1:14" ht="15" x14ac:dyDescent="0.25">
      <c r="A70" s="24" t="s">
        <v>696</v>
      </c>
      <c r="B70" s="23">
        <v>1095.0999999999999</v>
      </c>
      <c r="C70" s="35" t="s">
        <v>0</v>
      </c>
      <c r="D70" s="23" t="s">
        <v>697</v>
      </c>
      <c r="E70" s="36">
        <v>1.5</v>
      </c>
      <c r="F70" s="37">
        <v>0.13</v>
      </c>
      <c r="G70" s="35"/>
      <c r="H70" s="35"/>
      <c r="I70" s="43" t="str">
        <f t="shared" si="0"/>
        <v>ACT_NT</v>
      </c>
      <c r="J70" s="23">
        <v>1221.7</v>
      </c>
      <c r="K70" s="35" t="s">
        <v>653</v>
      </c>
      <c r="L70" s="23" t="s">
        <v>789</v>
      </c>
      <c r="M70" s="36">
        <v>2.4</v>
      </c>
      <c r="N70" s="37">
        <v>0.02</v>
      </c>
    </row>
    <row r="71" spans="1:14" ht="15" x14ac:dyDescent="0.25">
      <c r="A71" s="24"/>
      <c r="B71" s="23"/>
      <c r="C71" s="35"/>
      <c r="D71" s="23"/>
      <c r="E71" s="36"/>
      <c r="F71" s="37"/>
      <c r="G71" s="35"/>
      <c r="H71" s="35"/>
      <c r="I71" s="43"/>
      <c r="J71" s="23"/>
      <c r="K71" s="35"/>
      <c r="L71" s="23"/>
      <c r="M71" s="36"/>
      <c r="N71" s="37"/>
    </row>
    <row r="72" spans="1:14" ht="15" x14ac:dyDescent="0.25">
      <c r="A72" s="24" t="s">
        <v>698</v>
      </c>
      <c r="B72" s="23"/>
      <c r="C72" s="35"/>
      <c r="D72" s="23"/>
      <c r="E72" s="36"/>
      <c r="F72" s="37"/>
      <c r="G72" s="35"/>
      <c r="H72" s="35"/>
      <c r="I72" s="43" t="str">
        <f t="shared" si="0"/>
        <v>Housing Tenure Variables</v>
      </c>
      <c r="J72" s="23"/>
      <c r="K72" s="35"/>
      <c r="L72" s="23"/>
      <c r="M72" s="36"/>
      <c r="N72" s="37"/>
    </row>
    <row r="73" spans="1:14" ht="15" x14ac:dyDescent="0.25">
      <c r="A73" s="24" t="s">
        <v>699</v>
      </c>
      <c r="B73" s="23"/>
      <c r="C73" s="35"/>
      <c r="D73" s="23"/>
      <c r="E73" s="36"/>
      <c r="F73" s="37"/>
      <c r="G73" s="35"/>
      <c r="H73" s="35"/>
      <c r="I73" s="43" t="str">
        <f t="shared" si="0"/>
        <v>[REF: 2 bedrooms]</v>
      </c>
      <c r="J73" s="23"/>
      <c r="K73" s="35"/>
      <c r="L73" s="23"/>
      <c r="M73" s="36"/>
      <c r="N73" s="37"/>
    </row>
    <row r="74" spans="1:14" ht="15" x14ac:dyDescent="0.25">
      <c r="A74" s="24" t="s">
        <v>700</v>
      </c>
      <c r="B74" s="23">
        <v>63.1</v>
      </c>
      <c r="C74" s="35" t="s">
        <v>0</v>
      </c>
      <c r="D74" s="23" t="s">
        <v>701</v>
      </c>
      <c r="E74" s="36">
        <v>0.1</v>
      </c>
      <c r="F74" s="37">
        <v>0.93</v>
      </c>
      <c r="G74" s="35"/>
      <c r="H74" s="35"/>
      <c r="I74" s="43" t="str">
        <f t="shared" si="0"/>
        <v>1 or less</v>
      </c>
      <c r="J74" s="23">
        <v>364.7</v>
      </c>
      <c r="K74" s="35" t="s">
        <v>0</v>
      </c>
      <c r="L74" s="23" t="s">
        <v>790</v>
      </c>
      <c r="M74" s="36">
        <v>0.7</v>
      </c>
      <c r="N74" s="37">
        <v>0.5</v>
      </c>
    </row>
    <row r="75" spans="1:14" ht="15" x14ac:dyDescent="0.25">
      <c r="A75" s="24">
        <v>3</v>
      </c>
      <c r="B75" s="23">
        <v>1386.2</v>
      </c>
      <c r="C75" s="35" t="s">
        <v>617</v>
      </c>
      <c r="D75" s="23" t="s">
        <v>702</v>
      </c>
      <c r="E75" s="36">
        <v>3.2</v>
      </c>
      <c r="F75" s="37">
        <v>0</v>
      </c>
      <c r="G75" s="35"/>
      <c r="H75" s="35"/>
      <c r="I75" s="43">
        <f t="shared" si="0"/>
        <v>3</v>
      </c>
      <c r="J75" s="23">
        <v>-361.8</v>
      </c>
      <c r="K75" s="35" t="s">
        <v>0</v>
      </c>
      <c r="L75" s="23" t="s">
        <v>791</v>
      </c>
      <c r="M75" s="36">
        <v>-1.2</v>
      </c>
      <c r="N75" s="37">
        <v>0.24</v>
      </c>
    </row>
    <row r="76" spans="1:14" ht="15" x14ac:dyDescent="0.25">
      <c r="A76" s="24">
        <v>4</v>
      </c>
      <c r="B76" s="23">
        <v>3192.9</v>
      </c>
      <c r="C76" s="35" t="s">
        <v>617</v>
      </c>
      <c r="D76" s="23" t="s">
        <v>703</v>
      </c>
      <c r="E76" s="36">
        <v>6</v>
      </c>
      <c r="F76" s="37">
        <v>0</v>
      </c>
      <c r="G76" s="35"/>
      <c r="H76" s="35"/>
      <c r="I76" s="43">
        <f t="shared" si="0"/>
        <v>4</v>
      </c>
      <c r="J76" s="23">
        <v>-359.7</v>
      </c>
      <c r="K76" s="35" t="s">
        <v>0</v>
      </c>
      <c r="L76" s="23" t="s">
        <v>792</v>
      </c>
      <c r="M76" s="36">
        <v>-0.9</v>
      </c>
      <c r="N76" s="37">
        <v>0.35</v>
      </c>
    </row>
    <row r="77" spans="1:14" ht="15" x14ac:dyDescent="0.25">
      <c r="A77" s="24" t="s">
        <v>704</v>
      </c>
      <c r="B77" s="23">
        <v>2418.1</v>
      </c>
      <c r="C77" s="35" t="s">
        <v>617</v>
      </c>
      <c r="D77" s="23" t="s">
        <v>705</v>
      </c>
      <c r="E77" s="36">
        <v>2.7</v>
      </c>
      <c r="F77" s="37">
        <v>0.01</v>
      </c>
      <c r="G77" s="35"/>
      <c r="H77" s="35"/>
      <c r="I77" s="43" t="str">
        <f t="shared" si="0"/>
        <v>5 or more</v>
      </c>
      <c r="J77" s="23">
        <v>-448.6</v>
      </c>
      <c r="K77" s="35" t="s">
        <v>0</v>
      </c>
      <c r="L77" s="23" t="s">
        <v>793</v>
      </c>
      <c r="M77" s="36">
        <v>-0.7</v>
      </c>
      <c r="N77" s="37">
        <v>0.49</v>
      </c>
    </row>
    <row r="78" spans="1:14" ht="15" x14ac:dyDescent="0.25">
      <c r="A78" s="24"/>
      <c r="B78" s="23"/>
      <c r="C78" s="35"/>
      <c r="D78" s="23"/>
      <c r="E78" s="36"/>
      <c r="F78" s="37"/>
      <c r="G78" s="35"/>
      <c r="H78" s="35"/>
      <c r="I78" s="43"/>
      <c r="J78" s="23"/>
      <c r="K78" s="35"/>
      <c r="L78" s="23"/>
      <c r="M78" s="36"/>
      <c r="N78" s="37"/>
    </row>
    <row r="79" spans="1:14" ht="15" x14ac:dyDescent="0.25">
      <c r="A79" s="24" t="s">
        <v>706</v>
      </c>
      <c r="B79" s="23"/>
      <c r="C79" s="35"/>
      <c r="D79" s="23"/>
      <c r="E79" s="36"/>
      <c r="F79" s="37"/>
      <c r="G79" s="35"/>
      <c r="H79" s="35"/>
      <c r="I79" s="43" t="str">
        <f t="shared" si="0"/>
        <v>[REF: Owner with a mortgage]</v>
      </c>
      <c r="J79" s="23"/>
      <c r="K79" s="35"/>
      <c r="L79" s="23"/>
      <c r="M79" s="36"/>
      <c r="N79" s="37"/>
    </row>
    <row r="80" spans="1:14" ht="15" x14ac:dyDescent="0.25">
      <c r="A80" s="24" t="s">
        <v>707</v>
      </c>
      <c r="B80" s="23">
        <v>-1787.2</v>
      </c>
      <c r="C80" s="35" t="s">
        <v>617</v>
      </c>
      <c r="D80" s="23" t="s">
        <v>708</v>
      </c>
      <c r="E80" s="36">
        <v>-3.6</v>
      </c>
      <c r="F80" s="37">
        <v>0</v>
      </c>
      <c r="G80" s="35"/>
      <c r="H80" s="35"/>
      <c r="I80" s="43" t="str">
        <f t="shared" si="0"/>
        <v>Owner without mortgage</v>
      </c>
      <c r="J80" s="23">
        <v>-880.1</v>
      </c>
      <c r="K80" s="35" t="s">
        <v>653</v>
      </c>
      <c r="L80" s="23" t="s">
        <v>794</v>
      </c>
      <c r="M80" s="36">
        <v>-2.5</v>
      </c>
      <c r="N80" s="37">
        <v>0.01</v>
      </c>
    </row>
    <row r="81" spans="1:14" ht="15" x14ac:dyDescent="0.25">
      <c r="A81" s="24" t="s">
        <v>709</v>
      </c>
      <c r="B81" s="23">
        <v>-3860.5</v>
      </c>
      <c r="C81" s="35" t="s">
        <v>617</v>
      </c>
      <c r="D81" s="23" t="s">
        <v>710</v>
      </c>
      <c r="E81" s="36">
        <v>-6.9</v>
      </c>
      <c r="F81" s="37">
        <v>0</v>
      </c>
      <c r="G81" s="35"/>
      <c r="H81" s="35"/>
      <c r="I81" s="43" t="str">
        <f t="shared" si="0"/>
        <v>Renter</v>
      </c>
      <c r="J81" s="23">
        <v>-173.8</v>
      </c>
      <c r="K81" s="35" t="s">
        <v>0</v>
      </c>
      <c r="L81" s="23" t="s">
        <v>795</v>
      </c>
      <c r="M81" s="36">
        <v>-0.4</v>
      </c>
      <c r="N81" s="37">
        <v>0.66</v>
      </c>
    </row>
    <row r="82" spans="1:14" ht="15" x14ac:dyDescent="0.25">
      <c r="A82" s="24"/>
      <c r="B82" s="23"/>
      <c r="C82" s="35"/>
      <c r="D82" s="23"/>
      <c r="E82" s="36"/>
      <c r="F82" s="37"/>
      <c r="G82" s="35"/>
      <c r="H82" s="35"/>
      <c r="I82" s="43"/>
      <c r="J82" s="23"/>
      <c r="K82" s="35"/>
      <c r="L82" s="23"/>
      <c r="M82" s="36"/>
      <c r="N82" s="37"/>
    </row>
    <row r="83" spans="1:14" ht="15" x14ac:dyDescent="0.25">
      <c r="A83" s="24" t="s">
        <v>711</v>
      </c>
      <c r="B83" s="23" t="s">
        <v>0</v>
      </c>
      <c r="C83" s="35" t="s">
        <v>0</v>
      </c>
      <c r="D83" s="23" t="s">
        <v>0</v>
      </c>
      <c r="E83" s="36" t="s">
        <v>0</v>
      </c>
      <c r="F83" s="37" t="s">
        <v>0</v>
      </c>
      <c r="G83" s="35"/>
      <c r="H83" s="35"/>
      <c r="I83" s="43" t="str">
        <f t="shared" si="0"/>
        <v>Total Gross Household Income from All Sources</v>
      </c>
      <c r="J83" s="23" t="s">
        <v>0</v>
      </c>
      <c r="K83" s="35" t="s">
        <v>0</v>
      </c>
      <c r="L83" s="23" t="s">
        <v>0</v>
      </c>
      <c r="M83" s="36" t="s">
        <v>0</v>
      </c>
      <c r="N83" s="37" t="s">
        <v>0</v>
      </c>
    </row>
    <row r="84" spans="1:14" ht="15" x14ac:dyDescent="0.25">
      <c r="A84" s="24" t="s">
        <v>712</v>
      </c>
      <c r="B84" s="23"/>
      <c r="C84" s="35"/>
      <c r="D84" s="23"/>
      <c r="E84" s="36"/>
      <c r="F84" s="37"/>
      <c r="G84" s="35"/>
      <c r="H84" s="35"/>
      <c r="I84" s="43" t="str">
        <f t="shared" ref="I84:I122" si="1">A84</f>
        <v>[Income levels measured in 2015 dollars]</v>
      </c>
      <c r="J84" s="23"/>
      <c r="K84" s="35"/>
      <c r="L84" s="23"/>
      <c r="M84" s="36"/>
      <c r="N84" s="37"/>
    </row>
    <row r="85" spans="1:14" ht="15" x14ac:dyDescent="0.25">
      <c r="A85" s="24" t="s">
        <v>713</v>
      </c>
      <c r="B85" s="23"/>
      <c r="C85" s="35"/>
      <c r="D85" s="23"/>
      <c r="E85" s="36"/>
      <c r="F85" s="37"/>
      <c r="G85" s="35"/>
      <c r="H85" s="35"/>
      <c r="I85" s="43" t="str">
        <f t="shared" si="1"/>
        <v>[REF: Between $80,000 and $100,000]</v>
      </c>
      <c r="J85" s="23"/>
      <c r="K85" s="35"/>
      <c r="L85" s="23"/>
      <c r="M85" s="36"/>
      <c r="N85" s="37"/>
    </row>
    <row r="86" spans="1:14" ht="15" x14ac:dyDescent="0.25">
      <c r="A86" s="24" t="s">
        <v>602</v>
      </c>
      <c r="B86" s="23">
        <v>-6587.2</v>
      </c>
      <c r="C86" s="35" t="s">
        <v>617</v>
      </c>
      <c r="D86" s="23" t="s">
        <v>714</v>
      </c>
      <c r="E86" s="36">
        <v>-6</v>
      </c>
      <c r="F86" s="37">
        <v>0</v>
      </c>
      <c r="G86" s="35"/>
      <c r="H86" s="35"/>
      <c r="I86" s="43" t="str">
        <f t="shared" si="1"/>
        <v>$20,000 or less</v>
      </c>
      <c r="J86" s="23">
        <v>-4908.3</v>
      </c>
      <c r="K86" s="35" t="s">
        <v>617</v>
      </c>
      <c r="L86" s="23" t="s">
        <v>796</v>
      </c>
      <c r="M86" s="36">
        <v>-6.3</v>
      </c>
      <c r="N86" s="37">
        <v>0</v>
      </c>
    </row>
    <row r="87" spans="1:14" ht="15" x14ac:dyDescent="0.25">
      <c r="A87" s="24" t="s">
        <v>603</v>
      </c>
      <c r="B87" s="23">
        <v>-6172.7</v>
      </c>
      <c r="C87" s="35" t="s">
        <v>617</v>
      </c>
      <c r="D87" s="23" t="s">
        <v>715</v>
      </c>
      <c r="E87" s="36">
        <v>-7.6</v>
      </c>
      <c r="F87" s="37">
        <v>0</v>
      </c>
      <c r="G87" s="35"/>
      <c r="H87" s="35"/>
      <c r="I87" s="43" t="str">
        <f t="shared" si="1"/>
        <v>$20,000 to $30,000</v>
      </c>
      <c r="J87" s="23">
        <v>-4570.8</v>
      </c>
      <c r="K87" s="35" t="s">
        <v>617</v>
      </c>
      <c r="L87" s="23" t="s">
        <v>797</v>
      </c>
      <c r="M87" s="36">
        <v>-7.9</v>
      </c>
      <c r="N87" s="37">
        <v>0</v>
      </c>
    </row>
    <row r="88" spans="1:14" ht="15" x14ac:dyDescent="0.25">
      <c r="A88" s="24" t="s">
        <v>604</v>
      </c>
      <c r="B88" s="23">
        <v>-6111.1</v>
      </c>
      <c r="C88" s="35" t="s">
        <v>617</v>
      </c>
      <c r="D88" s="23" t="s">
        <v>716</v>
      </c>
      <c r="E88" s="36">
        <v>-8.1999999999999993</v>
      </c>
      <c r="F88" s="37">
        <v>0</v>
      </c>
      <c r="G88" s="35"/>
      <c r="H88" s="35"/>
      <c r="I88" s="43" t="str">
        <f t="shared" si="1"/>
        <v>$30,000 to $40,000</v>
      </c>
      <c r="J88" s="23">
        <v>-3810.3</v>
      </c>
      <c r="K88" s="35" t="s">
        <v>617</v>
      </c>
      <c r="L88" s="23" t="s">
        <v>798</v>
      </c>
      <c r="M88" s="36">
        <v>-7.1</v>
      </c>
      <c r="N88" s="37">
        <v>0</v>
      </c>
    </row>
    <row r="89" spans="1:14" ht="15" x14ac:dyDescent="0.25">
      <c r="A89" s="24" t="s">
        <v>605</v>
      </c>
      <c r="B89" s="23">
        <v>-5393.3</v>
      </c>
      <c r="C89" s="35" t="s">
        <v>617</v>
      </c>
      <c r="D89" s="23" t="s">
        <v>717</v>
      </c>
      <c r="E89" s="36">
        <v>-7.1</v>
      </c>
      <c r="F89" s="37">
        <v>0</v>
      </c>
      <c r="G89" s="35"/>
      <c r="H89" s="35"/>
      <c r="I89" s="43" t="str">
        <f t="shared" si="1"/>
        <v>$40,000 to $50,000</v>
      </c>
      <c r="J89" s="23">
        <v>-3430.3</v>
      </c>
      <c r="K89" s="35" t="s">
        <v>617</v>
      </c>
      <c r="L89" s="23" t="s">
        <v>799</v>
      </c>
      <c r="M89" s="36">
        <v>-6.3</v>
      </c>
      <c r="N89" s="37">
        <v>0</v>
      </c>
    </row>
    <row r="90" spans="1:14" ht="15" x14ac:dyDescent="0.25">
      <c r="A90" s="24" t="s">
        <v>606</v>
      </c>
      <c r="B90" s="23">
        <v>-4548</v>
      </c>
      <c r="C90" s="35" t="s">
        <v>617</v>
      </c>
      <c r="D90" s="23" t="s">
        <v>718</v>
      </c>
      <c r="E90" s="36">
        <v>-5.8</v>
      </c>
      <c r="F90" s="37">
        <v>0</v>
      </c>
      <c r="G90" s="35"/>
      <c r="H90" s="35"/>
      <c r="I90" s="43" t="str">
        <f t="shared" si="1"/>
        <v>$50,000 to $60,000</v>
      </c>
      <c r="J90" s="23">
        <v>-2368.9</v>
      </c>
      <c r="K90" s="35" t="s">
        <v>617</v>
      </c>
      <c r="L90" s="23" t="s">
        <v>800</v>
      </c>
      <c r="M90" s="36">
        <v>-4.2</v>
      </c>
      <c r="N90" s="37">
        <v>0</v>
      </c>
    </row>
    <row r="91" spans="1:14" ht="15" x14ac:dyDescent="0.25">
      <c r="A91" s="24" t="s">
        <v>607</v>
      </c>
      <c r="B91" s="23">
        <v>-2578.6999999999998</v>
      </c>
      <c r="C91" s="35" t="s">
        <v>617</v>
      </c>
      <c r="D91" s="23" t="s">
        <v>719</v>
      </c>
      <c r="E91" s="36">
        <v>-3.8</v>
      </c>
      <c r="F91" s="37">
        <v>0</v>
      </c>
      <c r="G91" s="35"/>
      <c r="H91" s="35"/>
      <c r="I91" s="43" t="str">
        <f t="shared" si="1"/>
        <v>$60,000 to $80,000</v>
      </c>
      <c r="J91" s="23">
        <v>-1412</v>
      </c>
      <c r="K91" s="35" t="s">
        <v>617</v>
      </c>
      <c r="L91" s="23" t="s">
        <v>801</v>
      </c>
      <c r="M91" s="36">
        <v>-2.9</v>
      </c>
      <c r="N91" s="37">
        <v>0</v>
      </c>
    </row>
    <row r="92" spans="1:14" ht="15" x14ac:dyDescent="0.25">
      <c r="A92" s="24" t="s">
        <v>609</v>
      </c>
      <c r="B92" s="23">
        <v>1875.7</v>
      </c>
      <c r="C92" s="35" t="s">
        <v>653</v>
      </c>
      <c r="D92" s="23" t="s">
        <v>720</v>
      </c>
      <c r="E92" s="36">
        <v>2.5</v>
      </c>
      <c r="F92" s="37">
        <v>0.01</v>
      </c>
      <c r="G92" s="35"/>
      <c r="H92" s="35"/>
      <c r="I92" s="43" t="str">
        <f t="shared" si="1"/>
        <v>$100,000 to $120,000</v>
      </c>
      <c r="J92" s="23">
        <v>1809.3</v>
      </c>
      <c r="K92" s="35" t="s">
        <v>617</v>
      </c>
      <c r="L92" s="23" t="s">
        <v>802</v>
      </c>
      <c r="M92" s="36">
        <v>3.3</v>
      </c>
      <c r="N92" s="37">
        <v>0</v>
      </c>
    </row>
    <row r="93" spans="1:14" ht="15" x14ac:dyDescent="0.25">
      <c r="A93" s="24" t="s">
        <v>610</v>
      </c>
      <c r="B93" s="23">
        <v>4123.3</v>
      </c>
      <c r="C93" s="35" t="s">
        <v>617</v>
      </c>
      <c r="D93" s="23" t="s">
        <v>721</v>
      </c>
      <c r="E93" s="36">
        <v>5</v>
      </c>
      <c r="F93" s="37">
        <v>0</v>
      </c>
      <c r="G93" s="35"/>
      <c r="H93" s="35"/>
      <c r="I93" s="43" t="str">
        <f t="shared" si="1"/>
        <v>$120,000 to $140,000</v>
      </c>
      <c r="J93" s="23">
        <v>4381.7</v>
      </c>
      <c r="K93" s="35" t="s">
        <v>617</v>
      </c>
      <c r="L93" s="23" t="s">
        <v>803</v>
      </c>
      <c r="M93" s="36">
        <v>7.5</v>
      </c>
      <c r="N93" s="37">
        <v>0</v>
      </c>
    </row>
    <row r="94" spans="1:14" ht="15" x14ac:dyDescent="0.25">
      <c r="A94" s="24" t="s">
        <v>611</v>
      </c>
      <c r="B94" s="23">
        <v>5435.5</v>
      </c>
      <c r="C94" s="35" t="s">
        <v>617</v>
      </c>
      <c r="D94" s="23" t="s">
        <v>722</v>
      </c>
      <c r="E94" s="36">
        <v>6.1</v>
      </c>
      <c r="F94" s="37">
        <v>0</v>
      </c>
      <c r="G94" s="35"/>
      <c r="H94" s="35"/>
      <c r="I94" s="43" t="str">
        <f t="shared" si="1"/>
        <v>$140,000 to $160,000</v>
      </c>
      <c r="J94" s="23">
        <v>5077.8999999999996</v>
      </c>
      <c r="K94" s="35" t="s">
        <v>617</v>
      </c>
      <c r="L94" s="23" t="s">
        <v>804</v>
      </c>
      <c r="M94" s="36">
        <v>7.9</v>
      </c>
      <c r="N94" s="37">
        <v>0</v>
      </c>
    </row>
    <row r="95" spans="1:14" ht="15" x14ac:dyDescent="0.25">
      <c r="A95" s="24" t="s">
        <v>612</v>
      </c>
      <c r="B95" s="23">
        <v>6922.2</v>
      </c>
      <c r="C95" s="35" t="s">
        <v>617</v>
      </c>
      <c r="D95" s="23" t="s">
        <v>723</v>
      </c>
      <c r="E95" s="36">
        <v>8.3000000000000007</v>
      </c>
      <c r="F95" s="37">
        <v>0</v>
      </c>
      <c r="G95" s="35"/>
      <c r="H95" s="35"/>
      <c r="I95" s="43" t="str">
        <f t="shared" si="1"/>
        <v>$160,000 to $200,000</v>
      </c>
      <c r="J95" s="23">
        <v>6141</v>
      </c>
      <c r="K95" s="35" t="s">
        <v>617</v>
      </c>
      <c r="L95" s="23" t="s">
        <v>805</v>
      </c>
      <c r="M95" s="36">
        <v>10.199999999999999</v>
      </c>
      <c r="N95" s="37">
        <v>0</v>
      </c>
    </row>
    <row r="96" spans="1:14" ht="15" x14ac:dyDescent="0.25">
      <c r="A96" s="24" t="s">
        <v>613</v>
      </c>
      <c r="B96" s="23">
        <v>10444.799999999999</v>
      </c>
      <c r="C96" s="35" t="s">
        <v>617</v>
      </c>
      <c r="D96" s="23" t="s">
        <v>724</v>
      </c>
      <c r="E96" s="36">
        <v>11.2</v>
      </c>
      <c r="F96" s="37">
        <v>0</v>
      </c>
      <c r="G96" s="35"/>
      <c r="H96" s="35"/>
      <c r="I96" s="43" t="str">
        <f t="shared" si="1"/>
        <v>$200,000 to $250,000</v>
      </c>
      <c r="J96" s="23">
        <v>9054.2000000000007</v>
      </c>
      <c r="K96" s="35" t="s">
        <v>617</v>
      </c>
      <c r="L96" s="23" t="s">
        <v>806</v>
      </c>
      <c r="M96" s="36">
        <v>13.5</v>
      </c>
      <c r="N96" s="37">
        <v>0</v>
      </c>
    </row>
    <row r="97" spans="1:14" ht="15" x14ac:dyDescent="0.25">
      <c r="A97" s="24" t="s">
        <v>614</v>
      </c>
      <c r="B97" s="23">
        <v>15549.3</v>
      </c>
      <c r="C97" s="35" t="s">
        <v>617</v>
      </c>
      <c r="D97" s="23" t="s">
        <v>725</v>
      </c>
      <c r="E97" s="36">
        <v>11</v>
      </c>
      <c r="F97" s="37">
        <v>0</v>
      </c>
      <c r="G97" s="35"/>
      <c r="H97" s="35"/>
      <c r="I97" s="43" t="str">
        <f t="shared" si="1"/>
        <v>$250,000 to $300,000</v>
      </c>
      <c r="J97" s="23">
        <v>9899.5</v>
      </c>
      <c r="K97" s="35" t="s">
        <v>617</v>
      </c>
      <c r="L97" s="23" t="s">
        <v>807</v>
      </c>
      <c r="M97" s="36">
        <v>9.8000000000000007</v>
      </c>
      <c r="N97" s="37">
        <v>0</v>
      </c>
    </row>
    <row r="98" spans="1:14" ht="15" x14ac:dyDescent="0.25">
      <c r="A98" s="24" t="s">
        <v>615</v>
      </c>
      <c r="B98" s="23">
        <v>15981.3</v>
      </c>
      <c r="C98" s="35" t="s">
        <v>617</v>
      </c>
      <c r="D98" s="23" t="s">
        <v>726</v>
      </c>
      <c r="E98" s="36">
        <v>13.5</v>
      </c>
      <c r="F98" s="37">
        <v>0</v>
      </c>
      <c r="G98" s="35"/>
      <c r="H98" s="35"/>
      <c r="I98" s="43" t="str">
        <f t="shared" si="1"/>
        <v>$300,000 to $500,000</v>
      </c>
      <c r="J98" s="23">
        <v>12258.8</v>
      </c>
      <c r="K98" s="35" t="s">
        <v>617</v>
      </c>
      <c r="L98" s="23" t="s">
        <v>808</v>
      </c>
      <c r="M98" s="36">
        <v>14.4</v>
      </c>
      <c r="N98" s="37">
        <v>0</v>
      </c>
    </row>
    <row r="99" spans="1:14" ht="15" x14ac:dyDescent="0.25">
      <c r="A99" s="24"/>
      <c r="B99" s="23"/>
      <c r="C99" s="35"/>
      <c r="D99" s="23"/>
      <c r="E99" s="36"/>
      <c r="F99" s="37"/>
      <c r="G99" s="35"/>
      <c r="H99" s="35"/>
      <c r="I99" s="43"/>
      <c r="J99" s="23"/>
      <c r="K99" s="35"/>
      <c r="L99" s="23"/>
      <c r="M99" s="36"/>
      <c r="N99" s="37"/>
    </row>
    <row r="100" spans="1:14" ht="15" x14ac:dyDescent="0.25">
      <c r="A100" s="24" t="s">
        <v>727</v>
      </c>
      <c r="B100" s="23"/>
      <c r="C100" s="35"/>
      <c r="D100" s="23"/>
      <c r="E100" s="36"/>
      <c r="F100" s="37"/>
      <c r="G100" s="35"/>
      <c r="H100" s="35"/>
      <c r="I100" s="43" t="str">
        <f t="shared" si="1"/>
        <v>Net Wealth Decile</v>
      </c>
      <c r="J100" s="23"/>
      <c r="K100" s="35"/>
      <c r="L100" s="23"/>
      <c r="M100" s="36"/>
      <c r="N100" s="37"/>
    </row>
    <row r="101" spans="1:14" ht="15" x14ac:dyDescent="0.25">
      <c r="A101" s="24" t="s">
        <v>728</v>
      </c>
      <c r="B101" s="23"/>
      <c r="C101" s="35"/>
      <c r="D101" s="23"/>
      <c r="E101" s="36"/>
      <c r="F101" s="37"/>
      <c r="G101" s="35"/>
      <c r="H101" s="35"/>
      <c r="I101" s="43" t="str">
        <f t="shared" si="1"/>
        <v>[REF: Decile 5]</v>
      </c>
      <c r="J101" s="23"/>
      <c r="K101" s="35"/>
      <c r="L101" s="23"/>
      <c r="M101" s="36"/>
      <c r="N101" s="37"/>
    </row>
    <row r="102" spans="1:14" ht="15" x14ac:dyDescent="0.25">
      <c r="A102" s="24">
        <v>1</v>
      </c>
      <c r="B102" s="23">
        <v>-4263.5</v>
      </c>
      <c r="C102" s="35" t="s">
        <v>617</v>
      </c>
      <c r="D102" s="23" t="s">
        <v>729</v>
      </c>
      <c r="E102" s="36">
        <v>-4.7</v>
      </c>
      <c r="F102" s="37">
        <v>0</v>
      </c>
      <c r="G102" s="35"/>
      <c r="H102" s="35"/>
      <c r="I102" s="43">
        <f t="shared" si="1"/>
        <v>1</v>
      </c>
      <c r="J102" s="23">
        <v>-1937.9</v>
      </c>
      <c r="K102" s="35" t="s">
        <v>617</v>
      </c>
      <c r="L102" s="23" t="s">
        <v>809</v>
      </c>
      <c r="M102" s="36">
        <v>-3</v>
      </c>
      <c r="N102" s="37">
        <v>0</v>
      </c>
    </row>
    <row r="103" spans="1:14" ht="15" x14ac:dyDescent="0.25">
      <c r="A103" s="24">
        <v>2</v>
      </c>
      <c r="B103" s="23">
        <v>-2327.1999999999998</v>
      </c>
      <c r="C103" s="35" t="s">
        <v>617</v>
      </c>
      <c r="D103" s="23" t="s">
        <v>730</v>
      </c>
      <c r="E103" s="36">
        <v>-2.7</v>
      </c>
      <c r="F103" s="37">
        <v>0.01</v>
      </c>
      <c r="G103" s="35"/>
      <c r="H103" s="35"/>
      <c r="I103" s="43">
        <f t="shared" si="1"/>
        <v>2</v>
      </c>
      <c r="J103" s="23">
        <v>-1247.4000000000001</v>
      </c>
      <c r="K103" s="35" t="s">
        <v>653</v>
      </c>
      <c r="L103" s="23" t="s">
        <v>810</v>
      </c>
      <c r="M103" s="36">
        <v>-2.1</v>
      </c>
      <c r="N103" s="37">
        <v>0.04</v>
      </c>
    </row>
    <row r="104" spans="1:14" ht="15" x14ac:dyDescent="0.25">
      <c r="A104" s="24">
        <v>3</v>
      </c>
      <c r="B104" s="23">
        <v>-2029.3</v>
      </c>
      <c r="C104" s="35" t="s">
        <v>617</v>
      </c>
      <c r="D104" s="23" t="s">
        <v>731</v>
      </c>
      <c r="E104" s="36">
        <v>-2.7</v>
      </c>
      <c r="F104" s="37">
        <v>0.01</v>
      </c>
      <c r="G104" s="35"/>
      <c r="H104" s="35"/>
      <c r="I104" s="43">
        <f t="shared" si="1"/>
        <v>3</v>
      </c>
      <c r="J104" s="23">
        <v>-1104.5999999999999</v>
      </c>
      <c r="K104" s="35" t="s">
        <v>653</v>
      </c>
      <c r="L104" s="23" t="s">
        <v>811</v>
      </c>
      <c r="M104" s="36">
        <v>-2.1</v>
      </c>
      <c r="N104" s="37">
        <v>0.04</v>
      </c>
    </row>
    <row r="105" spans="1:14" ht="15" x14ac:dyDescent="0.25">
      <c r="A105" s="24">
        <v>4</v>
      </c>
      <c r="B105" s="23">
        <v>-1729.2</v>
      </c>
      <c r="C105" s="35" t="s">
        <v>653</v>
      </c>
      <c r="D105" s="23" t="s">
        <v>732</v>
      </c>
      <c r="E105" s="36">
        <v>-2.5</v>
      </c>
      <c r="F105" s="37">
        <v>0.01</v>
      </c>
      <c r="G105" s="35"/>
      <c r="H105" s="35"/>
      <c r="I105" s="43">
        <f t="shared" si="1"/>
        <v>4</v>
      </c>
      <c r="J105" s="23">
        <v>-871.1</v>
      </c>
      <c r="K105" s="35" t="s">
        <v>646</v>
      </c>
      <c r="L105" s="23" t="s">
        <v>812</v>
      </c>
      <c r="M105" s="36">
        <v>-1.8</v>
      </c>
      <c r="N105" s="37">
        <v>0.08</v>
      </c>
    </row>
    <row r="106" spans="1:14" ht="15" x14ac:dyDescent="0.25">
      <c r="A106" s="24">
        <v>6</v>
      </c>
      <c r="B106" s="23">
        <v>428.4</v>
      </c>
      <c r="C106" s="35" t="s">
        <v>0</v>
      </c>
      <c r="D106" s="23" t="s">
        <v>733</v>
      </c>
      <c r="E106" s="36">
        <v>0.6</v>
      </c>
      <c r="F106" s="37">
        <v>0.53</v>
      </c>
      <c r="G106" s="35"/>
      <c r="H106" s="35"/>
      <c r="I106" s="43">
        <f t="shared" si="1"/>
        <v>6</v>
      </c>
      <c r="J106" s="23">
        <v>-47.6</v>
      </c>
      <c r="K106" s="35" t="s">
        <v>0</v>
      </c>
      <c r="L106" s="23" t="s">
        <v>813</v>
      </c>
      <c r="M106" s="36">
        <v>-0.1</v>
      </c>
      <c r="N106" s="37">
        <v>0.92</v>
      </c>
    </row>
    <row r="107" spans="1:14" ht="15" x14ac:dyDescent="0.25">
      <c r="A107" s="24">
        <v>7</v>
      </c>
      <c r="B107" s="23">
        <v>543.79999999999995</v>
      </c>
      <c r="C107" s="35" t="s">
        <v>0</v>
      </c>
      <c r="D107" s="23" t="s">
        <v>734</v>
      </c>
      <c r="E107" s="36">
        <v>0.8</v>
      </c>
      <c r="F107" s="37">
        <v>0.43</v>
      </c>
      <c r="G107" s="35"/>
      <c r="H107" s="35"/>
      <c r="I107" s="43">
        <f t="shared" si="1"/>
        <v>7</v>
      </c>
      <c r="J107" s="23">
        <v>-9.1999999999999993</v>
      </c>
      <c r="K107" s="35" t="s">
        <v>0</v>
      </c>
      <c r="L107" s="23" t="s">
        <v>814</v>
      </c>
      <c r="M107" s="36">
        <v>0</v>
      </c>
      <c r="N107" s="37">
        <v>0.99</v>
      </c>
    </row>
    <row r="108" spans="1:14" ht="15" x14ac:dyDescent="0.25">
      <c r="A108" s="24">
        <v>8</v>
      </c>
      <c r="B108" s="23">
        <v>2110.4</v>
      </c>
      <c r="C108" s="35" t="s">
        <v>617</v>
      </c>
      <c r="D108" s="23" t="s">
        <v>735</v>
      </c>
      <c r="E108" s="36">
        <v>3</v>
      </c>
      <c r="F108" s="37">
        <v>0</v>
      </c>
      <c r="G108" s="35"/>
      <c r="H108" s="35"/>
      <c r="I108" s="43">
        <f t="shared" si="1"/>
        <v>8</v>
      </c>
      <c r="J108" s="23">
        <v>445.6</v>
      </c>
      <c r="K108" s="35" t="s">
        <v>0</v>
      </c>
      <c r="L108" s="23" t="s">
        <v>815</v>
      </c>
      <c r="M108" s="36">
        <v>0.9</v>
      </c>
      <c r="N108" s="37">
        <v>0.38</v>
      </c>
    </row>
    <row r="109" spans="1:14" ht="15" x14ac:dyDescent="0.25">
      <c r="A109" s="24">
        <v>9</v>
      </c>
      <c r="B109" s="23">
        <v>2919.6</v>
      </c>
      <c r="C109" s="35" t="s">
        <v>617</v>
      </c>
      <c r="D109" s="23" t="s">
        <v>736</v>
      </c>
      <c r="E109" s="36">
        <v>4.0999999999999996</v>
      </c>
      <c r="F109" s="37">
        <v>0</v>
      </c>
      <c r="G109" s="35"/>
      <c r="H109" s="35"/>
      <c r="I109" s="43">
        <f t="shared" si="1"/>
        <v>9</v>
      </c>
      <c r="J109" s="23">
        <v>1217.0999999999999</v>
      </c>
      <c r="K109" s="35" t="s">
        <v>653</v>
      </c>
      <c r="L109" s="23" t="s">
        <v>816</v>
      </c>
      <c r="M109" s="36">
        <v>2.4</v>
      </c>
      <c r="N109" s="37">
        <v>0.02</v>
      </c>
    </row>
    <row r="110" spans="1:14" ht="15" x14ac:dyDescent="0.25">
      <c r="A110" s="24">
        <v>10</v>
      </c>
      <c r="B110" s="23">
        <v>3393.2</v>
      </c>
      <c r="C110" s="35" t="s">
        <v>617</v>
      </c>
      <c r="D110" s="23" t="s">
        <v>737</v>
      </c>
      <c r="E110" s="36">
        <v>4.4000000000000004</v>
      </c>
      <c r="F110" s="37">
        <v>0</v>
      </c>
      <c r="G110" s="35"/>
      <c r="H110" s="35"/>
      <c r="I110" s="43">
        <f t="shared" si="1"/>
        <v>10</v>
      </c>
      <c r="J110" s="23">
        <v>624</v>
      </c>
      <c r="K110" s="35" t="s">
        <v>0</v>
      </c>
      <c r="L110" s="23" t="s">
        <v>817</v>
      </c>
      <c r="M110" s="36">
        <v>1.1000000000000001</v>
      </c>
      <c r="N110" s="37">
        <v>0.26</v>
      </c>
    </row>
    <row r="111" spans="1:14" ht="15" x14ac:dyDescent="0.25">
      <c r="A111" s="24"/>
      <c r="B111" s="23"/>
      <c r="C111" s="35"/>
      <c r="D111" s="23"/>
      <c r="E111" s="36"/>
      <c r="F111" s="37"/>
      <c r="G111" s="35"/>
      <c r="H111" s="35"/>
      <c r="I111" s="43"/>
      <c r="J111" s="23"/>
      <c r="K111" s="35"/>
      <c r="L111" s="23"/>
      <c r="M111" s="36"/>
      <c r="N111" s="37"/>
    </row>
    <row r="112" spans="1:14" ht="15" x14ac:dyDescent="0.25">
      <c r="A112" s="24" t="s">
        <v>738</v>
      </c>
      <c r="B112" s="23"/>
      <c r="C112" s="35"/>
      <c r="D112" s="23"/>
      <c r="E112" s="36"/>
      <c r="F112" s="37"/>
      <c r="G112" s="35"/>
      <c r="H112" s="35"/>
      <c r="I112" s="43" t="str">
        <f t="shared" si="1"/>
        <v>Budget Pressure</v>
      </c>
      <c r="J112" s="23"/>
      <c r="K112" s="35"/>
      <c r="L112" s="23"/>
      <c r="M112" s="36"/>
      <c r="N112" s="37"/>
    </row>
    <row r="113" spans="1:14" ht="15" x14ac:dyDescent="0.25">
      <c r="A113" s="24" t="s">
        <v>739</v>
      </c>
      <c r="B113" s="23"/>
      <c r="C113" s="35"/>
      <c r="D113" s="23"/>
      <c r="E113" s="36"/>
      <c r="F113" s="37"/>
      <c r="G113" s="35"/>
      <c r="H113" s="35"/>
      <c r="I113" s="43" t="str">
        <f t="shared" si="1"/>
        <v>[REF: Usually able to save]</v>
      </c>
      <c r="J113" s="23"/>
      <c r="K113" s="35"/>
      <c r="L113" s="23"/>
      <c r="M113" s="36"/>
      <c r="N113" s="37"/>
    </row>
    <row r="114" spans="1:14" ht="15" x14ac:dyDescent="0.25">
      <c r="A114" s="24" t="s">
        <v>740</v>
      </c>
      <c r="B114" s="23">
        <v>800.3</v>
      </c>
      <c r="C114" s="35" t="s">
        <v>653</v>
      </c>
      <c r="D114" s="23" t="s">
        <v>741</v>
      </c>
      <c r="E114" s="36">
        <v>2.2999999999999998</v>
      </c>
      <c r="F114" s="37">
        <v>0.02</v>
      </c>
      <c r="G114" s="35"/>
      <c r="H114" s="35"/>
      <c r="I114" s="43" t="str">
        <f t="shared" si="1"/>
        <v>Usually breaks even</v>
      </c>
      <c r="J114" s="23">
        <v>-89.8</v>
      </c>
      <c r="K114" s="35" t="s">
        <v>0</v>
      </c>
      <c r="L114" s="23" t="s">
        <v>818</v>
      </c>
      <c r="M114" s="36">
        <v>-0.4</v>
      </c>
      <c r="N114" s="37">
        <v>0.72</v>
      </c>
    </row>
    <row r="115" spans="1:14" ht="15" x14ac:dyDescent="0.25">
      <c r="A115" s="24" t="s">
        <v>742</v>
      </c>
      <c r="B115" s="23">
        <v>2374.3000000000002</v>
      </c>
      <c r="C115" s="35" t="s">
        <v>617</v>
      </c>
      <c r="D115" s="23" t="s">
        <v>743</v>
      </c>
      <c r="E115" s="36">
        <v>4.5999999999999996</v>
      </c>
      <c r="F115" s="37">
        <v>0</v>
      </c>
      <c r="G115" s="35"/>
      <c r="H115" s="35"/>
      <c r="I115" s="43" t="str">
        <f t="shared" si="1"/>
        <v>Usually spends more than they have</v>
      </c>
      <c r="J115" s="23">
        <v>300.3</v>
      </c>
      <c r="K115" s="35" t="s">
        <v>0</v>
      </c>
      <c r="L115" s="23" t="s">
        <v>819</v>
      </c>
      <c r="M115" s="36">
        <v>0.8</v>
      </c>
      <c r="N115" s="37">
        <v>0.42</v>
      </c>
    </row>
    <row r="116" spans="1:14" ht="15" x14ac:dyDescent="0.25">
      <c r="A116" s="24"/>
      <c r="B116" s="23"/>
      <c r="C116" s="35"/>
      <c r="D116" s="23"/>
      <c r="E116" s="36"/>
      <c r="F116" s="37"/>
      <c r="G116" s="35"/>
      <c r="H116" s="35"/>
      <c r="I116" s="43"/>
      <c r="J116" s="23"/>
      <c r="K116" s="35"/>
      <c r="L116" s="23"/>
      <c r="M116" s="36"/>
      <c r="N116" s="37"/>
    </row>
    <row r="117" spans="1:14" ht="15" x14ac:dyDescent="0.25">
      <c r="A117" s="24" t="s">
        <v>744</v>
      </c>
      <c r="B117" s="23"/>
      <c r="C117" s="35"/>
      <c r="D117" s="23"/>
      <c r="E117" s="36"/>
      <c r="F117" s="37"/>
      <c r="G117" s="35"/>
      <c r="H117" s="35"/>
      <c r="I117" s="43" t="str">
        <f t="shared" si="1"/>
        <v>Number of credit cards in the household</v>
      </c>
      <c r="J117" s="23"/>
      <c r="K117" s="35"/>
      <c r="L117" s="23"/>
      <c r="M117" s="36"/>
      <c r="N117" s="37"/>
    </row>
    <row r="118" spans="1:14" ht="15" x14ac:dyDescent="0.25">
      <c r="A118" s="24" t="s">
        <v>745</v>
      </c>
      <c r="B118" s="23"/>
      <c r="C118" s="35"/>
      <c r="D118" s="23"/>
      <c r="E118" s="36"/>
      <c r="F118" s="37"/>
      <c r="G118" s="35"/>
      <c r="H118" s="35"/>
      <c r="I118" s="43" t="str">
        <f t="shared" si="1"/>
        <v>[REF: no cards]</v>
      </c>
      <c r="J118" s="23"/>
      <c r="K118" s="35"/>
      <c r="L118" s="23"/>
      <c r="M118" s="36"/>
      <c r="N118" s="37"/>
    </row>
    <row r="119" spans="1:14" ht="15" x14ac:dyDescent="0.25">
      <c r="A119" s="24">
        <v>1</v>
      </c>
      <c r="B119" s="23">
        <v>659.4</v>
      </c>
      <c r="C119" s="35" t="s">
        <v>646</v>
      </c>
      <c r="D119" s="23" t="s">
        <v>746</v>
      </c>
      <c r="E119" s="36">
        <v>1.7</v>
      </c>
      <c r="F119" s="37">
        <v>0.09</v>
      </c>
      <c r="G119" s="35"/>
      <c r="H119" s="35"/>
      <c r="I119" s="43">
        <f t="shared" si="1"/>
        <v>1</v>
      </c>
      <c r="J119" s="23">
        <v>885.5</v>
      </c>
      <c r="K119" s="35" t="s">
        <v>617</v>
      </c>
      <c r="L119" s="23" t="s">
        <v>820</v>
      </c>
      <c r="M119" s="36">
        <v>3.2</v>
      </c>
      <c r="N119" s="37">
        <v>0</v>
      </c>
    </row>
    <row r="120" spans="1:14" ht="15" x14ac:dyDescent="0.25">
      <c r="A120" s="24">
        <v>2</v>
      </c>
      <c r="B120" s="23">
        <v>1749.5</v>
      </c>
      <c r="C120" s="35" t="s">
        <v>617</v>
      </c>
      <c r="D120" s="23" t="s">
        <v>747</v>
      </c>
      <c r="E120" s="36">
        <v>3.5</v>
      </c>
      <c r="F120" s="37">
        <v>0</v>
      </c>
      <c r="G120" s="35"/>
      <c r="H120" s="35"/>
      <c r="I120" s="43">
        <f t="shared" si="1"/>
        <v>2</v>
      </c>
      <c r="J120" s="23">
        <v>2228.6</v>
      </c>
      <c r="K120" s="35" t="s">
        <v>617</v>
      </c>
      <c r="L120" s="23" t="s">
        <v>821</v>
      </c>
      <c r="M120" s="36">
        <v>6.2</v>
      </c>
      <c r="N120" s="37">
        <v>0</v>
      </c>
    </row>
    <row r="121" spans="1:14" ht="15" x14ac:dyDescent="0.25">
      <c r="A121" s="24">
        <v>3</v>
      </c>
      <c r="B121" s="23">
        <v>4164.7</v>
      </c>
      <c r="C121" s="35" t="s">
        <v>617</v>
      </c>
      <c r="D121" s="23" t="s">
        <v>748</v>
      </c>
      <c r="E121" s="36">
        <v>5.6</v>
      </c>
      <c r="F121" s="37">
        <v>0</v>
      </c>
      <c r="G121" s="35"/>
      <c r="H121" s="35"/>
      <c r="I121" s="43">
        <f t="shared" si="1"/>
        <v>3</v>
      </c>
      <c r="J121" s="23">
        <v>3560.1</v>
      </c>
      <c r="K121" s="35" t="s">
        <v>617</v>
      </c>
      <c r="L121" s="23" t="s">
        <v>822</v>
      </c>
      <c r="M121" s="36">
        <v>6.6</v>
      </c>
      <c r="N121" s="37">
        <v>0</v>
      </c>
    </row>
    <row r="122" spans="1:14" ht="15" x14ac:dyDescent="0.25">
      <c r="A122" s="24" t="s">
        <v>749</v>
      </c>
      <c r="B122" s="23">
        <v>4993.1000000000004</v>
      </c>
      <c r="C122" s="35" t="s">
        <v>617</v>
      </c>
      <c r="D122" s="23" t="s">
        <v>750</v>
      </c>
      <c r="E122" s="36">
        <v>5.3</v>
      </c>
      <c r="F122" s="37">
        <v>0</v>
      </c>
      <c r="G122" s="35"/>
      <c r="H122" s="35"/>
      <c r="I122" s="43" t="str">
        <f t="shared" si="1"/>
        <v>4 or more</v>
      </c>
      <c r="J122" s="23">
        <v>5348.7</v>
      </c>
      <c r="K122" s="35" t="s">
        <v>617</v>
      </c>
      <c r="L122" s="23" t="s">
        <v>823</v>
      </c>
      <c r="M122" s="36">
        <v>7.9</v>
      </c>
      <c r="N122" s="37">
        <v>0</v>
      </c>
    </row>
    <row r="123" spans="1:14" ht="15" x14ac:dyDescent="0.25">
      <c r="A123" s="24"/>
      <c r="B123" s="23"/>
      <c r="C123" s="35"/>
      <c r="D123" s="23"/>
      <c r="E123" s="36"/>
      <c r="F123" s="37"/>
      <c r="G123" s="35"/>
      <c r="H123" s="35"/>
      <c r="I123" s="43"/>
      <c r="J123" s="23"/>
      <c r="K123" s="35"/>
      <c r="L123" s="23"/>
      <c r="M123" s="36"/>
      <c r="N123" s="37"/>
    </row>
    <row r="124" spans="1:14" ht="15" x14ac:dyDescent="0.25">
      <c r="A124" s="24" t="s">
        <v>751</v>
      </c>
      <c r="B124" s="44">
        <v>8108</v>
      </c>
      <c r="C124" s="35"/>
      <c r="D124" s="23"/>
      <c r="E124" s="36"/>
      <c r="F124" s="37"/>
      <c r="G124" s="35"/>
      <c r="H124" s="35"/>
      <c r="I124" s="43" t="str">
        <f t="shared" ref="I124:I125" si="2">A124</f>
        <v>Number of observations (households)</v>
      </c>
      <c r="J124" s="44">
        <v>8108</v>
      </c>
      <c r="K124" s="35"/>
      <c r="L124" s="23"/>
      <c r="M124" s="36"/>
      <c r="N124" s="37"/>
    </row>
    <row r="125" spans="1:14" ht="15" x14ac:dyDescent="0.25">
      <c r="A125" s="24" t="s">
        <v>752</v>
      </c>
      <c r="B125" s="38">
        <v>0.29160000000000003</v>
      </c>
      <c r="C125" s="35"/>
      <c r="D125" s="23"/>
      <c r="E125" s="36"/>
      <c r="F125" s="37"/>
      <c r="G125" s="35"/>
      <c r="H125" s="35"/>
      <c r="I125" s="43" t="str">
        <f t="shared" si="2"/>
        <v>Pseudo R-square</v>
      </c>
      <c r="J125" s="35">
        <v>0.16139999999999999</v>
      </c>
      <c r="K125" s="35"/>
      <c r="L125" s="35"/>
      <c r="M125" s="35"/>
      <c r="N125" s="35"/>
    </row>
    <row r="126" spans="1:14" ht="15.75" thickBot="1" x14ac:dyDescent="0.3">
      <c r="A126" s="24"/>
      <c r="B126" s="35"/>
      <c r="C126" s="39"/>
      <c r="D126" s="35"/>
      <c r="E126" s="35"/>
      <c r="F126" s="35"/>
      <c r="G126" s="35"/>
      <c r="H126" s="35"/>
      <c r="I126" s="35"/>
      <c r="J126" s="35"/>
      <c r="K126" s="35"/>
      <c r="L126" s="35"/>
      <c r="M126" s="35"/>
      <c r="N126" s="35"/>
    </row>
    <row r="127" spans="1:14" ht="15.75" thickBot="1" x14ac:dyDescent="0.3">
      <c r="A127" s="46" t="s">
        <v>579</v>
      </c>
      <c r="B127" s="46"/>
      <c r="C127" s="46"/>
      <c r="D127" s="46"/>
      <c r="E127" s="46"/>
      <c r="F127" s="46"/>
      <c r="G127" s="35"/>
      <c r="H127" s="35"/>
      <c r="I127" s="46" t="s">
        <v>579</v>
      </c>
      <c r="J127" s="46"/>
      <c r="K127" s="46"/>
      <c r="L127" s="46"/>
      <c r="M127" s="46"/>
      <c r="N127" s="46"/>
    </row>
    <row r="128" spans="1:14" ht="15" x14ac:dyDescent="0.25">
      <c r="A128" s="24"/>
      <c r="B128" s="35"/>
      <c r="C128" s="39"/>
      <c r="D128" s="35"/>
      <c r="E128" s="35"/>
      <c r="F128" s="35"/>
      <c r="G128" s="35"/>
      <c r="H128" s="35"/>
      <c r="I128" s="35"/>
      <c r="J128" s="35"/>
      <c r="K128" s="35"/>
      <c r="L128" s="35"/>
      <c r="M128" s="35"/>
      <c r="N128" s="35"/>
    </row>
    <row r="129" spans="1:14" ht="15" x14ac:dyDescent="0.25">
      <c r="A129" s="24"/>
      <c r="B129" s="35"/>
      <c r="C129" s="39"/>
      <c r="D129" s="35"/>
      <c r="E129" s="35"/>
      <c r="F129" s="35"/>
      <c r="G129" s="35"/>
      <c r="H129" s="35"/>
      <c r="I129" s="35"/>
      <c r="J129" s="35"/>
      <c r="K129" s="35"/>
      <c r="L129" s="35"/>
      <c r="M129" s="35"/>
      <c r="N129" s="35"/>
    </row>
    <row r="130" spans="1:14" ht="15" x14ac:dyDescent="0.25">
      <c r="A130" s="24"/>
      <c r="B130" s="35"/>
      <c r="C130" s="39"/>
      <c r="D130" s="35"/>
      <c r="E130" s="35"/>
      <c r="F130" s="35"/>
      <c r="G130" s="35"/>
      <c r="H130" s="35"/>
      <c r="I130" s="35"/>
      <c r="J130" s="35"/>
      <c r="K130" s="35"/>
      <c r="L130" s="35"/>
      <c r="M130" s="35"/>
      <c r="N130" s="35"/>
    </row>
  </sheetData>
  <mergeCells count="28">
    <mergeCell ref="A127:F127"/>
    <mergeCell ref="I127:N127"/>
    <mergeCell ref="J13:L13"/>
    <mergeCell ref="B13:D13"/>
    <mergeCell ref="J11:N11"/>
    <mergeCell ref="J8:N8"/>
    <mergeCell ref="J9:N9"/>
    <mergeCell ref="J10:N10"/>
    <mergeCell ref="J12:N12"/>
    <mergeCell ref="B8:F8"/>
    <mergeCell ref="B9:F9"/>
    <mergeCell ref="B10:F10"/>
    <mergeCell ref="B11:F11"/>
    <mergeCell ref="B12:F12"/>
    <mergeCell ref="I1:N1"/>
    <mergeCell ref="I2:L2"/>
    <mergeCell ref="J3:M3"/>
    <mergeCell ref="J4:L4"/>
    <mergeCell ref="B7:F7"/>
    <mergeCell ref="A1:F1"/>
    <mergeCell ref="A2:D2"/>
    <mergeCell ref="J5:L5"/>
    <mergeCell ref="B3:E3"/>
    <mergeCell ref="B4:D4"/>
    <mergeCell ref="B5:D5"/>
    <mergeCell ref="B6:D6"/>
    <mergeCell ref="J6:L6"/>
    <mergeCell ref="J7:N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Drop In Tables</vt:lpstr>
      <vt:lpstr>Geographic Classification</vt:lpstr>
      <vt:lpstr>Quantile Regressions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Hielke Buddelmeyer</dc:creator>
  <cp:lastModifiedBy>Guyonne Kalb</cp:lastModifiedBy>
  <cp:lastPrinted>2011-03-07T00:45:06Z</cp:lastPrinted>
  <dcterms:created xsi:type="dcterms:W3CDTF">2010-11-22T03:57:22Z</dcterms:created>
  <dcterms:modified xsi:type="dcterms:W3CDTF">2023-01-31T21:57:48Z</dcterms:modified>
</cp:coreProperties>
</file>