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msm/Desktop/m63f-biophysics/data-analysis/NMRHDX/"/>
    </mc:Choice>
  </mc:AlternateContent>
  <xr:revisionPtr revIDLastSave="0" documentId="13_ncr:1_{022B26B1-79B4-F947-8226-11DD33CA7B41}" xr6:coauthVersionLast="46" xr6:coauthVersionMax="46" xr10:uidLastSave="{00000000-0000-0000-0000-000000000000}"/>
  <bookViews>
    <workbookView xWindow="-26080" yWindow="520" windowWidth="19200" windowHeight="16340" xr2:uid="{D6DD342D-3616-BE4B-AC63-1A1295E744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27" i="1" l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0" i="1"/>
  <c r="D11" i="1"/>
  <c r="D9" i="1"/>
  <c r="D8" i="1"/>
  <c r="D7" i="1"/>
  <c r="D6" i="1"/>
  <c r="D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<sst xmlns="http://schemas.openxmlformats.org/spreadsheetml/2006/main" count="32" uniqueCount="8">
  <si>
    <t>Protein</t>
  </si>
  <si>
    <t>M63F</t>
  </si>
  <si>
    <t>File #</t>
  </si>
  <si>
    <t>Timestamp</t>
  </si>
  <si>
    <t>A9</t>
  </si>
  <si>
    <t>Timepoint (minutes)</t>
  </si>
  <si>
    <t>p0</t>
  </si>
  <si>
    <t>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</si>
</sst>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4" x14ac:knownFonts="1">
    <font>
      <sz val="12"/>
      <color theme="1"/>
      <name val="Calibri"/>
      <family val="2"/>
      <scheme val="minor"/>
    </font>
    <font>
      <b/>
      <sz val="19.2"/>
      <color rgb="FF393939"/>
      <name val="Helvetica Neue"/>
      <family val="2"/>
    </font>
    <font>
      <sz val="19.2"/>
      <color rgb="FF2F2F2F"/>
      <name val="Helvetica Neue"/>
      <family val="2"/>
    </font>
    <font>
      <b/>
      <sz val="19.2"/>
      <color rgb="FF2F2F2F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0" borderId="0" xfId="0" applyFont="1"/>
    <xf numFmtId="0" fontId="3" fillId="0" borderId="0" xfId="0" applyFont="1"/>
    <xf numFmtId="22" fontId="2" fillId="0" borderId="0" xfId="0" applyNumberFormat="1" applyFont="1"/>
    <xf numFmtId="0" fontId="2" fillId="0" borderId="0" xfId="0" applyFont="1"/>
    <xf numFmtId="2" fontId="0" fillId="0" borderId="0" xfId="0" quotePrefix="1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77004-A419-374E-A375-8457AD6A2E4E}">
  <dimension ref="A1:G27"/>
  <sheetViews>
    <sheetView tabSelected="1" workbookViewId="0">
      <selection activeCell="A3" sqref="A3"/>
    </sheetView>
  </sheetViews>
  <sheetFormatPr baseColWidth="10" defaultRowHeight="16" x14ac:dyDescent="0.2"/>
  <cols>
    <col min="3" max="3" width="24.1640625" customWidth="1"/>
    <col min="4" max="4" width="18.1640625" bestFit="1" customWidth="1"/>
    <col min="7" max="7" width="20" bestFit="1" customWidth="1"/>
  </cols>
  <sheetData>
    <row r="1" spans="1:7" x14ac:dyDescent="0.2">
      <c r="A1" t="s">
        <v>2</v>
      </c>
      <c r="B1" t="s">
        <v>0</v>
      </c>
      <c r="C1" t="s">
        <v>3</v>
      </c>
      <c r="D1" t="s">
        <v>5</v>
      </c>
      <c r="E1" t="s">
        <v>6</v>
      </c>
      <c r="F1" t="s">
        <v>7</v>
      </c>
    </row>
    <row r="2" spans="1:7" x14ac:dyDescent="0.2">
      <c r="A2">
        <v>1000</v>
      </c>
      <c r="B2" t="s">
        <v>1</v>
      </c>
      <c r="C2" s="7">
        <v>43795.402777777781</v>
      </c>
      <c r="D2">
        <v>0</v>
      </c>
      <c r="E2">
        <v>-1</v>
      </c>
      <c r="F2">
        <v>0</v>
      </c>
    </row>
    <row r="3" spans="1:7" ht="24" x14ac:dyDescent="0.25">
      <c r="A3">
        <v>1000</v>
      </c>
      <c r="B3" t="s">
        <v>4</v>
      </c>
      <c r="C3" s="7">
        <v>43795.458333333336</v>
      </c>
      <c r="D3">
        <v>0</v>
      </c>
      <c r="E3">
        <v>-1</v>
      </c>
      <c r="F3">
        <v>0</v>
      </c>
      <c r="G3" s="2"/>
    </row>
    <row r="4" spans="1:7" ht="24" x14ac:dyDescent="0.25">
      <c r="A4">
        <v>1</v>
      </c>
      <c r="B4" t="s">
        <v>1</v>
      </c>
      <c r="C4" s="7">
        <v>43795.412997685184</v>
      </c>
      <c r="D4" s="1">
        <f>(C4-$C$2)*24*60</f>
        <v>14.716666659805924</v>
      </c>
      <c r="E4">
        <v>49.6</v>
      </c>
      <c r="F4">
        <v>0</v>
      </c>
      <c r="G4" s="3"/>
    </row>
    <row r="5" spans="1:7" ht="24" x14ac:dyDescent="0.25">
      <c r="A5">
        <f>A4+1</f>
        <v>2</v>
      </c>
      <c r="B5" t="s">
        <v>1</v>
      </c>
      <c r="C5" s="7">
        <v>43795.420856481483</v>
      </c>
      <c r="D5" s="1">
        <f>(C5-$C$2)*24*60</f>
        <v>26.033333331579342</v>
      </c>
      <c r="E5">
        <v>50.8</v>
      </c>
      <c r="F5">
        <v>0</v>
      </c>
      <c r="G5" s="4"/>
    </row>
    <row r="6" spans="1:7" ht="24" x14ac:dyDescent="0.25">
      <c r="A6">
        <f t="shared" ref="A6:A27" si="0">A5+1</f>
        <v>3</v>
      </c>
      <c r="B6" t="s">
        <v>1</v>
      </c>
      <c r="C6" s="7">
        <v>43795.428599537037</v>
      </c>
      <c r="D6" s="1">
        <f>(C6-$C$2)*24*60</f>
        <v>37.183333329157904</v>
      </c>
      <c r="E6">
        <v>53.6</v>
      </c>
      <c r="F6">
        <v>0</v>
      </c>
      <c r="G6" s="3"/>
    </row>
    <row r="7" spans="1:7" ht="24" x14ac:dyDescent="0.25">
      <c r="A7">
        <f t="shared" si="0"/>
        <v>4</v>
      </c>
      <c r="B7" t="s">
        <v>1</v>
      </c>
      <c r="C7" s="7">
        <v>43795.436354166668</v>
      </c>
      <c r="D7" s="1">
        <f>(C7-$C$2)*24*60</f>
        <v>48.349999997299165</v>
      </c>
      <c r="E7">
        <v>50</v>
      </c>
      <c r="F7">
        <v>0</v>
      </c>
      <c r="G7" s="5"/>
    </row>
    <row r="8" spans="1:7" x14ac:dyDescent="0.2">
      <c r="A8">
        <f t="shared" si="0"/>
        <v>5</v>
      </c>
      <c r="B8" t="s">
        <v>1</v>
      </c>
      <c r="C8" s="7">
        <v>43795.444108796299</v>
      </c>
      <c r="D8" s="1">
        <f t="shared" ref="D8:D9" si="1">(C8-$C$2)*24*60</f>
        <v>59.516666665440425</v>
      </c>
      <c r="E8">
        <v>42.8</v>
      </c>
      <c r="F8" s="8">
        <v>0</v>
      </c>
    </row>
    <row r="9" spans="1:7" x14ac:dyDescent="0.2">
      <c r="A9">
        <f t="shared" si="0"/>
        <v>6</v>
      </c>
      <c r="B9" t="s">
        <v>1</v>
      </c>
      <c r="C9" s="7">
        <v>43795.451863425929</v>
      </c>
      <c r="D9" s="1">
        <f t="shared" si="1"/>
        <v>70.683333333581686</v>
      </c>
      <c r="E9">
        <v>54.8</v>
      </c>
      <c r="F9">
        <v>0</v>
      </c>
    </row>
    <row r="10" spans="1:7" x14ac:dyDescent="0.2">
      <c r="A10">
        <f t="shared" si="0"/>
        <v>7</v>
      </c>
      <c r="B10" t="s">
        <v>4</v>
      </c>
      <c r="C10" s="7">
        <v>43795.465624999997</v>
      </c>
      <c r="D10" s="1">
        <f t="shared" ref="D10:D15" si="2">(C10-$C$3)*24*60</f>
        <v>10.499999992316589</v>
      </c>
      <c r="E10">
        <v>49.2</v>
      </c>
      <c r="F10">
        <v>0</v>
      </c>
    </row>
    <row r="11" spans="1:7" x14ac:dyDescent="0.2">
      <c r="A11">
        <f t="shared" si="0"/>
        <v>8</v>
      </c>
      <c r="B11" t="s">
        <v>4</v>
      </c>
      <c r="C11" s="7">
        <v>43795.473391203705</v>
      </c>
      <c r="D11" s="1">
        <f t="shared" si="2"/>
        <v>21.683333331020549</v>
      </c>
      <c r="E11">
        <v>48.8</v>
      </c>
      <c r="F11">
        <v>0</v>
      </c>
    </row>
    <row r="12" spans="1:7" x14ac:dyDescent="0.2">
      <c r="A12">
        <f t="shared" si="0"/>
        <v>9</v>
      </c>
      <c r="B12" t="s">
        <v>4</v>
      </c>
      <c r="C12" s="7">
        <v>43795.481111111112</v>
      </c>
      <c r="D12" s="1">
        <f t="shared" si="2"/>
        <v>32.79999999795109</v>
      </c>
      <c r="E12">
        <v>44.8</v>
      </c>
      <c r="F12">
        <v>0</v>
      </c>
    </row>
    <row r="13" spans="1:7" x14ac:dyDescent="0.2">
      <c r="A13">
        <f t="shared" si="0"/>
        <v>10</v>
      </c>
      <c r="B13" t="s">
        <v>4</v>
      </c>
      <c r="C13" s="7">
        <v>43795.488842592589</v>
      </c>
      <c r="D13" s="1">
        <f t="shared" si="2"/>
        <v>43.933333324966952</v>
      </c>
      <c r="E13">
        <v>47.8</v>
      </c>
      <c r="F13">
        <v>0</v>
      </c>
    </row>
    <row r="14" spans="1:7" x14ac:dyDescent="0.2">
      <c r="A14">
        <f t="shared" si="0"/>
        <v>11</v>
      </c>
      <c r="B14" t="s">
        <v>4</v>
      </c>
      <c r="C14" s="7">
        <v>43795.496574074074</v>
      </c>
      <c r="D14" s="1">
        <f t="shared" si="2"/>
        <v>55.066666662460193</v>
      </c>
      <c r="E14">
        <v>31.8</v>
      </c>
      <c r="F14">
        <v>0</v>
      </c>
    </row>
    <row r="15" spans="1:7" x14ac:dyDescent="0.2">
      <c r="A15">
        <f t="shared" si="0"/>
        <v>12</v>
      </c>
      <c r="B15" t="s">
        <v>4</v>
      </c>
      <c r="C15" s="7">
        <v>43795.504305555558</v>
      </c>
      <c r="D15" s="1">
        <f t="shared" si="2"/>
        <v>66.199999999953434</v>
      </c>
      <c r="E15">
        <v>49</v>
      </c>
      <c r="F15">
        <v>0</v>
      </c>
    </row>
    <row r="16" spans="1:7" x14ac:dyDescent="0.2">
      <c r="A16">
        <f t="shared" si="0"/>
        <v>13</v>
      </c>
      <c r="B16" t="s">
        <v>1</v>
      </c>
      <c r="C16" s="7">
        <v>43795.519282407404</v>
      </c>
      <c r="D16" s="1">
        <f>(C16-$C$2)*24*60</f>
        <v>167.76666665682569</v>
      </c>
      <c r="E16" s="6">
        <v>47.8</v>
      </c>
      <c r="F16">
        <v>0</v>
      </c>
    </row>
    <row r="17" spans="1:6" x14ac:dyDescent="0.2">
      <c r="A17">
        <f t="shared" si="0"/>
        <v>14</v>
      </c>
      <c r="B17" t="s">
        <v>4</v>
      </c>
      <c r="C17" s="7">
        <v>43795.564236111109</v>
      </c>
      <c r="D17" s="1">
        <f>(C17-$C$3)*24*60</f>
        <v>152.49999999417923</v>
      </c>
      <c r="E17" s="6">
        <v>46.4</v>
      </c>
      <c r="F17">
        <v>0</v>
      </c>
    </row>
    <row r="18" spans="1:6" x14ac:dyDescent="0.2">
      <c r="A18">
        <f t="shared" si="0"/>
        <v>15</v>
      </c>
      <c r="B18" t="s">
        <v>1</v>
      </c>
      <c r="C18" s="7">
        <v>43795.578483796293</v>
      </c>
      <c r="D18" s="1">
        <f>(C18-$C$2)*24*60</f>
        <v>253.01666665705852</v>
      </c>
      <c r="E18" s="6">
        <v>42.4</v>
      </c>
      <c r="F18">
        <v>0</v>
      </c>
    </row>
    <row r="19" spans="1:6" x14ac:dyDescent="0.2">
      <c r="A19">
        <f t="shared" si="0"/>
        <v>16</v>
      </c>
      <c r="B19" t="s">
        <v>4</v>
      </c>
      <c r="C19" s="7">
        <v>43795.62908564815</v>
      </c>
      <c r="D19" s="1">
        <f>(C19-$C$3)*24*60</f>
        <v>245.8833333326038</v>
      </c>
      <c r="E19" s="6">
        <v>68.8</v>
      </c>
      <c r="F19">
        <v>0</v>
      </c>
    </row>
    <row r="20" spans="1:6" x14ac:dyDescent="0.2">
      <c r="A20">
        <f t="shared" si="0"/>
        <v>17</v>
      </c>
      <c r="B20" t="s">
        <v>1</v>
      </c>
      <c r="C20" s="7">
        <v>43795.654756944445</v>
      </c>
      <c r="D20" s="1">
        <f>(C20-$C$2)*24*60</f>
        <v>362.84999999566935</v>
      </c>
      <c r="E20" s="6">
        <v>44.2</v>
      </c>
      <c r="F20">
        <v>0</v>
      </c>
    </row>
    <row r="21" spans="1:6" x14ac:dyDescent="0.2">
      <c r="A21">
        <f t="shared" si="0"/>
        <v>18</v>
      </c>
      <c r="B21" t="s">
        <v>4</v>
      </c>
      <c r="C21" s="7">
        <v>43795.71597222222</v>
      </c>
      <c r="D21" s="1">
        <f>(C21-$C$3)*24*60</f>
        <v>370.9999999939464</v>
      </c>
      <c r="E21" s="6">
        <v>50</v>
      </c>
      <c r="F21">
        <v>0</v>
      </c>
    </row>
    <row r="22" spans="1:6" x14ac:dyDescent="0.2">
      <c r="A22">
        <f t="shared" si="0"/>
        <v>19</v>
      </c>
      <c r="B22" t="s">
        <v>1</v>
      </c>
      <c r="C22" s="7">
        <v>43795.737500000003</v>
      </c>
      <c r="D22" s="1">
        <f>(C22-$C$2)*24*60</f>
        <v>481.99999999953434</v>
      </c>
      <c r="E22" s="6">
        <v>43</v>
      </c>
      <c r="F22">
        <v>0</v>
      </c>
    </row>
    <row r="23" spans="1:6" x14ac:dyDescent="0.2">
      <c r="A23">
        <f t="shared" si="0"/>
        <v>20</v>
      </c>
      <c r="B23" t="s">
        <v>4</v>
      </c>
      <c r="C23" s="7">
        <v>43795.789583333331</v>
      </c>
      <c r="D23" s="1">
        <f>(C23-$C$3)*24*60</f>
        <v>476.99999999371357</v>
      </c>
      <c r="E23" s="6">
        <v>58</v>
      </c>
      <c r="F23">
        <v>0</v>
      </c>
    </row>
    <row r="24" spans="1:6" x14ac:dyDescent="0.2">
      <c r="A24">
        <f t="shared" si="0"/>
        <v>21</v>
      </c>
      <c r="B24" t="s">
        <v>1</v>
      </c>
      <c r="C24" s="7">
        <v>43795.902777777781</v>
      </c>
      <c r="D24" s="1">
        <f>(C24-$C$2)*24*60</f>
        <v>720</v>
      </c>
      <c r="E24" s="6">
        <v>40.799999999999997</v>
      </c>
      <c r="F24">
        <v>0</v>
      </c>
    </row>
    <row r="25" spans="1:6" x14ac:dyDescent="0.2">
      <c r="A25">
        <f t="shared" si="0"/>
        <v>22</v>
      </c>
      <c r="B25" t="s">
        <v>4</v>
      </c>
      <c r="C25" s="7">
        <v>43795.954861111109</v>
      </c>
      <c r="D25" s="1">
        <f>(C25-$C$3)*24*60</f>
        <v>714.99999999417923</v>
      </c>
      <c r="E25" s="6">
        <v>51.4</v>
      </c>
      <c r="F25">
        <v>0</v>
      </c>
    </row>
    <row r="26" spans="1:6" x14ac:dyDescent="0.2">
      <c r="A26">
        <f t="shared" si="0"/>
        <v>23</v>
      </c>
      <c r="B26" t="s">
        <v>1</v>
      </c>
      <c r="C26" s="7">
        <v>43796.402777777781</v>
      </c>
      <c r="D26" s="1">
        <f>(C26-$C$2)*24*60</f>
        <v>1440</v>
      </c>
      <c r="E26" s="6">
        <v>43.8</v>
      </c>
      <c r="F26">
        <v>0</v>
      </c>
    </row>
    <row r="27" spans="1:6" x14ac:dyDescent="0.2">
      <c r="A27">
        <f t="shared" si="0"/>
        <v>24</v>
      </c>
      <c r="B27" t="s">
        <v>4</v>
      </c>
      <c r="C27" s="7">
        <v>43796.459027777775</v>
      </c>
      <c r="D27" s="1">
        <f>(C27-$C$3)*24*60</f>
        <v>1440.9999999927823</v>
      </c>
      <c r="E27" s="6">
        <v>61.6</v>
      </c>
      <c r="F2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Harman</dc:creator>
  <cp:lastModifiedBy>Microsoft Office User</cp:lastModifiedBy>
  <dcterms:created xsi:type="dcterms:W3CDTF">2019-12-10T00:41:25Z</dcterms:created>
  <dcterms:modified xsi:type="dcterms:W3CDTF">2021-02-01T23:03:45Z</dcterms:modified>
</cp:coreProperties>
</file>