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<sst xmlns="http://schemas.openxmlformats.org/spreadsheetml/2006/main" count="521" uniqueCount="45">
  <si>
    <t xml:space="preserve">protein</t>
  </si>
  <si>
    <t xml:space="preserve">hA6_4.3</t>
  </si>
  <si>
    <t xml:space="preserve">peptide</t>
  </si>
  <si>
    <t xml:space="preserve">A6cons</t>
  </si>
  <si>
    <t xml:space="preserve">A5cons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</si>
  <si>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</si>
  <si>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</si>
  <si>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</si>
  <si>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</si>
  <si>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</si>
  <si>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NA</t>
  </si>
  <si>
    <t xml:space="preserve">F</t>
  </si>
  <si>
    <t xml:space="preserve">G</t>
  </si>
  <si>
    <t xml:space="preserve">H</t>
  </si>
  <si>
    <t xml:space="preserve">hA6_8</t>
  </si>
  <si>
    <t xml:space="preserve">hA6_8_rerun</t>
  </si>
  <si>
    <t xml:space="preserve">hA6_4.8</t>
  </si>
  <si>
    <t xml:space="preserve">phage_ctl_1</t>
  </si>
  <si>
    <t xml:space="preserve">hA6_3.8</t>
  </si>
  <si>
    <t xml:space="preserve">phage_ctl_0</t>
  </si>
  <si>
    <t xml:space="preserve">phage_ctl_2a</t>
  </si>
  <si>
    <t xml:space="preserve">phage_ctl_2b</t>
  </si>
  <si>
    <t xml:space="preserve">phage_ctl_4a</t>
  </si>
  <si>
    <t xml:space="preserve">phage_ctl_4b</t>
  </si>
  <si>
    <t xml:space="preserve">phage_ctl_5a</t>
  </si>
  <si>
    <t xml:space="preserve">phage_ctl_5b</t>
  </si>
  <si>
    <t xml:space="preserve">phage_ctl_6a</t>
  </si>
  <si>
    <t xml:space="preserve">phage_ctl_6b</t>
  </si>
  <si>
    <t xml:space="preserve">phage_ctl_7a</t>
  </si>
  <si>
    <t xml:space="preserve">phage_ctl_7b</t>
  </si>
  <si>
    <t xml:space="preserve">phage_ctl_8a</t>
  </si>
  <si>
    <t xml:space="preserve">phage_ctl_8b</t>
  </si>
  <si>
    <t xml:space="preserve">phage_ctl_9a</t>
  </si>
  <si>
    <t xml:space="preserve">phage_ctl_9b</t>
  </si>
  <si>
    <t xml:space="preserve">phage_ctl_4c</t>
  </si>
  <si>
    <t xml:space="preserve">phage_ctl_4d</t>
  </si>
  <si>
    <t xml:space="preserve">phage_ctl_0b</t>
  </si>
  <si>
    <t xml:space="preserve">phage_ctl_0c</t>
  </si>
  <si>
    <t xml:space="preserve">hA5</t>
  </si>
  <si>
    <t xml:space="preserve">phage_ctl_2</t>
  </si>
  <si>
    <t xml:space="preserve">phage_ctl_4</t>
  </si>
  <si>
    <t xml:space="preserve">phage_ctl_5</t>
  </si>
  <si>
    <t xml:space="preserve">aA5A6</t>
  </si>
  <si>
    <t xml:space="preserve">phage_ctl_7</t>
  </si>
  <si>
    <t xml:space="preserve">splatter plate #3 of ancA5/A6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</si>
</sst>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1"/>
  <sheetViews>
    <sheetView showFormulas="false" showGridLines="true" showRowColHeaders="true" showZeros="true" rightToLeft="false" tabSelected="true" showOutlineSymbols="true" defaultGridColor="true" view="normal" topLeftCell="A156" colorId="64" zoomScale="100" zoomScaleNormal="100" zoomScalePageLayoutView="100" workbookViewId="0">
      <selection pane="topLeft" activeCell="G173" activeCellId="0" sqref="G173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3" min="2" style="0" width="11.16"/>
    <col collapsed="false" customWidth="true" hidden="false" outlineLevel="0" max="4" min="4" style="0" width="12.16"/>
    <col collapsed="false" customWidth="true" hidden="false" outlineLevel="0" max="5" min="5" style="0" width="8.17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tr">
        <f aca="false">B1</f>
        <v>hA6_4.3</v>
      </c>
      <c r="D1" s="0" t="str">
        <f aca="false">C1</f>
        <v>hA6_4.3</v>
      </c>
      <c r="E1" s="0" t="str">
        <f aca="false">D1</f>
        <v>hA6_4.3</v>
      </c>
      <c r="F1" s="0" t="str">
        <f aca="false">E1</f>
        <v>hA6_4.3</v>
      </c>
      <c r="G1" s="0" t="str">
        <f aca="false">F1</f>
        <v>hA6_4.3</v>
      </c>
      <c r="H1" s="0" t="s">
        <v>1</v>
      </c>
      <c r="I1" s="0" t="str">
        <f aca="false">H1</f>
        <v>hA6_4.3</v>
      </c>
      <c r="J1" s="0" t="str">
        <f aca="false">I1</f>
        <v>hA6_4.3</v>
      </c>
      <c r="K1" s="0" t="str">
        <f aca="false">J1</f>
        <v>hA6_4.3</v>
      </c>
      <c r="L1" s="0" t="str">
        <f aca="false">K1</f>
        <v>hA6_4.3</v>
      </c>
      <c r="M1" s="0" t="str">
        <f aca="false">L1</f>
        <v>hA6_4.3</v>
      </c>
    </row>
    <row r="2" customFormat="false" ht="15" hidden="false" customHeight="false" outlineLevel="0" collapsed="false">
      <c r="A2" s="0" t="s">
        <v>2</v>
      </c>
      <c r="B2" s="1" t="s">
        <v>3</v>
      </c>
      <c r="C2" s="0" t="str">
        <f aca="false">B2</f>
        <v>A6cons</v>
      </c>
      <c r="D2" s="0" t="str">
        <f aca="false">C2</f>
        <v>A6cons</v>
      </c>
      <c r="E2" s="0" t="str">
        <f aca="false">D2</f>
        <v>A6cons</v>
      </c>
      <c r="F2" s="0" t="str">
        <f aca="false">E2</f>
        <v>A6cons</v>
      </c>
      <c r="G2" s="0" t="str">
        <f aca="false">F2</f>
        <v>A6cons</v>
      </c>
      <c r="H2" s="0" t="s">
        <v>4</v>
      </c>
      <c r="I2" s="0" t="str">
        <f aca="false">H2</f>
        <v>A5cons</v>
      </c>
      <c r="J2" s="0" t="str">
        <f aca="false">I2</f>
        <v>A5cons</v>
      </c>
      <c r="K2" s="0" t="str">
        <f aca="false">J2</f>
        <v>A5cons</v>
      </c>
      <c r="L2" s="0" t="str">
        <f aca="false">K2</f>
        <v>A5cons</v>
      </c>
      <c r="M2" s="0" t="str">
        <f aca="false">L2</f>
        <v>A5cons</v>
      </c>
    </row>
    <row r="3" customFormat="false" ht="15" hidden="false" customHeight="false" outlineLevel="0" collapsed="false">
      <c r="A3" s="0" t="s">
        <v>5</v>
      </c>
      <c r="B3" s="0" t="n">
        <f aca="false">B4/2</f>
        <v>0.09375</v>
      </c>
      <c r="C3" s="0" t="n">
        <f aca="false">B3</f>
        <v>0.09375</v>
      </c>
      <c r="D3" s="0" t="n">
        <f aca="false">B3</f>
        <v>0.09375</v>
      </c>
      <c r="E3" s="0" t="n">
        <f aca="false">E4/2</f>
        <v>24</v>
      </c>
      <c r="F3" s="0" t="n">
        <f aca="false">E3</f>
        <v>24</v>
      </c>
      <c r="G3" s="0" t="n">
        <f aca="false">E3</f>
        <v>24</v>
      </c>
      <c r="H3" s="0" t="n">
        <f aca="false">H4/2</f>
        <v>0.09375</v>
      </c>
      <c r="I3" s="0" t="n">
        <f aca="false">H3</f>
        <v>0.09375</v>
      </c>
      <c r="J3" s="0" t="n">
        <f aca="false">H3</f>
        <v>0.09375</v>
      </c>
      <c r="K3" s="0" t="n">
        <f aca="false">K4/2</f>
        <v>24</v>
      </c>
      <c r="L3" s="0" t="n">
        <f aca="false">K3</f>
        <v>24</v>
      </c>
      <c r="M3" s="0" t="n">
        <f aca="false">K3</f>
        <v>24</v>
      </c>
    </row>
    <row r="4" customFormat="false" ht="15" hidden="false" customHeight="false" outlineLevel="0" collapsed="false">
      <c r="A4" s="0" t="s">
        <v>6</v>
      </c>
      <c r="B4" s="0" t="n">
        <f aca="false">B5/2</f>
        <v>0.1875</v>
      </c>
      <c r="C4" s="0" t="n">
        <f aca="false">B4</f>
        <v>0.1875</v>
      </c>
      <c r="D4" s="0" t="n">
        <f aca="false">B4</f>
        <v>0.1875</v>
      </c>
      <c r="E4" s="0" t="n">
        <f aca="false">E5/2</f>
        <v>48</v>
      </c>
      <c r="F4" s="0" t="n">
        <f aca="false">E4</f>
        <v>48</v>
      </c>
      <c r="G4" s="0" t="n">
        <f aca="false">E4</f>
        <v>48</v>
      </c>
      <c r="H4" s="0" t="n">
        <f aca="false">H5/2</f>
        <v>0.1875</v>
      </c>
      <c r="I4" s="0" t="n">
        <f aca="false">H4</f>
        <v>0.1875</v>
      </c>
      <c r="J4" s="0" t="n">
        <f aca="false">H4</f>
        <v>0.1875</v>
      </c>
      <c r="K4" s="0" t="n">
        <f aca="false">K5/2</f>
        <v>48</v>
      </c>
      <c r="L4" s="0" t="n">
        <f aca="false">K4</f>
        <v>48</v>
      </c>
      <c r="M4" s="0" t="n">
        <f aca="false">K4</f>
        <v>48</v>
      </c>
    </row>
    <row r="5" customFormat="false" ht="15" hidden="false" customHeight="false" outlineLevel="0" collapsed="false">
      <c r="A5" s="0" t="s">
        <v>7</v>
      </c>
      <c r="B5" s="0" t="n">
        <f aca="false">B6/2</f>
        <v>0.375</v>
      </c>
      <c r="C5" s="0" t="n">
        <f aca="false">B5</f>
        <v>0.375</v>
      </c>
      <c r="D5" s="0" t="n">
        <f aca="false">B5</f>
        <v>0.375</v>
      </c>
      <c r="E5" s="0" t="n">
        <f aca="false">E6/2</f>
        <v>96</v>
      </c>
      <c r="F5" s="0" t="n">
        <f aca="false">E5</f>
        <v>96</v>
      </c>
      <c r="G5" s="0" t="n">
        <f aca="false">E5</f>
        <v>96</v>
      </c>
      <c r="H5" s="0" t="n">
        <f aca="false">H6/2</f>
        <v>0.375</v>
      </c>
      <c r="I5" s="0" t="n">
        <f aca="false">H5</f>
        <v>0.375</v>
      </c>
      <c r="J5" s="0" t="n">
        <f aca="false">H5</f>
        <v>0.375</v>
      </c>
      <c r="K5" s="0" t="n">
        <f aca="false">K6/2</f>
        <v>96</v>
      </c>
      <c r="L5" s="0" t="n">
        <f aca="false">K5</f>
        <v>96</v>
      </c>
      <c r="M5" s="0" t="n">
        <f aca="false">K5</f>
        <v>96</v>
      </c>
    </row>
    <row r="6" customFormat="false" ht="15" hidden="false" customHeight="false" outlineLevel="0" collapsed="false">
      <c r="A6" s="0" t="s">
        <v>8</v>
      </c>
      <c r="B6" s="0" t="n">
        <f aca="false">B7/2</f>
        <v>0.75</v>
      </c>
      <c r="C6" s="0" t="n">
        <f aca="false">B6</f>
        <v>0.75</v>
      </c>
      <c r="D6" s="0" t="n">
        <f aca="false">B6</f>
        <v>0.75</v>
      </c>
      <c r="E6" s="0" t="n">
        <f aca="false">200*0.96</f>
        <v>192</v>
      </c>
      <c r="F6" s="0" t="n">
        <f aca="false">E6</f>
        <v>192</v>
      </c>
      <c r="G6" s="0" t="n">
        <f aca="false">E6</f>
        <v>192</v>
      </c>
      <c r="H6" s="0" t="n">
        <f aca="false">H7/2</f>
        <v>0.75</v>
      </c>
      <c r="I6" s="0" t="n">
        <f aca="false">H6</f>
        <v>0.75</v>
      </c>
      <c r="J6" s="0" t="n">
        <f aca="false">H6</f>
        <v>0.75</v>
      </c>
      <c r="K6" s="0" t="n">
        <f aca="false">200*0.96</f>
        <v>192</v>
      </c>
      <c r="L6" s="0" t="n">
        <f aca="false">K6</f>
        <v>192</v>
      </c>
      <c r="M6" s="0" t="n">
        <f aca="false">K6</f>
        <v>192</v>
      </c>
    </row>
    <row r="7" customFormat="false" ht="15" hidden="false" customHeight="false" outlineLevel="0" collapsed="false">
      <c r="A7" s="0" t="s">
        <v>9</v>
      </c>
      <c r="B7" s="0" t="n">
        <f aca="false">B8/2</f>
        <v>1.5</v>
      </c>
      <c r="C7" s="0" t="n">
        <f aca="false">B7</f>
        <v>1.5</v>
      </c>
      <c r="D7" s="0" t="n">
        <f aca="false">B7</f>
        <v>1.5</v>
      </c>
      <c r="E7" s="0" t="s">
        <v>10</v>
      </c>
      <c r="F7" s="0" t="str">
        <f aca="false">E7</f>
        <v>NA</v>
      </c>
      <c r="G7" s="0" t="str">
        <f aca="false">E7</f>
        <v>NA</v>
      </c>
      <c r="H7" s="0" t="n">
        <f aca="false">H8/2</f>
        <v>1.5</v>
      </c>
      <c r="I7" s="0" t="n">
        <f aca="false">H7</f>
        <v>1.5</v>
      </c>
      <c r="J7" s="0" t="n">
        <f aca="false">H7</f>
        <v>1.5</v>
      </c>
      <c r="K7" s="0" t="s">
        <v>10</v>
      </c>
      <c r="L7" s="0" t="str">
        <f aca="false">K7</f>
        <v>NA</v>
      </c>
      <c r="M7" s="0" t="str">
        <f aca="false">K7</f>
        <v>NA</v>
      </c>
    </row>
    <row r="8" customFormat="false" ht="15" hidden="false" customHeight="false" outlineLevel="0" collapsed="false">
      <c r="A8" s="0" t="s">
        <v>11</v>
      </c>
      <c r="B8" s="0" t="n">
        <f aca="false">B9/2</f>
        <v>3</v>
      </c>
      <c r="C8" s="0" t="n">
        <f aca="false">B8</f>
        <v>3</v>
      </c>
      <c r="D8" s="0" t="n">
        <f aca="false">B8</f>
        <v>3</v>
      </c>
      <c r="E8" s="0" t="s">
        <v>10</v>
      </c>
      <c r="F8" s="0" t="str">
        <f aca="false">E8</f>
        <v>NA</v>
      </c>
      <c r="G8" s="0" t="str">
        <f aca="false">E8</f>
        <v>NA</v>
      </c>
      <c r="H8" s="0" t="n">
        <f aca="false">H9/2</f>
        <v>3</v>
      </c>
      <c r="I8" s="0" t="n">
        <f aca="false">H8</f>
        <v>3</v>
      </c>
      <c r="J8" s="0" t="n">
        <f aca="false">H8</f>
        <v>3</v>
      </c>
      <c r="K8" s="0" t="s">
        <v>10</v>
      </c>
      <c r="L8" s="0" t="str">
        <f aca="false">K8</f>
        <v>NA</v>
      </c>
      <c r="M8" s="0" t="str">
        <f aca="false">K8</f>
        <v>NA</v>
      </c>
    </row>
    <row r="9" customFormat="false" ht="15" hidden="false" customHeight="false" outlineLevel="0" collapsed="false">
      <c r="A9" s="0" t="s">
        <v>12</v>
      </c>
      <c r="B9" s="0" t="n">
        <f aca="false">B10/2</f>
        <v>6</v>
      </c>
      <c r="C9" s="0" t="n">
        <f aca="false">B9</f>
        <v>6</v>
      </c>
      <c r="D9" s="0" t="n">
        <f aca="false">B9</f>
        <v>6</v>
      </c>
      <c r="E9" s="0" t="s">
        <v>10</v>
      </c>
      <c r="F9" s="0" t="str">
        <f aca="false">E9</f>
        <v>NA</v>
      </c>
      <c r="G9" s="0" t="str">
        <f aca="false">E9</f>
        <v>NA</v>
      </c>
      <c r="H9" s="0" t="n">
        <f aca="false">H10/2</f>
        <v>6</v>
      </c>
      <c r="I9" s="0" t="n">
        <f aca="false">H9</f>
        <v>6</v>
      </c>
      <c r="J9" s="0" t="n">
        <f aca="false">H9</f>
        <v>6</v>
      </c>
      <c r="K9" s="0" t="s">
        <v>10</v>
      </c>
      <c r="L9" s="0" t="str">
        <f aca="false">K9</f>
        <v>NA</v>
      </c>
      <c r="M9" s="0" t="str">
        <f aca="false">K9</f>
        <v>NA</v>
      </c>
    </row>
    <row r="10" customFormat="false" ht="15" hidden="false" customHeight="false" outlineLevel="0" collapsed="false">
      <c r="A10" s="0" t="s">
        <v>13</v>
      </c>
      <c r="B10" s="0" t="n">
        <f aca="false">E3/2</f>
        <v>12</v>
      </c>
      <c r="C10" s="0" t="n">
        <f aca="false">B10</f>
        <v>12</v>
      </c>
      <c r="D10" s="0" t="n">
        <f aca="false">B10</f>
        <v>12</v>
      </c>
      <c r="E10" s="0" t="s">
        <v>10</v>
      </c>
      <c r="F10" s="0" t="str">
        <f aca="false">E10</f>
        <v>NA</v>
      </c>
      <c r="G10" s="0" t="str">
        <f aca="false">E10</f>
        <v>NA</v>
      </c>
      <c r="H10" s="0" t="n">
        <f aca="false">K3/2</f>
        <v>12</v>
      </c>
      <c r="I10" s="0" t="n">
        <f aca="false">H10</f>
        <v>12</v>
      </c>
      <c r="J10" s="0" t="n">
        <f aca="false">H10</f>
        <v>12</v>
      </c>
      <c r="K10" s="0" t="s">
        <v>10</v>
      </c>
      <c r="L10" s="0" t="str">
        <f aca="false">K10</f>
        <v>NA</v>
      </c>
      <c r="M10" s="0" t="str">
        <f aca="false">K10</f>
        <v>NA</v>
      </c>
    </row>
    <row r="12" customFormat="false" ht="15" hidden="false" customHeight="false" outlineLevel="0" collapsed="false">
      <c r="A12" s="0" t="s">
        <v>0</v>
      </c>
      <c r="B12" s="0" t="s">
        <v>14</v>
      </c>
      <c r="C12" s="0" t="str">
        <f aca="false">B12</f>
        <v>hA6_8</v>
      </c>
      <c r="D12" s="0" t="str">
        <f aca="false">C12</f>
        <v>hA6_8</v>
      </c>
      <c r="E12" s="0" t="str">
        <f aca="false">D12</f>
        <v>hA6_8</v>
      </c>
      <c r="F12" s="0" t="str">
        <f aca="false">E12</f>
        <v>hA6_8</v>
      </c>
      <c r="G12" s="0" t="str">
        <f aca="false">F12</f>
        <v>hA6_8</v>
      </c>
      <c r="H12" s="0" t="s">
        <v>14</v>
      </c>
      <c r="I12" s="0" t="str">
        <f aca="false">H12</f>
        <v>hA6_8</v>
      </c>
      <c r="J12" s="0" t="str">
        <f aca="false">I12</f>
        <v>hA6_8</v>
      </c>
      <c r="K12" s="0" t="str">
        <f aca="false">J12</f>
        <v>hA6_8</v>
      </c>
      <c r="L12" s="0" t="str">
        <f aca="false">K12</f>
        <v>hA6_8</v>
      </c>
      <c r="M12" s="0" t="str">
        <f aca="false">L12</f>
        <v>hA6_8</v>
      </c>
    </row>
    <row r="13" customFormat="false" ht="15" hidden="false" customHeight="false" outlineLevel="0" collapsed="false">
      <c r="A13" s="0" t="s">
        <v>2</v>
      </c>
      <c r="B13" s="0" t="s">
        <v>3</v>
      </c>
      <c r="C13" s="0" t="str">
        <f aca="false">B13</f>
        <v>A6cons</v>
      </c>
      <c r="D13" s="0" t="str">
        <f aca="false">C13</f>
        <v>A6cons</v>
      </c>
      <c r="E13" s="0" t="str">
        <f aca="false">D13</f>
        <v>A6cons</v>
      </c>
      <c r="F13" s="0" t="str">
        <f aca="false">E13</f>
        <v>A6cons</v>
      </c>
      <c r="G13" s="0" t="str">
        <f aca="false">F13</f>
        <v>A6cons</v>
      </c>
      <c r="H13" s="0" t="s">
        <v>4</v>
      </c>
      <c r="I13" s="0" t="str">
        <f aca="false">H13</f>
        <v>A5cons</v>
      </c>
      <c r="J13" s="0" t="str">
        <f aca="false">I13</f>
        <v>A5cons</v>
      </c>
      <c r="K13" s="0" t="str">
        <f aca="false">J13</f>
        <v>A5cons</v>
      </c>
      <c r="L13" s="0" t="str">
        <f aca="false">K13</f>
        <v>A5cons</v>
      </c>
      <c r="M13" s="0" t="str">
        <f aca="false">L13</f>
        <v>A5cons</v>
      </c>
    </row>
    <row r="14" customFormat="false" ht="15" hidden="false" customHeight="false" outlineLevel="0" collapsed="false">
      <c r="A14" s="0" t="s">
        <v>5</v>
      </c>
      <c r="B14" s="0" t="n">
        <f aca="false">200*0.96</f>
        <v>192</v>
      </c>
      <c r="C14" s="0" t="n">
        <f aca="false">B14</f>
        <v>192</v>
      </c>
      <c r="D14" s="0" t="n">
        <f aca="false">B14</f>
        <v>192</v>
      </c>
      <c r="E14" s="1" t="n">
        <f aca="false">B21/2</f>
        <v>0.75</v>
      </c>
      <c r="F14" s="0" t="n">
        <f aca="false">E14</f>
        <v>0.75</v>
      </c>
      <c r="G14" s="0" t="n">
        <f aca="false">E14</f>
        <v>0.75</v>
      </c>
      <c r="H14" s="0" t="n">
        <f aca="false">200*0.96</f>
        <v>192</v>
      </c>
      <c r="I14" s="0" t="n">
        <f aca="false">H14</f>
        <v>192</v>
      </c>
      <c r="J14" s="0" t="n">
        <f aca="false">H14</f>
        <v>192</v>
      </c>
      <c r="K14" s="1" t="n">
        <f aca="false">H21/2</f>
        <v>0.75</v>
      </c>
      <c r="L14" s="0" t="n">
        <f aca="false">K14</f>
        <v>0.75</v>
      </c>
      <c r="M14" s="0" t="n">
        <f aca="false">K14</f>
        <v>0.75</v>
      </c>
    </row>
    <row r="15" customFormat="false" ht="15" hidden="false" customHeight="false" outlineLevel="0" collapsed="false">
      <c r="A15" s="0" t="s">
        <v>6</v>
      </c>
      <c r="B15" s="1" t="n">
        <f aca="false">B14/2</f>
        <v>96</v>
      </c>
      <c r="C15" s="0" t="n">
        <f aca="false">B15</f>
        <v>96</v>
      </c>
      <c r="D15" s="0" t="n">
        <f aca="false">B15</f>
        <v>96</v>
      </c>
      <c r="E15" s="1" t="n">
        <f aca="false">E14/2</f>
        <v>0.375</v>
      </c>
      <c r="F15" s="0" t="n">
        <f aca="false">E15</f>
        <v>0.375</v>
      </c>
      <c r="G15" s="0" t="n">
        <f aca="false">E15</f>
        <v>0.375</v>
      </c>
      <c r="H15" s="1" t="n">
        <f aca="false">H14/2</f>
        <v>96</v>
      </c>
      <c r="I15" s="0" t="n">
        <f aca="false">H15</f>
        <v>96</v>
      </c>
      <c r="J15" s="0" t="n">
        <f aca="false">H15</f>
        <v>96</v>
      </c>
      <c r="K15" s="1" t="n">
        <f aca="false">K14/2</f>
        <v>0.375</v>
      </c>
      <c r="L15" s="0" t="n">
        <f aca="false">K15</f>
        <v>0.375</v>
      </c>
      <c r="M15" s="0" t="n">
        <f aca="false">K15</f>
        <v>0.375</v>
      </c>
    </row>
    <row r="16" customFormat="false" ht="15" hidden="false" customHeight="false" outlineLevel="0" collapsed="false">
      <c r="A16" s="0" t="s">
        <v>7</v>
      </c>
      <c r="B16" s="1" t="n">
        <f aca="false">B15/2</f>
        <v>48</v>
      </c>
      <c r="C16" s="0" t="n">
        <f aca="false">B16</f>
        <v>48</v>
      </c>
      <c r="D16" s="0" t="n">
        <f aca="false">B16</f>
        <v>48</v>
      </c>
      <c r="E16" s="1" t="n">
        <f aca="false">E15/2</f>
        <v>0.1875</v>
      </c>
      <c r="F16" s="0" t="n">
        <f aca="false">E16</f>
        <v>0.1875</v>
      </c>
      <c r="G16" s="0" t="n">
        <f aca="false">E16</f>
        <v>0.1875</v>
      </c>
      <c r="H16" s="1" t="n">
        <f aca="false">H15/2</f>
        <v>48</v>
      </c>
      <c r="I16" s="0" t="n">
        <f aca="false">H16</f>
        <v>48</v>
      </c>
      <c r="J16" s="0" t="n">
        <f aca="false">H16</f>
        <v>48</v>
      </c>
      <c r="K16" s="1" t="n">
        <f aca="false">K15/2</f>
        <v>0.1875</v>
      </c>
      <c r="L16" s="0" t="n">
        <f aca="false">K16</f>
        <v>0.1875</v>
      </c>
      <c r="M16" s="0" t="n">
        <f aca="false">K16</f>
        <v>0.1875</v>
      </c>
    </row>
    <row r="17" customFormat="false" ht="15" hidden="false" customHeight="false" outlineLevel="0" collapsed="false">
      <c r="A17" s="0" t="s">
        <v>8</v>
      </c>
      <c r="B17" s="1" t="n">
        <f aca="false">B16/2</f>
        <v>24</v>
      </c>
      <c r="C17" s="0" t="n">
        <f aca="false">B17</f>
        <v>24</v>
      </c>
      <c r="D17" s="0" t="n">
        <f aca="false">B17</f>
        <v>24</v>
      </c>
      <c r="E17" s="1" t="n">
        <f aca="false">E16/2</f>
        <v>0.09375</v>
      </c>
      <c r="F17" s="0" t="n">
        <f aca="false">E17</f>
        <v>0.09375</v>
      </c>
      <c r="G17" s="0" t="n">
        <f aca="false">E17</f>
        <v>0.09375</v>
      </c>
      <c r="H17" s="1" t="n">
        <f aca="false">H16/2</f>
        <v>24</v>
      </c>
      <c r="I17" s="0" t="n">
        <f aca="false">H17</f>
        <v>24</v>
      </c>
      <c r="J17" s="0" t="n">
        <f aca="false">H17</f>
        <v>24</v>
      </c>
      <c r="K17" s="1" t="n">
        <f aca="false">K16/2</f>
        <v>0.09375</v>
      </c>
      <c r="L17" s="0" t="n">
        <f aca="false">K17</f>
        <v>0.09375</v>
      </c>
      <c r="M17" s="0" t="n">
        <f aca="false">K17</f>
        <v>0.09375</v>
      </c>
    </row>
    <row r="18" customFormat="false" ht="15" hidden="false" customHeight="false" outlineLevel="0" collapsed="false">
      <c r="A18" s="0" t="s">
        <v>9</v>
      </c>
      <c r="B18" s="1" t="n">
        <f aca="false">B17/2</f>
        <v>12</v>
      </c>
      <c r="C18" s="0" t="n">
        <f aca="false">B18</f>
        <v>12</v>
      </c>
      <c r="D18" s="0" t="n">
        <f aca="false">B18</f>
        <v>12</v>
      </c>
      <c r="E18" s="0" t="s">
        <v>10</v>
      </c>
      <c r="F18" s="0" t="str">
        <f aca="false">E18</f>
        <v>NA</v>
      </c>
      <c r="G18" s="0" t="str">
        <f aca="false">E18</f>
        <v>NA</v>
      </c>
      <c r="H18" s="1" t="n">
        <f aca="false">H17/2</f>
        <v>12</v>
      </c>
      <c r="I18" s="0" t="n">
        <f aca="false">H18</f>
        <v>12</v>
      </c>
      <c r="J18" s="0" t="n">
        <f aca="false">H18</f>
        <v>12</v>
      </c>
      <c r="K18" s="0" t="s">
        <v>10</v>
      </c>
      <c r="L18" s="0" t="str">
        <f aca="false">K18</f>
        <v>NA</v>
      </c>
      <c r="M18" s="0" t="str">
        <f aca="false">K18</f>
        <v>NA</v>
      </c>
    </row>
    <row r="19" customFormat="false" ht="15" hidden="false" customHeight="false" outlineLevel="0" collapsed="false">
      <c r="A19" s="0" t="s">
        <v>11</v>
      </c>
      <c r="B19" s="1" t="n">
        <f aca="false">B18/2</f>
        <v>6</v>
      </c>
      <c r="C19" s="0" t="n">
        <f aca="false">B19</f>
        <v>6</v>
      </c>
      <c r="D19" s="0" t="n">
        <f aca="false">B19</f>
        <v>6</v>
      </c>
      <c r="E19" s="0" t="s">
        <v>10</v>
      </c>
      <c r="F19" s="0" t="str">
        <f aca="false">E19</f>
        <v>NA</v>
      </c>
      <c r="G19" s="0" t="str">
        <f aca="false">E19</f>
        <v>NA</v>
      </c>
      <c r="H19" s="1" t="n">
        <f aca="false">H18/2</f>
        <v>6</v>
      </c>
      <c r="I19" s="0" t="n">
        <f aca="false">H19</f>
        <v>6</v>
      </c>
      <c r="J19" s="0" t="n">
        <f aca="false">H19</f>
        <v>6</v>
      </c>
      <c r="K19" s="0" t="s">
        <v>10</v>
      </c>
      <c r="L19" s="0" t="str">
        <f aca="false">K19</f>
        <v>NA</v>
      </c>
      <c r="M19" s="0" t="str">
        <f aca="false">K19</f>
        <v>NA</v>
      </c>
    </row>
    <row r="20" customFormat="false" ht="15" hidden="false" customHeight="false" outlineLevel="0" collapsed="false">
      <c r="A20" s="0" t="s">
        <v>12</v>
      </c>
      <c r="B20" s="1" t="n">
        <f aca="false">B19/2</f>
        <v>3</v>
      </c>
      <c r="C20" s="0" t="n">
        <f aca="false">B20</f>
        <v>3</v>
      </c>
      <c r="D20" s="0" t="n">
        <f aca="false">B20</f>
        <v>3</v>
      </c>
      <c r="E20" s="0" t="s">
        <v>10</v>
      </c>
      <c r="F20" s="0" t="str">
        <f aca="false">E20</f>
        <v>NA</v>
      </c>
      <c r="G20" s="0" t="str">
        <f aca="false">E20</f>
        <v>NA</v>
      </c>
      <c r="H20" s="1" t="n">
        <f aca="false">H19/2</f>
        <v>3</v>
      </c>
      <c r="I20" s="0" t="n">
        <f aca="false">H20</f>
        <v>3</v>
      </c>
      <c r="J20" s="0" t="n">
        <f aca="false">H20</f>
        <v>3</v>
      </c>
      <c r="K20" s="0" t="s">
        <v>10</v>
      </c>
      <c r="L20" s="0" t="str">
        <f aca="false">K20</f>
        <v>NA</v>
      </c>
      <c r="M20" s="0" t="str">
        <f aca="false">K20</f>
        <v>NA</v>
      </c>
    </row>
    <row r="21" customFormat="false" ht="15" hidden="false" customHeight="false" outlineLevel="0" collapsed="false">
      <c r="A21" s="0" t="s">
        <v>13</v>
      </c>
      <c r="B21" s="1" t="n">
        <f aca="false">B20/2</f>
        <v>1.5</v>
      </c>
      <c r="C21" s="0" t="n">
        <f aca="false">B21</f>
        <v>1.5</v>
      </c>
      <c r="D21" s="0" t="n">
        <f aca="false">B21</f>
        <v>1.5</v>
      </c>
      <c r="E21" s="0" t="s">
        <v>10</v>
      </c>
      <c r="F21" s="0" t="str">
        <f aca="false">E21</f>
        <v>NA</v>
      </c>
      <c r="G21" s="0" t="str">
        <f aca="false">E21</f>
        <v>NA</v>
      </c>
      <c r="H21" s="1" t="n">
        <f aca="false">H20/2</f>
        <v>1.5</v>
      </c>
      <c r="I21" s="0" t="n">
        <f aca="false">H21</f>
        <v>1.5</v>
      </c>
      <c r="J21" s="0" t="n">
        <f aca="false">H21</f>
        <v>1.5</v>
      </c>
      <c r="K21" s="0" t="s">
        <v>10</v>
      </c>
      <c r="L21" s="0" t="str">
        <f aca="false">K21</f>
        <v>NA</v>
      </c>
      <c r="M21" s="0" t="str">
        <f aca="false">K21</f>
        <v>NA</v>
      </c>
    </row>
    <row r="23" customFormat="false" ht="15" hidden="false" customHeight="false" outlineLevel="0" collapsed="false">
      <c r="A23" s="0" t="s">
        <v>0</v>
      </c>
      <c r="B23" s="0" t="s">
        <v>15</v>
      </c>
      <c r="C23" s="0" t="str">
        <f aca="false">B23</f>
        <v>hA6_8_rerun</v>
      </c>
      <c r="D23" s="0" t="str">
        <f aca="false">C23</f>
        <v>hA6_8_rerun</v>
      </c>
      <c r="E23" s="0" t="str">
        <f aca="false">D23</f>
        <v>hA6_8_rerun</v>
      </c>
      <c r="F23" s="0" t="str">
        <f aca="false">E23</f>
        <v>hA6_8_rerun</v>
      </c>
      <c r="G23" s="0" t="str">
        <f aca="false">F23</f>
        <v>hA6_8_rerun</v>
      </c>
      <c r="H23" s="0" t="s">
        <v>15</v>
      </c>
      <c r="I23" s="0" t="str">
        <f aca="false">H23</f>
        <v>hA6_8_rerun</v>
      </c>
      <c r="J23" s="0" t="str">
        <f aca="false">I23</f>
        <v>hA6_8_rerun</v>
      </c>
      <c r="K23" s="0" t="str">
        <f aca="false">J23</f>
        <v>hA6_8_rerun</v>
      </c>
      <c r="L23" s="0" t="str">
        <f aca="false">K23</f>
        <v>hA6_8_rerun</v>
      </c>
      <c r="M23" s="0" t="str">
        <f aca="false">L23</f>
        <v>hA6_8_rerun</v>
      </c>
    </row>
    <row r="24" customFormat="false" ht="15" hidden="false" customHeight="false" outlineLevel="0" collapsed="false">
      <c r="A24" s="0" t="s">
        <v>2</v>
      </c>
      <c r="B24" s="0" t="s">
        <v>3</v>
      </c>
      <c r="C24" s="0" t="str">
        <f aca="false">B24</f>
        <v>A6cons</v>
      </c>
      <c r="D24" s="0" t="str">
        <f aca="false">C24</f>
        <v>A6cons</v>
      </c>
      <c r="E24" s="0" t="str">
        <f aca="false">D24</f>
        <v>A6cons</v>
      </c>
      <c r="F24" s="0" t="str">
        <f aca="false">E24</f>
        <v>A6cons</v>
      </c>
      <c r="G24" s="0" t="str">
        <f aca="false">F24</f>
        <v>A6cons</v>
      </c>
      <c r="H24" s="0" t="s">
        <v>4</v>
      </c>
      <c r="I24" s="0" t="str">
        <f aca="false">H24</f>
        <v>A5cons</v>
      </c>
      <c r="J24" s="0" t="str">
        <f aca="false">I24</f>
        <v>A5cons</v>
      </c>
      <c r="K24" s="0" t="str">
        <f aca="false">J24</f>
        <v>A5cons</v>
      </c>
      <c r="L24" s="0" t="str">
        <f aca="false">K24</f>
        <v>A5cons</v>
      </c>
      <c r="M24" s="0" t="str">
        <f aca="false">L24</f>
        <v>A5cons</v>
      </c>
    </row>
    <row r="25" customFormat="false" ht="15" hidden="false" customHeight="false" outlineLevel="0" collapsed="false">
      <c r="A25" s="0" t="s">
        <v>5</v>
      </c>
      <c r="B25" s="0" t="n">
        <f aca="false">200*0.96</f>
        <v>192</v>
      </c>
      <c r="C25" s="0" t="n">
        <f aca="false">B25</f>
        <v>192</v>
      </c>
      <c r="D25" s="0" t="n">
        <f aca="false">B25</f>
        <v>192</v>
      </c>
      <c r="E25" s="1" t="n">
        <f aca="false">B32/2</f>
        <v>0.75</v>
      </c>
      <c r="F25" s="0" t="n">
        <f aca="false">E25</f>
        <v>0.75</v>
      </c>
      <c r="G25" s="0" t="n">
        <f aca="false">E25</f>
        <v>0.75</v>
      </c>
      <c r="H25" s="0" t="n">
        <f aca="false">200*0.96</f>
        <v>192</v>
      </c>
      <c r="I25" s="0" t="n">
        <f aca="false">H25</f>
        <v>192</v>
      </c>
      <c r="J25" s="0" t="n">
        <f aca="false">H25</f>
        <v>192</v>
      </c>
      <c r="K25" s="1" t="n">
        <f aca="false">H32/2</f>
        <v>0.75</v>
      </c>
      <c r="L25" s="0" t="n">
        <f aca="false">K25</f>
        <v>0.75</v>
      </c>
      <c r="M25" s="0" t="n">
        <f aca="false">K25</f>
        <v>0.75</v>
      </c>
    </row>
    <row r="26" customFormat="false" ht="15" hidden="false" customHeight="false" outlineLevel="0" collapsed="false">
      <c r="A26" s="0" t="s">
        <v>6</v>
      </c>
      <c r="B26" s="1" t="n">
        <f aca="false">B25/2</f>
        <v>96</v>
      </c>
      <c r="C26" s="0" t="n">
        <f aca="false">B26</f>
        <v>96</v>
      </c>
      <c r="D26" s="0" t="n">
        <f aca="false">B26</f>
        <v>96</v>
      </c>
      <c r="E26" s="1" t="n">
        <f aca="false">E25/2</f>
        <v>0.375</v>
      </c>
      <c r="F26" s="0" t="n">
        <f aca="false">E26</f>
        <v>0.375</v>
      </c>
      <c r="G26" s="0" t="n">
        <f aca="false">E26</f>
        <v>0.375</v>
      </c>
      <c r="H26" s="1" t="n">
        <f aca="false">H25/2</f>
        <v>96</v>
      </c>
      <c r="I26" s="0" t="n">
        <f aca="false">H26</f>
        <v>96</v>
      </c>
      <c r="J26" s="0" t="n">
        <f aca="false">H26</f>
        <v>96</v>
      </c>
      <c r="K26" s="1" t="n">
        <f aca="false">K25/2</f>
        <v>0.375</v>
      </c>
      <c r="L26" s="0" t="n">
        <f aca="false">K26</f>
        <v>0.375</v>
      </c>
      <c r="M26" s="0" t="n">
        <f aca="false">K26</f>
        <v>0.375</v>
      </c>
    </row>
    <row r="27" customFormat="false" ht="15" hidden="false" customHeight="false" outlineLevel="0" collapsed="false">
      <c r="A27" s="0" t="s">
        <v>7</v>
      </c>
      <c r="B27" s="1" t="n">
        <f aca="false">B26/2</f>
        <v>48</v>
      </c>
      <c r="C27" s="0" t="n">
        <f aca="false">B27</f>
        <v>48</v>
      </c>
      <c r="D27" s="0" t="n">
        <f aca="false">B27</f>
        <v>48</v>
      </c>
      <c r="E27" s="1" t="n">
        <f aca="false">E26/2</f>
        <v>0.1875</v>
      </c>
      <c r="F27" s="0" t="n">
        <f aca="false">E27</f>
        <v>0.1875</v>
      </c>
      <c r="G27" s="0" t="n">
        <f aca="false">E27</f>
        <v>0.1875</v>
      </c>
      <c r="H27" s="1" t="n">
        <f aca="false">H26/2</f>
        <v>48</v>
      </c>
      <c r="I27" s="0" t="n">
        <f aca="false">H27</f>
        <v>48</v>
      </c>
      <c r="J27" s="0" t="n">
        <f aca="false">H27</f>
        <v>48</v>
      </c>
      <c r="K27" s="1" t="n">
        <f aca="false">K26/2</f>
        <v>0.1875</v>
      </c>
      <c r="L27" s="0" t="n">
        <f aca="false">K27</f>
        <v>0.1875</v>
      </c>
      <c r="M27" s="0" t="n">
        <f aca="false">K27</f>
        <v>0.1875</v>
      </c>
    </row>
    <row r="28" customFormat="false" ht="15" hidden="false" customHeight="false" outlineLevel="0" collapsed="false">
      <c r="A28" s="0" t="s">
        <v>8</v>
      </c>
      <c r="B28" s="1" t="n">
        <f aca="false">B27/2</f>
        <v>24</v>
      </c>
      <c r="C28" s="0" t="n">
        <f aca="false">B28</f>
        <v>24</v>
      </c>
      <c r="D28" s="0" t="n">
        <f aca="false">B28</f>
        <v>24</v>
      </c>
      <c r="E28" s="1" t="n">
        <f aca="false">E27/2</f>
        <v>0.09375</v>
      </c>
      <c r="F28" s="0" t="n">
        <f aca="false">E28</f>
        <v>0.09375</v>
      </c>
      <c r="G28" s="0" t="n">
        <f aca="false">E28</f>
        <v>0.09375</v>
      </c>
      <c r="H28" s="1" t="n">
        <f aca="false">H27/2</f>
        <v>24</v>
      </c>
      <c r="I28" s="0" t="n">
        <f aca="false">H28</f>
        <v>24</v>
      </c>
      <c r="J28" s="0" t="n">
        <f aca="false">H28</f>
        <v>24</v>
      </c>
      <c r="K28" s="1" t="n">
        <f aca="false">K27/2</f>
        <v>0.09375</v>
      </c>
      <c r="L28" s="0" t="n">
        <f aca="false">K28</f>
        <v>0.09375</v>
      </c>
      <c r="M28" s="0" t="n">
        <f aca="false">K28</f>
        <v>0.09375</v>
      </c>
    </row>
    <row r="29" customFormat="false" ht="15" hidden="false" customHeight="false" outlineLevel="0" collapsed="false">
      <c r="A29" s="0" t="s">
        <v>9</v>
      </c>
      <c r="B29" s="1" t="n">
        <f aca="false">B28/2</f>
        <v>12</v>
      </c>
      <c r="C29" s="0" t="n">
        <f aca="false">B29</f>
        <v>12</v>
      </c>
      <c r="D29" s="0" t="n">
        <f aca="false">B29</f>
        <v>12</v>
      </c>
      <c r="E29" s="0" t="s">
        <v>10</v>
      </c>
      <c r="F29" s="0" t="str">
        <f aca="false">E29</f>
        <v>NA</v>
      </c>
      <c r="G29" s="0" t="str">
        <f aca="false">E29</f>
        <v>NA</v>
      </c>
      <c r="H29" s="1" t="n">
        <f aca="false">H28/2</f>
        <v>12</v>
      </c>
      <c r="I29" s="0" t="n">
        <f aca="false">H29</f>
        <v>12</v>
      </c>
      <c r="J29" s="0" t="n">
        <f aca="false">H29</f>
        <v>12</v>
      </c>
      <c r="K29" s="0" t="s">
        <v>10</v>
      </c>
      <c r="L29" s="0" t="str">
        <f aca="false">K29</f>
        <v>NA</v>
      </c>
      <c r="M29" s="0" t="str">
        <f aca="false">K29</f>
        <v>NA</v>
      </c>
    </row>
    <row r="30" customFormat="false" ht="15" hidden="false" customHeight="false" outlineLevel="0" collapsed="false">
      <c r="A30" s="0" t="s">
        <v>11</v>
      </c>
      <c r="B30" s="1" t="n">
        <f aca="false">B29/2</f>
        <v>6</v>
      </c>
      <c r="C30" s="0" t="n">
        <f aca="false">B30</f>
        <v>6</v>
      </c>
      <c r="D30" s="0" t="n">
        <f aca="false">B30</f>
        <v>6</v>
      </c>
      <c r="E30" s="0" t="s">
        <v>10</v>
      </c>
      <c r="F30" s="0" t="str">
        <f aca="false">E30</f>
        <v>NA</v>
      </c>
      <c r="G30" s="0" t="str">
        <f aca="false">E30</f>
        <v>NA</v>
      </c>
      <c r="H30" s="1" t="n">
        <f aca="false">H29/2</f>
        <v>6</v>
      </c>
      <c r="I30" s="0" t="n">
        <f aca="false">H30</f>
        <v>6</v>
      </c>
      <c r="J30" s="0" t="n">
        <f aca="false">H30</f>
        <v>6</v>
      </c>
      <c r="K30" s="0" t="s">
        <v>10</v>
      </c>
      <c r="L30" s="0" t="str">
        <f aca="false">K30</f>
        <v>NA</v>
      </c>
      <c r="M30" s="0" t="str">
        <f aca="false">K30</f>
        <v>NA</v>
      </c>
    </row>
    <row r="31" customFormat="false" ht="15" hidden="false" customHeight="false" outlineLevel="0" collapsed="false">
      <c r="A31" s="0" t="s">
        <v>12</v>
      </c>
      <c r="B31" s="1" t="n">
        <f aca="false">B30/2</f>
        <v>3</v>
      </c>
      <c r="C31" s="0" t="n">
        <f aca="false">B31</f>
        <v>3</v>
      </c>
      <c r="D31" s="0" t="n">
        <f aca="false">B31</f>
        <v>3</v>
      </c>
      <c r="E31" s="0" t="s">
        <v>10</v>
      </c>
      <c r="F31" s="0" t="str">
        <f aca="false">E31</f>
        <v>NA</v>
      </c>
      <c r="G31" s="0" t="str">
        <f aca="false">E31</f>
        <v>NA</v>
      </c>
      <c r="H31" s="1" t="n">
        <f aca="false">H30/2</f>
        <v>3</v>
      </c>
      <c r="I31" s="0" t="n">
        <f aca="false">H31</f>
        <v>3</v>
      </c>
      <c r="J31" s="0" t="n">
        <f aca="false">H31</f>
        <v>3</v>
      </c>
      <c r="K31" s="0" t="s">
        <v>10</v>
      </c>
      <c r="L31" s="0" t="str">
        <f aca="false">K31</f>
        <v>NA</v>
      </c>
      <c r="M31" s="0" t="str">
        <f aca="false">K31</f>
        <v>NA</v>
      </c>
    </row>
    <row r="32" customFormat="false" ht="15" hidden="false" customHeight="false" outlineLevel="0" collapsed="false">
      <c r="A32" s="0" t="s">
        <v>13</v>
      </c>
      <c r="B32" s="1" t="n">
        <f aca="false">B31/2</f>
        <v>1.5</v>
      </c>
      <c r="C32" s="0" t="n">
        <f aca="false">B32</f>
        <v>1.5</v>
      </c>
      <c r="D32" s="0" t="n">
        <f aca="false">B32</f>
        <v>1.5</v>
      </c>
      <c r="E32" s="0" t="s">
        <v>10</v>
      </c>
      <c r="F32" s="0" t="str">
        <f aca="false">E32</f>
        <v>NA</v>
      </c>
      <c r="G32" s="0" t="str">
        <f aca="false">E32</f>
        <v>NA</v>
      </c>
      <c r="H32" s="1" t="n">
        <f aca="false">H31/2</f>
        <v>1.5</v>
      </c>
      <c r="I32" s="0" t="n">
        <f aca="false">H32</f>
        <v>1.5</v>
      </c>
      <c r="J32" s="0" t="n">
        <f aca="false">H32</f>
        <v>1.5</v>
      </c>
      <c r="K32" s="0" t="s">
        <v>10</v>
      </c>
      <c r="L32" s="0" t="str">
        <f aca="false">K32</f>
        <v>NA</v>
      </c>
      <c r="M32" s="0" t="str">
        <f aca="false">K32</f>
        <v>NA</v>
      </c>
    </row>
    <row r="34" customFormat="false" ht="15" hidden="false" customHeight="false" outlineLevel="0" collapsed="false">
      <c r="A34" s="0" t="s">
        <v>0</v>
      </c>
      <c r="B34" s="1" t="s">
        <v>16</v>
      </c>
      <c r="C34" s="0" t="str">
        <f aca="false">B34</f>
        <v>hA6_4.8</v>
      </c>
      <c r="D34" s="0" t="str">
        <f aca="false">C34</f>
        <v>hA6_4.8</v>
      </c>
      <c r="E34" s="0" t="str">
        <f aca="false">D34</f>
        <v>hA6_4.8</v>
      </c>
      <c r="F34" s="0" t="str">
        <f aca="false">E34</f>
        <v>hA6_4.8</v>
      </c>
      <c r="G34" s="0" t="str">
        <f aca="false">F34</f>
        <v>hA6_4.8</v>
      </c>
      <c r="H34" s="0" t="s">
        <v>16</v>
      </c>
      <c r="I34" s="0" t="str">
        <f aca="false">H34</f>
        <v>hA6_4.8</v>
      </c>
      <c r="J34" s="0" t="str">
        <f aca="false">I34</f>
        <v>hA6_4.8</v>
      </c>
      <c r="K34" s="0" t="str">
        <f aca="false">J34</f>
        <v>hA6_4.8</v>
      </c>
      <c r="L34" s="0" t="str">
        <f aca="false">K34</f>
        <v>hA6_4.8</v>
      </c>
      <c r="M34" s="0" t="str">
        <f aca="false">L34</f>
        <v>hA6_4.8</v>
      </c>
    </row>
    <row r="35" customFormat="false" ht="15" hidden="false" customHeight="false" outlineLevel="0" collapsed="false">
      <c r="A35" s="0" t="s">
        <v>2</v>
      </c>
      <c r="B35" s="1" t="s">
        <v>3</v>
      </c>
      <c r="C35" s="0" t="str">
        <f aca="false">B35</f>
        <v>A6cons</v>
      </c>
      <c r="D35" s="0" t="str">
        <f aca="false">C35</f>
        <v>A6cons</v>
      </c>
      <c r="E35" s="0" t="str">
        <f aca="false">D35</f>
        <v>A6cons</v>
      </c>
      <c r="F35" s="0" t="str">
        <f aca="false">E35</f>
        <v>A6cons</v>
      </c>
      <c r="G35" s="0" t="str">
        <f aca="false">F35</f>
        <v>A6cons</v>
      </c>
      <c r="H35" s="0" t="s">
        <v>17</v>
      </c>
      <c r="I35" s="0" t="str">
        <f aca="false">H35</f>
        <v>phage_ctl_1</v>
      </c>
      <c r="J35" s="0" t="str">
        <f aca="false">I35</f>
        <v>phage_ctl_1</v>
      </c>
      <c r="K35" s="0" t="str">
        <f aca="false">J35</f>
        <v>phage_ctl_1</v>
      </c>
      <c r="L35" s="0" t="str">
        <f aca="false">K35</f>
        <v>phage_ctl_1</v>
      </c>
      <c r="M35" s="0" t="str">
        <f aca="false">L35</f>
        <v>phage_ctl_1</v>
      </c>
    </row>
    <row r="36" customFormat="false" ht="15" hidden="false" customHeight="false" outlineLevel="0" collapsed="false">
      <c r="A36" s="0" t="s">
        <v>5</v>
      </c>
      <c r="B36" s="0" t="n">
        <f aca="false">B37/2</f>
        <v>0.09375</v>
      </c>
      <c r="C36" s="0" t="n">
        <f aca="false">B36</f>
        <v>0.09375</v>
      </c>
      <c r="D36" s="0" t="n">
        <f aca="false">B36</f>
        <v>0.09375</v>
      </c>
      <c r="E36" s="0" t="n">
        <f aca="false">E37/2</f>
        <v>24</v>
      </c>
      <c r="F36" s="0" t="n">
        <f aca="false">E36</f>
        <v>24</v>
      </c>
      <c r="G36" s="0" t="n">
        <f aca="false">E36</f>
        <v>24</v>
      </c>
      <c r="H36" s="0" t="n">
        <f aca="false">H37/2</f>
        <v>0.09375</v>
      </c>
      <c r="I36" s="0" t="n">
        <f aca="false">H36</f>
        <v>0.09375</v>
      </c>
      <c r="J36" s="0" t="n">
        <f aca="false">H36</f>
        <v>0.09375</v>
      </c>
      <c r="K36" s="0" t="n">
        <f aca="false">K37/2</f>
        <v>24</v>
      </c>
      <c r="L36" s="0" t="n">
        <f aca="false">K36</f>
        <v>24</v>
      </c>
      <c r="M36" s="0" t="n">
        <f aca="false">K36</f>
        <v>24</v>
      </c>
    </row>
    <row r="37" customFormat="false" ht="15" hidden="false" customHeight="false" outlineLevel="0" collapsed="false">
      <c r="A37" s="0" t="s">
        <v>6</v>
      </c>
      <c r="B37" s="0" t="n">
        <f aca="false">B38/2</f>
        <v>0.1875</v>
      </c>
      <c r="C37" s="0" t="n">
        <f aca="false">B37</f>
        <v>0.1875</v>
      </c>
      <c r="D37" s="0" t="n">
        <f aca="false">B37</f>
        <v>0.1875</v>
      </c>
      <c r="E37" s="0" t="n">
        <f aca="false">E38/2</f>
        <v>48</v>
      </c>
      <c r="F37" s="0" t="n">
        <f aca="false">E37</f>
        <v>48</v>
      </c>
      <c r="G37" s="0" t="n">
        <f aca="false">E37</f>
        <v>48</v>
      </c>
      <c r="H37" s="0" t="n">
        <f aca="false">H38/2</f>
        <v>0.1875</v>
      </c>
      <c r="I37" s="0" t="n">
        <f aca="false">H37</f>
        <v>0.1875</v>
      </c>
      <c r="J37" s="0" t="n">
        <f aca="false">H37</f>
        <v>0.1875</v>
      </c>
      <c r="K37" s="0" t="n">
        <f aca="false">K38/2</f>
        <v>48</v>
      </c>
      <c r="L37" s="0" t="n">
        <f aca="false">K37</f>
        <v>48</v>
      </c>
      <c r="M37" s="0" t="n">
        <f aca="false">K37</f>
        <v>48</v>
      </c>
    </row>
    <row r="38" customFormat="false" ht="15" hidden="false" customHeight="false" outlineLevel="0" collapsed="false">
      <c r="A38" s="0" t="s">
        <v>7</v>
      </c>
      <c r="B38" s="0" t="n">
        <f aca="false">B39/2</f>
        <v>0.375</v>
      </c>
      <c r="C38" s="0" t="n">
        <f aca="false">B38</f>
        <v>0.375</v>
      </c>
      <c r="D38" s="0" t="n">
        <f aca="false">B38</f>
        <v>0.375</v>
      </c>
      <c r="E38" s="0" t="n">
        <f aca="false">E39/2</f>
        <v>96</v>
      </c>
      <c r="F38" s="0" t="n">
        <f aca="false">E38</f>
        <v>96</v>
      </c>
      <c r="G38" s="0" t="n">
        <f aca="false">E38</f>
        <v>96</v>
      </c>
      <c r="H38" s="0" t="n">
        <f aca="false">H39/2</f>
        <v>0.375</v>
      </c>
      <c r="I38" s="0" t="n">
        <f aca="false">H38</f>
        <v>0.375</v>
      </c>
      <c r="J38" s="0" t="n">
        <f aca="false">H38</f>
        <v>0.375</v>
      </c>
      <c r="K38" s="0" t="n">
        <f aca="false">K39/2</f>
        <v>96</v>
      </c>
      <c r="L38" s="0" t="n">
        <f aca="false">K38</f>
        <v>96</v>
      </c>
      <c r="M38" s="0" t="n">
        <f aca="false">K38</f>
        <v>96</v>
      </c>
    </row>
    <row r="39" customFormat="false" ht="15" hidden="false" customHeight="false" outlineLevel="0" collapsed="false">
      <c r="A39" s="0" t="s">
        <v>8</v>
      </c>
      <c r="B39" s="0" t="n">
        <f aca="false">B40/2</f>
        <v>0.75</v>
      </c>
      <c r="C39" s="0" t="n">
        <f aca="false">B39</f>
        <v>0.75</v>
      </c>
      <c r="D39" s="0" t="n">
        <f aca="false">B39</f>
        <v>0.75</v>
      </c>
      <c r="E39" s="0" t="n">
        <f aca="false">200*0.96</f>
        <v>192</v>
      </c>
      <c r="F39" s="0" t="n">
        <f aca="false">E39</f>
        <v>192</v>
      </c>
      <c r="G39" s="0" t="n">
        <f aca="false">E39</f>
        <v>192</v>
      </c>
      <c r="H39" s="0" t="n">
        <f aca="false">H40/2</f>
        <v>0.75</v>
      </c>
      <c r="I39" s="0" t="n">
        <f aca="false">H39</f>
        <v>0.75</v>
      </c>
      <c r="J39" s="0" t="n">
        <f aca="false">H39</f>
        <v>0.75</v>
      </c>
      <c r="K39" s="0" t="n">
        <f aca="false">200*0.96</f>
        <v>192</v>
      </c>
      <c r="L39" s="0" t="n">
        <f aca="false">K39</f>
        <v>192</v>
      </c>
      <c r="M39" s="0" t="n">
        <f aca="false">K39</f>
        <v>192</v>
      </c>
    </row>
    <row r="40" customFormat="false" ht="15" hidden="false" customHeight="false" outlineLevel="0" collapsed="false">
      <c r="A40" s="0" t="s">
        <v>9</v>
      </c>
      <c r="B40" s="0" t="n">
        <f aca="false">B41/2</f>
        <v>1.5</v>
      </c>
      <c r="C40" s="0" t="n">
        <f aca="false">B40</f>
        <v>1.5</v>
      </c>
      <c r="D40" s="0" t="n">
        <f aca="false">B40</f>
        <v>1.5</v>
      </c>
      <c r="E40" s="0" t="s">
        <v>10</v>
      </c>
      <c r="F40" s="0" t="str">
        <f aca="false">E40</f>
        <v>NA</v>
      </c>
      <c r="G40" s="0" t="str">
        <f aca="false">E40</f>
        <v>NA</v>
      </c>
      <c r="H40" s="0" t="n">
        <f aca="false">H41/2</f>
        <v>1.5</v>
      </c>
      <c r="I40" s="0" t="n">
        <f aca="false">H40</f>
        <v>1.5</v>
      </c>
      <c r="J40" s="0" t="n">
        <f aca="false">H40</f>
        <v>1.5</v>
      </c>
      <c r="K40" s="0" t="s">
        <v>10</v>
      </c>
      <c r="L40" s="0" t="str">
        <f aca="false">K40</f>
        <v>NA</v>
      </c>
      <c r="M40" s="0" t="str">
        <f aca="false">K40</f>
        <v>NA</v>
      </c>
    </row>
    <row r="41" customFormat="false" ht="15" hidden="false" customHeight="false" outlineLevel="0" collapsed="false">
      <c r="A41" s="0" t="s">
        <v>11</v>
      </c>
      <c r="B41" s="0" t="n">
        <f aca="false">B42/2</f>
        <v>3</v>
      </c>
      <c r="C41" s="0" t="n">
        <f aca="false">B41</f>
        <v>3</v>
      </c>
      <c r="D41" s="0" t="n">
        <f aca="false">B41</f>
        <v>3</v>
      </c>
      <c r="E41" s="0" t="s">
        <v>10</v>
      </c>
      <c r="F41" s="0" t="str">
        <f aca="false">E41</f>
        <v>NA</v>
      </c>
      <c r="G41" s="0" t="str">
        <f aca="false">E41</f>
        <v>NA</v>
      </c>
      <c r="H41" s="0" t="n">
        <f aca="false">H42/2</f>
        <v>3</v>
      </c>
      <c r="I41" s="0" t="n">
        <f aca="false">H41</f>
        <v>3</v>
      </c>
      <c r="J41" s="0" t="n">
        <f aca="false">H41</f>
        <v>3</v>
      </c>
      <c r="K41" s="0" t="s">
        <v>10</v>
      </c>
      <c r="L41" s="0" t="str">
        <f aca="false">K41</f>
        <v>NA</v>
      </c>
      <c r="M41" s="0" t="str">
        <f aca="false">K41</f>
        <v>NA</v>
      </c>
    </row>
    <row r="42" customFormat="false" ht="15" hidden="false" customHeight="false" outlineLevel="0" collapsed="false">
      <c r="A42" s="0" t="s">
        <v>12</v>
      </c>
      <c r="B42" s="0" t="n">
        <f aca="false">B43/2</f>
        <v>6</v>
      </c>
      <c r="C42" s="0" t="n">
        <f aca="false">B42</f>
        <v>6</v>
      </c>
      <c r="D42" s="0" t="n">
        <f aca="false">B42</f>
        <v>6</v>
      </c>
      <c r="E42" s="0" t="s">
        <v>10</v>
      </c>
      <c r="F42" s="0" t="str">
        <f aca="false">E42</f>
        <v>NA</v>
      </c>
      <c r="G42" s="0" t="str">
        <f aca="false">E42</f>
        <v>NA</v>
      </c>
      <c r="H42" s="0" t="n">
        <f aca="false">H43/2</f>
        <v>6</v>
      </c>
      <c r="I42" s="0" t="n">
        <f aca="false">H42</f>
        <v>6</v>
      </c>
      <c r="J42" s="0" t="n">
        <f aca="false">H42</f>
        <v>6</v>
      </c>
      <c r="K42" s="0" t="s">
        <v>10</v>
      </c>
      <c r="L42" s="0" t="str">
        <f aca="false">K42</f>
        <v>NA</v>
      </c>
      <c r="M42" s="0" t="str">
        <f aca="false">K42</f>
        <v>NA</v>
      </c>
    </row>
    <row r="43" customFormat="false" ht="15" hidden="false" customHeight="false" outlineLevel="0" collapsed="false">
      <c r="A43" s="0" t="s">
        <v>13</v>
      </c>
      <c r="B43" s="0" t="n">
        <f aca="false">E36/2</f>
        <v>12</v>
      </c>
      <c r="C43" s="0" t="n">
        <f aca="false">B43</f>
        <v>12</v>
      </c>
      <c r="D43" s="0" t="n">
        <f aca="false">B43</f>
        <v>12</v>
      </c>
      <c r="E43" s="0" t="s">
        <v>10</v>
      </c>
      <c r="F43" s="0" t="str">
        <f aca="false">E43</f>
        <v>NA</v>
      </c>
      <c r="G43" s="0" t="str">
        <f aca="false">E43</f>
        <v>NA</v>
      </c>
      <c r="H43" s="0" t="n">
        <f aca="false">K36/2</f>
        <v>12</v>
      </c>
      <c r="I43" s="0" t="n">
        <f aca="false">H43</f>
        <v>12</v>
      </c>
      <c r="J43" s="0" t="n">
        <f aca="false">H43</f>
        <v>12</v>
      </c>
      <c r="K43" s="0" t="s">
        <v>10</v>
      </c>
      <c r="L43" s="0" t="str">
        <f aca="false">K43</f>
        <v>NA</v>
      </c>
      <c r="M43" s="0" t="str">
        <f aca="false">K43</f>
        <v>NA</v>
      </c>
    </row>
    <row r="45" customFormat="false" ht="15" hidden="false" customHeight="false" outlineLevel="0" collapsed="false">
      <c r="A45" s="0" t="s">
        <v>0</v>
      </c>
      <c r="B45" s="1" t="s">
        <v>18</v>
      </c>
      <c r="C45" s="0" t="str">
        <f aca="false">B45</f>
        <v>hA6_3.8</v>
      </c>
      <c r="D45" s="0" t="str">
        <f aca="false">C45</f>
        <v>hA6_3.8</v>
      </c>
      <c r="E45" s="0" t="str">
        <f aca="false">D45</f>
        <v>hA6_3.8</v>
      </c>
      <c r="F45" s="0" t="str">
        <f aca="false">E45</f>
        <v>hA6_3.8</v>
      </c>
      <c r="G45" s="0" t="str">
        <f aca="false">F45</f>
        <v>hA6_3.8</v>
      </c>
      <c r="H45" s="0" t="s">
        <v>18</v>
      </c>
      <c r="I45" s="0" t="str">
        <f aca="false">H45</f>
        <v>hA6_3.8</v>
      </c>
      <c r="J45" s="0" t="str">
        <f aca="false">I45</f>
        <v>hA6_3.8</v>
      </c>
      <c r="K45" s="0" t="str">
        <f aca="false">J45</f>
        <v>hA6_3.8</v>
      </c>
      <c r="L45" s="0" t="str">
        <f aca="false">K45</f>
        <v>hA6_3.8</v>
      </c>
      <c r="M45" s="0" t="str">
        <f aca="false">L45</f>
        <v>hA6_3.8</v>
      </c>
    </row>
    <row r="46" customFormat="false" ht="15" hidden="false" customHeight="false" outlineLevel="0" collapsed="false">
      <c r="A46" s="0" t="s">
        <v>2</v>
      </c>
      <c r="B46" s="1" t="s">
        <v>17</v>
      </c>
      <c r="C46" s="0" t="str">
        <f aca="false">B46</f>
        <v>phage_ctl_1</v>
      </c>
      <c r="D46" s="0" t="str">
        <f aca="false">C46</f>
        <v>phage_ctl_1</v>
      </c>
      <c r="E46" s="0" t="str">
        <f aca="false">D46</f>
        <v>phage_ctl_1</v>
      </c>
      <c r="F46" s="0" t="str">
        <f aca="false">E46</f>
        <v>phage_ctl_1</v>
      </c>
      <c r="G46" s="0" t="str">
        <f aca="false">F46</f>
        <v>phage_ctl_1</v>
      </c>
      <c r="H46" s="0" t="s">
        <v>19</v>
      </c>
      <c r="I46" s="0" t="str">
        <f aca="false">H46</f>
        <v>phage_ctl_0</v>
      </c>
      <c r="J46" s="0" t="str">
        <f aca="false">I46</f>
        <v>phage_ctl_0</v>
      </c>
      <c r="K46" s="0" t="str">
        <f aca="false">J46</f>
        <v>phage_ctl_0</v>
      </c>
      <c r="L46" s="0" t="str">
        <f aca="false">K46</f>
        <v>phage_ctl_0</v>
      </c>
      <c r="M46" s="0" t="str">
        <f aca="false">L46</f>
        <v>phage_ctl_0</v>
      </c>
    </row>
    <row r="47" customFormat="false" ht="15" hidden="false" customHeight="false" outlineLevel="0" collapsed="false">
      <c r="A47" s="0" t="s">
        <v>5</v>
      </c>
      <c r="B47" s="0" t="n">
        <f aca="false">B48/2</f>
        <v>0.09375</v>
      </c>
      <c r="C47" s="0" t="n">
        <f aca="false">B47</f>
        <v>0.09375</v>
      </c>
      <c r="D47" s="0" t="n">
        <f aca="false">B47</f>
        <v>0.09375</v>
      </c>
      <c r="E47" s="0" t="n">
        <f aca="false">E48/2</f>
        <v>24</v>
      </c>
      <c r="F47" s="0" t="n">
        <f aca="false">E47</f>
        <v>24</v>
      </c>
      <c r="G47" s="0" t="n">
        <f aca="false">E47</f>
        <v>24</v>
      </c>
      <c r="H47" s="0" t="n">
        <f aca="false">H48/2</f>
        <v>0.09375</v>
      </c>
      <c r="I47" s="0" t="n">
        <f aca="false">H47</f>
        <v>0.09375</v>
      </c>
      <c r="J47" s="0" t="n">
        <f aca="false">H47</f>
        <v>0.09375</v>
      </c>
      <c r="K47" s="0" t="n">
        <f aca="false">K48/2</f>
        <v>24</v>
      </c>
      <c r="L47" s="0" t="n">
        <f aca="false">K47</f>
        <v>24</v>
      </c>
      <c r="M47" s="0" t="n">
        <f aca="false">K47</f>
        <v>24</v>
      </c>
    </row>
    <row r="48" customFormat="false" ht="15" hidden="false" customHeight="false" outlineLevel="0" collapsed="false">
      <c r="A48" s="0" t="s">
        <v>6</v>
      </c>
      <c r="B48" s="0" t="n">
        <f aca="false">B49/2</f>
        <v>0.1875</v>
      </c>
      <c r="C48" s="0" t="n">
        <f aca="false">B48</f>
        <v>0.1875</v>
      </c>
      <c r="D48" s="0" t="n">
        <f aca="false">B48</f>
        <v>0.1875</v>
      </c>
      <c r="E48" s="0" t="n">
        <f aca="false">E49/2</f>
        <v>48</v>
      </c>
      <c r="F48" s="0" t="n">
        <f aca="false">E48</f>
        <v>48</v>
      </c>
      <c r="G48" s="0" t="n">
        <f aca="false">E48</f>
        <v>48</v>
      </c>
      <c r="H48" s="0" t="n">
        <f aca="false">H49/2</f>
        <v>0.1875</v>
      </c>
      <c r="I48" s="0" t="n">
        <f aca="false">H48</f>
        <v>0.1875</v>
      </c>
      <c r="J48" s="0" t="n">
        <f aca="false">H48</f>
        <v>0.1875</v>
      </c>
      <c r="K48" s="0" t="n">
        <f aca="false">K49/2</f>
        <v>48</v>
      </c>
      <c r="L48" s="0" t="n">
        <f aca="false">K48</f>
        <v>48</v>
      </c>
      <c r="M48" s="0" t="n">
        <f aca="false">K48</f>
        <v>48</v>
      </c>
    </row>
    <row r="49" customFormat="false" ht="15" hidden="false" customHeight="false" outlineLevel="0" collapsed="false">
      <c r="A49" s="0" t="s">
        <v>7</v>
      </c>
      <c r="B49" s="0" t="n">
        <f aca="false">B50/2</f>
        <v>0.375</v>
      </c>
      <c r="C49" s="0" t="n">
        <f aca="false">B49</f>
        <v>0.375</v>
      </c>
      <c r="D49" s="0" t="n">
        <f aca="false">B49</f>
        <v>0.375</v>
      </c>
      <c r="E49" s="0" t="n">
        <f aca="false">E50/2</f>
        <v>96</v>
      </c>
      <c r="F49" s="0" t="n">
        <f aca="false">E49</f>
        <v>96</v>
      </c>
      <c r="G49" s="0" t="n">
        <f aca="false">E49</f>
        <v>96</v>
      </c>
      <c r="H49" s="0" t="n">
        <f aca="false">H50/2</f>
        <v>0.375</v>
      </c>
      <c r="I49" s="0" t="n">
        <f aca="false">H49</f>
        <v>0.375</v>
      </c>
      <c r="J49" s="0" t="n">
        <f aca="false">H49</f>
        <v>0.375</v>
      </c>
      <c r="K49" s="0" t="n">
        <f aca="false">K50/2</f>
        <v>96</v>
      </c>
      <c r="L49" s="0" t="n">
        <f aca="false">K49</f>
        <v>96</v>
      </c>
      <c r="M49" s="0" t="n">
        <f aca="false">K49</f>
        <v>96</v>
      </c>
    </row>
    <row r="50" customFormat="false" ht="15" hidden="false" customHeight="false" outlineLevel="0" collapsed="false">
      <c r="A50" s="0" t="s">
        <v>8</v>
      </c>
      <c r="B50" s="0" t="n">
        <f aca="false">B51/2</f>
        <v>0.75</v>
      </c>
      <c r="C50" s="0" t="n">
        <f aca="false">B50</f>
        <v>0.75</v>
      </c>
      <c r="D50" s="0" t="n">
        <f aca="false">B50</f>
        <v>0.75</v>
      </c>
      <c r="E50" s="0" t="n">
        <f aca="false">200*0.96</f>
        <v>192</v>
      </c>
      <c r="F50" s="0" t="n">
        <f aca="false">E50</f>
        <v>192</v>
      </c>
      <c r="G50" s="0" t="n">
        <f aca="false">E50</f>
        <v>192</v>
      </c>
      <c r="H50" s="0" t="n">
        <f aca="false">H51/2</f>
        <v>0.75</v>
      </c>
      <c r="I50" s="0" t="n">
        <f aca="false">H50</f>
        <v>0.75</v>
      </c>
      <c r="J50" s="0" t="n">
        <f aca="false">H50</f>
        <v>0.75</v>
      </c>
      <c r="K50" s="0" t="n">
        <f aca="false">200*0.96</f>
        <v>192</v>
      </c>
      <c r="L50" s="0" t="n">
        <f aca="false">K50</f>
        <v>192</v>
      </c>
      <c r="M50" s="0" t="n">
        <f aca="false">K50</f>
        <v>192</v>
      </c>
    </row>
    <row r="51" customFormat="false" ht="15" hidden="false" customHeight="false" outlineLevel="0" collapsed="false">
      <c r="A51" s="0" t="s">
        <v>9</v>
      </c>
      <c r="B51" s="0" t="n">
        <v>1.5</v>
      </c>
      <c r="C51" s="0" t="n">
        <f aca="false">B51</f>
        <v>1.5</v>
      </c>
      <c r="D51" s="0" t="n">
        <f aca="false">B51</f>
        <v>1.5</v>
      </c>
      <c r="E51" s="0" t="s">
        <v>10</v>
      </c>
      <c r="F51" s="0" t="str">
        <f aca="false">E51</f>
        <v>NA</v>
      </c>
      <c r="G51" s="0" t="str">
        <f aca="false">E51</f>
        <v>NA</v>
      </c>
      <c r="H51" s="0" t="n">
        <f aca="false">H52/2</f>
        <v>1.5</v>
      </c>
      <c r="I51" s="0" t="n">
        <f aca="false">H51</f>
        <v>1.5</v>
      </c>
      <c r="J51" s="0" t="n">
        <f aca="false">H51</f>
        <v>1.5</v>
      </c>
      <c r="K51" s="0" t="s">
        <v>10</v>
      </c>
      <c r="L51" s="0" t="str">
        <f aca="false">K51</f>
        <v>NA</v>
      </c>
      <c r="M51" s="0" t="str">
        <f aca="false">K51</f>
        <v>NA</v>
      </c>
    </row>
    <row r="52" customFormat="false" ht="15" hidden="false" customHeight="false" outlineLevel="0" collapsed="false">
      <c r="A52" s="0" t="s">
        <v>11</v>
      </c>
      <c r="B52" s="0" t="s">
        <v>10</v>
      </c>
      <c r="C52" s="0" t="n">
        <v>3</v>
      </c>
      <c r="D52" s="0" t="n">
        <v>3</v>
      </c>
      <c r="E52" s="0" t="s">
        <v>10</v>
      </c>
      <c r="F52" s="0" t="str">
        <f aca="false">E52</f>
        <v>NA</v>
      </c>
      <c r="G52" s="0" t="str">
        <f aca="false">E52</f>
        <v>NA</v>
      </c>
      <c r="H52" s="0" t="n">
        <f aca="false">H53/2</f>
        <v>3</v>
      </c>
      <c r="I52" s="0" t="n">
        <f aca="false">H52</f>
        <v>3</v>
      </c>
      <c r="J52" s="0" t="n">
        <f aca="false">H52</f>
        <v>3</v>
      </c>
      <c r="K52" s="0" t="s">
        <v>10</v>
      </c>
      <c r="L52" s="0" t="str">
        <f aca="false">K52</f>
        <v>NA</v>
      </c>
      <c r="M52" s="0" t="str">
        <f aca="false">K52</f>
        <v>NA</v>
      </c>
    </row>
    <row r="53" customFormat="false" ht="15" hidden="false" customHeight="false" outlineLevel="0" collapsed="false">
      <c r="A53" s="0" t="s">
        <v>12</v>
      </c>
      <c r="B53" s="0" t="n">
        <f aca="false">B54/2</f>
        <v>6</v>
      </c>
      <c r="C53" s="0" t="n">
        <f aca="false">B53</f>
        <v>6</v>
      </c>
      <c r="D53" s="0" t="n">
        <f aca="false">B53</f>
        <v>6</v>
      </c>
      <c r="E53" s="0" t="s">
        <v>10</v>
      </c>
      <c r="F53" s="0" t="str">
        <f aca="false">E53</f>
        <v>NA</v>
      </c>
      <c r="G53" s="0" t="str">
        <f aca="false">E53</f>
        <v>NA</v>
      </c>
      <c r="H53" s="0" t="n">
        <f aca="false">H54/2</f>
        <v>6</v>
      </c>
      <c r="I53" s="0" t="n">
        <f aca="false">H53</f>
        <v>6</v>
      </c>
      <c r="J53" s="0" t="n">
        <f aca="false">H53</f>
        <v>6</v>
      </c>
      <c r="K53" s="0" t="s">
        <v>10</v>
      </c>
      <c r="L53" s="0" t="str">
        <f aca="false">K53</f>
        <v>NA</v>
      </c>
      <c r="M53" s="0" t="str">
        <f aca="false">K53</f>
        <v>NA</v>
      </c>
    </row>
    <row r="54" customFormat="false" ht="15" hidden="false" customHeight="false" outlineLevel="0" collapsed="false">
      <c r="A54" s="0" t="s">
        <v>13</v>
      </c>
      <c r="B54" s="0" t="n">
        <f aca="false">E47/2</f>
        <v>12</v>
      </c>
      <c r="C54" s="0" t="n">
        <f aca="false">B54</f>
        <v>12</v>
      </c>
      <c r="D54" s="0" t="n">
        <f aca="false">B54</f>
        <v>12</v>
      </c>
      <c r="E54" s="0" t="s">
        <v>10</v>
      </c>
      <c r="F54" s="0" t="str">
        <f aca="false">E54</f>
        <v>NA</v>
      </c>
      <c r="G54" s="0" t="str">
        <f aca="false">E54</f>
        <v>NA</v>
      </c>
      <c r="H54" s="0" t="n">
        <f aca="false">K47/2</f>
        <v>12</v>
      </c>
      <c r="I54" s="0" t="n">
        <f aca="false">H54</f>
        <v>12</v>
      </c>
      <c r="J54" s="0" t="n">
        <f aca="false">H54</f>
        <v>12</v>
      </c>
      <c r="K54" s="0" t="s">
        <v>10</v>
      </c>
      <c r="L54" s="0" t="str">
        <f aca="false">K54</f>
        <v>NA</v>
      </c>
      <c r="M54" s="0" t="str">
        <f aca="false">K54</f>
        <v>NA</v>
      </c>
    </row>
    <row r="56" customFormat="false" ht="15" hidden="false" customHeight="false" outlineLevel="0" collapsed="false">
      <c r="A56" s="0" t="s">
        <v>0</v>
      </c>
      <c r="B56" s="1" t="s">
        <v>18</v>
      </c>
      <c r="C56" s="0" t="str">
        <f aca="false">B56</f>
        <v>hA6_3.8</v>
      </c>
      <c r="D56" s="0" t="str">
        <f aca="false">C56</f>
        <v>hA6_3.8</v>
      </c>
      <c r="E56" s="0" t="str">
        <f aca="false">D56</f>
        <v>hA6_3.8</v>
      </c>
      <c r="F56" s="0" t="str">
        <f aca="false">E56</f>
        <v>hA6_3.8</v>
      </c>
      <c r="G56" s="0" t="str">
        <f aca="false">F56</f>
        <v>hA6_3.8</v>
      </c>
      <c r="H56" s="0" t="s">
        <v>18</v>
      </c>
      <c r="I56" s="0" t="str">
        <f aca="false">H56</f>
        <v>hA6_3.8</v>
      </c>
      <c r="J56" s="0" t="str">
        <f aca="false">I56</f>
        <v>hA6_3.8</v>
      </c>
      <c r="K56" s="0" t="str">
        <f aca="false">J56</f>
        <v>hA6_3.8</v>
      </c>
      <c r="L56" s="0" t="str">
        <f aca="false">K56</f>
        <v>hA6_3.8</v>
      </c>
      <c r="M56" s="0" t="str">
        <f aca="false">L56</f>
        <v>hA6_3.8</v>
      </c>
    </row>
    <row r="57" customFormat="false" ht="15" hidden="false" customHeight="false" outlineLevel="0" collapsed="false">
      <c r="A57" s="0" t="s">
        <v>2</v>
      </c>
      <c r="B57" s="1" t="s">
        <v>20</v>
      </c>
      <c r="C57" s="0" t="str">
        <f aca="false">B57</f>
        <v>phage_ctl_2a</v>
      </c>
      <c r="D57" s="0" t="str">
        <f aca="false">C57</f>
        <v>phage_ctl_2a</v>
      </c>
      <c r="E57" s="0" t="str">
        <f aca="false">D57</f>
        <v>phage_ctl_2a</v>
      </c>
      <c r="F57" s="0" t="str">
        <f aca="false">E57</f>
        <v>phage_ctl_2a</v>
      </c>
      <c r="G57" s="0" t="str">
        <f aca="false">F57</f>
        <v>phage_ctl_2a</v>
      </c>
      <c r="H57" s="0" t="s">
        <v>21</v>
      </c>
      <c r="I57" s="0" t="str">
        <f aca="false">H57</f>
        <v>phage_ctl_2b</v>
      </c>
      <c r="J57" s="0" t="str">
        <f aca="false">I57</f>
        <v>phage_ctl_2b</v>
      </c>
      <c r="K57" s="0" t="str">
        <f aca="false">J57</f>
        <v>phage_ctl_2b</v>
      </c>
      <c r="L57" s="0" t="str">
        <f aca="false">K57</f>
        <v>phage_ctl_2b</v>
      </c>
      <c r="M57" s="0" t="str">
        <f aca="false">L57</f>
        <v>phage_ctl_2b</v>
      </c>
    </row>
    <row r="58" customFormat="false" ht="15" hidden="false" customHeight="false" outlineLevel="0" collapsed="false">
      <c r="A58" s="0" t="s">
        <v>5</v>
      </c>
      <c r="B58" s="0" t="n">
        <f aca="false">B59/2</f>
        <v>0.09375</v>
      </c>
      <c r="C58" s="0" t="n">
        <f aca="false">B58</f>
        <v>0.09375</v>
      </c>
      <c r="D58" s="0" t="n">
        <f aca="false">B58</f>
        <v>0.09375</v>
      </c>
      <c r="E58" s="0" t="n">
        <f aca="false">E59/2</f>
        <v>24</v>
      </c>
      <c r="F58" s="0" t="n">
        <f aca="false">E58</f>
        <v>24</v>
      </c>
      <c r="G58" s="0" t="n">
        <f aca="false">E58</f>
        <v>24</v>
      </c>
      <c r="H58" s="0" t="n">
        <f aca="false">H59/2</f>
        <v>0.09375</v>
      </c>
      <c r="I58" s="0" t="n">
        <f aca="false">H58</f>
        <v>0.09375</v>
      </c>
      <c r="J58" s="0" t="n">
        <f aca="false">H58</f>
        <v>0.09375</v>
      </c>
      <c r="K58" s="0" t="n">
        <f aca="false">K59/2</f>
        <v>24</v>
      </c>
      <c r="L58" s="0" t="n">
        <f aca="false">K58</f>
        <v>24</v>
      </c>
      <c r="M58" s="0" t="n">
        <f aca="false">K58</f>
        <v>24</v>
      </c>
    </row>
    <row r="59" customFormat="false" ht="15" hidden="false" customHeight="false" outlineLevel="0" collapsed="false">
      <c r="A59" s="0" t="s">
        <v>6</v>
      </c>
      <c r="B59" s="0" t="n">
        <f aca="false">B60/2</f>
        <v>0.1875</v>
      </c>
      <c r="C59" s="0" t="n">
        <f aca="false">B59</f>
        <v>0.1875</v>
      </c>
      <c r="D59" s="0" t="n">
        <f aca="false">B59</f>
        <v>0.1875</v>
      </c>
      <c r="E59" s="0" t="n">
        <f aca="false">E60/2</f>
        <v>48</v>
      </c>
      <c r="F59" s="0" t="n">
        <f aca="false">E59</f>
        <v>48</v>
      </c>
      <c r="G59" s="0" t="n">
        <f aca="false">E59</f>
        <v>48</v>
      </c>
      <c r="H59" s="0" t="n">
        <f aca="false">H60/2</f>
        <v>0.1875</v>
      </c>
      <c r="I59" s="0" t="n">
        <f aca="false">H59</f>
        <v>0.1875</v>
      </c>
      <c r="J59" s="0" t="n">
        <f aca="false">H59</f>
        <v>0.1875</v>
      </c>
      <c r="K59" s="0" t="n">
        <f aca="false">K60/2</f>
        <v>48</v>
      </c>
      <c r="L59" s="0" t="n">
        <f aca="false">K59</f>
        <v>48</v>
      </c>
      <c r="M59" s="0" t="n">
        <f aca="false">K59</f>
        <v>48</v>
      </c>
    </row>
    <row r="60" customFormat="false" ht="15" hidden="false" customHeight="false" outlineLevel="0" collapsed="false">
      <c r="A60" s="0" t="s">
        <v>7</v>
      </c>
      <c r="B60" s="0" t="n">
        <f aca="false">B61/2</f>
        <v>0.375</v>
      </c>
      <c r="C60" s="0" t="n">
        <f aca="false">B60</f>
        <v>0.375</v>
      </c>
      <c r="D60" s="0" t="n">
        <f aca="false">B60</f>
        <v>0.375</v>
      </c>
      <c r="E60" s="0" t="n">
        <f aca="false">E61/2</f>
        <v>96</v>
      </c>
      <c r="F60" s="0" t="n">
        <f aca="false">E60</f>
        <v>96</v>
      </c>
      <c r="G60" s="0" t="n">
        <f aca="false">E60</f>
        <v>96</v>
      </c>
      <c r="H60" s="0" t="n">
        <f aca="false">H61/2</f>
        <v>0.375</v>
      </c>
      <c r="I60" s="0" t="n">
        <f aca="false">H60</f>
        <v>0.375</v>
      </c>
      <c r="J60" s="0" t="n">
        <f aca="false">H60</f>
        <v>0.375</v>
      </c>
      <c r="K60" s="0" t="n">
        <f aca="false">K61/2</f>
        <v>96</v>
      </c>
      <c r="L60" s="0" t="n">
        <f aca="false">K60</f>
        <v>96</v>
      </c>
      <c r="M60" s="0" t="n">
        <f aca="false">K60</f>
        <v>96</v>
      </c>
    </row>
    <row r="61" customFormat="false" ht="15" hidden="false" customHeight="false" outlineLevel="0" collapsed="false">
      <c r="A61" s="0" t="s">
        <v>8</v>
      </c>
      <c r="B61" s="0" t="n">
        <f aca="false">B62/2</f>
        <v>0.75</v>
      </c>
      <c r="C61" s="0" t="n">
        <f aca="false">B61</f>
        <v>0.75</v>
      </c>
      <c r="D61" s="0" t="n">
        <f aca="false">B61</f>
        <v>0.75</v>
      </c>
      <c r="E61" s="0" t="n">
        <f aca="false">200*0.96</f>
        <v>192</v>
      </c>
      <c r="F61" s="0" t="n">
        <f aca="false">E61</f>
        <v>192</v>
      </c>
      <c r="G61" s="0" t="n">
        <f aca="false">E61</f>
        <v>192</v>
      </c>
      <c r="H61" s="0" t="n">
        <f aca="false">H62/2</f>
        <v>0.75</v>
      </c>
      <c r="I61" s="0" t="n">
        <f aca="false">H61</f>
        <v>0.75</v>
      </c>
      <c r="J61" s="0" t="n">
        <f aca="false">H61</f>
        <v>0.75</v>
      </c>
      <c r="K61" s="0" t="n">
        <f aca="false">200*0.96</f>
        <v>192</v>
      </c>
      <c r="L61" s="0" t="n">
        <f aca="false">K61</f>
        <v>192</v>
      </c>
      <c r="M61" s="0" t="n">
        <f aca="false">K61</f>
        <v>192</v>
      </c>
    </row>
    <row r="62" customFormat="false" ht="15" hidden="false" customHeight="false" outlineLevel="0" collapsed="false">
      <c r="A62" s="0" t="s">
        <v>9</v>
      </c>
      <c r="B62" s="0" t="n">
        <f aca="false">B63/2</f>
        <v>1.5</v>
      </c>
      <c r="C62" s="0" t="n">
        <f aca="false">B62</f>
        <v>1.5</v>
      </c>
      <c r="D62" s="0" t="n">
        <f aca="false">B62</f>
        <v>1.5</v>
      </c>
      <c r="E62" s="0" t="s">
        <v>10</v>
      </c>
      <c r="F62" s="0" t="str">
        <f aca="false">E62</f>
        <v>NA</v>
      </c>
      <c r="G62" s="0" t="str">
        <f aca="false">E62</f>
        <v>NA</v>
      </c>
      <c r="H62" s="0" t="n">
        <f aca="false">H63/2</f>
        <v>1.5</v>
      </c>
      <c r="I62" s="0" t="n">
        <f aca="false">H62</f>
        <v>1.5</v>
      </c>
      <c r="J62" s="0" t="n">
        <f aca="false">H62</f>
        <v>1.5</v>
      </c>
      <c r="K62" s="0" t="s">
        <v>10</v>
      </c>
      <c r="L62" s="0" t="str">
        <f aca="false">K62</f>
        <v>NA</v>
      </c>
      <c r="M62" s="0" t="str">
        <f aca="false">K62</f>
        <v>NA</v>
      </c>
    </row>
    <row r="63" customFormat="false" ht="15" hidden="false" customHeight="false" outlineLevel="0" collapsed="false">
      <c r="A63" s="0" t="s">
        <v>11</v>
      </c>
      <c r="B63" s="0" t="n">
        <f aca="false">B64/2</f>
        <v>3</v>
      </c>
      <c r="C63" s="0" t="n">
        <f aca="false">B63</f>
        <v>3</v>
      </c>
      <c r="D63" s="0" t="n">
        <f aca="false">B63</f>
        <v>3</v>
      </c>
      <c r="E63" s="0" t="s">
        <v>10</v>
      </c>
      <c r="F63" s="0" t="str">
        <f aca="false">E63</f>
        <v>NA</v>
      </c>
      <c r="G63" s="0" t="str">
        <f aca="false">E63</f>
        <v>NA</v>
      </c>
      <c r="H63" s="0" t="n">
        <f aca="false">H64/2</f>
        <v>3</v>
      </c>
      <c r="I63" s="0" t="n">
        <f aca="false">H63</f>
        <v>3</v>
      </c>
      <c r="J63" s="0" t="n">
        <f aca="false">H63</f>
        <v>3</v>
      </c>
      <c r="K63" s="0" t="s">
        <v>10</v>
      </c>
      <c r="L63" s="0" t="str">
        <f aca="false">K63</f>
        <v>NA</v>
      </c>
      <c r="M63" s="0" t="str">
        <f aca="false">K63</f>
        <v>NA</v>
      </c>
    </row>
    <row r="64" customFormat="false" ht="15" hidden="false" customHeight="false" outlineLevel="0" collapsed="false">
      <c r="A64" s="0" t="s">
        <v>12</v>
      </c>
      <c r="B64" s="0" t="n">
        <f aca="false">B65/2</f>
        <v>6</v>
      </c>
      <c r="C64" s="0" t="n">
        <f aca="false">B64</f>
        <v>6</v>
      </c>
      <c r="D64" s="0" t="n">
        <f aca="false">B64</f>
        <v>6</v>
      </c>
      <c r="E64" s="0" t="s">
        <v>10</v>
      </c>
      <c r="F64" s="0" t="str">
        <f aca="false">E64</f>
        <v>NA</v>
      </c>
      <c r="G64" s="0" t="str">
        <f aca="false">E64</f>
        <v>NA</v>
      </c>
      <c r="H64" s="0" t="n">
        <f aca="false">H65/2</f>
        <v>6</v>
      </c>
      <c r="I64" s="0" t="n">
        <f aca="false">H64</f>
        <v>6</v>
      </c>
      <c r="J64" s="0" t="n">
        <f aca="false">H64</f>
        <v>6</v>
      </c>
      <c r="K64" s="0" t="s">
        <v>10</v>
      </c>
      <c r="L64" s="0" t="str">
        <f aca="false">K64</f>
        <v>NA</v>
      </c>
      <c r="M64" s="0" t="str">
        <f aca="false">K64</f>
        <v>NA</v>
      </c>
    </row>
    <row r="65" customFormat="false" ht="15" hidden="false" customHeight="false" outlineLevel="0" collapsed="false">
      <c r="A65" s="0" t="s">
        <v>13</v>
      </c>
      <c r="B65" s="0" t="n">
        <f aca="false">E58/2</f>
        <v>12</v>
      </c>
      <c r="C65" s="0" t="n">
        <f aca="false">B65</f>
        <v>12</v>
      </c>
      <c r="D65" s="0" t="n">
        <f aca="false">B65</f>
        <v>12</v>
      </c>
      <c r="E65" s="0" t="s">
        <v>10</v>
      </c>
      <c r="F65" s="0" t="str">
        <f aca="false">E65</f>
        <v>NA</v>
      </c>
      <c r="G65" s="0" t="str">
        <f aca="false">E65</f>
        <v>NA</v>
      </c>
      <c r="H65" s="0" t="n">
        <f aca="false">K58/2</f>
        <v>12</v>
      </c>
      <c r="I65" s="0" t="n">
        <f aca="false">H65</f>
        <v>12</v>
      </c>
      <c r="J65" s="0" t="n">
        <f aca="false">H65</f>
        <v>12</v>
      </c>
      <c r="K65" s="0" t="s">
        <v>10</v>
      </c>
      <c r="L65" s="0" t="str">
        <f aca="false">K65</f>
        <v>NA</v>
      </c>
      <c r="M65" s="0" t="str">
        <f aca="false">K65</f>
        <v>NA</v>
      </c>
    </row>
    <row r="67" customFormat="false" ht="15" hidden="false" customHeight="false" outlineLevel="0" collapsed="false">
      <c r="A67" s="0" t="s">
        <v>0</v>
      </c>
      <c r="B67" s="1" t="s">
        <v>18</v>
      </c>
      <c r="C67" s="0" t="str">
        <f aca="false">B67</f>
        <v>hA6_3.8</v>
      </c>
      <c r="D67" s="0" t="str">
        <f aca="false">C67</f>
        <v>hA6_3.8</v>
      </c>
      <c r="E67" s="0" t="str">
        <f aca="false">D67</f>
        <v>hA6_3.8</v>
      </c>
      <c r="F67" s="0" t="str">
        <f aca="false">E67</f>
        <v>hA6_3.8</v>
      </c>
      <c r="G67" s="0" t="str">
        <f aca="false">F67</f>
        <v>hA6_3.8</v>
      </c>
      <c r="H67" s="0" t="s">
        <v>18</v>
      </c>
      <c r="I67" s="0" t="str">
        <f aca="false">H67</f>
        <v>hA6_3.8</v>
      </c>
      <c r="J67" s="0" t="str">
        <f aca="false">I67</f>
        <v>hA6_3.8</v>
      </c>
      <c r="K67" s="0" t="str">
        <f aca="false">J67</f>
        <v>hA6_3.8</v>
      </c>
      <c r="L67" s="0" t="str">
        <f aca="false">K67</f>
        <v>hA6_3.8</v>
      </c>
      <c r="M67" s="0" t="str">
        <f aca="false">L67</f>
        <v>hA6_3.8</v>
      </c>
    </row>
    <row r="68" customFormat="false" ht="15" hidden="false" customHeight="false" outlineLevel="0" collapsed="false">
      <c r="A68" s="0" t="s">
        <v>2</v>
      </c>
      <c r="B68" s="1" t="s">
        <v>22</v>
      </c>
      <c r="C68" s="0" t="str">
        <f aca="false">B68</f>
        <v>phage_ctl_4a</v>
      </c>
      <c r="D68" s="0" t="str">
        <f aca="false">C68</f>
        <v>phage_ctl_4a</v>
      </c>
      <c r="E68" s="0" t="str">
        <f aca="false">D68</f>
        <v>phage_ctl_4a</v>
      </c>
      <c r="F68" s="0" t="str">
        <f aca="false">E68</f>
        <v>phage_ctl_4a</v>
      </c>
      <c r="G68" s="0" t="str">
        <f aca="false">F68</f>
        <v>phage_ctl_4a</v>
      </c>
      <c r="H68" s="0" t="s">
        <v>23</v>
      </c>
      <c r="I68" s="0" t="str">
        <f aca="false">H68</f>
        <v>phage_ctl_4b</v>
      </c>
      <c r="J68" s="0" t="str">
        <f aca="false">I68</f>
        <v>phage_ctl_4b</v>
      </c>
      <c r="K68" s="0" t="str">
        <f aca="false">J68</f>
        <v>phage_ctl_4b</v>
      </c>
      <c r="L68" s="0" t="str">
        <f aca="false">K68</f>
        <v>phage_ctl_4b</v>
      </c>
      <c r="M68" s="0" t="str">
        <f aca="false">L68</f>
        <v>phage_ctl_4b</v>
      </c>
    </row>
    <row r="69" customFormat="false" ht="15" hidden="false" customHeight="false" outlineLevel="0" collapsed="false">
      <c r="A69" s="0" t="s">
        <v>5</v>
      </c>
      <c r="B69" s="0" t="n">
        <f aca="false">B70/2</f>
        <v>0.09375</v>
      </c>
      <c r="C69" s="0" t="n">
        <f aca="false">B69</f>
        <v>0.09375</v>
      </c>
      <c r="D69" s="0" t="n">
        <f aca="false">B69</f>
        <v>0.09375</v>
      </c>
      <c r="E69" s="0" t="n">
        <f aca="false">E70/2</f>
        <v>24</v>
      </c>
      <c r="F69" s="0" t="n">
        <f aca="false">E69</f>
        <v>24</v>
      </c>
      <c r="G69" s="0" t="n">
        <f aca="false">E69</f>
        <v>24</v>
      </c>
      <c r="H69" s="0" t="n">
        <f aca="false">H70/2</f>
        <v>0.09375</v>
      </c>
      <c r="I69" s="0" t="n">
        <f aca="false">H69</f>
        <v>0.09375</v>
      </c>
      <c r="J69" s="0" t="n">
        <f aca="false">H69</f>
        <v>0.09375</v>
      </c>
      <c r="K69" s="0" t="n">
        <f aca="false">K70/2</f>
        <v>24</v>
      </c>
      <c r="L69" s="0" t="n">
        <f aca="false">K69</f>
        <v>24</v>
      </c>
      <c r="M69" s="0" t="n">
        <f aca="false">K69</f>
        <v>24</v>
      </c>
    </row>
    <row r="70" customFormat="false" ht="15" hidden="false" customHeight="false" outlineLevel="0" collapsed="false">
      <c r="A70" s="0" t="s">
        <v>6</v>
      </c>
      <c r="B70" s="0" t="n">
        <f aca="false">B71/2</f>
        <v>0.1875</v>
      </c>
      <c r="C70" s="0" t="n">
        <f aca="false">B70</f>
        <v>0.1875</v>
      </c>
      <c r="D70" s="0" t="n">
        <f aca="false">B70</f>
        <v>0.1875</v>
      </c>
      <c r="E70" s="0" t="n">
        <f aca="false">E71/2</f>
        <v>48</v>
      </c>
      <c r="F70" s="0" t="n">
        <f aca="false">E70</f>
        <v>48</v>
      </c>
      <c r="G70" s="0" t="n">
        <f aca="false">E70</f>
        <v>48</v>
      </c>
      <c r="H70" s="0" t="n">
        <f aca="false">H71/2</f>
        <v>0.1875</v>
      </c>
      <c r="I70" s="0" t="n">
        <f aca="false">H70</f>
        <v>0.1875</v>
      </c>
      <c r="J70" s="0" t="n">
        <f aca="false">H70</f>
        <v>0.1875</v>
      </c>
      <c r="K70" s="0" t="n">
        <f aca="false">K71/2</f>
        <v>48</v>
      </c>
      <c r="L70" s="0" t="n">
        <f aca="false">K70</f>
        <v>48</v>
      </c>
      <c r="M70" s="0" t="n">
        <f aca="false">K70</f>
        <v>48</v>
      </c>
    </row>
    <row r="71" customFormat="false" ht="15" hidden="false" customHeight="false" outlineLevel="0" collapsed="false">
      <c r="A71" s="0" t="s">
        <v>7</v>
      </c>
      <c r="B71" s="0" t="n">
        <f aca="false">B72/2</f>
        <v>0.375</v>
      </c>
      <c r="C71" s="0" t="n">
        <f aca="false">B71</f>
        <v>0.375</v>
      </c>
      <c r="D71" s="0" t="n">
        <f aca="false">B71</f>
        <v>0.375</v>
      </c>
      <c r="E71" s="0" t="n">
        <f aca="false">E72/2</f>
        <v>96</v>
      </c>
      <c r="F71" s="0" t="n">
        <f aca="false">E71</f>
        <v>96</v>
      </c>
      <c r="G71" s="0" t="n">
        <f aca="false">E71</f>
        <v>96</v>
      </c>
      <c r="H71" s="0" t="n">
        <f aca="false">H72/2</f>
        <v>0.375</v>
      </c>
      <c r="I71" s="0" t="n">
        <f aca="false">H71</f>
        <v>0.375</v>
      </c>
      <c r="J71" s="0" t="n">
        <f aca="false">H71</f>
        <v>0.375</v>
      </c>
      <c r="K71" s="0" t="n">
        <f aca="false">K72/2</f>
        <v>96</v>
      </c>
      <c r="L71" s="0" t="n">
        <f aca="false">K71</f>
        <v>96</v>
      </c>
      <c r="M71" s="0" t="n">
        <f aca="false">K71</f>
        <v>96</v>
      </c>
    </row>
    <row r="72" customFormat="false" ht="15" hidden="false" customHeight="false" outlineLevel="0" collapsed="false">
      <c r="A72" s="0" t="s">
        <v>8</v>
      </c>
      <c r="B72" s="0" t="n">
        <f aca="false">B73/2</f>
        <v>0.75</v>
      </c>
      <c r="C72" s="0" t="n">
        <f aca="false">B72</f>
        <v>0.75</v>
      </c>
      <c r="D72" s="0" t="n">
        <f aca="false">B72</f>
        <v>0.75</v>
      </c>
      <c r="E72" s="0" t="n">
        <f aca="false">200*0.96</f>
        <v>192</v>
      </c>
      <c r="F72" s="0" t="n">
        <f aca="false">E72</f>
        <v>192</v>
      </c>
      <c r="G72" s="0" t="n">
        <f aca="false">E72</f>
        <v>192</v>
      </c>
      <c r="H72" s="0" t="n">
        <f aca="false">H73/2</f>
        <v>0.75</v>
      </c>
      <c r="I72" s="0" t="n">
        <f aca="false">H72</f>
        <v>0.75</v>
      </c>
      <c r="J72" s="0" t="n">
        <f aca="false">H72</f>
        <v>0.75</v>
      </c>
      <c r="K72" s="0" t="n">
        <f aca="false">200*0.96</f>
        <v>192</v>
      </c>
      <c r="L72" s="0" t="n">
        <f aca="false">K72</f>
        <v>192</v>
      </c>
      <c r="M72" s="0" t="n">
        <f aca="false">K72</f>
        <v>192</v>
      </c>
    </row>
    <row r="73" customFormat="false" ht="15" hidden="false" customHeight="false" outlineLevel="0" collapsed="false">
      <c r="A73" s="0" t="s">
        <v>9</v>
      </c>
      <c r="B73" s="0" t="n">
        <f aca="false">B74/2</f>
        <v>1.5</v>
      </c>
      <c r="C73" s="0" t="n">
        <f aca="false">B73</f>
        <v>1.5</v>
      </c>
      <c r="D73" s="0" t="n">
        <f aca="false">B73</f>
        <v>1.5</v>
      </c>
      <c r="E73" s="0" t="s">
        <v>10</v>
      </c>
      <c r="F73" s="0" t="str">
        <f aca="false">E73</f>
        <v>NA</v>
      </c>
      <c r="G73" s="0" t="str">
        <f aca="false">E73</f>
        <v>NA</v>
      </c>
      <c r="H73" s="0" t="n">
        <f aca="false">H74/2</f>
        <v>1.5</v>
      </c>
      <c r="I73" s="0" t="n">
        <f aca="false">H73</f>
        <v>1.5</v>
      </c>
      <c r="J73" s="0" t="n">
        <f aca="false">H73</f>
        <v>1.5</v>
      </c>
      <c r="K73" s="0" t="s">
        <v>10</v>
      </c>
      <c r="L73" s="0" t="str">
        <f aca="false">K73</f>
        <v>NA</v>
      </c>
      <c r="M73" s="0" t="str">
        <f aca="false">K73</f>
        <v>NA</v>
      </c>
    </row>
    <row r="74" customFormat="false" ht="15" hidden="false" customHeight="false" outlineLevel="0" collapsed="false">
      <c r="A74" s="0" t="s">
        <v>11</v>
      </c>
      <c r="B74" s="0" t="n">
        <f aca="false">B75/2</f>
        <v>3</v>
      </c>
      <c r="C74" s="0" t="n">
        <f aca="false">B74</f>
        <v>3</v>
      </c>
      <c r="D74" s="0" t="n">
        <f aca="false">B74</f>
        <v>3</v>
      </c>
      <c r="E74" s="0" t="s">
        <v>10</v>
      </c>
      <c r="F74" s="0" t="str">
        <f aca="false">E74</f>
        <v>NA</v>
      </c>
      <c r="G74" s="0" t="str">
        <f aca="false">E74</f>
        <v>NA</v>
      </c>
      <c r="H74" s="0" t="n">
        <f aca="false">H75/2</f>
        <v>3</v>
      </c>
      <c r="I74" s="0" t="n">
        <f aca="false">H74</f>
        <v>3</v>
      </c>
      <c r="J74" s="0" t="n">
        <f aca="false">H74</f>
        <v>3</v>
      </c>
      <c r="K74" s="0" t="s">
        <v>10</v>
      </c>
      <c r="L74" s="0" t="str">
        <f aca="false">K74</f>
        <v>NA</v>
      </c>
      <c r="M74" s="0" t="str">
        <f aca="false">K74</f>
        <v>NA</v>
      </c>
    </row>
    <row r="75" customFormat="false" ht="15" hidden="false" customHeight="false" outlineLevel="0" collapsed="false">
      <c r="A75" s="0" t="s">
        <v>12</v>
      </c>
      <c r="B75" s="0" t="n">
        <f aca="false">B76/2</f>
        <v>6</v>
      </c>
      <c r="C75" s="0" t="n">
        <f aca="false">B75</f>
        <v>6</v>
      </c>
      <c r="D75" s="0" t="n">
        <f aca="false">B75</f>
        <v>6</v>
      </c>
      <c r="E75" s="0" t="s">
        <v>10</v>
      </c>
      <c r="F75" s="0" t="str">
        <f aca="false">E75</f>
        <v>NA</v>
      </c>
      <c r="G75" s="0" t="str">
        <f aca="false">E75</f>
        <v>NA</v>
      </c>
      <c r="H75" s="0" t="n">
        <f aca="false">H76/2</f>
        <v>6</v>
      </c>
      <c r="I75" s="0" t="n">
        <f aca="false">H75</f>
        <v>6</v>
      </c>
      <c r="J75" s="0" t="n">
        <f aca="false">H75</f>
        <v>6</v>
      </c>
      <c r="K75" s="0" t="s">
        <v>10</v>
      </c>
      <c r="L75" s="0" t="str">
        <f aca="false">K75</f>
        <v>NA</v>
      </c>
      <c r="M75" s="0" t="str">
        <f aca="false">K75</f>
        <v>NA</v>
      </c>
    </row>
    <row r="76" customFormat="false" ht="15" hidden="false" customHeight="false" outlineLevel="0" collapsed="false">
      <c r="A76" s="0" t="s">
        <v>13</v>
      </c>
      <c r="B76" s="0" t="n">
        <f aca="false">E69/2</f>
        <v>12</v>
      </c>
      <c r="C76" s="0" t="n">
        <f aca="false">B76</f>
        <v>12</v>
      </c>
      <c r="D76" s="0" t="n">
        <f aca="false">B76</f>
        <v>12</v>
      </c>
      <c r="E76" s="0" t="s">
        <v>10</v>
      </c>
      <c r="F76" s="0" t="str">
        <f aca="false">E76</f>
        <v>NA</v>
      </c>
      <c r="G76" s="0" t="str">
        <f aca="false">E76</f>
        <v>NA</v>
      </c>
      <c r="H76" s="0" t="n">
        <f aca="false">K69/2</f>
        <v>12</v>
      </c>
      <c r="I76" s="0" t="n">
        <f aca="false">H76</f>
        <v>12</v>
      </c>
      <c r="J76" s="0" t="n">
        <f aca="false">H76</f>
        <v>12</v>
      </c>
      <c r="K76" s="0" t="s">
        <v>10</v>
      </c>
      <c r="L76" s="0" t="str">
        <f aca="false">K76</f>
        <v>NA</v>
      </c>
      <c r="M76" s="0" t="str">
        <f aca="false">K76</f>
        <v>NA</v>
      </c>
    </row>
    <row r="78" customFormat="false" ht="15" hidden="false" customHeight="false" outlineLevel="0" collapsed="false">
      <c r="A78" s="0" t="s">
        <v>0</v>
      </c>
      <c r="B78" s="1" t="s">
        <v>18</v>
      </c>
      <c r="C78" s="0" t="str">
        <f aca="false">B78</f>
        <v>hA6_3.8</v>
      </c>
      <c r="D78" s="0" t="str">
        <f aca="false">C78</f>
        <v>hA6_3.8</v>
      </c>
      <c r="E78" s="0" t="str">
        <f aca="false">D78</f>
        <v>hA6_3.8</v>
      </c>
      <c r="F78" s="0" t="str">
        <f aca="false">E78</f>
        <v>hA6_3.8</v>
      </c>
      <c r="G78" s="0" t="str">
        <f aca="false">F78</f>
        <v>hA6_3.8</v>
      </c>
      <c r="H78" s="0" t="s">
        <v>18</v>
      </c>
      <c r="I78" s="0" t="str">
        <f aca="false">H78</f>
        <v>hA6_3.8</v>
      </c>
      <c r="J78" s="0" t="str">
        <f aca="false">I78</f>
        <v>hA6_3.8</v>
      </c>
      <c r="K78" s="0" t="str">
        <f aca="false">J78</f>
        <v>hA6_3.8</v>
      </c>
      <c r="L78" s="0" t="str">
        <f aca="false">K78</f>
        <v>hA6_3.8</v>
      </c>
      <c r="M78" s="0" t="str">
        <f aca="false">L78</f>
        <v>hA6_3.8</v>
      </c>
    </row>
    <row r="79" customFormat="false" ht="15" hidden="false" customHeight="false" outlineLevel="0" collapsed="false">
      <c r="A79" s="0" t="s">
        <v>2</v>
      </c>
      <c r="B79" s="1" t="s">
        <v>24</v>
      </c>
      <c r="C79" s="0" t="str">
        <f aca="false">B79</f>
        <v>phage_ctl_5a</v>
      </c>
      <c r="D79" s="0" t="str">
        <f aca="false">C79</f>
        <v>phage_ctl_5a</v>
      </c>
      <c r="E79" s="0" t="str">
        <f aca="false">D79</f>
        <v>phage_ctl_5a</v>
      </c>
      <c r="F79" s="0" t="str">
        <f aca="false">E79</f>
        <v>phage_ctl_5a</v>
      </c>
      <c r="G79" s="0" t="str">
        <f aca="false">F79</f>
        <v>phage_ctl_5a</v>
      </c>
      <c r="H79" s="0" t="s">
        <v>25</v>
      </c>
      <c r="I79" s="0" t="str">
        <f aca="false">H79</f>
        <v>phage_ctl_5b</v>
      </c>
      <c r="J79" s="0" t="str">
        <f aca="false">I79</f>
        <v>phage_ctl_5b</v>
      </c>
      <c r="K79" s="0" t="str">
        <f aca="false">J79</f>
        <v>phage_ctl_5b</v>
      </c>
      <c r="L79" s="0" t="str">
        <f aca="false">K79</f>
        <v>phage_ctl_5b</v>
      </c>
      <c r="M79" s="0" t="str">
        <f aca="false">L79</f>
        <v>phage_ctl_5b</v>
      </c>
    </row>
    <row r="80" customFormat="false" ht="15" hidden="false" customHeight="false" outlineLevel="0" collapsed="false">
      <c r="A80" s="0" t="s">
        <v>5</v>
      </c>
      <c r="B80" s="0" t="n">
        <f aca="false">200*0.96</f>
        <v>192</v>
      </c>
      <c r="C80" s="0" t="n">
        <f aca="false">B80</f>
        <v>192</v>
      </c>
      <c r="D80" s="0" t="n">
        <f aca="false">B80</f>
        <v>192</v>
      </c>
      <c r="E80" s="0" t="n">
        <f aca="false">B87/2</f>
        <v>0.75</v>
      </c>
      <c r="F80" s="0" t="n">
        <f aca="false">E80</f>
        <v>0.75</v>
      </c>
      <c r="G80" s="0" t="n">
        <f aca="false">E80</f>
        <v>0.75</v>
      </c>
      <c r="H80" s="0" t="n">
        <f aca="false">200*0.96</f>
        <v>192</v>
      </c>
      <c r="I80" s="0" t="n">
        <f aca="false">H80</f>
        <v>192</v>
      </c>
      <c r="J80" s="0" t="n">
        <f aca="false">H80</f>
        <v>192</v>
      </c>
      <c r="K80" s="0" t="n">
        <f aca="false">H87/2</f>
        <v>0.75</v>
      </c>
      <c r="L80" s="0" t="n">
        <f aca="false">K80</f>
        <v>0.75</v>
      </c>
      <c r="M80" s="0" t="n">
        <f aca="false">K80</f>
        <v>0.75</v>
      </c>
    </row>
    <row r="81" customFormat="false" ht="15" hidden="false" customHeight="false" outlineLevel="0" collapsed="false">
      <c r="A81" s="0" t="s">
        <v>6</v>
      </c>
      <c r="B81" s="1" t="n">
        <f aca="false">B80/2</f>
        <v>96</v>
      </c>
      <c r="C81" s="0" t="n">
        <f aca="false">B81</f>
        <v>96</v>
      </c>
      <c r="D81" s="0" t="n">
        <f aca="false">B81</f>
        <v>96</v>
      </c>
      <c r="E81" s="1" t="n">
        <f aca="false">E80/2</f>
        <v>0.375</v>
      </c>
      <c r="F81" s="0" t="n">
        <f aca="false">E81</f>
        <v>0.375</v>
      </c>
      <c r="G81" s="0" t="n">
        <f aca="false">E81</f>
        <v>0.375</v>
      </c>
      <c r="H81" s="1" t="n">
        <f aca="false">H80/2</f>
        <v>96</v>
      </c>
      <c r="I81" s="0" t="n">
        <f aca="false">H81</f>
        <v>96</v>
      </c>
      <c r="J81" s="0" t="n">
        <f aca="false">H81</f>
        <v>96</v>
      </c>
      <c r="K81" s="1" t="n">
        <f aca="false">K80/2</f>
        <v>0.375</v>
      </c>
      <c r="L81" s="0" t="n">
        <f aca="false">K81</f>
        <v>0.375</v>
      </c>
      <c r="M81" s="0" t="n">
        <f aca="false">K81</f>
        <v>0.375</v>
      </c>
    </row>
    <row r="82" customFormat="false" ht="15" hidden="false" customHeight="false" outlineLevel="0" collapsed="false">
      <c r="A82" s="0" t="s">
        <v>7</v>
      </c>
      <c r="B82" s="1" t="n">
        <f aca="false">B81/2</f>
        <v>48</v>
      </c>
      <c r="C82" s="0" t="n">
        <f aca="false">B82</f>
        <v>48</v>
      </c>
      <c r="D82" s="0" t="n">
        <f aca="false">B82</f>
        <v>48</v>
      </c>
      <c r="E82" s="1" t="n">
        <f aca="false">E81/2</f>
        <v>0.1875</v>
      </c>
      <c r="F82" s="0" t="n">
        <f aca="false">E82</f>
        <v>0.1875</v>
      </c>
      <c r="G82" s="0" t="n">
        <f aca="false">E82</f>
        <v>0.1875</v>
      </c>
      <c r="H82" s="1" t="n">
        <f aca="false">H81/2</f>
        <v>48</v>
      </c>
      <c r="I82" s="0" t="n">
        <f aca="false">H82</f>
        <v>48</v>
      </c>
      <c r="J82" s="0" t="n">
        <f aca="false">H82</f>
        <v>48</v>
      </c>
      <c r="K82" s="1" t="n">
        <f aca="false">K81/2</f>
        <v>0.1875</v>
      </c>
      <c r="L82" s="0" t="n">
        <f aca="false">K82</f>
        <v>0.1875</v>
      </c>
      <c r="M82" s="0" t="n">
        <f aca="false">K82</f>
        <v>0.1875</v>
      </c>
    </row>
    <row r="83" customFormat="false" ht="15" hidden="false" customHeight="false" outlineLevel="0" collapsed="false">
      <c r="A83" s="0" t="s">
        <v>8</v>
      </c>
      <c r="B83" s="1" t="n">
        <f aca="false">B82/2</f>
        <v>24</v>
      </c>
      <c r="C83" s="0" t="n">
        <f aca="false">B83</f>
        <v>24</v>
      </c>
      <c r="D83" s="0" t="n">
        <f aca="false">B83</f>
        <v>24</v>
      </c>
      <c r="E83" s="1" t="n">
        <f aca="false">E82/2</f>
        <v>0.09375</v>
      </c>
      <c r="F83" s="0" t="n">
        <f aca="false">E83</f>
        <v>0.09375</v>
      </c>
      <c r="G83" s="0" t="n">
        <f aca="false">E83</f>
        <v>0.09375</v>
      </c>
      <c r="H83" s="1" t="n">
        <f aca="false">H82/2</f>
        <v>24</v>
      </c>
      <c r="I83" s="0" t="n">
        <f aca="false">H83</f>
        <v>24</v>
      </c>
      <c r="J83" s="0" t="n">
        <f aca="false">H83</f>
        <v>24</v>
      </c>
      <c r="K83" s="1" t="n">
        <f aca="false">K82/2</f>
        <v>0.09375</v>
      </c>
      <c r="L83" s="0" t="n">
        <f aca="false">K83</f>
        <v>0.09375</v>
      </c>
      <c r="M83" s="0" t="n">
        <f aca="false">K83</f>
        <v>0.09375</v>
      </c>
    </row>
    <row r="84" customFormat="false" ht="15" hidden="false" customHeight="false" outlineLevel="0" collapsed="false">
      <c r="A84" s="0" t="s">
        <v>9</v>
      </c>
      <c r="B84" s="1" t="n">
        <f aca="false">B83/2</f>
        <v>12</v>
      </c>
      <c r="C84" s="0" t="n">
        <f aca="false">B84</f>
        <v>12</v>
      </c>
      <c r="D84" s="0" t="n">
        <f aca="false">B84</f>
        <v>12</v>
      </c>
      <c r="E84" s="0" t="s">
        <v>10</v>
      </c>
      <c r="F84" s="0" t="str">
        <f aca="false">E84</f>
        <v>NA</v>
      </c>
      <c r="G84" s="0" t="str">
        <f aca="false">E84</f>
        <v>NA</v>
      </c>
      <c r="H84" s="1" t="n">
        <f aca="false">H83/2</f>
        <v>12</v>
      </c>
      <c r="I84" s="0" t="n">
        <f aca="false">H84</f>
        <v>12</v>
      </c>
      <c r="J84" s="0" t="n">
        <f aca="false">H84</f>
        <v>12</v>
      </c>
      <c r="K84" s="0" t="s">
        <v>10</v>
      </c>
      <c r="L84" s="0" t="str">
        <f aca="false">K84</f>
        <v>NA</v>
      </c>
      <c r="M84" s="0" t="str">
        <f aca="false">K84</f>
        <v>NA</v>
      </c>
    </row>
    <row r="85" customFormat="false" ht="15" hidden="false" customHeight="false" outlineLevel="0" collapsed="false">
      <c r="A85" s="0" t="s">
        <v>11</v>
      </c>
      <c r="B85" s="1" t="n">
        <f aca="false">B84/2</f>
        <v>6</v>
      </c>
      <c r="C85" s="0" t="n">
        <f aca="false">B85</f>
        <v>6</v>
      </c>
      <c r="D85" s="0" t="n">
        <f aca="false">B85</f>
        <v>6</v>
      </c>
      <c r="E85" s="0" t="s">
        <v>10</v>
      </c>
      <c r="F85" s="0" t="str">
        <f aca="false">E85</f>
        <v>NA</v>
      </c>
      <c r="G85" s="0" t="str">
        <f aca="false">E85</f>
        <v>NA</v>
      </c>
      <c r="H85" s="1" t="n">
        <f aca="false">H84/2</f>
        <v>6</v>
      </c>
      <c r="I85" s="0" t="n">
        <f aca="false">H85</f>
        <v>6</v>
      </c>
      <c r="J85" s="0" t="n">
        <f aca="false">H85</f>
        <v>6</v>
      </c>
      <c r="K85" s="0" t="s">
        <v>10</v>
      </c>
      <c r="L85" s="0" t="str">
        <f aca="false">K85</f>
        <v>NA</v>
      </c>
      <c r="M85" s="0" t="str">
        <f aca="false">K85</f>
        <v>NA</v>
      </c>
    </row>
    <row r="86" customFormat="false" ht="15" hidden="false" customHeight="false" outlineLevel="0" collapsed="false">
      <c r="A86" s="0" t="s">
        <v>12</v>
      </c>
      <c r="B86" s="1" t="n">
        <f aca="false">B85/2</f>
        <v>3</v>
      </c>
      <c r="C86" s="0" t="n">
        <f aca="false">B86</f>
        <v>3</v>
      </c>
      <c r="D86" s="0" t="n">
        <f aca="false">B86</f>
        <v>3</v>
      </c>
      <c r="E86" s="0" t="s">
        <v>10</v>
      </c>
      <c r="F86" s="0" t="str">
        <f aca="false">E86</f>
        <v>NA</v>
      </c>
      <c r="G86" s="0" t="str">
        <f aca="false">E86</f>
        <v>NA</v>
      </c>
      <c r="H86" s="1" t="n">
        <f aca="false">H85/2</f>
        <v>3</v>
      </c>
      <c r="I86" s="0" t="n">
        <f aca="false">H86</f>
        <v>3</v>
      </c>
      <c r="J86" s="0" t="n">
        <f aca="false">H86</f>
        <v>3</v>
      </c>
      <c r="K86" s="0" t="s">
        <v>10</v>
      </c>
      <c r="L86" s="0" t="str">
        <f aca="false">K86</f>
        <v>NA</v>
      </c>
      <c r="M86" s="0" t="str">
        <f aca="false">K86</f>
        <v>NA</v>
      </c>
    </row>
    <row r="87" customFormat="false" ht="15" hidden="false" customHeight="false" outlineLevel="0" collapsed="false">
      <c r="A87" s="0" t="s">
        <v>13</v>
      </c>
      <c r="B87" s="1" t="n">
        <f aca="false">B86/2</f>
        <v>1.5</v>
      </c>
      <c r="C87" s="0" t="n">
        <f aca="false">B87</f>
        <v>1.5</v>
      </c>
      <c r="D87" s="0" t="n">
        <f aca="false">B87</f>
        <v>1.5</v>
      </c>
      <c r="E87" s="0" t="s">
        <v>10</v>
      </c>
      <c r="F87" s="0" t="str">
        <f aca="false">E87</f>
        <v>NA</v>
      </c>
      <c r="G87" s="0" t="str">
        <f aca="false">E87</f>
        <v>NA</v>
      </c>
      <c r="H87" s="1" t="n">
        <f aca="false">H86/2</f>
        <v>1.5</v>
      </c>
      <c r="I87" s="0" t="n">
        <f aca="false">H87</f>
        <v>1.5</v>
      </c>
      <c r="J87" s="0" t="n">
        <f aca="false">H87</f>
        <v>1.5</v>
      </c>
      <c r="K87" s="0" t="s">
        <v>10</v>
      </c>
      <c r="L87" s="0" t="str">
        <f aca="false">K87</f>
        <v>NA</v>
      </c>
      <c r="M87" s="0" t="str">
        <f aca="false">K87</f>
        <v>NA</v>
      </c>
    </row>
    <row r="89" customFormat="false" ht="15" hidden="false" customHeight="false" outlineLevel="0" collapsed="false">
      <c r="A89" s="0" t="s">
        <v>0</v>
      </c>
      <c r="B89" s="1" t="s">
        <v>18</v>
      </c>
      <c r="C89" s="0" t="str">
        <f aca="false">B89</f>
        <v>hA6_3.8</v>
      </c>
      <c r="D89" s="0" t="str">
        <f aca="false">C89</f>
        <v>hA6_3.8</v>
      </c>
      <c r="E89" s="0" t="str">
        <f aca="false">D89</f>
        <v>hA6_3.8</v>
      </c>
      <c r="F89" s="0" t="str">
        <f aca="false">E89</f>
        <v>hA6_3.8</v>
      </c>
      <c r="G89" s="0" t="str">
        <f aca="false">F89</f>
        <v>hA6_3.8</v>
      </c>
      <c r="H89" s="0" t="s">
        <v>18</v>
      </c>
      <c r="I89" s="0" t="str">
        <f aca="false">H89</f>
        <v>hA6_3.8</v>
      </c>
      <c r="J89" s="0" t="str">
        <f aca="false">I89</f>
        <v>hA6_3.8</v>
      </c>
      <c r="K89" s="0" t="str">
        <f aca="false">J89</f>
        <v>hA6_3.8</v>
      </c>
      <c r="L89" s="0" t="str">
        <f aca="false">K89</f>
        <v>hA6_3.8</v>
      </c>
      <c r="M89" s="0" t="str">
        <f aca="false">L89</f>
        <v>hA6_3.8</v>
      </c>
    </row>
    <row r="90" customFormat="false" ht="15" hidden="false" customHeight="false" outlineLevel="0" collapsed="false">
      <c r="A90" s="0" t="s">
        <v>2</v>
      </c>
      <c r="B90" s="1" t="s">
        <v>26</v>
      </c>
      <c r="C90" s="0" t="str">
        <f aca="false">B90</f>
        <v>phage_ctl_6a</v>
      </c>
      <c r="D90" s="0" t="str">
        <f aca="false">C90</f>
        <v>phage_ctl_6a</v>
      </c>
      <c r="E90" s="0" t="str">
        <f aca="false">D90</f>
        <v>phage_ctl_6a</v>
      </c>
      <c r="F90" s="0" t="str">
        <f aca="false">E90</f>
        <v>phage_ctl_6a</v>
      </c>
      <c r="G90" s="0" t="str">
        <f aca="false">F90</f>
        <v>phage_ctl_6a</v>
      </c>
      <c r="H90" s="0" t="s">
        <v>27</v>
      </c>
      <c r="I90" s="0" t="str">
        <f aca="false">H90</f>
        <v>phage_ctl_6b</v>
      </c>
      <c r="J90" s="0" t="str">
        <f aca="false">I90</f>
        <v>phage_ctl_6b</v>
      </c>
      <c r="K90" s="0" t="str">
        <f aca="false">J90</f>
        <v>phage_ctl_6b</v>
      </c>
      <c r="L90" s="0" t="str">
        <f aca="false">K90</f>
        <v>phage_ctl_6b</v>
      </c>
      <c r="M90" s="0" t="str">
        <f aca="false">L90</f>
        <v>phage_ctl_6b</v>
      </c>
    </row>
    <row r="91" customFormat="false" ht="15" hidden="false" customHeight="false" outlineLevel="0" collapsed="false">
      <c r="A91" s="0" t="s">
        <v>5</v>
      </c>
      <c r="B91" s="0" t="n">
        <f aca="false">B92/2</f>
        <v>0.09375</v>
      </c>
      <c r="C91" s="0" t="n">
        <f aca="false">B91</f>
        <v>0.09375</v>
      </c>
      <c r="D91" s="0" t="n">
        <f aca="false">B91</f>
        <v>0.09375</v>
      </c>
      <c r="E91" s="0" t="n">
        <f aca="false">E92/2</f>
        <v>24</v>
      </c>
      <c r="F91" s="0" t="n">
        <f aca="false">E91</f>
        <v>24</v>
      </c>
      <c r="G91" s="0" t="n">
        <f aca="false">E91</f>
        <v>24</v>
      </c>
      <c r="H91" s="0" t="n">
        <f aca="false">H92/2</f>
        <v>0.09375</v>
      </c>
      <c r="I91" s="0" t="n">
        <f aca="false">H91</f>
        <v>0.09375</v>
      </c>
      <c r="J91" s="0" t="n">
        <f aca="false">H91</f>
        <v>0.09375</v>
      </c>
      <c r="K91" s="0" t="n">
        <f aca="false">K92/2</f>
        <v>24</v>
      </c>
      <c r="L91" s="0" t="n">
        <f aca="false">K91</f>
        <v>24</v>
      </c>
      <c r="M91" s="0" t="n">
        <f aca="false">K91</f>
        <v>24</v>
      </c>
    </row>
    <row r="92" customFormat="false" ht="15" hidden="false" customHeight="false" outlineLevel="0" collapsed="false">
      <c r="A92" s="0" t="s">
        <v>6</v>
      </c>
      <c r="B92" s="0" t="n">
        <f aca="false">B93/2</f>
        <v>0.1875</v>
      </c>
      <c r="C92" s="0" t="n">
        <f aca="false">B92</f>
        <v>0.1875</v>
      </c>
      <c r="D92" s="0" t="n">
        <f aca="false">B92</f>
        <v>0.1875</v>
      </c>
      <c r="E92" s="0" t="n">
        <f aca="false">E93/2</f>
        <v>48</v>
      </c>
      <c r="F92" s="0" t="n">
        <f aca="false">E92</f>
        <v>48</v>
      </c>
      <c r="G92" s="0" t="n">
        <f aca="false">E92</f>
        <v>48</v>
      </c>
      <c r="H92" s="0" t="n">
        <f aca="false">H93/2</f>
        <v>0.1875</v>
      </c>
      <c r="I92" s="0" t="n">
        <f aca="false">H92</f>
        <v>0.1875</v>
      </c>
      <c r="J92" s="0" t="n">
        <f aca="false">H92</f>
        <v>0.1875</v>
      </c>
      <c r="K92" s="0" t="n">
        <f aca="false">K93/2</f>
        <v>48</v>
      </c>
      <c r="L92" s="0" t="n">
        <f aca="false">K92</f>
        <v>48</v>
      </c>
      <c r="M92" s="0" t="n">
        <f aca="false">K92</f>
        <v>48</v>
      </c>
    </row>
    <row r="93" customFormat="false" ht="15" hidden="false" customHeight="false" outlineLevel="0" collapsed="false">
      <c r="A93" s="0" t="s">
        <v>7</v>
      </c>
      <c r="B93" s="0" t="n">
        <f aca="false">B94/2</f>
        <v>0.375</v>
      </c>
      <c r="C93" s="0" t="n">
        <f aca="false">B93</f>
        <v>0.375</v>
      </c>
      <c r="D93" s="0" t="n">
        <f aca="false">B93</f>
        <v>0.375</v>
      </c>
      <c r="E93" s="0" t="n">
        <f aca="false">E94/2</f>
        <v>96</v>
      </c>
      <c r="F93" s="0" t="n">
        <f aca="false">E93</f>
        <v>96</v>
      </c>
      <c r="G93" s="0" t="n">
        <f aca="false">E93</f>
        <v>96</v>
      </c>
      <c r="H93" s="0" t="n">
        <f aca="false">H94/2</f>
        <v>0.375</v>
      </c>
      <c r="I93" s="0" t="n">
        <f aca="false">H93</f>
        <v>0.375</v>
      </c>
      <c r="J93" s="0" t="n">
        <f aca="false">H93</f>
        <v>0.375</v>
      </c>
      <c r="K93" s="0" t="n">
        <f aca="false">K94/2</f>
        <v>96</v>
      </c>
      <c r="L93" s="0" t="n">
        <f aca="false">K93</f>
        <v>96</v>
      </c>
      <c r="M93" s="0" t="n">
        <f aca="false">K93</f>
        <v>96</v>
      </c>
    </row>
    <row r="94" customFormat="false" ht="15" hidden="false" customHeight="false" outlineLevel="0" collapsed="false">
      <c r="A94" s="0" t="s">
        <v>8</v>
      </c>
      <c r="B94" s="0" t="n">
        <f aca="false">B95/2</f>
        <v>0.75</v>
      </c>
      <c r="C94" s="0" t="n">
        <f aca="false">B94</f>
        <v>0.75</v>
      </c>
      <c r="D94" s="0" t="n">
        <f aca="false">B94</f>
        <v>0.75</v>
      </c>
      <c r="E94" s="0" t="n">
        <f aca="false">200*0.96</f>
        <v>192</v>
      </c>
      <c r="F94" s="0" t="n">
        <f aca="false">E94</f>
        <v>192</v>
      </c>
      <c r="G94" s="0" t="n">
        <f aca="false">E94</f>
        <v>192</v>
      </c>
      <c r="H94" s="0" t="n">
        <f aca="false">H95/2</f>
        <v>0.75</v>
      </c>
      <c r="I94" s="0" t="n">
        <f aca="false">H94</f>
        <v>0.75</v>
      </c>
      <c r="J94" s="0" t="n">
        <f aca="false">H94</f>
        <v>0.75</v>
      </c>
      <c r="K94" s="0" t="n">
        <f aca="false">200*0.96</f>
        <v>192</v>
      </c>
      <c r="L94" s="0" t="n">
        <f aca="false">K94</f>
        <v>192</v>
      </c>
      <c r="M94" s="0" t="n">
        <f aca="false">K94</f>
        <v>192</v>
      </c>
    </row>
    <row r="95" customFormat="false" ht="15" hidden="false" customHeight="false" outlineLevel="0" collapsed="false">
      <c r="A95" s="0" t="s">
        <v>9</v>
      </c>
      <c r="B95" s="0" t="n">
        <f aca="false">B96/2</f>
        <v>1.5</v>
      </c>
      <c r="C95" s="0" t="n">
        <f aca="false">B95</f>
        <v>1.5</v>
      </c>
      <c r="D95" s="0" t="n">
        <f aca="false">B95</f>
        <v>1.5</v>
      </c>
      <c r="E95" s="0" t="s">
        <v>10</v>
      </c>
      <c r="F95" s="0" t="str">
        <f aca="false">E95</f>
        <v>NA</v>
      </c>
      <c r="G95" s="0" t="str">
        <f aca="false">E95</f>
        <v>NA</v>
      </c>
      <c r="H95" s="0" t="n">
        <f aca="false">H96/2</f>
        <v>1.5</v>
      </c>
      <c r="I95" s="0" t="n">
        <f aca="false">H95</f>
        <v>1.5</v>
      </c>
      <c r="J95" s="0" t="n">
        <f aca="false">H95</f>
        <v>1.5</v>
      </c>
      <c r="K95" s="0" t="s">
        <v>10</v>
      </c>
      <c r="L95" s="0" t="str">
        <f aca="false">K95</f>
        <v>NA</v>
      </c>
      <c r="M95" s="0" t="str">
        <f aca="false">K95</f>
        <v>NA</v>
      </c>
    </row>
    <row r="96" customFormat="false" ht="15" hidden="false" customHeight="false" outlineLevel="0" collapsed="false">
      <c r="A96" s="0" t="s">
        <v>11</v>
      </c>
      <c r="B96" s="0" t="n">
        <f aca="false">B97/2</f>
        <v>3</v>
      </c>
      <c r="C96" s="0" t="n">
        <f aca="false">B96</f>
        <v>3</v>
      </c>
      <c r="D96" s="0" t="n">
        <f aca="false">B96</f>
        <v>3</v>
      </c>
      <c r="E96" s="0" t="s">
        <v>10</v>
      </c>
      <c r="F96" s="0" t="str">
        <f aca="false">E96</f>
        <v>NA</v>
      </c>
      <c r="G96" s="0" t="str">
        <f aca="false">E96</f>
        <v>NA</v>
      </c>
      <c r="H96" s="0" t="n">
        <f aca="false">H97/2</f>
        <v>3</v>
      </c>
      <c r="I96" s="0" t="n">
        <f aca="false">H96</f>
        <v>3</v>
      </c>
      <c r="J96" s="0" t="n">
        <f aca="false">H96</f>
        <v>3</v>
      </c>
      <c r="K96" s="0" t="s">
        <v>10</v>
      </c>
      <c r="L96" s="0" t="str">
        <f aca="false">K96</f>
        <v>NA</v>
      </c>
      <c r="M96" s="0" t="str">
        <f aca="false">K96</f>
        <v>NA</v>
      </c>
    </row>
    <row r="97" customFormat="false" ht="15" hidden="false" customHeight="false" outlineLevel="0" collapsed="false">
      <c r="A97" s="0" t="s">
        <v>12</v>
      </c>
      <c r="B97" s="0" t="n">
        <f aca="false">B98/2</f>
        <v>6</v>
      </c>
      <c r="C97" s="0" t="n">
        <f aca="false">B97</f>
        <v>6</v>
      </c>
      <c r="D97" s="0" t="n">
        <f aca="false">B97</f>
        <v>6</v>
      </c>
      <c r="E97" s="0" t="s">
        <v>10</v>
      </c>
      <c r="F97" s="0" t="str">
        <f aca="false">E97</f>
        <v>NA</v>
      </c>
      <c r="G97" s="0" t="str">
        <f aca="false">E97</f>
        <v>NA</v>
      </c>
      <c r="H97" s="0" t="n">
        <f aca="false">H98/2</f>
        <v>6</v>
      </c>
      <c r="I97" s="0" t="n">
        <f aca="false">H97</f>
        <v>6</v>
      </c>
      <c r="J97" s="0" t="n">
        <f aca="false">H97</f>
        <v>6</v>
      </c>
      <c r="K97" s="0" t="s">
        <v>10</v>
      </c>
      <c r="L97" s="0" t="str">
        <f aca="false">K97</f>
        <v>NA</v>
      </c>
      <c r="M97" s="0" t="str">
        <f aca="false">K97</f>
        <v>NA</v>
      </c>
    </row>
    <row r="98" customFormat="false" ht="15" hidden="false" customHeight="false" outlineLevel="0" collapsed="false">
      <c r="A98" s="0" t="s">
        <v>13</v>
      </c>
      <c r="B98" s="0" t="n">
        <f aca="false">E91/2</f>
        <v>12</v>
      </c>
      <c r="C98" s="0" t="n">
        <f aca="false">B98</f>
        <v>12</v>
      </c>
      <c r="D98" s="0" t="n">
        <f aca="false">B98</f>
        <v>12</v>
      </c>
      <c r="E98" s="0" t="s">
        <v>10</v>
      </c>
      <c r="F98" s="0" t="str">
        <f aca="false">E98</f>
        <v>NA</v>
      </c>
      <c r="G98" s="0" t="str">
        <f aca="false">E98</f>
        <v>NA</v>
      </c>
      <c r="H98" s="0" t="n">
        <f aca="false">K91/2</f>
        <v>12</v>
      </c>
      <c r="I98" s="0" t="n">
        <f aca="false">H98</f>
        <v>12</v>
      </c>
      <c r="J98" s="0" t="n">
        <f aca="false">H98</f>
        <v>12</v>
      </c>
      <c r="K98" s="0" t="s">
        <v>10</v>
      </c>
      <c r="L98" s="0" t="str">
        <f aca="false">K98</f>
        <v>NA</v>
      </c>
      <c r="M98" s="0" t="str">
        <f aca="false">K98</f>
        <v>NA</v>
      </c>
    </row>
    <row r="100" customFormat="false" ht="15" hidden="false" customHeight="false" outlineLevel="0" collapsed="false">
      <c r="A100" s="0" t="s">
        <v>0</v>
      </c>
      <c r="B100" s="1" t="s">
        <v>18</v>
      </c>
      <c r="C100" s="0" t="str">
        <f aca="false">B100</f>
        <v>hA6_3.8</v>
      </c>
      <c r="D100" s="0" t="str">
        <f aca="false">C100</f>
        <v>hA6_3.8</v>
      </c>
      <c r="E100" s="0" t="str">
        <f aca="false">D100</f>
        <v>hA6_3.8</v>
      </c>
      <c r="F100" s="0" t="str">
        <f aca="false">E100</f>
        <v>hA6_3.8</v>
      </c>
      <c r="G100" s="0" t="str">
        <f aca="false">F100</f>
        <v>hA6_3.8</v>
      </c>
      <c r="H100" s="0" t="s">
        <v>18</v>
      </c>
      <c r="I100" s="0" t="str">
        <f aca="false">H100</f>
        <v>hA6_3.8</v>
      </c>
      <c r="J100" s="0" t="str">
        <f aca="false">I100</f>
        <v>hA6_3.8</v>
      </c>
      <c r="K100" s="0" t="str">
        <f aca="false">J100</f>
        <v>hA6_3.8</v>
      </c>
      <c r="L100" s="0" t="str">
        <f aca="false">K100</f>
        <v>hA6_3.8</v>
      </c>
      <c r="M100" s="0" t="str">
        <f aca="false">L100</f>
        <v>hA6_3.8</v>
      </c>
    </row>
    <row r="101" customFormat="false" ht="15" hidden="false" customHeight="false" outlineLevel="0" collapsed="false">
      <c r="A101" s="0" t="s">
        <v>2</v>
      </c>
      <c r="B101" s="1" t="s">
        <v>28</v>
      </c>
      <c r="C101" s="0" t="str">
        <f aca="false">B101</f>
        <v>phage_ctl_7a</v>
      </c>
      <c r="D101" s="0" t="str">
        <f aca="false">C101</f>
        <v>phage_ctl_7a</v>
      </c>
      <c r="E101" s="0" t="str">
        <f aca="false">D101</f>
        <v>phage_ctl_7a</v>
      </c>
      <c r="F101" s="0" t="str">
        <f aca="false">E101</f>
        <v>phage_ctl_7a</v>
      </c>
      <c r="G101" s="0" t="str">
        <f aca="false">F101</f>
        <v>phage_ctl_7a</v>
      </c>
      <c r="H101" s="0" t="s">
        <v>29</v>
      </c>
      <c r="I101" s="0" t="str">
        <f aca="false">H101</f>
        <v>phage_ctl_7b</v>
      </c>
      <c r="J101" s="0" t="str">
        <f aca="false">I101</f>
        <v>phage_ctl_7b</v>
      </c>
      <c r="K101" s="0" t="str">
        <f aca="false">J101</f>
        <v>phage_ctl_7b</v>
      </c>
      <c r="L101" s="0" t="str">
        <f aca="false">K101</f>
        <v>phage_ctl_7b</v>
      </c>
      <c r="M101" s="0" t="str">
        <f aca="false">L101</f>
        <v>phage_ctl_7b</v>
      </c>
    </row>
    <row r="102" customFormat="false" ht="15" hidden="false" customHeight="false" outlineLevel="0" collapsed="false">
      <c r="A102" s="0" t="s">
        <v>5</v>
      </c>
      <c r="B102" s="0" t="n">
        <f aca="false">B103/2</f>
        <v>0.046875</v>
      </c>
      <c r="C102" s="0" t="n">
        <f aca="false">B102</f>
        <v>0.046875</v>
      </c>
      <c r="D102" s="0" t="n">
        <f aca="false">B102</f>
        <v>0.046875</v>
      </c>
      <c r="E102" s="0" t="n">
        <f aca="false">E103/2</f>
        <v>12</v>
      </c>
      <c r="F102" s="0" t="n">
        <f aca="false">E102</f>
        <v>12</v>
      </c>
      <c r="G102" s="0" t="n">
        <f aca="false">E102</f>
        <v>12</v>
      </c>
      <c r="H102" s="0" t="n">
        <f aca="false">H103/2</f>
        <v>0.046875</v>
      </c>
      <c r="I102" s="0" t="n">
        <f aca="false">H102</f>
        <v>0.046875</v>
      </c>
      <c r="J102" s="0" t="n">
        <f aca="false">H102</f>
        <v>0.046875</v>
      </c>
      <c r="K102" s="0" t="n">
        <f aca="false">K103/2</f>
        <v>12</v>
      </c>
      <c r="L102" s="0" t="n">
        <f aca="false">K102</f>
        <v>12</v>
      </c>
      <c r="M102" s="0" t="n">
        <f aca="false">K102</f>
        <v>12</v>
      </c>
    </row>
    <row r="103" customFormat="false" ht="15" hidden="false" customHeight="false" outlineLevel="0" collapsed="false">
      <c r="A103" s="0" t="s">
        <v>6</v>
      </c>
      <c r="B103" s="0" t="n">
        <f aca="false">B104/2</f>
        <v>0.09375</v>
      </c>
      <c r="C103" s="0" t="n">
        <f aca="false">B103</f>
        <v>0.09375</v>
      </c>
      <c r="D103" s="0" t="n">
        <f aca="false">B103</f>
        <v>0.09375</v>
      </c>
      <c r="E103" s="0" t="n">
        <f aca="false">E104/2</f>
        <v>24</v>
      </c>
      <c r="F103" s="0" t="n">
        <f aca="false">E103</f>
        <v>24</v>
      </c>
      <c r="G103" s="0" t="n">
        <f aca="false">E103</f>
        <v>24</v>
      </c>
      <c r="H103" s="0" t="n">
        <f aca="false">H104/2</f>
        <v>0.09375</v>
      </c>
      <c r="I103" s="0" t="n">
        <f aca="false">H103</f>
        <v>0.09375</v>
      </c>
      <c r="J103" s="0" t="n">
        <f aca="false">H103</f>
        <v>0.09375</v>
      </c>
      <c r="K103" s="0" t="n">
        <f aca="false">K104/2</f>
        <v>24</v>
      </c>
      <c r="L103" s="0" t="n">
        <f aca="false">K103</f>
        <v>24</v>
      </c>
      <c r="M103" s="0" t="n">
        <f aca="false">K103</f>
        <v>24</v>
      </c>
    </row>
    <row r="104" customFormat="false" ht="15" hidden="false" customHeight="false" outlineLevel="0" collapsed="false">
      <c r="A104" s="0" t="s">
        <v>7</v>
      </c>
      <c r="B104" s="0" t="n">
        <f aca="false">B105/2</f>
        <v>0.1875</v>
      </c>
      <c r="C104" s="0" t="n">
        <f aca="false">B104</f>
        <v>0.1875</v>
      </c>
      <c r="D104" s="0" t="n">
        <f aca="false">B104</f>
        <v>0.1875</v>
      </c>
      <c r="E104" s="0" t="n">
        <f aca="false">E105/2</f>
        <v>48</v>
      </c>
      <c r="F104" s="0" t="n">
        <f aca="false">E104</f>
        <v>48</v>
      </c>
      <c r="G104" s="0" t="n">
        <f aca="false">E104</f>
        <v>48</v>
      </c>
      <c r="H104" s="0" t="n">
        <f aca="false">H105/2</f>
        <v>0.1875</v>
      </c>
      <c r="I104" s="0" t="n">
        <f aca="false">H104</f>
        <v>0.1875</v>
      </c>
      <c r="J104" s="0" t="n">
        <f aca="false">H104</f>
        <v>0.1875</v>
      </c>
      <c r="K104" s="0" t="n">
        <f aca="false">K105/2</f>
        <v>48</v>
      </c>
      <c r="L104" s="0" t="n">
        <f aca="false">K104</f>
        <v>48</v>
      </c>
      <c r="M104" s="0" t="n">
        <f aca="false">K104</f>
        <v>48</v>
      </c>
    </row>
    <row r="105" customFormat="false" ht="15" hidden="false" customHeight="false" outlineLevel="0" collapsed="false">
      <c r="A105" s="0" t="s">
        <v>8</v>
      </c>
      <c r="B105" s="0" t="n">
        <f aca="false">B106/2</f>
        <v>0.375</v>
      </c>
      <c r="C105" s="0" t="n">
        <f aca="false">B105</f>
        <v>0.375</v>
      </c>
      <c r="D105" s="0" t="n">
        <f aca="false">B105</f>
        <v>0.375</v>
      </c>
      <c r="E105" s="0" t="n">
        <f aca="false">100*0.96</f>
        <v>96</v>
      </c>
      <c r="F105" s="0" t="n">
        <f aca="false">E105</f>
        <v>96</v>
      </c>
      <c r="G105" s="0" t="n">
        <f aca="false">E105</f>
        <v>96</v>
      </c>
      <c r="H105" s="0" t="n">
        <f aca="false">H106/2</f>
        <v>0.375</v>
      </c>
      <c r="I105" s="0" t="n">
        <f aca="false">H105</f>
        <v>0.375</v>
      </c>
      <c r="J105" s="0" t="n">
        <f aca="false">H105</f>
        <v>0.375</v>
      </c>
      <c r="K105" s="0" t="n">
        <f aca="false">100*0.96</f>
        <v>96</v>
      </c>
      <c r="L105" s="0" t="n">
        <f aca="false">K105</f>
        <v>96</v>
      </c>
      <c r="M105" s="0" t="n">
        <f aca="false">K105</f>
        <v>96</v>
      </c>
    </row>
    <row r="106" customFormat="false" ht="15" hidden="false" customHeight="false" outlineLevel="0" collapsed="false">
      <c r="A106" s="0" t="s">
        <v>9</v>
      </c>
      <c r="B106" s="0" t="n">
        <f aca="false">B107/2</f>
        <v>0.75</v>
      </c>
      <c r="C106" s="0" t="n">
        <f aca="false">B106</f>
        <v>0.75</v>
      </c>
      <c r="D106" s="0" t="n">
        <f aca="false">B106</f>
        <v>0.75</v>
      </c>
      <c r="E106" s="0" t="s">
        <v>10</v>
      </c>
      <c r="F106" s="0" t="str">
        <f aca="false">E106</f>
        <v>NA</v>
      </c>
      <c r="G106" s="0" t="str">
        <f aca="false">E106</f>
        <v>NA</v>
      </c>
      <c r="H106" s="0" t="n">
        <f aca="false">H107/2</f>
        <v>0.75</v>
      </c>
      <c r="I106" s="0" t="n">
        <f aca="false">H106</f>
        <v>0.75</v>
      </c>
      <c r="J106" s="0" t="n">
        <f aca="false">H106</f>
        <v>0.75</v>
      </c>
      <c r="K106" s="0" t="s">
        <v>10</v>
      </c>
      <c r="L106" s="0" t="str">
        <f aca="false">K106</f>
        <v>NA</v>
      </c>
      <c r="M106" s="0" t="str">
        <f aca="false">K106</f>
        <v>NA</v>
      </c>
    </row>
    <row r="107" customFormat="false" ht="15" hidden="false" customHeight="false" outlineLevel="0" collapsed="false">
      <c r="A107" s="0" t="s">
        <v>11</v>
      </c>
      <c r="B107" s="0" t="n">
        <f aca="false">B108/2</f>
        <v>1.5</v>
      </c>
      <c r="C107" s="0" t="n">
        <f aca="false">B107</f>
        <v>1.5</v>
      </c>
      <c r="D107" s="0" t="n">
        <f aca="false">B107</f>
        <v>1.5</v>
      </c>
      <c r="E107" s="0" t="s">
        <v>10</v>
      </c>
      <c r="F107" s="0" t="str">
        <f aca="false">E107</f>
        <v>NA</v>
      </c>
      <c r="G107" s="0" t="str">
        <f aca="false">E107</f>
        <v>NA</v>
      </c>
      <c r="H107" s="0" t="n">
        <f aca="false">H108/2</f>
        <v>1.5</v>
      </c>
      <c r="I107" s="0" t="n">
        <f aca="false">H107</f>
        <v>1.5</v>
      </c>
      <c r="J107" s="0" t="n">
        <f aca="false">H107</f>
        <v>1.5</v>
      </c>
      <c r="K107" s="0" t="s">
        <v>10</v>
      </c>
      <c r="L107" s="0" t="str">
        <f aca="false">K107</f>
        <v>NA</v>
      </c>
      <c r="M107" s="0" t="str">
        <f aca="false">K107</f>
        <v>NA</v>
      </c>
    </row>
    <row r="108" customFormat="false" ht="15" hidden="false" customHeight="false" outlineLevel="0" collapsed="false">
      <c r="A108" s="0" t="s">
        <v>12</v>
      </c>
      <c r="B108" s="0" t="n">
        <f aca="false">B109/2</f>
        <v>3</v>
      </c>
      <c r="C108" s="0" t="n">
        <f aca="false">B108</f>
        <v>3</v>
      </c>
      <c r="D108" s="0" t="n">
        <f aca="false">B108</f>
        <v>3</v>
      </c>
      <c r="E108" s="0" t="s">
        <v>10</v>
      </c>
      <c r="F108" s="0" t="str">
        <f aca="false">E108</f>
        <v>NA</v>
      </c>
      <c r="G108" s="0" t="str">
        <f aca="false">E108</f>
        <v>NA</v>
      </c>
      <c r="H108" s="0" t="n">
        <f aca="false">H109/2</f>
        <v>3</v>
      </c>
      <c r="I108" s="0" t="n">
        <f aca="false">H108</f>
        <v>3</v>
      </c>
      <c r="J108" s="0" t="n">
        <f aca="false">H108</f>
        <v>3</v>
      </c>
      <c r="K108" s="0" t="s">
        <v>10</v>
      </c>
      <c r="L108" s="0" t="str">
        <f aca="false">K108</f>
        <v>NA</v>
      </c>
      <c r="M108" s="0" t="str">
        <f aca="false">K108</f>
        <v>NA</v>
      </c>
    </row>
    <row r="109" customFormat="false" ht="15" hidden="false" customHeight="false" outlineLevel="0" collapsed="false">
      <c r="A109" s="0" t="s">
        <v>13</v>
      </c>
      <c r="B109" s="0" t="n">
        <f aca="false">E102/2</f>
        <v>6</v>
      </c>
      <c r="C109" s="0" t="n">
        <f aca="false">B109</f>
        <v>6</v>
      </c>
      <c r="D109" s="0" t="n">
        <f aca="false">B109</f>
        <v>6</v>
      </c>
      <c r="E109" s="0" t="s">
        <v>10</v>
      </c>
      <c r="F109" s="0" t="str">
        <f aca="false">E109</f>
        <v>NA</v>
      </c>
      <c r="G109" s="0" t="str">
        <f aca="false">E109</f>
        <v>NA</v>
      </c>
      <c r="H109" s="0" t="n">
        <f aca="false">K102/2</f>
        <v>6</v>
      </c>
      <c r="I109" s="0" t="n">
        <f aca="false">H109</f>
        <v>6</v>
      </c>
      <c r="J109" s="0" t="n">
        <f aca="false">H109</f>
        <v>6</v>
      </c>
      <c r="K109" s="0" t="s">
        <v>10</v>
      </c>
      <c r="L109" s="0" t="str">
        <f aca="false">K109</f>
        <v>NA</v>
      </c>
      <c r="M109" s="0" t="str">
        <f aca="false">K109</f>
        <v>NA</v>
      </c>
    </row>
    <row r="111" customFormat="false" ht="15" hidden="false" customHeight="false" outlineLevel="0" collapsed="false">
      <c r="A111" s="0" t="s">
        <v>0</v>
      </c>
      <c r="B111" s="1" t="s">
        <v>18</v>
      </c>
      <c r="C111" s="0" t="str">
        <f aca="false">B111</f>
        <v>hA6_3.8</v>
      </c>
      <c r="D111" s="0" t="str">
        <f aca="false">C111</f>
        <v>hA6_3.8</v>
      </c>
      <c r="E111" s="0" t="str">
        <f aca="false">D111</f>
        <v>hA6_3.8</v>
      </c>
      <c r="F111" s="0" t="str">
        <f aca="false">E111</f>
        <v>hA6_3.8</v>
      </c>
      <c r="G111" s="0" t="str">
        <f aca="false">F111</f>
        <v>hA6_3.8</v>
      </c>
      <c r="H111" s="0" t="s">
        <v>18</v>
      </c>
      <c r="I111" s="0" t="str">
        <f aca="false">H111</f>
        <v>hA6_3.8</v>
      </c>
      <c r="J111" s="0" t="str">
        <f aca="false">I111</f>
        <v>hA6_3.8</v>
      </c>
      <c r="K111" s="0" t="str">
        <f aca="false">J111</f>
        <v>hA6_3.8</v>
      </c>
      <c r="L111" s="0" t="str">
        <f aca="false">K111</f>
        <v>hA6_3.8</v>
      </c>
      <c r="M111" s="0" t="str">
        <f aca="false">L111</f>
        <v>hA6_3.8</v>
      </c>
    </row>
    <row r="112" customFormat="false" ht="15" hidden="false" customHeight="false" outlineLevel="0" collapsed="false">
      <c r="A112" s="0" t="s">
        <v>2</v>
      </c>
      <c r="B112" s="1" t="s">
        <v>30</v>
      </c>
      <c r="C112" s="0" t="str">
        <f aca="false">B112</f>
        <v>phage_ctl_8a</v>
      </c>
      <c r="D112" s="0" t="str">
        <f aca="false">C112</f>
        <v>phage_ctl_8a</v>
      </c>
      <c r="E112" s="0" t="str">
        <f aca="false">D112</f>
        <v>phage_ctl_8a</v>
      </c>
      <c r="F112" s="0" t="str">
        <f aca="false">E112</f>
        <v>phage_ctl_8a</v>
      </c>
      <c r="G112" s="0" t="str">
        <f aca="false">F112</f>
        <v>phage_ctl_8a</v>
      </c>
      <c r="H112" s="0" t="s">
        <v>31</v>
      </c>
      <c r="I112" s="0" t="str">
        <f aca="false">H112</f>
        <v>phage_ctl_8b</v>
      </c>
      <c r="J112" s="0" t="str">
        <f aca="false">I112</f>
        <v>phage_ctl_8b</v>
      </c>
      <c r="K112" s="0" t="str">
        <f aca="false">J112</f>
        <v>phage_ctl_8b</v>
      </c>
      <c r="L112" s="0" t="str">
        <f aca="false">K112</f>
        <v>phage_ctl_8b</v>
      </c>
      <c r="M112" s="0" t="str">
        <f aca="false">L112</f>
        <v>phage_ctl_8b</v>
      </c>
    </row>
    <row r="113" customFormat="false" ht="15" hidden="false" customHeight="false" outlineLevel="0" collapsed="false">
      <c r="A113" s="0" t="s">
        <v>5</v>
      </c>
      <c r="B113" s="0" t="n">
        <f aca="false">B114/2</f>
        <v>0.09375</v>
      </c>
      <c r="C113" s="0" t="n">
        <f aca="false">B113</f>
        <v>0.09375</v>
      </c>
      <c r="D113" s="0" t="n">
        <f aca="false">B113</f>
        <v>0.09375</v>
      </c>
      <c r="E113" s="0" t="n">
        <f aca="false">E114/2</f>
        <v>24</v>
      </c>
      <c r="F113" s="0" t="n">
        <f aca="false">E113</f>
        <v>24</v>
      </c>
      <c r="G113" s="0" t="n">
        <f aca="false">E113</f>
        <v>24</v>
      </c>
      <c r="H113" s="0" t="n">
        <f aca="false">H114/2</f>
        <v>0.09375</v>
      </c>
      <c r="I113" s="0" t="n">
        <f aca="false">H113</f>
        <v>0.09375</v>
      </c>
      <c r="J113" s="0" t="n">
        <f aca="false">H113</f>
        <v>0.09375</v>
      </c>
      <c r="K113" s="0" t="n">
        <f aca="false">K114/2</f>
        <v>24</v>
      </c>
      <c r="L113" s="0" t="n">
        <f aca="false">K113</f>
        <v>24</v>
      </c>
      <c r="M113" s="0" t="n">
        <f aca="false">K113</f>
        <v>24</v>
      </c>
    </row>
    <row r="114" customFormat="false" ht="15" hidden="false" customHeight="false" outlineLevel="0" collapsed="false">
      <c r="A114" s="0" t="s">
        <v>6</v>
      </c>
      <c r="B114" s="0" t="n">
        <f aca="false">B115/2</f>
        <v>0.1875</v>
      </c>
      <c r="C114" s="0" t="n">
        <f aca="false">B114</f>
        <v>0.1875</v>
      </c>
      <c r="D114" s="0" t="n">
        <f aca="false">B114</f>
        <v>0.1875</v>
      </c>
      <c r="E114" s="0" t="n">
        <f aca="false">E115/2</f>
        <v>48</v>
      </c>
      <c r="F114" s="0" t="n">
        <f aca="false">E114</f>
        <v>48</v>
      </c>
      <c r="G114" s="0" t="n">
        <f aca="false">E114</f>
        <v>48</v>
      </c>
      <c r="H114" s="0" t="n">
        <f aca="false">H115/2</f>
        <v>0.1875</v>
      </c>
      <c r="I114" s="0" t="n">
        <f aca="false">H114</f>
        <v>0.1875</v>
      </c>
      <c r="J114" s="0" t="n">
        <f aca="false">H114</f>
        <v>0.1875</v>
      </c>
      <c r="K114" s="0" t="n">
        <f aca="false">K115/2</f>
        <v>48</v>
      </c>
      <c r="L114" s="0" t="n">
        <f aca="false">K114</f>
        <v>48</v>
      </c>
      <c r="M114" s="0" t="n">
        <f aca="false">K114</f>
        <v>48</v>
      </c>
    </row>
    <row r="115" customFormat="false" ht="15" hidden="false" customHeight="false" outlineLevel="0" collapsed="false">
      <c r="A115" s="0" t="s">
        <v>7</v>
      </c>
      <c r="B115" s="0" t="n">
        <f aca="false">B116/2</f>
        <v>0.375</v>
      </c>
      <c r="C115" s="0" t="n">
        <f aca="false">B115</f>
        <v>0.375</v>
      </c>
      <c r="D115" s="0" t="n">
        <f aca="false">B115</f>
        <v>0.375</v>
      </c>
      <c r="E115" s="0" t="n">
        <f aca="false">E116/2</f>
        <v>96</v>
      </c>
      <c r="F115" s="0" t="n">
        <f aca="false">E115</f>
        <v>96</v>
      </c>
      <c r="G115" s="0" t="n">
        <f aca="false">E115</f>
        <v>96</v>
      </c>
      <c r="H115" s="0" t="n">
        <f aca="false">H116/2</f>
        <v>0.375</v>
      </c>
      <c r="I115" s="0" t="n">
        <f aca="false">H115</f>
        <v>0.375</v>
      </c>
      <c r="J115" s="0" t="n">
        <f aca="false">H115</f>
        <v>0.375</v>
      </c>
      <c r="K115" s="0" t="n">
        <f aca="false">K116/2</f>
        <v>96</v>
      </c>
      <c r="L115" s="0" t="n">
        <f aca="false">K115</f>
        <v>96</v>
      </c>
      <c r="M115" s="0" t="n">
        <f aca="false">K115</f>
        <v>96</v>
      </c>
    </row>
    <row r="116" customFormat="false" ht="15" hidden="false" customHeight="false" outlineLevel="0" collapsed="false">
      <c r="A116" s="0" t="s">
        <v>8</v>
      </c>
      <c r="B116" s="0" t="n">
        <f aca="false">B117/2</f>
        <v>0.75</v>
      </c>
      <c r="C116" s="0" t="n">
        <f aca="false">B116</f>
        <v>0.75</v>
      </c>
      <c r="D116" s="0" t="n">
        <f aca="false">B116</f>
        <v>0.75</v>
      </c>
      <c r="E116" s="0" t="n">
        <f aca="false">200*0.96</f>
        <v>192</v>
      </c>
      <c r="F116" s="0" t="n">
        <f aca="false">E116</f>
        <v>192</v>
      </c>
      <c r="G116" s="0" t="n">
        <f aca="false">E116</f>
        <v>192</v>
      </c>
      <c r="H116" s="0" t="n">
        <f aca="false">H117/2</f>
        <v>0.75</v>
      </c>
      <c r="I116" s="0" t="n">
        <f aca="false">H116</f>
        <v>0.75</v>
      </c>
      <c r="J116" s="0" t="n">
        <f aca="false">H116</f>
        <v>0.75</v>
      </c>
      <c r="K116" s="0" t="n">
        <f aca="false">200*0.96</f>
        <v>192</v>
      </c>
      <c r="L116" s="0" t="n">
        <f aca="false">K116</f>
        <v>192</v>
      </c>
      <c r="M116" s="0" t="n">
        <f aca="false">K116</f>
        <v>192</v>
      </c>
    </row>
    <row r="117" customFormat="false" ht="15" hidden="false" customHeight="false" outlineLevel="0" collapsed="false">
      <c r="A117" s="0" t="s">
        <v>9</v>
      </c>
      <c r="B117" s="0" t="n">
        <f aca="false">B118/2</f>
        <v>1.5</v>
      </c>
      <c r="C117" s="0" t="n">
        <f aca="false">B117</f>
        <v>1.5</v>
      </c>
      <c r="D117" s="0" t="n">
        <f aca="false">B117</f>
        <v>1.5</v>
      </c>
      <c r="E117" s="0" t="s">
        <v>10</v>
      </c>
      <c r="F117" s="0" t="str">
        <f aca="false">E117</f>
        <v>NA</v>
      </c>
      <c r="G117" s="0" t="str">
        <f aca="false">E117</f>
        <v>NA</v>
      </c>
      <c r="H117" s="0" t="n">
        <f aca="false">H118/2</f>
        <v>1.5</v>
      </c>
      <c r="I117" s="0" t="n">
        <f aca="false">H117</f>
        <v>1.5</v>
      </c>
      <c r="J117" s="0" t="n">
        <f aca="false">H117</f>
        <v>1.5</v>
      </c>
      <c r="K117" s="0" t="s">
        <v>10</v>
      </c>
      <c r="L117" s="0" t="str">
        <f aca="false">K117</f>
        <v>NA</v>
      </c>
      <c r="M117" s="0" t="str">
        <f aca="false">K117</f>
        <v>NA</v>
      </c>
    </row>
    <row r="118" customFormat="false" ht="15" hidden="false" customHeight="false" outlineLevel="0" collapsed="false">
      <c r="A118" s="0" t="s">
        <v>11</v>
      </c>
      <c r="B118" s="0" t="n">
        <f aca="false">B119/2</f>
        <v>3</v>
      </c>
      <c r="C118" s="0" t="n">
        <f aca="false">B118</f>
        <v>3</v>
      </c>
      <c r="D118" s="0" t="n">
        <f aca="false">B118</f>
        <v>3</v>
      </c>
      <c r="E118" s="0" t="s">
        <v>10</v>
      </c>
      <c r="F118" s="0" t="str">
        <f aca="false">E118</f>
        <v>NA</v>
      </c>
      <c r="G118" s="0" t="str">
        <f aca="false">E118</f>
        <v>NA</v>
      </c>
      <c r="H118" s="0" t="n">
        <f aca="false">H119/2</f>
        <v>3</v>
      </c>
      <c r="I118" s="0" t="n">
        <f aca="false">H118</f>
        <v>3</v>
      </c>
      <c r="J118" s="0" t="n">
        <f aca="false">H118</f>
        <v>3</v>
      </c>
      <c r="K118" s="0" t="s">
        <v>10</v>
      </c>
      <c r="L118" s="0" t="str">
        <f aca="false">K118</f>
        <v>NA</v>
      </c>
      <c r="M118" s="0" t="str">
        <f aca="false">K118</f>
        <v>NA</v>
      </c>
    </row>
    <row r="119" customFormat="false" ht="15" hidden="false" customHeight="false" outlineLevel="0" collapsed="false">
      <c r="A119" s="0" t="s">
        <v>12</v>
      </c>
      <c r="B119" s="0" t="n">
        <f aca="false">B120/2</f>
        <v>6</v>
      </c>
      <c r="C119" s="0" t="n">
        <f aca="false">B119</f>
        <v>6</v>
      </c>
      <c r="D119" s="0" t="n">
        <f aca="false">B119</f>
        <v>6</v>
      </c>
      <c r="E119" s="0" t="s">
        <v>10</v>
      </c>
      <c r="F119" s="0" t="str">
        <f aca="false">E119</f>
        <v>NA</v>
      </c>
      <c r="G119" s="0" t="str">
        <f aca="false">E119</f>
        <v>NA</v>
      </c>
      <c r="H119" s="0" t="n">
        <f aca="false">H120/2</f>
        <v>6</v>
      </c>
      <c r="I119" s="0" t="n">
        <f aca="false">H119</f>
        <v>6</v>
      </c>
      <c r="J119" s="0" t="n">
        <f aca="false">H119</f>
        <v>6</v>
      </c>
      <c r="K119" s="0" t="s">
        <v>10</v>
      </c>
      <c r="L119" s="0" t="str">
        <f aca="false">K119</f>
        <v>NA</v>
      </c>
      <c r="M119" s="0" t="str">
        <f aca="false">K119</f>
        <v>NA</v>
      </c>
    </row>
    <row r="120" customFormat="false" ht="15" hidden="false" customHeight="false" outlineLevel="0" collapsed="false">
      <c r="A120" s="0" t="s">
        <v>13</v>
      </c>
      <c r="B120" s="0" t="n">
        <f aca="false">E113/2</f>
        <v>12</v>
      </c>
      <c r="C120" s="0" t="n">
        <f aca="false">B120</f>
        <v>12</v>
      </c>
      <c r="D120" s="0" t="n">
        <f aca="false">B120</f>
        <v>12</v>
      </c>
      <c r="E120" s="0" t="s">
        <v>10</v>
      </c>
      <c r="F120" s="0" t="str">
        <f aca="false">E120</f>
        <v>NA</v>
      </c>
      <c r="G120" s="0" t="str">
        <f aca="false">E120</f>
        <v>NA</v>
      </c>
      <c r="H120" s="0" t="n">
        <f aca="false">K113/2</f>
        <v>12</v>
      </c>
      <c r="I120" s="0" t="n">
        <f aca="false">H120</f>
        <v>12</v>
      </c>
      <c r="J120" s="0" t="n">
        <f aca="false">H120</f>
        <v>12</v>
      </c>
      <c r="K120" s="0" t="s">
        <v>10</v>
      </c>
      <c r="L120" s="0" t="str">
        <f aca="false">K120</f>
        <v>NA</v>
      </c>
      <c r="M120" s="0" t="str">
        <f aca="false">K120</f>
        <v>NA</v>
      </c>
    </row>
    <row r="122" customFormat="false" ht="15" hidden="false" customHeight="false" outlineLevel="0" collapsed="false">
      <c r="A122" s="0" t="s">
        <v>0</v>
      </c>
      <c r="B122" s="1" t="s">
        <v>18</v>
      </c>
      <c r="C122" s="0" t="str">
        <f aca="false">B122</f>
        <v>hA6_3.8</v>
      </c>
      <c r="D122" s="0" t="str">
        <f aca="false">C122</f>
        <v>hA6_3.8</v>
      </c>
      <c r="E122" s="0" t="str">
        <f aca="false">D122</f>
        <v>hA6_3.8</v>
      </c>
      <c r="F122" s="0" t="str">
        <f aca="false">E122</f>
        <v>hA6_3.8</v>
      </c>
      <c r="G122" s="0" t="str">
        <f aca="false">F122</f>
        <v>hA6_3.8</v>
      </c>
      <c r="H122" s="0" t="s">
        <v>18</v>
      </c>
      <c r="I122" s="0" t="str">
        <f aca="false">H122</f>
        <v>hA6_3.8</v>
      </c>
      <c r="J122" s="0" t="str">
        <f aca="false">I122</f>
        <v>hA6_3.8</v>
      </c>
      <c r="K122" s="0" t="str">
        <f aca="false">J122</f>
        <v>hA6_3.8</v>
      </c>
      <c r="L122" s="0" t="str">
        <f aca="false">K122</f>
        <v>hA6_3.8</v>
      </c>
      <c r="M122" s="0" t="str">
        <f aca="false">L122</f>
        <v>hA6_3.8</v>
      </c>
    </row>
    <row r="123" customFormat="false" ht="15" hidden="false" customHeight="false" outlineLevel="0" collapsed="false">
      <c r="A123" s="0" t="s">
        <v>2</v>
      </c>
      <c r="B123" s="1" t="s">
        <v>32</v>
      </c>
      <c r="C123" s="0" t="str">
        <f aca="false">B123</f>
        <v>phage_ctl_9a</v>
      </c>
      <c r="D123" s="0" t="str">
        <f aca="false">C123</f>
        <v>phage_ctl_9a</v>
      </c>
      <c r="E123" s="0" t="str">
        <f aca="false">D123</f>
        <v>phage_ctl_9a</v>
      </c>
      <c r="F123" s="0" t="str">
        <f aca="false">E123</f>
        <v>phage_ctl_9a</v>
      </c>
      <c r="G123" s="0" t="str">
        <f aca="false">F123</f>
        <v>phage_ctl_9a</v>
      </c>
      <c r="H123" s="0" t="s">
        <v>33</v>
      </c>
      <c r="I123" s="0" t="str">
        <f aca="false">H123</f>
        <v>phage_ctl_9b</v>
      </c>
      <c r="J123" s="0" t="str">
        <f aca="false">I123</f>
        <v>phage_ctl_9b</v>
      </c>
      <c r="K123" s="0" t="str">
        <f aca="false">J123</f>
        <v>phage_ctl_9b</v>
      </c>
      <c r="L123" s="0" t="str">
        <f aca="false">K123</f>
        <v>phage_ctl_9b</v>
      </c>
      <c r="M123" s="0" t="str">
        <f aca="false">L123</f>
        <v>phage_ctl_9b</v>
      </c>
    </row>
    <row r="124" customFormat="false" ht="15" hidden="false" customHeight="false" outlineLevel="0" collapsed="false">
      <c r="A124" s="0" t="s">
        <v>5</v>
      </c>
      <c r="B124" s="0" t="n">
        <f aca="false">B125/2</f>
        <v>0.09375</v>
      </c>
      <c r="C124" s="0" t="n">
        <f aca="false">B124</f>
        <v>0.09375</v>
      </c>
      <c r="D124" s="0" t="n">
        <f aca="false">B124</f>
        <v>0.09375</v>
      </c>
      <c r="E124" s="0" t="n">
        <f aca="false">E125/2</f>
        <v>24</v>
      </c>
      <c r="F124" s="0" t="n">
        <f aca="false">E124</f>
        <v>24</v>
      </c>
      <c r="G124" s="0" t="n">
        <f aca="false">E124</f>
        <v>24</v>
      </c>
      <c r="H124" s="0" t="n">
        <f aca="false">H125/2</f>
        <v>0.09375</v>
      </c>
      <c r="I124" s="0" t="n">
        <f aca="false">H124</f>
        <v>0.09375</v>
      </c>
      <c r="J124" s="0" t="n">
        <f aca="false">H124</f>
        <v>0.09375</v>
      </c>
      <c r="K124" s="0" t="n">
        <f aca="false">K125/2</f>
        <v>24</v>
      </c>
      <c r="L124" s="0" t="n">
        <f aca="false">K124</f>
        <v>24</v>
      </c>
      <c r="M124" s="0" t="n">
        <f aca="false">K124</f>
        <v>24</v>
      </c>
    </row>
    <row r="125" customFormat="false" ht="15" hidden="false" customHeight="false" outlineLevel="0" collapsed="false">
      <c r="A125" s="0" t="s">
        <v>6</v>
      </c>
      <c r="B125" s="0" t="n">
        <f aca="false">B126/2</f>
        <v>0.1875</v>
      </c>
      <c r="C125" s="0" t="n">
        <f aca="false">B125</f>
        <v>0.1875</v>
      </c>
      <c r="D125" s="0" t="n">
        <f aca="false">B125</f>
        <v>0.1875</v>
      </c>
      <c r="E125" s="0" t="n">
        <f aca="false">E126/2</f>
        <v>48</v>
      </c>
      <c r="F125" s="0" t="n">
        <f aca="false">E125</f>
        <v>48</v>
      </c>
      <c r="G125" s="0" t="n">
        <f aca="false">E125</f>
        <v>48</v>
      </c>
      <c r="H125" s="0" t="n">
        <f aca="false">H126/2</f>
        <v>0.1875</v>
      </c>
      <c r="I125" s="0" t="n">
        <f aca="false">H125</f>
        <v>0.1875</v>
      </c>
      <c r="J125" s="0" t="n">
        <f aca="false">H125</f>
        <v>0.1875</v>
      </c>
      <c r="K125" s="0" t="n">
        <f aca="false">K126/2</f>
        <v>48</v>
      </c>
      <c r="L125" s="0" t="n">
        <f aca="false">K125</f>
        <v>48</v>
      </c>
      <c r="M125" s="0" t="n">
        <f aca="false">K125</f>
        <v>48</v>
      </c>
    </row>
    <row r="126" customFormat="false" ht="15" hidden="false" customHeight="false" outlineLevel="0" collapsed="false">
      <c r="A126" s="0" t="s">
        <v>7</v>
      </c>
      <c r="B126" s="0" t="n">
        <f aca="false">B127/2</f>
        <v>0.375</v>
      </c>
      <c r="C126" s="0" t="n">
        <f aca="false">B126</f>
        <v>0.375</v>
      </c>
      <c r="D126" s="0" t="n">
        <f aca="false">B126</f>
        <v>0.375</v>
      </c>
      <c r="E126" s="0" t="n">
        <f aca="false">E127/2</f>
        <v>96</v>
      </c>
      <c r="F126" s="0" t="n">
        <f aca="false">E126</f>
        <v>96</v>
      </c>
      <c r="G126" s="0" t="n">
        <f aca="false">E126</f>
        <v>96</v>
      </c>
      <c r="H126" s="0" t="n">
        <f aca="false">H127/2</f>
        <v>0.375</v>
      </c>
      <c r="I126" s="0" t="n">
        <f aca="false">H126</f>
        <v>0.375</v>
      </c>
      <c r="J126" s="0" t="n">
        <f aca="false">H126</f>
        <v>0.375</v>
      </c>
      <c r="K126" s="0" t="n">
        <f aca="false">K127/2</f>
        <v>96</v>
      </c>
      <c r="L126" s="0" t="n">
        <f aca="false">K126</f>
        <v>96</v>
      </c>
      <c r="M126" s="0" t="n">
        <f aca="false">K126</f>
        <v>96</v>
      </c>
    </row>
    <row r="127" customFormat="false" ht="15" hidden="false" customHeight="false" outlineLevel="0" collapsed="false">
      <c r="A127" s="0" t="s">
        <v>8</v>
      </c>
      <c r="B127" s="0" t="n">
        <f aca="false">B128/2</f>
        <v>0.75</v>
      </c>
      <c r="C127" s="0" t="n">
        <f aca="false">B127</f>
        <v>0.75</v>
      </c>
      <c r="D127" s="0" t="n">
        <f aca="false">B127</f>
        <v>0.75</v>
      </c>
      <c r="E127" s="0" t="n">
        <f aca="false">200*0.96</f>
        <v>192</v>
      </c>
      <c r="F127" s="0" t="n">
        <f aca="false">E127</f>
        <v>192</v>
      </c>
      <c r="G127" s="0" t="n">
        <f aca="false">E127</f>
        <v>192</v>
      </c>
      <c r="H127" s="0" t="n">
        <f aca="false">H128/2</f>
        <v>0.75</v>
      </c>
      <c r="I127" s="0" t="n">
        <f aca="false">H127</f>
        <v>0.75</v>
      </c>
      <c r="J127" s="0" t="n">
        <f aca="false">H127</f>
        <v>0.75</v>
      </c>
      <c r="K127" s="0" t="n">
        <f aca="false">200*0.96</f>
        <v>192</v>
      </c>
      <c r="L127" s="0" t="n">
        <f aca="false">K127</f>
        <v>192</v>
      </c>
      <c r="M127" s="0" t="n">
        <f aca="false">K127</f>
        <v>192</v>
      </c>
    </row>
    <row r="128" customFormat="false" ht="15" hidden="false" customHeight="false" outlineLevel="0" collapsed="false">
      <c r="A128" s="0" t="s">
        <v>9</v>
      </c>
      <c r="B128" s="0" t="n">
        <f aca="false">B129/2</f>
        <v>1.5</v>
      </c>
      <c r="C128" s="0" t="n">
        <f aca="false">B128</f>
        <v>1.5</v>
      </c>
      <c r="D128" s="0" t="n">
        <f aca="false">B128</f>
        <v>1.5</v>
      </c>
      <c r="E128" s="0" t="s">
        <v>10</v>
      </c>
      <c r="F128" s="0" t="str">
        <f aca="false">E128</f>
        <v>NA</v>
      </c>
      <c r="G128" s="0" t="str">
        <f aca="false">E128</f>
        <v>NA</v>
      </c>
      <c r="H128" s="0" t="n">
        <f aca="false">H129/2</f>
        <v>1.5</v>
      </c>
      <c r="I128" s="0" t="n">
        <f aca="false">H128</f>
        <v>1.5</v>
      </c>
      <c r="J128" s="0" t="n">
        <f aca="false">H128</f>
        <v>1.5</v>
      </c>
      <c r="K128" s="0" t="s">
        <v>10</v>
      </c>
      <c r="L128" s="0" t="str">
        <f aca="false">K128</f>
        <v>NA</v>
      </c>
      <c r="M128" s="0" t="str">
        <f aca="false">K128</f>
        <v>NA</v>
      </c>
    </row>
    <row r="129" customFormat="false" ht="15" hidden="false" customHeight="false" outlineLevel="0" collapsed="false">
      <c r="A129" s="0" t="s">
        <v>11</v>
      </c>
      <c r="B129" s="0" t="n">
        <f aca="false">B130/2</f>
        <v>3</v>
      </c>
      <c r="C129" s="0" t="n">
        <f aca="false">B129</f>
        <v>3</v>
      </c>
      <c r="D129" s="0" t="n">
        <f aca="false">B129</f>
        <v>3</v>
      </c>
      <c r="E129" s="0" t="s">
        <v>10</v>
      </c>
      <c r="F129" s="0" t="str">
        <f aca="false">E129</f>
        <v>NA</v>
      </c>
      <c r="G129" s="0" t="str">
        <f aca="false">E129</f>
        <v>NA</v>
      </c>
      <c r="H129" s="0" t="n">
        <f aca="false">H130/2</f>
        <v>3</v>
      </c>
      <c r="I129" s="0" t="n">
        <f aca="false">H129</f>
        <v>3</v>
      </c>
      <c r="J129" s="0" t="n">
        <f aca="false">H129</f>
        <v>3</v>
      </c>
      <c r="K129" s="0" t="s">
        <v>10</v>
      </c>
      <c r="L129" s="0" t="str">
        <f aca="false">K129</f>
        <v>NA</v>
      </c>
      <c r="M129" s="0" t="str">
        <f aca="false">K129</f>
        <v>NA</v>
      </c>
    </row>
    <row r="130" customFormat="false" ht="15" hidden="false" customHeight="false" outlineLevel="0" collapsed="false">
      <c r="A130" s="0" t="s">
        <v>12</v>
      </c>
      <c r="B130" s="0" t="n">
        <f aca="false">B131/2</f>
        <v>6</v>
      </c>
      <c r="C130" s="0" t="n">
        <f aca="false">B130</f>
        <v>6</v>
      </c>
      <c r="D130" s="0" t="n">
        <f aca="false">B130</f>
        <v>6</v>
      </c>
      <c r="E130" s="0" t="s">
        <v>10</v>
      </c>
      <c r="F130" s="0" t="str">
        <f aca="false">E130</f>
        <v>NA</v>
      </c>
      <c r="G130" s="0" t="str">
        <f aca="false">E130</f>
        <v>NA</v>
      </c>
      <c r="H130" s="0" t="n">
        <f aca="false">H131/2</f>
        <v>6</v>
      </c>
      <c r="I130" s="0" t="n">
        <f aca="false">H130</f>
        <v>6</v>
      </c>
      <c r="J130" s="0" t="n">
        <f aca="false">H130</f>
        <v>6</v>
      </c>
      <c r="K130" s="0" t="s">
        <v>10</v>
      </c>
      <c r="L130" s="0" t="str">
        <f aca="false">K130</f>
        <v>NA</v>
      </c>
      <c r="M130" s="0" t="str">
        <f aca="false">K130</f>
        <v>NA</v>
      </c>
    </row>
    <row r="131" customFormat="false" ht="15" hidden="false" customHeight="false" outlineLevel="0" collapsed="false">
      <c r="A131" s="0" t="s">
        <v>13</v>
      </c>
      <c r="B131" s="0" t="n">
        <f aca="false">E124/2</f>
        <v>12</v>
      </c>
      <c r="C131" s="0" t="n">
        <f aca="false">B131</f>
        <v>12</v>
      </c>
      <c r="D131" s="0" t="n">
        <f aca="false">B131</f>
        <v>12</v>
      </c>
      <c r="E131" s="0" t="s">
        <v>10</v>
      </c>
      <c r="F131" s="0" t="str">
        <f aca="false">E131</f>
        <v>NA</v>
      </c>
      <c r="G131" s="0" t="str">
        <f aca="false">E131</f>
        <v>NA</v>
      </c>
      <c r="H131" s="0" t="n">
        <f aca="false">K124/2</f>
        <v>12</v>
      </c>
      <c r="I131" s="0" t="n">
        <f aca="false">H131</f>
        <v>12</v>
      </c>
      <c r="J131" s="0" t="n">
        <f aca="false">H131</f>
        <v>12</v>
      </c>
      <c r="K131" s="0" t="s">
        <v>10</v>
      </c>
      <c r="L131" s="0" t="str">
        <f aca="false">K131</f>
        <v>NA</v>
      </c>
      <c r="M131" s="0" t="str">
        <f aca="false">K131</f>
        <v>NA</v>
      </c>
    </row>
    <row r="133" customFormat="false" ht="15" hidden="false" customHeight="false" outlineLevel="0" collapsed="false">
      <c r="A133" s="0" t="s">
        <v>0</v>
      </c>
      <c r="B133" s="1" t="s">
        <v>18</v>
      </c>
      <c r="C133" s="0" t="str">
        <f aca="false">B133</f>
        <v>hA6_3.8</v>
      </c>
      <c r="D133" s="0" t="str">
        <f aca="false">C133</f>
        <v>hA6_3.8</v>
      </c>
      <c r="E133" s="0" t="str">
        <f aca="false">D133</f>
        <v>hA6_3.8</v>
      </c>
      <c r="F133" s="0" t="str">
        <f aca="false">E133</f>
        <v>hA6_3.8</v>
      </c>
      <c r="G133" s="0" t="str">
        <f aca="false">F133</f>
        <v>hA6_3.8</v>
      </c>
      <c r="H133" s="0" t="s">
        <v>18</v>
      </c>
      <c r="I133" s="0" t="str">
        <f aca="false">H133</f>
        <v>hA6_3.8</v>
      </c>
      <c r="J133" s="0" t="str">
        <f aca="false">I133</f>
        <v>hA6_3.8</v>
      </c>
      <c r="K133" s="0" t="str">
        <f aca="false">J133</f>
        <v>hA6_3.8</v>
      </c>
      <c r="L133" s="0" t="str">
        <f aca="false">K133</f>
        <v>hA6_3.8</v>
      </c>
      <c r="M133" s="0" t="str">
        <f aca="false">L133</f>
        <v>hA6_3.8</v>
      </c>
    </row>
    <row r="134" customFormat="false" ht="15" hidden="false" customHeight="false" outlineLevel="0" collapsed="false">
      <c r="A134" s="0" t="s">
        <v>2</v>
      </c>
      <c r="B134" s="1" t="s">
        <v>34</v>
      </c>
      <c r="C134" s="0" t="str">
        <f aca="false">B134</f>
        <v>phage_ctl_4c</v>
      </c>
      <c r="D134" s="0" t="str">
        <f aca="false">C134</f>
        <v>phage_ctl_4c</v>
      </c>
      <c r="E134" s="0" t="str">
        <f aca="false">D134</f>
        <v>phage_ctl_4c</v>
      </c>
      <c r="F134" s="0" t="str">
        <f aca="false">E134</f>
        <v>phage_ctl_4c</v>
      </c>
      <c r="G134" s="0" t="str">
        <f aca="false">F134</f>
        <v>phage_ctl_4c</v>
      </c>
      <c r="H134" s="0" t="s">
        <v>35</v>
      </c>
      <c r="I134" s="0" t="str">
        <f aca="false">H134</f>
        <v>phage_ctl_4d</v>
      </c>
      <c r="J134" s="0" t="str">
        <f aca="false">I134</f>
        <v>phage_ctl_4d</v>
      </c>
      <c r="K134" s="0" t="str">
        <f aca="false">J134</f>
        <v>phage_ctl_4d</v>
      </c>
      <c r="L134" s="0" t="str">
        <f aca="false">K134</f>
        <v>phage_ctl_4d</v>
      </c>
      <c r="M134" s="0" t="str">
        <f aca="false">L134</f>
        <v>phage_ctl_4d</v>
      </c>
    </row>
    <row r="135" customFormat="false" ht="15" hidden="false" customHeight="false" outlineLevel="0" collapsed="false">
      <c r="A135" s="0" t="s">
        <v>5</v>
      </c>
      <c r="B135" s="0" t="n">
        <f aca="false">B136/2</f>
        <v>0.09375</v>
      </c>
      <c r="C135" s="0" t="n">
        <f aca="false">B135</f>
        <v>0.09375</v>
      </c>
      <c r="D135" s="0" t="n">
        <f aca="false">B135</f>
        <v>0.09375</v>
      </c>
      <c r="E135" s="0" t="n">
        <f aca="false">E136/2</f>
        <v>24</v>
      </c>
      <c r="F135" s="0" t="n">
        <f aca="false">E135</f>
        <v>24</v>
      </c>
      <c r="G135" s="0" t="n">
        <f aca="false">E135</f>
        <v>24</v>
      </c>
      <c r="H135" s="0" t="n">
        <f aca="false">H136/2</f>
        <v>0.09375</v>
      </c>
      <c r="I135" s="0" t="n">
        <f aca="false">H135</f>
        <v>0.09375</v>
      </c>
      <c r="J135" s="0" t="n">
        <f aca="false">H135</f>
        <v>0.09375</v>
      </c>
      <c r="K135" s="0" t="n">
        <f aca="false">K136/2</f>
        <v>24</v>
      </c>
      <c r="L135" s="0" t="n">
        <f aca="false">K135</f>
        <v>24</v>
      </c>
      <c r="M135" s="0" t="n">
        <f aca="false">K135</f>
        <v>24</v>
      </c>
    </row>
    <row r="136" customFormat="false" ht="15" hidden="false" customHeight="false" outlineLevel="0" collapsed="false">
      <c r="A136" s="0" t="s">
        <v>6</v>
      </c>
      <c r="B136" s="0" t="n">
        <f aca="false">B137/2</f>
        <v>0.1875</v>
      </c>
      <c r="C136" s="0" t="n">
        <f aca="false">B136</f>
        <v>0.1875</v>
      </c>
      <c r="D136" s="0" t="n">
        <f aca="false">B136</f>
        <v>0.1875</v>
      </c>
      <c r="E136" s="0" t="n">
        <f aca="false">E137/2</f>
        <v>48</v>
      </c>
      <c r="F136" s="0" t="n">
        <f aca="false">E136</f>
        <v>48</v>
      </c>
      <c r="G136" s="0" t="n">
        <f aca="false">E136</f>
        <v>48</v>
      </c>
      <c r="H136" s="0" t="n">
        <f aca="false">H137/2</f>
        <v>0.1875</v>
      </c>
      <c r="I136" s="0" t="n">
        <f aca="false">H136</f>
        <v>0.1875</v>
      </c>
      <c r="J136" s="0" t="n">
        <f aca="false">H136</f>
        <v>0.1875</v>
      </c>
      <c r="K136" s="0" t="n">
        <f aca="false">K137/2</f>
        <v>48</v>
      </c>
      <c r="L136" s="0" t="n">
        <f aca="false">K136</f>
        <v>48</v>
      </c>
      <c r="M136" s="0" t="n">
        <f aca="false">K136</f>
        <v>48</v>
      </c>
    </row>
    <row r="137" customFormat="false" ht="15" hidden="false" customHeight="false" outlineLevel="0" collapsed="false">
      <c r="A137" s="0" t="s">
        <v>7</v>
      </c>
      <c r="B137" s="0" t="n">
        <f aca="false">B138/2</f>
        <v>0.375</v>
      </c>
      <c r="C137" s="0" t="n">
        <f aca="false">B137</f>
        <v>0.375</v>
      </c>
      <c r="D137" s="0" t="n">
        <f aca="false">B137</f>
        <v>0.375</v>
      </c>
      <c r="E137" s="0" t="n">
        <f aca="false">E138/2</f>
        <v>96</v>
      </c>
      <c r="F137" s="0" t="n">
        <f aca="false">E137</f>
        <v>96</v>
      </c>
      <c r="G137" s="0" t="n">
        <f aca="false">E137</f>
        <v>96</v>
      </c>
      <c r="H137" s="0" t="n">
        <f aca="false">H138/2</f>
        <v>0.375</v>
      </c>
      <c r="I137" s="0" t="n">
        <f aca="false">H137</f>
        <v>0.375</v>
      </c>
      <c r="J137" s="0" t="n">
        <f aca="false">H137</f>
        <v>0.375</v>
      </c>
      <c r="K137" s="0" t="n">
        <f aca="false">K138/2</f>
        <v>96</v>
      </c>
      <c r="L137" s="0" t="n">
        <f aca="false">K137</f>
        <v>96</v>
      </c>
      <c r="M137" s="0" t="n">
        <f aca="false">K137</f>
        <v>96</v>
      </c>
    </row>
    <row r="138" customFormat="false" ht="15" hidden="false" customHeight="false" outlineLevel="0" collapsed="false">
      <c r="A138" s="0" t="s">
        <v>8</v>
      </c>
      <c r="B138" s="0" t="n">
        <f aca="false">B139/2</f>
        <v>0.75</v>
      </c>
      <c r="C138" s="0" t="n">
        <f aca="false">B138</f>
        <v>0.75</v>
      </c>
      <c r="D138" s="0" t="n">
        <f aca="false">B138</f>
        <v>0.75</v>
      </c>
      <c r="E138" s="0" t="n">
        <f aca="false">200*0.96</f>
        <v>192</v>
      </c>
      <c r="F138" s="0" t="n">
        <f aca="false">E138</f>
        <v>192</v>
      </c>
      <c r="G138" s="0" t="n">
        <f aca="false">E138</f>
        <v>192</v>
      </c>
      <c r="H138" s="0" t="n">
        <f aca="false">H139/2</f>
        <v>0.75</v>
      </c>
      <c r="I138" s="0" t="n">
        <f aca="false">H138</f>
        <v>0.75</v>
      </c>
      <c r="J138" s="0" t="n">
        <f aca="false">H138</f>
        <v>0.75</v>
      </c>
      <c r="K138" s="0" t="n">
        <f aca="false">200*0.96</f>
        <v>192</v>
      </c>
      <c r="L138" s="0" t="n">
        <f aca="false">K138</f>
        <v>192</v>
      </c>
      <c r="M138" s="0" t="n">
        <f aca="false">K138</f>
        <v>192</v>
      </c>
    </row>
    <row r="139" customFormat="false" ht="15" hidden="false" customHeight="false" outlineLevel="0" collapsed="false">
      <c r="A139" s="0" t="s">
        <v>9</v>
      </c>
      <c r="B139" s="0" t="n">
        <f aca="false">B140/2</f>
        <v>1.5</v>
      </c>
      <c r="C139" s="0" t="n">
        <f aca="false">B139</f>
        <v>1.5</v>
      </c>
      <c r="D139" s="0" t="n">
        <f aca="false">B139</f>
        <v>1.5</v>
      </c>
      <c r="E139" s="0" t="s">
        <v>10</v>
      </c>
      <c r="F139" s="0" t="str">
        <f aca="false">E139</f>
        <v>NA</v>
      </c>
      <c r="G139" s="0" t="str">
        <f aca="false">E139</f>
        <v>NA</v>
      </c>
      <c r="H139" s="0" t="n">
        <f aca="false">H140/2</f>
        <v>1.5</v>
      </c>
      <c r="I139" s="0" t="n">
        <f aca="false">H139</f>
        <v>1.5</v>
      </c>
      <c r="J139" s="0" t="n">
        <f aca="false">H139</f>
        <v>1.5</v>
      </c>
      <c r="K139" s="0" t="s">
        <v>10</v>
      </c>
      <c r="L139" s="0" t="str">
        <f aca="false">K139</f>
        <v>NA</v>
      </c>
      <c r="M139" s="0" t="str">
        <f aca="false">K139</f>
        <v>NA</v>
      </c>
    </row>
    <row r="140" customFormat="false" ht="15" hidden="false" customHeight="false" outlineLevel="0" collapsed="false">
      <c r="A140" s="0" t="s">
        <v>11</v>
      </c>
      <c r="B140" s="0" t="n">
        <f aca="false">B141/2</f>
        <v>3</v>
      </c>
      <c r="C140" s="0" t="n">
        <f aca="false">B140</f>
        <v>3</v>
      </c>
      <c r="D140" s="0" t="n">
        <f aca="false">B140</f>
        <v>3</v>
      </c>
      <c r="E140" s="0" t="s">
        <v>10</v>
      </c>
      <c r="F140" s="0" t="str">
        <f aca="false">E140</f>
        <v>NA</v>
      </c>
      <c r="G140" s="0" t="str">
        <f aca="false">E140</f>
        <v>NA</v>
      </c>
      <c r="H140" s="0" t="n">
        <f aca="false">H141/2</f>
        <v>3</v>
      </c>
      <c r="I140" s="0" t="n">
        <f aca="false">H140</f>
        <v>3</v>
      </c>
      <c r="J140" s="0" t="n">
        <f aca="false">H140</f>
        <v>3</v>
      </c>
      <c r="K140" s="0" t="s">
        <v>10</v>
      </c>
      <c r="L140" s="0" t="str">
        <f aca="false">K140</f>
        <v>NA</v>
      </c>
      <c r="M140" s="0" t="str">
        <f aca="false">K140</f>
        <v>NA</v>
      </c>
    </row>
    <row r="141" customFormat="false" ht="15" hidden="false" customHeight="false" outlineLevel="0" collapsed="false">
      <c r="A141" s="0" t="s">
        <v>12</v>
      </c>
      <c r="B141" s="0" t="n">
        <f aca="false">B142/2</f>
        <v>6</v>
      </c>
      <c r="C141" s="0" t="n">
        <f aca="false">B141</f>
        <v>6</v>
      </c>
      <c r="D141" s="0" t="n">
        <f aca="false">B141</f>
        <v>6</v>
      </c>
      <c r="E141" s="0" t="s">
        <v>10</v>
      </c>
      <c r="F141" s="0" t="str">
        <f aca="false">E141</f>
        <v>NA</v>
      </c>
      <c r="G141" s="0" t="str">
        <f aca="false">E141</f>
        <v>NA</v>
      </c>
      <c r="H141" s="0" t="n">
        <f aca="false">H142/2</f>
        <v>6</v>
      </c>
      <c r="I141" s="0" t="n">
        <f aca="false">H141</f>
        <v>6</v>
      </c>
      <c r="J141" s="0" t="n">
        <f aca="false">H141</f>
        <v>6</v>
      </c>
      <c r="K141" s="0" t="s">
        <v>10</v>
      </c>
      <c r="L141" s="0" t="str">
        <f aca="false">K141</f>
        <v>NA</v>
      </c>
      <c r="M141" s="0" t="str">
        <f aca="false">K141</f>
        <v>NA</v>
      </c>
    </row>
    <row r="142" customFormat="false" ht="15" hidden="false" customHeight="false" outlineLevel="0" collapsed="false">
      <c r="A142" s="0" t="s">
        <v>13</v>
      </c>
      <c r="B142" s="0" t="n">
        <f aca="false">E135/2</f>
        <v>12</v>
      </c>
      <c r="C142" s="0" t="n">
        <f aca="false">B142</f>
        <v>12</v>
      </c>
      <c r="D142" s="0" t="n">
        <f aca="false">B142</f>
        <v>12</v>
      </c>
      <c r="E142" s="0" t="s">
        <v>10</v>
      </c>
      <c r="F142" s="0" t="str">
        <f aca="false">E142</f>
        <v>NA</v>
      </c>
      <c r="G142" s="0" t="str">
        <f aca="false">E142</f>
        <v>NA</v>
      </c>
      <c r="H142" s="0" t="n">
        <f aca="false">K135/2</f>
        <v>12</v>
      </c>
      <c r="I142" s="0" t="n">
        <f aca="false">H142</f>
        <v>12</v>
      </c>
      <c r="J142" s="0" t="n">
        <f aca="false">H142</f>
        <v>12</v>
      </c>
      <c r="K142" s="0" t="s">
        <v>10</v>
      </c>
      <c r="L142" s="0" t="str">
        <f aca="false">K142</f>
        <v>NA</v>
      </c>
      <c r="M142" s="0" t="str">
        <f aca="false">K142</f>
        <v>NA</v>
      </c>
    </row>
    <row r="144" customFormat="false" ht="15" hidden="false" customHeight="false" outlineLevel="0" collapsed="false">
      <c r="A144" s="0" t="s">
        <v>0</v>
      </c>
      <c r="B144" s="1" t="s">
        <v>18</v>
      </c>
      <c r="C144" s="0" t="str">
        <f aca="false">B144</f>
        <v>hA6_3.8</v>
      </c>
      <c r="D144" s="0" t="str">
        <f aca="false">C144</f>
        <v>hA6_3.8</v>
      </c>
      <c r="E144" s="0" t="str">
        <f aca="false">D144</f>
        <v>hA6_3.8</v>
      </c>
      <c r="F144" s="0" t="str">
        <f aca="false">E144</f>
        <v>hA6_3.8</v>
      </c>
      <c r="G144" s="0" t="str">
        <f aca="false">F144</f>
        <v>hA6_3.8</v>
      </c>
      <c r="H144" s="0" t="s">
        <v>18</v>
      </c>
      <c r="I144" s="0" t="str">
        <f aca="false">H144</f>
        <v>hA6_3.8</v>
      </c>
      <c r="J144" s="0" t="str">
        <f aca="false">I144</f>
        <v>hA6_3.8</v>
      </c>
      <c r="K144" s="0" t="str">
        <f aca="false">J144</f>
        <v>hA6_3.8</v>
      </c>
      <c r="L144" s="0" t="str">
        <f aca="false">K144</f>
        <v>hA6_3.8</v>
      </c>
      <c r="M144" s="0" t="str">
        <f aca="false">L144</f>
        <v>hA6_3.8</v>
      </c>
    </row>
    <row r="145" customFormat="false" ht="15" hidden="false" customHeight="false" outlineLevel="0" collapsed="false">
      <c r="A145" s="0" t="s">
        <v>2</v>
      </c>
      <c r="B145" s="1" t="s">
        <v>36</v>
      </c>
      <c r="C145" s="0" t="str">
        <f aca="false">B145</f>
        <v>phage_ctl_0b</v>
      </c>
      <c r="D145" s="0" t="str">
        <f aca="false">C145</f>
        <v>phage_ctl_0b</v>
      </c>
      <c r="E145" s="0" t="str">
        <f aca="false">D145</f>
        <v>phage_ctl_0b</v>
      </c>
      <c r="F145" s="0" t="str">
        <f aca="false">E145</f>
        <v>phage_ctl_0b</v>
      </c>
      <c r="G145" s="0" t="str">
        <f aca="false">F145</f>
        <v>phage_ctl_0b</v>
      </c>
      <c r="H145" s="0" t="s">
        <v>37</v>
      </c>
      <c r="I145" s="0" t="str">
        <f aca="false">H145</f>
        <v>phage_ctl_0c</v>
      </c>
      <c r="J145" s="0" t="str">
        <f aca="false">I145</f>
        <v>phage_ctl_0c</v>
      </c>
      <c r="K145" s="0" t="str">
        <f aca="false">J145</f>
        <v>phage_ctl_0c</v>
      </c>
      <c r="L145" s="0" t="str">
        <f aca="false">K145</f>
        <v>phage_ctl_0c</v>
      </c>
      <c r="M145" s="0" t="str">
        <f aca="false">L145</f>
        <v>phage_ctl_0c</v>
      </c>
    </row>
    <row r="146" customFormat="false" ht="15" hidden="false" customHeight="false" outlineLevel="0" collapsed="false">
      <c r="A146" s="0" t="s">
        <v>5</v>
      </c>
      <c r="B146" s="0" t="n">
        <f aca="false">B147/2</f>
        <v>0.09375</v>
      </c>
      <c r="C146" s="0" t="n">
        <f aca="false">B146</f>
        <v>0.09375</v>
      </c>
      <c r="D146" s="0" t="n">
        <f aca="false">B146</f>
        <v>0.09375</v>
      </c>
      <c r="E146" s="0" t="n">
        <f aca="false">E147/2</f>
        <v>24</v>
      </c>
      <c r="F146" s="0" t="n">
        <f aca="false">E146</f>
        <v>24</v>
      </c>
      <c r="G146" s="0" t="n">
        <f aca="false">E146</f>
        <v>24</v>
      </c>
      <c r="H146" s="0" t="n">
        <f aca="false">H147/2</f>
        <v>0.09375</v>
      </c>
      <c r="I146" s="0" t="n">
        <f aca="false">H146</f>
        <v>0.09375</v>
      </c>
      <c r="J146" s="0" t="n">
        <f aca="false">H146</f>
        <v>0.09375</v>
      </c>
      <c r="K146" s="0" t="n">
        <f aca="false">K147/2</f>
        <v>24</v>
      </c>
      <c r="L146" s="0" t="n">
        <f aca="false">K146</f>
        <v>24</v>
      </c>
      <c r="M146" s="0" t="n">
        <f aca="false">K146</f>
        <v>24</v>
      </c>
    </row>
    <row r="147" customFormat="false" ht="15" hidden="false" customHeight="false" outlineLevel="0" collapsed="false">
      <c r="A147" s="0" t="s">
        <v>6</v>
      </c>
      <c r="B147" s="0" t="n">
        <f aca="false">B148/2</f>
        <v>0.1875</v>
      </c>
      <c r="C147" s="0" t="n">
        <f aca="false">B147</f>
        <v>0.1875</v>
      </c>
      <c r="D147" s="0" t="n">
        <f aca="false">B147</f>
        <v>0.1875</v>
      </c>
      <c r="E147" s="0" t="n">
        <f aca="false">E148/2</f>
        <v>48</v>
      </c>
      <c r="F147" s="0" t="n">
        <f aca="false">E147</f>
        <v>48</v>
      </c>
      <c r="G147" s="0" t="n">
        <f aca="false">E147</f>
        <v>48</v>
      </c>
      <c r="H147" s="0" t="n">
        <f aca="false">H148/2</f>
        <v>0.1875</v>
      </c>
      <c r="I147" s="0" t="n">
        <f aca="false">H147</f>
        <v>0.1875</v>
      </c>
      <c r="J147" s="0" t="n">
        <f aca="false">H147</f>
        <v>0.1875</v>
      </c>
      <c r="K147" s="0" t="n">
        <f aca="false">K148/2</f>
        <v>48</v>
      </c>
      <c r="L147" s="0" t="n">
        <f aca="false">K147</f>
        <v>48</v>
      </c>
      <c r="M147" s="0" t="n">
        <f aca="false">K147</f>
        <v>48</v>
      </c>
    </row>
    <row r="148" customFormat="false" ht="15" hidden="false" customHeight="false" outlineLevel="0" collapsed="false">
      <c r="A148" s="0" t="s">
        <v>7</v>
      </c>
      <c r="B148" s="0" t="n">
        <f aca="false">B149/2</f>
        <v>0.375</v>
      </c>
      <c r="C148" s="0" t="n">
        <f aca="false">B148</f>
        <v>0.375</v>
      </c>
      <c r="D148" s="0" t="n">
        <f aca="false">B148</f>
        <v>0.375</v>
      </c>
      <c r="E148" s="0" t="n">
        <f aca="false">E149/2</f>
        <v>96</v>
      </c>
      <c r="F148" s="0" t="n">
        <f aca="false">E148</f>
        <v>96</v>
      </c>
      <c r="G148" s="0" t="n">
        <f aca="false">E148</f>
        <v>96</v>
      </c>
      <c r="H148" s="0" t="n">
        <f aca="false">H149/2</f>
        <v>0.375</v>
      </c>
      <c r="I148" s="0" t="n">
        <f aca="false">H148</f>
        <v>0.375</v>
      </c>
      <c r="J148" s="0" t="n">
        <f aca="false">H148</f>
        <v>0.375</v>
      </c>
      <c r="K148" s="0" t="n">
        <f aca="false">K149/2</f>
        <v>96</v>
      </c>
      <c r="L148" s="0" t="n">
        <f aca="false">K148</f>
        <v>96</v>
      </c>
      <c r="M148" s="0" t="n">
        <f aca="false">K148</f>
        <v>96</v>
      </c>
    </row>
    <row r="149" customFormat="false" ht="15" hidden="false" customHeight="false" outlineLevel="0" collapsed="false">
      <c r="A149" s="0" t="s">
        <v>8</v>
      </c>
      <c r="B149" s="0" t="n">
        <f aca="false">B150/2</f>
        <v>0.75</v>
      </c>
      <c r="C149" s="0" t="n">
        <f aca="false">B149</f>
        <v>0.75</v>
      </c>
      <c r="D149" s="0" t="n">
        <f aca="false">B149</f>
        <v>0.75</v>
      </c>
      <c r="E149" s="0" t="n">
        <f aca="false">200*0.96</f>
        <v>192</v>
      </c>
      <c r="F149" s="0" t="n">
        <f aca="false">E149</f>
        <v>192</v>
      </c>
      <c r="G149" s="0" t="n">
        <f aca="false">E149</f>
        <v>192</v>
      </c>
      <c r="H149" s="0" t="n">
        <f aca="false">H150/2</f>
        <v>0.75</v>
      </c>
      <c r="I149" s="0" t="n">
        <f aca="false">H149</f>
        <v>0.75</v>
      </c>
      <c r="J149" s="0" t="n">
        <f aca="false">H149</f>
        <v>0.75</v>
      </c>
      <c r="K149" s="0" t="n">
        <f aca="false">200*0.96</f>
        <v>192</v>
      </c>
      <c r="L149" s="0" t="n">
        <f aca="false">K149</f>
        <v>192</v>
      </c>
      <c r="M149" s="0" t="n">
        <f aca="false">K149</f>
        <v>192</v>
      </c>
    </row>
    <row r="150" customFormat="false" ht="15" hidden="false" customHeight="false" outlineLevel="0" collapsed="false">
      <c r="A150" s="0" t="s">
        <v>9</v>
      </c>
      <c r="B150" s="0" t="n">
        <f aca="false">B151/2</f>
        <v>1.5</v>
      </c>
      <c r="C150" s="0" t="n">
        <f aca="false">B150</f>
        <v>1.5</v>
      </c>
      <c r="D150" s="0" t="n">
        <f aca="false">B150</f>
        <v>1.5</v>
      </c>
      <c r="E150" s="0" t="s">
        <v>10</v>
      </c>
      <c r="F150" s="0" t="str">
        <f aca="false">E150</f>
        <v>NA</v>
      </c>
      <c r="G150" s="0" t="str">
        <f aca="false">E150</f>
        <v>NA</v>
      </c>
      <c r="H150" s="0" t="n">
        <f aca="false">H151/2</f>
        <v>1.5</v>
      </c>
      <c r="I150" s="0" t="n">
        <f aca="false">H150</f>
        <v>1.5</v>
      </c>
      <c r="J150" s="0" t="n">
        <f aca="false">H150</f>
        <v>1.5</v>
      </c>
      <c r="K150" s="0" t="s">
        <v>10</v>
      </c>
      <c r="L150" s="0" t="str">
        <f aca="false">K150</f>
        <v>NA</v>
      </c>
      <c r="M150" s="0" t="str">
        <f aca="false">K150</f>
        <v>NA</v>
      </c>
    </row>
    <row r="151" customFormat="false" ht="15" hidden="false" customHeight="false" outlineLevel="0" collapsed="false">
      <c r="A151" s="0" t="s">
        <v>11</v>
      </c>
      <c r="B151" s="0" t="n">
        <f aca="false">B152/2</f>
        <v>3</v>
      </c>
      <c r="C151" s="0" t="n">
        <f aca="false">B151</f>
        <v>3</v>
      </c>
      <c r="D151" s="0" t="n">
        <f aca="false">B151</f>
        <v>3</v>
      </c>
      <c r="E151" s="0" t="s">
        <v>10</v>
      </c>
      <c r="F151" s="0" t="str">
        <f aca="false">E151</f>
        <v>NA</v>
      </c>
      <c r="G151" s="0" t="str">
        <f aca="false">E151</f>
        <v>NA</v>
      </c>
      <c r="H151" s="0" t="n">
        <f aca="false">H152/2</f>
        <v>3</v>
      </c>
      <c r="I151" s="0" t="n">
        <f aca="false">H151</f>
        <v>3</v>
      </c>
      <c r="J151" s="0" t="n">
        <f aca="false">H151</f>
        <v>3</v>
      </c>
      <c r="K151" s="0" t="s">
        <v>10</v>
      </c>
      <c r="L151" s="0" t="str">
        <f aca="false">K151</f>
        <v>NA</v>
      </c>
      <c r="M151" s="0" t="str">
        <f aca="false">K151</f>
        <v>NA</v>
      </c>
    </row>
    <row r="152" customFormat="false" ht="15" hidden="false" customHeight="false" outlineLevel="0" collapsed="false">
      <c r="A152" s="0" t="s">
        <v>12</v>
      </c>
      <c r="B152" s="0" t="n">
        <f aca="false">B153/2</f>
        <v>6</v>
      </c>
      <c r="C152" s="0" t="n">
        <f aca="false">B152</f>
        <v>6</v>
      </c>
      <c r="D152" s="0" t="n">
        <f aca="false">B152</f>
        <v>6</v>
      </c>
      <c r="E152" s="0" t="s">
        <v>10</v>
      </c>
      <c r="F152" s="0" t="str">
        <f aca="false">E152</f>
        <v>NA</v>
      </c>
      <c r="G152" s="0" t="str">
        <f aca="false">E152</f>
        <v>NA</v>
      </c>
      <c r="H152" s="0" t="n">
        <f aca="false">H153/2</f>
        <v>6</v>
      </c>
      <c r="I152" s="0" t="n">
        <f aca="false">H152</f>
        <v>6</v>
      </c>
      <c r="J152" s="0" t="n">
        <f aca="false">H152</f>
        <v>6</v>
      </c>
      <c r="K152" s="0" t="s">
        <v>10</v>
      </c>
      <c r="L152" s="0" t="str">
        <f aca="false">K152</f>
        <v>NA</v>
      </c>
      <c r="M152" s="0" t="str">
        <f aca="false">K152</f>
        <v>NA</v>
      </c>
    </row>
    <row r="153" customFormat="false" ht="15" hidden="false" customHeight="false" outlineLevel="0" collapsed="false">
      <c r="A153" s="0" t="s">
        <v>13</v>
      </c>
      <c r="B153" s="0" t="n">
        <f aca="false">E146/2</f>
        <v>12</v>
      </c>
      <c r="C153" s="0" t="n">
        <f aca="false">B153</f>
        <v>12</v>
      </c>
      <c r="D153" s="0" t="n">
        <f aca="false">B153</f>
        <v>12</v>
      </c>
      <c r="E153" s="0" t="s">
        <v>10</v>
      </c>
      <c r="F153" s="0" t="str">
        <f aca="false">E153</f>
        <v>NA</v>
      </c>
      <c r="G153" s="0" t="str">
        <f aca="false">E153</f>
        <v>NA</v>
      </c>
      <c r="H153" s="0" t="n">
        <f aca="false">K146/2</f>
        <v>12</v>
      </c>
      <c r="I153" s="0" t="n">
        <f aca="false">H153</f>
        <v>12</v>
      </c>
      <c r="J153" s="0" t="n">
        <f aca="false">H153</f>
        <v>12</v>
      </c>
      <c r="K153" s="0" t="s">
        <v>10</v>
      </c>
      <c r="L153" s="0" t="str">
        <f aca="false">K153</f>
        <v>NA</v>
      </c>
      <c r="M153" s="0" t="str">
        <f aca="false">K153</f>
        <v>NA</v>
      </c>
    </row>
    <row r="155" customFormat="false" ht="15" hidden="false" customHeight="false" outlineLevel="0" collapsed="false">
      <c r="A155" s="0" t="s">
        <v>0</v>
      </c>
      <c r="B155" s="1" t="s">
        <v>38</v>
      </c>
      <c r="C155" s="0" t="str">
        <f aca="false">B155</f>
        <v>hA5</v>
      </c>
      <c r="D155" s="0" t="str">
        <f aca="false">C155</f>
        <v>hA5</v>
      </c>
      <c r="E155" s="0" t="str">
        <f aca="false">D155</f>
        <v>hA5</v>
      </c>
      <c r="F155" s="0" t="str">
        <f aca="false">E155</f>
        <v>hA5</v>
      </c>
      <c r="G155" s="0" t="str">
        <f aca="false">F155</f>
        <v>hA5</v>
      </c>
      <c r="H155" s="0" t="s">
        <v>38</v>
      </c>
      <c r="I155" s="0" t="str">
        <f aca="false">H155</f>
        <v>hA5</v>
      </c>
      <c r="J155" s="0" t="str">
        <f aca="false">I155</f>
        <v>hA5</v>
      </c>
      <c r="K155" s="0" t="str">
        <f aca="false">J155</f>
        <v>hA5</v>
      </c>
      <c r="L155" s="0" t="str">
        <f aca="false">K155</f>
        <v>hA5</v>
      </c>
      <c r="M155" s="0" t="str">
        <f aca="false">L155</f>
        <v>hA5</v>
      </c>
    </row>
    <row r="156" customFormat="false" ht="15" hidden="false" customHeight="false" outlineLevel="0" collapsed="false">
      <c r="A156" s="0" t="s">
        <v>2</v>
      </c>
      <c r="B156" s="1" t="s">
        <v>26</v>
      </c>
      <c r="C156" s="0" t="str">
        <f aca="false">B156</f>
        <v>phage_ctl_6a</v>
      </c>
      <c r="D156" s="0" t="str">
        <f aca="false">C156</f>
        <v>phage_ctl_6a</v>
      </c>
      <c r="E156" s="0" t="str">
        <f aca="false">D156</f>
        <v>phage_ctl_6a</v>
      </c>
      <c r="F156" s="0" t="str">
        <f aca="false">E156</f>
        <v>phage_ctl_6a</v>
      </c>
      <c r="G156" s="0" t="str">
        <f aca="false">F156</f>
        <v>phage_ctl_6a</v>
      </c>
      <c r="H156" s="0" t="s">
        <v>27</v>
      </c>
      <c r="I156" s="0" t="str">
        <f aca="false">H156</f>
        <v>phage_ctl_6b</v>
      </c>
      <c r="J156" s="0" t="str">
        <f aca="false">I156</f>
        <v>phage_ctl_6b</v>
      </c>
      <c r="K156" s="0" t="str">
        <f aca="false">J156</f>
        <v>phage_ctl_6b</v>
      </c>
      <c r="L156" s="0" t="str">
        <f aca="false">K156</f>
        <v>phage_ctl_6b</v>
      </c>
      <c r="M156" s="0" t="str">
        <f aca="false">L156</f>
        <v>phage_ctl_6b</v>
      </c>
    </row>
    <row r="157" customFormat="false" ht="15" hidden="false" customHeight="false" outlineLevel="0" collapsed="false">
      <c r="A157" s="0" t="s">
        <v>5</v>
      </c>
      <c r="B157" s="0" t="n">
        <f aca="false">B158/2</f>
        <v>0.09375</v>
      </c>
      <c r="C157" s="0" t="n">
        <f aca="false">B157</f>
        <v>0.09375</v>
      </c>
      <c r="D157" s="0" t="n">
        <f aca="false">B157</f>
        <v>0.09375</v>
      </c>
      <c r="E157" s="0" t="n">
        <f aca="false">E158/2</f>
        <v>24</v>
      </c>
      <c r="F157" s="0" t="n">
        <f aca="false">E157</f>
        <v>24</v>
      </c>
      <c r="G157" s="0" t="n">
        <f aca="false">E157</f>
        <v>24</v>
      </c>
      <c r="H157" s="0" t="n">
        <f aca="false">H158/2</f>
        <v>0.09375</v>
      </c>
      <c r="I157" s="0" t="n">
        <f aca="false">H157</f>
        <v>0.09375</v>
      </c>
      <c r="J157" s="0" t="n">
        <f aca="false">H157</f>
        <v>0.09375</v>
      </c>
      <c r="K157" s="0" t="n">
        <f aca="false">K158/2</f>
        <v>24</v>
      </c>
      <c r="L157" s="0" t="n">
        <f aca="false">K157</f>
        <v>24</v>
      </c>
      <c r="M157" s="0" t="n">
        <f aca="false">K157</f>
        <v>24</v>
      </c>
    </row>
    <row r="158" customFormat="false" ht="15" hidden="false" customHeight="false" outlineLevel="0" collapsed="false">
      <c r="A158" s="0" t="s">
        <v>6</v>
      </c>
      <c r="B158" s="0" t="n">
        <f aca="false">B159/2</f>
        <v>0.1875</v>
      </c>
      <c r="C158" s="0" t="n">
        <f aca="false">B158</f>
        <v>0.1875</v>
      </c>
      <c r="D158" s="0" t="n">
        <f aca="false">B158</f>
        <v>0.1875</v>
      </c>
      <c r="E158" s="0" t="n">
        <f aca="false">E159/2</f>
        <v>48</v>
      </c>
      <c r="F158" s="0" t="n">
        <f aca="false">E158</f>
        <v>48</v>
      </c>
      <c r="G158" s="0" t="n">
        <f aca="false">E158</f>
        <v>48</v>
      </c>
      <c r="H158" s="0" t="n">
        <f aca="false">H159/2</f>
        <v>0.1875</v>
      </c>
      <c r="I158" s="0" t="n">
        <f aca="false">H158</f>
        <v>0.1875</v>
      </c>
      <c r="J158" s="0" t="n">
        <f aca="false">H158</f>
        <v>0.1875</v>
      </c>
      <c r="K158" s="0" t="n">
        <f aca="false">K159/2</f>
        <v>48</v>
      </c>
      <c r="L158" s="0" t="n">
        <f aca="false">K158</f>
        <v>48</v>
      </c>
      <c r="M158" s="0" t="n">
        <f aca="false">K158</f>
        <v>48</v>
      </c>
    </row>
    <row r="159" customFormat="false" ht="15" hidden="false" customHeight="false" outlineLevel="0" collapsed="false">
      <c r="A159" s="0" t="s">
        <v>7</v>
      </c>
      <c r="B159" s="0" t="n">
        <f aca="false">B160/2</f>
        <v>0.375</v>
      </c>
      <c r="C159" s="0" t="n">
        <f aca="false">B159</f>
        <v>0.375</v>
      </c>
      <c r="D159" s="0" t="n">
        <f aca="false">B159</f>
        <v>0.375</v>
      </c>
      <c r="E159" s="0" t="n">
        <f aca="false">E160/2</f>
        <v>96</v>
      </c>
      <c r="F159" s="0" t="n">
        <f aca="false">E159</f>
        <v>96</v>
      </c>
      <c r="G159" s="0" t="n">
        <f aca="false">E159</f>
        <v>96</v>
      </c>
      <c r="H159" s="0" t="n">
        <f aca="false">H160/2</f>
        <v>0.375</v>
      </c>
      <c r="I159" s="0" t="n">
        <f aca="false">H159</f>
        <v>0.375</v>
      </c>
      <c r="J159" s="0" t="n">
        <f aca="false">H159</f>
        <v>0.375</v>
      </c>
      <c r="K159" s="0" t="n">
        <f aca="false">K160/2</f>
        <v>96</v>
      </c>
      <c r="L159" s="0" t="n">
        <f aca="false">K159</f>
        <v>96</v>
      </c>
      <c r="M159" s="0" t="n">
        <f aca="false">K159</f>
        <v>96</v>
      </c>
    </row>
    <row r="160" customFormat="false" ht="15" hidden="false" customHeight="false" outlineLevel="0" collapsed="false">
      <c r="A160" s="0" t="s">
        <v>8</v>
      </c>
      <c r="B160" s="0" t="n">
        <f aca="false">B161/2</f>
        <v>0.75</v>
      </c>
      <c r="C160" s="0" t="n">
        <f aca="false">B160</f>
        <v>0.75</v>
      </c>
      <c r="D160" s="0" t="n">
        <f aca="false">B160</f>
        <v>0.75</v>
      </c>
      <c r="E160" s="0" t="n">
        <f aca="false">200*0.96</f>
        <v>192</v>
      </c>
      <c r="F160" s="0" t="n">
        <f aca="false">E160</f>
        <v>192</v>
      </c>
      <c r="G160" s="0" t="n">
        <f aca="false">E160</f>
        <v>192</v>
      </c>
      <c r="H160" s="0" t="n">
        <f aca="false">H161/2</f>
        <v>0.75</v>
      </c>
      <c r="I160" s="0" t="n">
        <f aca="false">H160</f>
        <v>0.75</v>
      </c>
      <c r="J160" s="0" t="n">
        <f aca="false">H160</f>
        <v>0.75</v>
      </c>
      <c r="K160" s="0" t="n">
        <f aca="false">200*0.96</f>
        <v>192</v>
      </c>
      <c r="L160" s="0" t="n">
        <f aca="false">K160</f>
        <v>192</v>
      </c>
      <c r="M160" s="0" t="n">
        <f aca="false">K160</f>
        <v>192</v>
      </c>
    </row>
    <row r="161" customFormat="false" ht="15" hidden="false" customHeight="false" outlineLevel="0" collapsed="false">
      <c r="A161" s="0" t="s">
        <v>9</v>
      </c>
      <c r="B161" s="0" t="n">
        <f aca="false">B162/2</f>
        <v>1.5</v>
      </c>
      <c r="C161" s="0" t="n">
        <f aca="false">B161</f>
        <v>1.5</v>
      </c>
      <c r="D161" s="0" t="n">
        <f aca="false">B161</f>
        <v>1.5</v>
      </c>
      <c r="E161" s="0" t="s">
        <v>10</v>
      </c>
      <c r="F161" s="0" t="str">
        <f aca="false">E161</f>
        <v>NA</v>
      </c>
      <c r="G161" s="0" t="str">
        <f aca="false">E161</f>
        <v>NA</v>
      </c>
      <c r="H161" s="0" t="n">
        <f aca="false">H162/2</f>
        <v>1.5</v>
      </c>
      <c r="I161" s="0" t="n">
        <f aca="false">H161</f>
        <v>1.5</v>
      </c>
      <c r="J161" s="0" t="n">
        <f aca="false">H161</f>
        <v>1.5</v>
      </c>
      <c r="K161" s="0" t="s">
        <v>10</v>
      </c>
      <c r="L161" s="0" t="str">
        <f aca="false">K161</f>
        <v>NA</v>
      </c>
      <c r="M161" s="0" t="str">
        <f aca="false">K161</f>
        <v>NA</v>
      </c>
    </row>
    <row r="162" customFormat="false" ht="15" hidden="false" customHeight="false" outlineLevel="0" collapsed="false">
      <c r="A162" s="0" t="s">
        <v>11</v>
      </c>
      <c r="B162" s="0" t="n">
        <f aca="false">B163/2</f>
        <v>3</v>
      </c>
      <c r="C162" s="0" t="n">
        <f aca="false">B162</f>
        <v>3</v>
      </c>
      <c r="D162" s="0" t="n">
        <f aca="false">B162</f>
        <v>3</v>
      </c>
      <c r="E162" s="0" t="s">
        <v>10</v>
      </c>
      <c r="F162" s="0" t="str">
        <f aca="false">E162</f>
        <v>NA</v>
      </c>
      <c r="G162" s="0" t="str">
        <f aca="false">E162</f>
        <v>NA</v>
      </c>
      <c r="H162" s="0" t="n">
        <f aca="false">H163/2</f>
        <v>3</v>
      </c>
      <c r="I162" s="0" t="n">
        <f aca="false">H162</f>
        <v>3</v>
      </c>
      <c r="J162" s="0" t="n">
        <f aca="false">H162</f>
        <v>3</v>
      </c>
      <c r="K162" s="0" t="s">
        <v>10</v>
      </c>
      <c r="L162" s="0" t="str">
        <f aca="false">K162</f>
        <v>NA</v>
      </c>
      <c r="M162" s="0" t="str">
        <f aca="false">K162</f>
        <v>NA</v>
      </c>
    </row>
    <row r="163" customFormat="false" ht="15" hidden="false" customHeight="false" outlineLevel="0" collapsed="false">
      <c r="A163" s="0" t="s">
        <v>12</v>
      </c>
      <c r="B163" s="0" t="n">
        <f aca="false">B164/2</f>
        <v>6</v>
      </c>
      <c r="C163" s="0" t="n">
        <f aca="false">B163</f>
        <v>6</v>
      </c>
      <c r="D163" s="0" t="n">
        <f aca="false">B163</f>
        <v>6</v>
      </c>
      <c r="E163" s="0" t="s">
        <v>10</v>
      </c>
      <c r="F163" s="0" t="str">
        <f aca="false">E163</f>
        <v>NA</v>
      </c>
      <c r="G163" s="0" t="str">
        <f aca="false">E163</f>
        <v>NA</v>
      </c>
      <c r="H163" s="0" t="n">
        <f aca="false">H164/2</f>
        <v>6</v>
      </c>
      <c r="I163" s="0" t="n">
        <f aca="false">H163</f>
        <v>6</v>
      </c>
      <c r="J163" s="0" t="n">
        <f aca="false">H163</f>
        <v>6</v>
      </c>
      <c r="K163" s="0" t="s">
        <v>10</v>
      </c>
      <c r="L163" s="0" t="str">
        <f aca="false">K163</f>
        <v>NA</v>
      </c>
      <c r="M163" s="0" t="str">
        <f aca="false">K163</f>
        <v>NA</v>
      </c>
    </row>
    <row r="164" customFormat="false" ht="15" hidden="false" customHeight="false" outlineLevel="0" collapsed="false">
      <c r="A164" s="0" t="s">
        <v>13</v>
      </c>
      <c r="B164" s="0" t="n">
        <f aca="false">E157/2</f>
        <v>12</v>
      </c>
      <c r="C164" s="0" t="n">
        <f aca="false">B164</f>
        <v>12</v>
      </c>
      <c r="D164" s="0" t="n">
        <f aca="false">B164</f>
        <v>12</v>
      </c>
      <c r="E164" s="0" t="s">
        <v>10</v>
      </c>
      <c r="F164" s="0" t="str">
        <f aca="false">E164</f>
        <v>NA</v>
      </c>
      <c r="G164" s="0" t="str">
        <f aca="false">E164</f>
        <v>NA</v>
      </c>
      <c r="H164" s="0" t="n">
        <f aca="false">K157/2</f>
        <v>12</v>
      </c>
      <c r="I164" s="0" t="n">
        <f aca="false">H164</f>
        <v>12</v>
      </c>
      <c r="J164" s="0" t="n">
        <f aca="false">H164</f>
        <v>12</v>
      </c>
      <c r="K164" s="0" t="s">
        <v>10</v>
      </c>
      <c r="L164" s="0" t="str">
        <f aca="false">K164</f>
        <v>NA</v>
      </c>
      <c r="M164" s="0" t="str">
        <f aca="false">K164</f>
        <v>NA</v>
      </c>
    </row>
    <row r="166" customFormat="false" ht="15" hidden="false" customHeight="false" outlineLevel="0" collapsed="false">
      <c r="A166" s="0" t="s">
        <v>0</v>
      </c>
      <c r="B166" s="1" t="s">
        <v>38</v>
      </c>
      <c r="C166" s="0" t="str">
        <f aca="false">B166</f>
        <v>hA5</v>
      </c>
      <c r="D166" s="0" t="str">
        <f aca="false">C166</f>
        <v>hA5</v>
      </c>
      <c r="E166" s="0" t="str">
        <f aca="false">D166</f>
        <v>hA5</v>
      </c>
      <c r="F166" s="0" t="str">
        <f aca="false">E166</f>
        <v>hA5</v>
      </c>
      <c r="G166" s="0" t="str">
        <f aca="false">F166</f>
        <v>hA5</v>
      </c>
      <c r="H166" s="0" t="s">
        <v>38</v>
      </c>
      <c r="I166" s="0" t="str">
        <f aca="false">H166</f>
        <v>hA5</v>
      </c>
      <c r="J166" s="0" t="str">
        <f aca="false">I166</f>
        <v>hA5</v>
      </c>
      <c r="K166" s="0" t="str">
        <f aca="false">J166</f>
        <v>hA5</v>
      </c>
      <c r="L166" s="0" t="str">
        <f aca="false">K166</f>
        <v>hA5</v>
      </c>
      <c r="M166" s="0" t="str">
        <f aca="false">L166</f>
        <v>hA5</v>
      </c>
    </row>
    <row r="167" customFormat="false" ht="15" hidden="false" customHeight="false" outlineLevel="0" collapsed="false">
      <c r="A167" s="0" t="s">
        <v>2</v>
      </c>
      <c r="B167" s="1" t="s">
        <v>19</v>
      </c>
      <c r="C167" s="0" t="str">
        <f aca="false">B167</f>
        <v>phage_ctl_0</v>
      </c>
      <c r="D167" s="0" t="str">
        <f aca="false">C167</f>
        <v>phage_ctl_0</v>
      </c>
      <c r="E167" s="0" t="str">
        <f aca="false">D167</f>
        <v>phage_ctl_0</v>
      </c>
      <c r="F167" s="0" t="str">
        <f aca="false">E167</f>
        <v>phage_ctl_0</v>
      </c>
      <c r="G167" s="0" t="str">
        <f aca="false">F167</f>
        <v>phage_ctl_0</v>
      </c>
      <c r="H167" s="0" t="s">
        <v>17</v>
      </c>
      <c r="I167" s="0" t="str">
        <f aca="false">H167</f>
        <v>phage_ctl_1</v>
      </c>
      <c r="J167" s="0" t="str">
        <f aca="false">I167</f>
        <v>phage_ctl_1</v>
      </c>
      <c r="K167" s="0" t="str">
        <f aca="false">J167</f>
        <v>phage_ctl_1</v>
      </c>
      <c r="L167" s="0" t="str">
        <f aca="false">K167</f>
        <v>phage_ctl_1</v>
      </c>
      <c r="M167" s="0" t="str">
        <f aca="false">L167</f>
        <v>phage_ctl_1</v>
      </c>
    </row>
    <row r="168" customFormat="false" ht="15" hidden="false" customHeight="false" outlineLevel="0" collapsed="false">
      <c r="A168" s="0" t="s">
        <v>5</v>
      </c>
      <c r="B168" s="0" t="n">
        <f aca="false">B169/2</f>
        <v>0.09765625</v>
      </c>
      <c r="C168" s="0" t="n">
        <f aca="false">B168</f>
        <v>0.09765625</v>
      </c>
      <c r="D168" s="0" t="n">
        <f aca="false">B168</f>
        <v>0.09765625</v>
      </c>
      <c r="E168" s="0" t="n">
        <f aca="false">E169/2</f>
        <v>25</v>
      </c>
      <c r="F168" s="0" t="n">
        <f aca="false">E168</f>
        <v>25</v>
      </c>
      <c r="G168" s="0" t="n">
        <f aca="false">E168</f>
        <v>25</v>
      </c>
      <c r="H168" s="0" t="n">
        <f aca="false">H169/2</f>
        <v>0.09765625</v>
      </c>
      <c r="I168" s="0" t="n">
        <f aca="false">H168</f>
        <v>0.09765625</v>
      </c>
      <c r="J168" s="0" t="n">
        <f aca="false">H168</f>
        <v>0.09765625</v>
      </c>
      <c r="K168" s="0" t="n">
        <f aca="false">K169/2</f>
        <v>25</v>
      </c>
      <c r="L168" s="0" t="n">
        <f aca="false">K168</f>
        <v>25</v>
      </c>
      <c r="M168" s="0" t="n">
        <f aca="false">K168</f>
        <v>25</v>
      </c>
    </row>
    <row r="169" customFormat="false" ht="15" hidden="false" customHeight="false" outlineLevel="0" collapsed="false">
      <c r="A169" s="0" t="s">
        <v>6</v>
      </c>
      <c r="B169" s="0" t="n">
        <f aca="false">B170/2</f>
        <v>0.1953125</v>
      </c>
      <c r="C169" s="0" t="n">
        <f aca="false">B169</f>
        <v>0.1953125</v>
      </c>
      <c r="D169" s="0" t="n">
        <f aca="false">B169</f>
        <v>0.1953125</v>
      </c>
      <c r="E169" s="0" t="n">
        <f aca="false">E170/2</f>
        <v>50</v>
      </c>
      <c r="F169" s="0" t="n">
        <f aca="false">E169</f>
        <v>50</v>
      </c>
      <c r="G169" s="0" t="n">
        <f aca="false">E169</f>
        <v>50</v>
      </c>
      <c r="H169" s="0" t="n">
        <f aca="false">H170/2</f>
        <v>0.1953125</v>
      </c>
      <c r="I169" s="0" t="n">
        <f aca="false">H169</f>
        <v>0.1953125</v>
      </c>
      <c r="J169" s="0" t="n">
        <f aca="false">H169</f>
        <v>0.1953125</v>
      </c>
      <c r="K169" s="0" t="n">
        <f aca="false">K170/2</f>
        <v>50</v>
      </c>
      <c r="L169" s="0" t="n">
        <f aca="false">K169</f>
        <v>50</v>
      </c>
      <c r="M169" s="0" t="n">
        <f aca="false">K169</f>
        <v>50</v>
      </c>
    </row>
    <row r="170" customFormat="false" ht="15" hidden="false" customHeight="false" outlineLevel="0" collapsed="false">
      <c r="A170" s="0" t="s">
        <v>7</v>
      </c>
      <c r="B170" s="0" t="n">
        <f aca="false">B171/2</f>
        <v>0.390625</v>
      </c>
      <c r="C170" s="0" t="n">
        <f aca="false">B170</f>
        <v>0.390625</v>
      </c>
      <c r="D170" s="0" t="n">
        <f aca="false">B170</f>
        <v>0.390625</v>
      </c>
      <c r="E170" s="0" t="n">
        <f aca="false">E171/2</f>
        <v>100</v>
      </c>
      <c r="F170" s="0" t="n">
        <f aca="false">E170</f>
        <v>100</v>
      </c>
      <c r="G170" s="0" t="n">
        <f aca="false">E170</f>
        <v>100</v>
      </c>
      <c r="H170" s="0" t="n">
        <f aca="false">H171/2</f>
        <v>0.390625</v>
      </c>
      <c r="I170" s="0" t="n">
        <f aca="false">H170</f>
        <v>0.390625</v>
      </c>
      <c r="J170" s="0" t="n">
        <f aca="false">H170</f>
        <v>0.390625</v>
      </c>
      <c r="K170" s="0" t="n">
        <f aca="false">K171/2</f>
        <v>100</v>
      </c>
      <c r="L170" s="0" t="n">
        <f aca="false">K170</f>
        <v>100</v>
      </c>
      <c r="M170" s="0" t="n">
        <f aca="false">K170</f>
        <v>100</v>
      </c>
    </row>
    <row r="171" customFormat="false" ht="15" hidden="false" customHeight="false" outlineLevel="0" collapsed="false">
      <c r="A171" s="0" t="s">
        <v>8</v>
      </c>
      <c r="B171" s="0" t="n">
        <f aca="false">B172/2</f>
        <v>0.78125</v>
      </c>
      <c r="C171" s="0" t="n">
        <f aca="false">B171</f>
        <v>0.78125</v>
      </c>
      <c r="D171" s="0" t="n">
        <f aca="false">B171</f>
        <v>0.78125</v>
      </c>
      <c r="E171" s="0" t="n">
        <v>200</v>
      </c>
      <c r="F171" s="0" t="n">
        <f aca="false">E171</f>
        <v>200</v>
      </c>
      <c r="G171" s="0" t="n">
        <f aca="false">E171</f>
        <v>200</v>
      </c>
      <c r="H171" s="0" t="n">
        <f aca="false">H172/2</f>
        <v>0.78125</v>
      </c>
      <c r="I171" s="0" t="n">
        <f aca="false">H171</f>
        <v>0.78125</v>
      </c>
      <c r="J171" s="0" t="n">
        <f aca="false">H171</f>
        <v>0.78125</v>
      </c>
      <c r="K171" s="0" t="n">
        <v>200</v>
      </c>
      <c r="L171" s="0" t="n">
        <f aca="false">K171</f>
        <v>200</v>
      </c>
      <c r="M171" s="0" t="n">
        <f aca="false">K171</f>
        <v>200</v>
      </c>
    </row>
    <row r="172" customFormat="false" ht="15" hidden="false" customHeight="false" outlineLevel="0" collapsed="false">
      <c r="A172" s="0" t="s">
        <v>9</v>
      </c>
      <c r="B172" s="0" t="n">
        <f aca="false">B173/2</f>
        <v>1.5625</v>
      </c>
      <c r="C172" s="0" t="n">
        <f aca="false">B172</f>
        <v>1.5625</v>
      </c>
      <c r="D172" s="0" t="n">
        <f aca="false">B172</f>
        <v>1.5625</v>
      </c>
      <c r="E172" s="0" t="s">
        <v>10</v>
      </c>
      <c r="F172" s="0" t="str">
        <f aca="false">E172</f>
        <v>NA</v>
      </c>
      <c r="G172" s="0" t="str">
        <f aca="false">E172</f>
        <v>NA</v>
      </c>
      <c r="H172" s="0" t="n">
        <f aca="false">H173/2</f>
        <v>1.5625</v>
      </c>
      <c r="I172" s="0" t="n">
        <f aca="false">H172</f>
        <v>1.5625</v>
      </c>
      <c r="J172" s="0" t="n">
        <f aca="false">H172</f>
        <v>1.5625</v>
      </c>
      <c r="K172" s="0" t="s">
        <v>10</v>
      </c>
      <c r="L172" s="0" t="str">
        <f aca="false">K172</f>
        <v>NA</v>
      </c>
      <c r="M172" s="0" t="str">
        <f aca="false">K172</f>
        <v>NA</v>
      </c>
    </row>
    <row r="173" customFormat="false" ht="15" hidden="false" customHeight="false" outlineLevel="0" collapsed="false">
      <c r="A173" s="0" t="s">
        <v>11</v>
      </c>
      <c r="B173" s="0" t="n">
        <f aca="false">B174/2</f>
        <v>3.125</v>
      </c>
      <c r="C173" s="0" t="n">
        <f aca="false">B173</f>
        <v>3.125</v>
      </c>
      <c r="D173" s="0" t="n">
        <f aca="false">B173</f>
        <v>3.125</v>
      </c>
      <c r="E173" s="0" t="s">
        <v>10</v>
      </c>
      <c r="F173" s="0" t="str">
        <f aca="false">E173</f>
        <v>NA</v>
      </c>
      <c r="G173" s="0" t="str">
        <f aca="false">E173</f>
        <v>NA</v>
      </c>
      <c r="H173" s="0" t="n">
        <f aca="false">H174/2</f>
        <v>3.125</v>
      </c>
      <c r="I173" s="0" t="n">
        <f aca="false">H173</f>
        <v>3.125</v>
      </c>
      <c r="J173" s="0" t="n">
        <f aca="false">H173</f>
        <v>3.125</v>
      </c>
      <c r="K173" s="0" t="s">
        <v>10</v>
      </c>
      <c r="L173" s="0" t="str">
        <f aca="false">K173</f>
        <v>NA</v>
      </c>
      <c r="M173" s="0" t="str">
        <f aca="false">K173</f>
        <v>NA</v>
      </c>
    </row>
    <row r="174" customFormat="false" ht="15" hidden="false" customHeight="false" outlineLevel="0" collapsed="false">
      <c r="A174" s="0" t="s">
        <v>12</v>
      </c>
      <c r="B174" s="0" t="n">
        <f aca="false">B175/2</f>
        <v>6.25</v>
      </c>
      <c r="C174" s="0" t="n">
        <f aca="false">B174</f>
        <v>6.25</v>
      </c>
      <c r="D174" s="0" t="n">
        <f aca="false">B174</f>
        <v>6.25</v>
      </c>
      <c r="E174" s="0" t="s">
        <v>10</v>
      </c>
      <c r="F174" s="0" t="str">
        <f aca="false">E174</f>
        <v>NA</v>
      </c>
      <c r="G174" s="0" t="str">
        <f aca="false">E174</f>
        <v>NA</v>
      </c>
      <c r="H174" s="0" t="n">
        <f aca="false">H175/2</f>
        <v>6.25</v>
      </c>
      <c r="I174" s="0" t="n">
        <f aca="false">H174</f>
        <v>6.25</v>
      </c>
      <c r="J174" s="0" t="n">
        <f aca="false">H174</f>
        <v>6.25</v>
      </c>
      <c r="K174" s="0" t="s">
        <v>10</v>
      </c>
      <c r="L174" s="0" t="str">
        <f aca="false">K174</f>
        <v>NA</v>
      </c>
      <c r="M174" s="0" t="str">
        <f aca="false">K174</f>
        <v>NA</v>
      </c>
    </row>
    <row r="175" customFormat="false" ht="15" hidden="false" customHeight="false" outlineLevel="0" collapsed="false">
      <c r="A175" s="0" t="s">
        <v>13</v>
      </c>
      <c r="B175" s="0" t="n">
        <f aca="false">E168/2</f>
        <v>12.5</v>
      </c>
      <c r="C175" s="0" t="n">
        <f aca="false">B175</f>
        <v>12.5</v>
      </c>
      <c r="D175" s="0" t="n">
        <f aca="false">B175</f>
        <v>12.5</v>
      </c>
      <c r="E175" s="0" t="s">
        <v>10</v>
      </c>
      <c r="F175" s="0" t="str">
        <f aca="false">E175</f>
        <v>NA</v>
      </c>
      <c r="G175" s="0" t="str">
        <f aca="false">E175</f>
        <v>NA</v>
      </c>
      <c r="H175" s="0" t="n">
        <f aca="false">K168/2</f>
        <v>12.5</v>
      </c>
      <c r="I175" s="0" t="n">
        <f aca="false">H175</f>
        <v>12.5</v>
      </c>
      <c r="J175" s="0" t="n">
        <f aca="false">H175</f>
        <v>12.5</v>
      </c>
      <c r="K175" s="0" t="s">
        <v>10</v>
      </c>
      <c r="L175" s="0" t="str">
        <f aca="false">K175</f>
        <v>NA</v>
      </c>
      <c r="M175" s="0" t="str">
        <f aca="false">K175</f>
        <v>NA</v>
      </c>
    </row>
    <row r="177" customFormat="false" ht="15" hidden="false" customHeight="false" outlineLevel="0" collapsed="false">
      <c r="A177" s="0" t="s">
        <v>0</v>
      </c>
      <c r="B177" s="1" t="s">
        <v>38</v>
      </c>
      <c r="C177" s="0" t="str">
        <f aca="false">B177</f>
        <v>hA5</v>
      </c>
      <c r="D177" s="0" t="str">
        <f aca="false">C177</f>
        <v>hA5</v>
      </c>
      <c r="E177" s="0" t="str">
        <f aca="false">D177</f>
        <v>hA5</v>
      </c>
      <c r="F177" s="0" t="str">
        <f aca="false">E177</f>
        <v>hA5</v>
      </c>
      <c r="G177" s="0" t="str">
        <f aca="false">F177</f>
        <v>hA5</v>
      </c>
      <c r="H177" s="0" t="s">
        <v>38</v>
      </c>
      <c r="I177" s="0" t="str">
        <f aca="false">H177</f>
        <v>hA5</v>
      </c>
      <c r="J177" s="0" t="str">
        <f aca="false">I177</f>
        <v>hA5</v>
      </c>
      <c r="K177" s="0" t="str">
        <f aca="false">J177</f>
        <v>hA5</v>
      </c>
      <c r="L177" s="0" t="str">
        <f aca="false">K177</f>
        <v>hA5</v>
      </c>
      <c r="M177" s="0" t="str">
        <f aca="false">L177</f>
        <v>hA5</v>
      </c>
    </row>
    <row r="178" customFormat="false" ht="15" hidden="false" customHeight="false" outlineLevel="0" collapsed="false">
      <c r="A178" s="0" t="s">
        <v>2</v>
      </c>
      <c r="B178" s="1" t="s">
        <v>39</v>
      </c>
      <c r="C178" s="0" t="str">
        <f aca="false">B178</f>
        <v>phage_ctl_2</v>
      </c>
      <c r="D178" s="0" t="str">
        <f aca="false">C178</f>
        <v>phage_ctl_2</v>
      </c>
      <c r="E178" s="0" t="str">
        <f aca="false">D178</f>
        <v>phage_ctl_2</v>
      </c>
      <c r="F178" s="0" t="str">
        <f aca="false">E178</f>
        <v>phage_ctl_2</v>
      </c>
      <c r="G178" s="0" t="str">
        <f aca="false">F178</f>
        <v>phage_ctl_2</v>
      </c>
      <c r="H178" s="0" t="s">
        <v>40</v>
      </c>
      <c r="I178" s="0" t="str">
        <f aca="false">H178</f>
        <v>phage_ctl_4</v>
      </c>
      <c r="J178" s="0" t="str">
        <f aca="false">I178</f>
        <v>phage_ctl_4</v>
      </c>
      <c r="K178" s="0" t="str">
        <f aca="false">J178</f>
        <v>phage_ctl_4</v>
      </c>
      <c r="L178" s="0" t="str">
        <f aca="false">K178</f>
        <v>phage_ctl_4</v>
      </c>
      <c r="M178" s="0" t="str">
        <f aca="false">L178</f>
        <v>phage_ctl_4</v>
      </c>
    </row>
    <row r="179" customFormat="false" ht="15" hidden="false" customHeight="false" outlineLevel="0" collapsed="false">
      <c r="A179" s="0" t="s">
        <v>5</v>
      </c>
      <c r="B179" s="0" t="s">
        <v>10</v>
      </c>
      <c r="C179" s="0" t="n">
        <v>0.09765625</v>
      </c>
      <c r="D179" s="0" t="n">
        <v>0.09765625</v>
      </c>
      <c r="E179" s="0" t="n">
        <f aca="false">E180/2</f>
        <v>25</v>
      </c>
      <c r="F179" s="0" t="n">
        <f aca="false">E179</f>
        <v>25</v>
      </c>
      <c r="G179" s="0" t="n">
        <f aca="false">E179</f>
        <v>25</v>
      </c>
      <c r="H179" s="0" t="n">
        <f aca="false">H180/2</f>
        <v>0.09765625</v>
      </c>
      <c r="I179" s="0" t="n">
        <f aca="false">H179</f>
        <v>0.09765625</v>
      </c>
      <c r="J179" s="0" t="n">
        <f aca="false">H179</f>
        <v>0.09765625</v>
      </c>
      <c r="K179" s="0" t="n">
        <f aca="false">K180/2</f>
        <v>25</v>
      </c>
      <c r="L179" s="0" t="n">
        <f aca="false">K179</f>
        <v>25</v>
      </c>
      <c r="M179" s="0" t="n">
        <f aca="false">K179</f>
        <v>25</v>
      </c>
    </row>
    <row r="180" customFormat="false" ht="15" hidden="false" customHeight="false" outlineLevel="0" collapsed="false">
      <c r="A180" s="0" t="s">
        <v>6</v>
      </c>
      <c r="B180" s="0" t="n">
        <f aca="false">B181/2</f>
        <v>0.1953125</v>
      </c>
      <c r="C180" s="0" t="n">
        <f aca="false">B180</f>
        <v>0.1953125</v>
      </c>
      <c r="D180" s="0" t="n">
        <f aca="false">B180</f>
        <v>0.1953125</v>
      </c>
      <c r="E180" s="0" t="n">
        <f aca="false">E181/2</f>
        <v>50</v>
      </c>
      <c r="F180" s="0" t="n">
        <f aca="false">E180</f>
        <v>50</v>
      </c>
      <c r="G180" s="0" t="n">
        <f aca="false">E180</f>
        <v>50</v>
      </c>
      <c r="H180" s="0" t="n">
        <f aca="false">H181/2</f>
        <v>0.1953125</v>
      </c>
      <c r="I180" s="0" t="n">
        <f aca="false">H180</f>
        <v>0.1953125</v>
      </c>
      <c r="J180" s="0" t="n">
        <f aca="false">H180</f>
        <v>0.1953125</v>
      </c>
      <c r="K180" s="0" t="n">
        <f aca="false">K181/2</f>
        <v>50</v>
      </c>
      <c r="L180" s="0" t="n">
        <f aca="false">K180</f>
        <v>50</v>
      </c>
      <c r="M180" s="0" t="n">
        <f aca="false">K180</f>
        <v>50</v>
      </c>
    </row>
    <row r="181" customFormat="false" ht="15" hidden="false" customHeight="false" outlineLevel="0" collapsed="false">
      <c r="A181" s="0" t="s">
        <v>7</v>
      </c>
      <c r="B181" s="0" t="n">
        <f aca="false">B182/2</f>
        <v>0.390625</v>
      </c>
      <c r="C181" s="0" t="n">
        <f aca="false">B181</f>
        <v>0.390625</v>
      </c>
      <c r="D181" s="0" t="n">
        <f aca="false">B181</f>
        <v>0.390625</v>
      </c>
      <c r="E181" s="0" t="n">
        <f aca="false">E182/2</f>
        <v>100</v>
      </c>
      <c r="F181" s="0" t="n">
        <f aca="false">E181</f>
        <v>100</v>
      </c>
      <c r="G181" s="0" t="n">
        <f aca="false">E181</f>
        <v>100</v>
      </c>
      <c r="H181" s="0" t="n">
        <f aca="false">H182/2</f>
        <v>0.390625</v>
      </c>
      <c r="I181" s="0" t="n">
        <f aca="false">H181</f>
        <v>0.390625</v>
      </c>
      <c r="J181" s="0" t="n">
        <f aca="false">H181</f>
        <v>0.390625</v>
      </c>
      <c r="K181" s="0" t="n">
        <f aca="false">K182/2</f>
        <v>100</v>
      </c>
      <c r="L181" s="0" t="n">
        <f aca="false">K181</f>
        <v>100</v>
      </c>
      <c r="M181" s="0" t="n">
        <f aca="false">K181</f>
        <v>100</v>
      </c>
    </row>
    <row r="182" customFormat="false" ht="15" hidden="false" customHeight="false" outlineLevel="0" collapsed="false">
      <c r="A182" s="0" t="s">
        <v>8</v>
      </c>
      <c r="B182" s="0" t="n">
        <f aca="false">B183/2</f>
        <v>0.78125</v>
      </c>
      <c r="C182" s="0" t="n">
        <f aca="false">B182</f>
        <v>0.78125</v>
      </c>
      <c r="D182" s="0" t="n">
        <f aca="false">B182</f>
        <v>0.78125</v>
      </c>
      <c r="E182" s="0" t="n">
        <v>200</v>
      </c>
      <c r="F182" s="0" t="n">
        <f aca="false">E182</f>
        <v>200</v>
      </c>
      <c r="G182" s="0" t="n">
        <f aca="false">E182</f>
        <v>200</v>
      </c>
      <c r="H182" s="0" t="n">
        <f aca="false">H183/2</f>
        <v>0.78125</v>
      </c>
      <c r="I182" s="0" t="n">
        <f aca="false">H182</f>
        <v>0.78125</v>
      </c>
      <c r="J182" s="0" t="n">
        <f aca="false">H182</f>
        <v>0.78125</v>
      </c>
      <c r="K182" s="0" t="n">
        <v>200</v>
      </c>
      <c r="L182" s="0" t="n">
        <f aca="false">K182</f>
        <v>200</v>
      </c>
      <c r="M182" s="0" t="n">
        <f aca="false">K182</f>
        <v>200</v>
      </c>
    </row>
    <row r="183" customFormat="false" ht="15" hidden="false" customHeight="false" outlineLevel="0" collapsed="false">
      <c r="A183" s="0" t="s">
        <v>9</v>
      </c>
      <c r="B183" s="0" t="n">
        <f aca="false">B184/2</f>
        <v>1.5625</v>
      </c>
      <c r="C183" s="0" t="n">
        <f aca="false">B183</f>
        <v>1.5625</v>
      </c>
      <c r="D183" s="0" t="n">
        <f aca="false">B183</f>
        <v>1.5625</v>
      </c>
      <c r="E183" s="0" t="s">
        <v>10</v>
      </c>
      <c r="F183" s="0" t="str">
        <f aca="false">E183</f>
        <v>NA</v>
      </c>
      <c r="G183" s="0" t="str">
        <f aca="false">E183</f>
        <v>NA</v>
      </c>
      <c r="H183" s="0" t="n">
        <f aca="false">H184/2</f>
        <v>1.5625</v>
      </c>
      <c r="I183" s="0" t="n">
        <f aca="false">H183</f>
        <v>1.5625</v>
      </c>
      <c r="J183" s="0" t="n">
        <f aca="false">H183</f>
        <v>1.5625</v>
      </c>
      <c r="K183" s="0" t="s">
        <v>10</v>
      </c>
      <c r="L183" s="0" t="str">
        <f aca="false">K183</f>
        <v>NA</v>
      </c>
      <c r="M183" s="0" t="str">
        <f aca="false">K183</f>
        <v>NA</v>
      </c>
    </row>
    <row r="184" customFormat="false" ht="15" hidden="false" customHeight="false" outlineLevel="0" collapsed="false">
      <c r="A184" s="0" t="s">
        <v>11</v>
      </c>
      <c r="B184" s="0" t="n">
        <f aca="false">B185/2</f>
        <v>3.125</v>
      </c>
      <c r="C184" s="0" t="n">
        <f aca="false">B184</f>
        <v>3.125</v>
      </c>
      <c r="D184" s="0" t="n">
        <f aca="false">B184</f>
        <v>3.125</v>
      </c>
      <c r="E184" s="0" t="s">
        <v>10</v>
      </c>
      <c r="F184" s="0" t="str">
        <f aca="false">E184</f>
        <v>NA</v>
      </c>
      <c r="G184" s="0" t="str">
        <f aca="false">E184</f>
        <v>NA</v>
      </c>
      <c r="H184" s="0" t="n">
        <f aca="false">H185/2</f>
        <v>3.125</v>
      </c>
      <c r="I184" s="0" t="n">
        <f aca="false">H184</f>
        <v>3.125</v>
      </c>
      <c r="J184" s="0" t="n">
        <f aca="false">H184</f>
        <v>3.125</v>
      </c>
      <c r="K184" s="0" t="s">
        <v>10</v>
      </c>
      <c r="L184" s="0" t="str">
        <f aca="false">K184</f>
        <v>NA</v>
      </c>
      <c r="M184" s="0" t="str">
        <f aca="false">K184</f>
        <v>NA</v>
      </c>
    </row>
    <row r="185" customFormat="false" ht="15" hidden="false" customHeight="false" outlineLevel="0" collapsed="false">
      <c r="A185" s="0" t="s">
        <v>12</v>
      </c>
      <c r="B185" s="0" t="n">
        <f aca="false">B186/2</f>
        <v>6.25</v>
      </c>
      <c r="C185" s="0" t="n">
        <f aca="false">B185</f>
        <v>6.25</v>
      </c>
      <c r="D185" s="0" t="n">
        <f aca="false">B185</f>
        <v>6.25</v>
      </c>
      <c r="E185" s="0" t="s">
        <v>10</v>
      </c>
      <c r="F185" s="0" t="str">
        <f aca="false">E185</f>
        <v>NA</v>
      </c>
      <c r="G185" s="0" t="str">
        <f aca="false">E185</f>
        <v>NA</v>
      </c>
      <c r="H185" s="0" t="n">
        <f aca="false">H186/2</f>
        <v>6.25</v>
      </c>
      <c r="I185" s="0" t="n">
        <f aca="false">H185</f>
        <v>6.25</v>
      </c>
      <c r="J185" s="0" t="n">
        <f aca="false">H185</f>
        <v>6.25</v>
      </c>
      <c r="K185" s="0" t="s">
        <v>10</v>
      </c>
      <c r="L185" s="0" t="str">
        <f aca="false">K185</f>
        <v>NA</v>
      </c>
      <c r="M185" s="0" t="str">
        <f aca="false">K185</f>
        <v>NA</v>
      </c>
    </row>
    <row r="186" customFormat="false" ht="15" hidden="false" customHeight="false" outlineLevel="0" collapsed="false">
      <c r="A186" s="0" t="s">
        <v>13</v>
      </c>
      <c r="B186" s="0" t="n">
        <f aca="false">E179/2</f>
        <v>12.5</v>
      </c>
      <c r="C186" s="0" t="n">
        <f aca="false">B186</f>
        <v>12.5</v>
      </c>
      <c r="D186" s="0" t="n">
        <f aca="false">B186</f>
        <v>12.5</v>
      </c>
      <c r="E186" s="0" t="s">
        <v>10</v>
      </c>
      <c r="F186" s="0" t="str">
        <f aca="false">E186</f>
        <v>NA</v>
      </c>
      <c r="G186" s="0" t="str">
        <f aca="false">E186</f>
        <v>NA</v>
      </c>
      <c r="H186" s="0" t="n">
        <f aca="false">K179/2</f>
        <v>12.5</v>
      </c>
      <c r="I186" s="0" t="n">
        <f aca="false">H186</f>
        <v>12.5</v>
      </c>
      <c r="J186" s="0" t="n">
        <f aca="false">H186</f>
        <v>12.5</v>
      </c>
      <c r="K186" s="0" t="s">
        <v>10</v>
      </c>
      <c r="L186" s="0" t="str">
        <f aca="false">K186</f>
        <v>NA</v>
      </c>
      <c r="M186" s="0" t="str">
        <f aca="false">K186</f>
        <v>NA</v>
      </c>
    </row>
    <row r="188" customFormat="false" ht="15" hidden="false" customHeight="false" outlineLevel="0" collapsed="false">
      <c r="A188" s="0" t="s">
        <v>0</v>
      </c>
      <c r="B188" s="1" t="s">
        <v>38</v>
      </c>
      <c r="C188" s="0" t="str">
        <f aca="false">B188</f>
        <v>hA5</v>
      </c>
      <c r="D188" s="0" t="str">
        <f aca="false">C188</f>
        <v>hA5</v>
      </c>
      <c r="E188" s="0" t="str">
        <f aca="false">D188</f>
        <v>hA5</v>
      </c>
      <c r="F188" s="0" t="str">
        <f aca="false">E188</f>
        <v>hA5</v>
      </c>
      <c r="G188" s="0" t="str">
        <f aca="false">F188</f>
        <v>hA5</v>
      </c>
      <c r="H188" s="0" t="s">
        <v>10</v>
      </c>
      <c r="I188" s="0" t="str">
        <f aca="false">H188</f>
        <v>NA</v>
      </c>
      <c r="J188" s="0" t="str">
        <f aca="false">I188</f>
        <v>NA</v>
      </c>
      <c r="K188" s="0" t="str">
        <f aca="false">J188</f>
        <v>NA</v>
      </c>
      <c r="L188" s="0" t="str">
        <f aca="false">K188</f>
        <v>NA</v>
      </c>
      <c r="M188" s="0" t="str">
        <f aca="false">L188</f>
        <v>NA</v>
      </c>
    </row>
    <row r="189" customFormat="false" ht="15" hidden="false" customHeight="false" outlineLevel="0" collapsed="false">
      <c r="A189" s="0" t="s">
        <v>2</v>
      </c>
      <c r="B189" s="1" t="s">
        <v>41</v>
      </c>
      <c r="C189" s="0" t="str">
        <f aca="false">B189</f>
        <v>phage_ctl_5</v>
      </c>
      <c r="D189" s="0" t="str">
        <f aca="false">C189</f>
        <v>phage_ctl_5</v>
      </c>
      <c r="E189" s="0" t="str">
        <f aca="false">D189</f>
        <v>phage_ctl_5</v>
      </c>
      <c r="F189" s="0" t="str">
        <f aca="false">E189</f>
        <v>phage_ctl_5</v>
      </c>
      <c r="G189" s="0" t="str">
        <f aca="false">F189</f>
        <v>phage_ctl_5</v>
      </c>
      <c r="H189" s="0" t="s">
        <v>10</v>
      </c>
      <c r="I189" s="0" t="str">
        <f aca="false">H189</f>
        <v>NA</v>
      </c>
      <c r="J189" s="0" t="str">
        <f aca="false">I189</f>
        <v>NA</v>
      </c>
      <c r="K189" s="1" t="str">
        <f aca="false">J189</f>
        <v>NA</v>
      </c>
      <c r="L189" s="0" t="str">
        <f aca="false">K189</f>
        <v>NA</v>
      </c>
      <c r="M189" s="0" t="str">
        <f aca="false">L189</f>
        <v>NA</v>
      </c>
    </row>
    <row r="190" customFormat="false" ht="15" hidden="false" customHeight="false" outlineLevel="0" collapsed="false">
      <c r="A190" s="0" t="s">
        <v>5</v>
      </c>
      <c r="B190" s="0" t="n">
        <f aca="false">B191/2</f>
        <v>0.09765625</v>
      </c>
      <c r="C190" s="0" t="n">
        <f aca="false">B190</f>
        <v>0.09765625</v>
      </c>
      <c r="D190" s="0" t="n">
        <f aca="false">B190</f>
        <v>0.09765625</v>
      </c>
      <c r="E190" s="0" t="n">
        <f aca="false">E191/2</f>
        <v>25</v>
      </c>
      <c r="F190" s="0" t="n">
        <f aca="false">E190</f>
        <v>25</v>
      </c>
      <c r="G190" s="0" t="n">
        <f aca="false">E190</f>
        <v>25</v>
      </c>
      <c r="H190" s="0" t="s">
        <v>10</v>
      </c>
      <c r="I190" s="0" t="str">
        <f aca="false">H190</f>
        <v>NA</v>
      </c>
      <c r="J190" s="0" t="str">
        <f aca="false">H190</f>
        <v>NA</v>
      </c>
      <c r="K190" s="1" t="str">
        <f aca="false">J190</f>
        <v>NA</v>
      </c>
      <c r="L190" s="0" t="str">
        <f aca="false">K190</f>
        <v>NA</v>
      </c>
      <c r="M190" s="0" t="str">
        <f aca="false">K190</f>
        <v>NA</v>
      </c>
    </row>
    <row r="191" customFormat="false" ht="15" hidden="false" customHeight="false" outlineLevel="0" collapsed="false">
      <c r="A191" s="0" t="s">
        <v>6</v>
      </c>
      <c r="B191" s="0" t="n">
        <f aca="false">B192/2</f>
        <v>0.1953125</v>
      </c>
      <c r="C191" s="0" t="n">
        <f aca="false">B191</f>
        <v>0.1953125</v>
      </c>
      <c r="D191" s="0" t="n">
        <f aca="false">B191</f>
        <v>0.1953125</v>
      </c>
      <c r="E191" s="0" t="n">
        <f aca="false">E192/2</f>
        <v>50</v>
      </c>
      <c r="F191" s="0" t="n">
        <f aca="false">E191</f>
        <v>50</v>
      </c>
      <c r="G191" s="0" t="n">
        <f aca="false">E191</f>
        <v>50</v>
      </c>
      <c r="H191" s="0" t="s">
        <v>10</v>
      </c>
      <c r="I191" s="0" t="str">
        <f aca="false">H191</f>
        <v>NA</v>
      </c>
      <c r="J191" s="0" t="str">
        <f aca="false">H191</f>
        <v>NA</v>
      </c>
      <c r="K191" s="1" t="str">
        <f aca="false">J191</f>
        <v>NA</v>
      </c>
      <c r="L191" s="0" t="str">
        <f aca="false">K191</f>
        <v>NA</v>
      </c>
      <c r="M191" s="0" t="str">
        <f aca="false">K191</f>
        <v>NA</v>
      </c>
    </row>
    <row r="192" customFormat="false" ht="15" hidden="false" customHeight="false" outlineLevel="0" collapsed="false">
      <c r="A192" s="0" t="s">
        <v>7</v>
      </c>
      <c r="B192" s="0" t="n">
        <f aca="false">B193/2</f>
        <v>0.390625</v>
      </c>
      <c r="C192" s="0" t="n">
        <f aca="false">B192</f>
        <v>0.390625</v>
      </c>
      <c r="D192" s="0" t="n">
        <f aca="false">B192</f>
        <v>0.390625</v>
      </c>
      <c r="E192" s="0" t="n">
        <f aca="false">E193/2</f>
        <v>100</v>
      </c>
      <c r="F192" s="0" t="n">
        <f aca="false">E192</f>
        <v>100</v>
      </c>
      <c r="G192" s="0" t="n">
        <f aca="false">E192</f>
        <v>100</v>
      </c>
      <c r="H192" s="1" t="s">
        <v>10</v>
      </c>
      <c r="I192" s="0" t="str">
        <f aca="false">H192</f>
        <v>NA</v>
      </c>
      <c r="J192" s="0" t="str">
        <f aca="false">H192</f>
        <v>NA</v>
      </c>
      <c r="K192" s="1" t="str">
        <f aca="false">J192</f>
        <v>NA</v>
      </c>
      <c r="L192" s="0" t="str">
        <f aca="false">K192</f>
        <v>NA</v>
      </c>
      <c r="M192" s="0" t="str">
        <f aca="false">K192</f>
        <v>NA</v>
      </c>
    </row>
    <row r="193" customFormat="false" ht="15" hidden="false" customHeight="false" outlineLevel="0" collapsed="false">
      <c r="A193" s="0" t="s">
        <v>8</v>
      </c>
      <c r="B193" s="0" t="n">
        <f aca="false">B194/2</f>
        <v>0.78125</v>
      </c>
      <c r="C193" s="0" t="n">
        <f aca="false">B193</f>
        <v>0.78125</v>
      </c>
      <c r="D193" s="0" t="n">
        <f aca="false">B193</f>
        <v>0.78125</v>
      </c>
      <c r="E193" s="0" t="n">
        <v>200</v>
      </c>
      <c r="F193" s="0" t="n">
        <f aca="false">E193</f>
        <v>200</v>
      </c>
      <c r="G193" s="0" t="n">
        <f aca="false">E193</f>
        <v>200</v>
      </c>
      <c r="H193" s="1" t="s">
        <v>10</v>
      </c>
      <c r="I193" s="0" t="str">
        <f aca="false">H193</f>
        <v>NA</v>
      </c>
      <c r="J193" s="0" t="str">
        <f aca="false">H193</f>
        <v>NA</v>
      </c>
      <c r="K193" s="1" t="str">
        <f aca="false">J193</f>
        <v>NA</v>
      </c>
      <c r="L193" s="0" t="str">
        <f aca="false">K193</f>
        <v>NA</v>
      </c>
      <c r="M193" s="0" t="str">
        <f aca="false">K193</f>
        <v>NA</v>
      </c>
    </row>
    <row r="194" customFormat="false" ht="15" hidden="false" customHeight="false" outlineLevel="0" collapsed="false">
      <c r="A194" s="0" t="s">
        <v>9</v>
      </c>
      <c r="B194" s="0" t="n">
        <f aca="false">B195/2</f>
        <v>1.5625</v>
      </c>
      <c r="C194" s="0" t="n">
        <f aca="false">B194</f>
        <v>1.5625</v>
      </c>
      <c r="D194" s="0" t="n">
        <f aca="false">B194</f>
        <v>1.5625</v>
      </c>
      <c r="E194" s="0" t="s">
        <v>10</v>
      </c>
      <c r="F194" s="0" t="str">
        <f aca="false">E194</f>
        <v>NA</v>
      </c>
      <c r="G194" s="0" t="str">
        <f aca="false">E194</f>
        <v>NA</v>
      </c>
      <c r="H194" s="1" t="s">
        <v>10</v>
      </c>
      <c r="I194" s="0" t="str">
        <f aca="false">H194</f>
        <v>NA</v>
      </c>
      <c r="J194" s="0" t="str">
        <f aca="false">H194</f>
        <v>NA</v>
      </c>
      <c r="K194" s="1" t="str">
        <f aca="false">J194</f>
        <v>NA</v>
      </c>
      <c r="L194" s="0" t="str">
        <f aca="false">K194</f>
        <v>NA</v>
      </c>
      <c r="M194" s="0" t="str">
        <f aca="false">K194</f>
        <v>NA</v>
      </c>
    </row>
    <row r="195" customFormat="false" ht="15" hidden="false" customHeight="false" outlineLevel="0" collapsed="false">
      <c r="A195" s="0" t="s">
        <v>11</v>
      </c>
      <c r="B195" s="0" t="n">
        <f aca="false">B196/2</f>
        <v>3.125</v>
      </c>
      <c r="C195" s="0" t="n">
        <f aca="false">B195</f>
        <v>3.125</v>
      </c>
      <c r="D195" s="0" t="n">
        <f aca="false">B195</f>
        <v>3.125</v>
      </c>
      <c r="E195" s="0" t="s">
        <v>10</v>
      </c>
      <c r="F195" s="0" t="str">
        <f aca="false">E195</f>
        <v>NA</v>
      </c>
      <c r="G195" s="0" t="str">
        <f aca="false">E195</f>
        <v>NA</v>
      </c>
      <c r="H195" s="1" t="s">
        <v>10</v>
      </c>
      <c r="I195" s="0" t="str">
        <f aca="false">H195</f>
        <v>NA</v>
      </c>
      <c r="J195" s="0" t="str">
        <f aca="false">H195</f>
        <v>NA</v>
      </c>
      <c r="K195" s="0" t="s">
        <v>10</v>
      </c>
      <c r="L195" s="0" t="str">
        <f aca="false">K195</f>
        <v>NA</v>
      </c>
      <c r="M195" s="0" t="str">
        <f aca="false">K195</f>
        <v>NA</v>
      </c>
    </row>
    <row r="196" customFormat="false" ht="15" hidden="false" customHeight="false" outlineLevel="0" collapsed="false">
      <c r="A196" s="0" t="s">
        <v>12</v>
      </c>
      <c r="B196" s="0" t="n">
        <f aca="false">B197/2</f>
        <v>6.25</v>
      </c>
      <c r="C196" s="0" t="n">
        <f aca="false">B196</f>
        <v>6.25</v>
      </c>
      <c r="D196" s="0" t="n">
        <f aca="false">B196</f>
        <v>6.25</v>
      </c>
      <c r="E196" s="0" t="s">
        <v>10</v>
      </c>
      <c r="F196" s="0" t="str">
        <f aca="false">E196</f>
        <v>NA</v>
      </c>
      <c r="G196" s="0" t="str">
        <f aca="false">E196</f>
        <v>NA</v>
      </c>
      <c r="H196" s="1" t="s">
        <v>10</v>
      </c>
      <c r="I196" s="0" t="str">
        <f aca="false">H196</f>
        <v>NA</v>
      </c>
      <c r="J196" s="0" t="str">
        <f aca="false">H196</f>
        <v>NA</v>
      </c>
      <c r="K196" s="0" t="s">
        <v>10</v>
      </c>
      <c r="L196" s="0" t="str">
        <f aca="false">K196</f>
        <v>NA</v>
      </c>
      <c r="M196" s="0" t="str">
        <f aca="false">K196</f>
        <v>NA</v>
      </c>
    </row>
    <row r="197" customFormat="false" ht="15" hidden="false" customHeight="false" outlineLevel="0" collapsed="false">
      <c r="A197" s="0" t="s">
        <v>13</v>
      </c>
      <c r="B197" s="0" t="n">
        <f aca="false">E190/2</f>
        <v>12.5</v>
      </c>
      <c r="C197" s="0" t="n">
        <f aca="false">B197</f>
        <v>12.5</v>
      </c>
      <c r="D197" s="0" t="n">
        <f aca="false">B197</f>
        <v>12.5</v>
      </c>
      <c r="E197" s="0" t="s">
        <v>10</v>
      </c>
      <c r="F197" s="0" t="str">
        <f aca="false">E197</f>
        <v>NA</v>
      </c>
      <c r="G197" s="0" t="str">
        <f aca="false">E197</f>
        <v>NA</v>
      </c>
      <c r="H197" s="1" t="s">
        <v>10</v>
      </c>
      <c r="I197" s="0" t="str">
        <f aca="false">H197</f>
        <v>NA</v>
      </c>
      <c r="J197" s="0" t="str">
        <f aca="false">H197</f>
        <v>NA</v>
      </c>
      <c r="K197" s="0" t="s">
        <v>10</v>
      </c>
      <c r="L197" s="0" t="str">
        <f aca="false">K197</f>
        <v>NA</v>
      </c>
      <c r="M197" s="0" t="str">
        <f aca="false">K197</f>
        <v>NA</v>
      </c>
    </row>
    <row r="199" customFormat="false" ht="15" hidden="false" customHeight="false" outlineLevel="0" collapsed="false">
      <c r="A199" s="0" t="s">
        <v>0</v>
      </c>
      <c r="B199" s="1" t="s">
        <v>42</v>
      </c>
      <c r="C199" s="0" t="str">
        <f aca="false">B199</f>
        <v>aA5A6</v>
      </c>
      <c r="D199" s="0" t="str">
        <f aca="false">C199</f>
        <v>aA5A6</v>
      </c>
      <c r="E199" s="0" t="str">
        <f aca="false">D199</f>
        <v>aA5A6</v>
      </c>
      <c r="F199" s="0" t="str">
        <f aca="false">E199</f>
        <v>aA5A6</v>
      </c>
      <c r="G199" s="0" t="str">
        <f aca="false">F199</f>
        <v>aA5A6</v>
      </c>
      <c r="H199" s="0" t="s">
        <v>42</v>
      </c>
      <c r="I199" s="0" t="str">
        <f aca="false">H199</f>
        <v>aA5A6</v>
      </c>
      <c r="J199" s="0" t="str">
        <f aca="false">I199</f>
        <v>aA5A6</v>
      </c>
      <c r="K199" s="0" t="str">
        <f aca="false">J199</f>
        <v>aA5A6</v>
      </c>
      <c r="L199" s="0" t="str">
        <f aca="false">K199</f>
        <v>aA5A6</v>
      </c>
      <c r="M199" s="0" t="str">
        <f aca="false">L199</f>
        <v>aA5A6</v>
      </c>
    </row>
    <row r="200" customFormat="false" ht="15" hidden="false" customHeight="false" outlineLevel="0" collapsed="false">
      <c r="A200" s="0" t="s">
        <v>2</v>
      </c>
      <c r="B200" s="1" t="s">
        <v>19</v>
      </c>
      <c r="C200" s="0" t="str">
        <f aca="false">B200</f>
        <v>phage_ctl_0</v>
      </c>
      <c r="D200" s="0" t="str">
        <f aca="false">C200</f>
        <v>phage_ctl_0</v>
      </c>
      <c r="E200" s="0" t="str">
        <f aca="false">D200</f>
        <v>phage_ctl_0</v>
      </c>
      <c r="F200" s="0" t="str">
        <f aca="false">E200</f>
        <v>phage_ctl_0</v>
      </c>
      <c r="G200" s="0" t="str">
        <f aca="false">F200</f>
        <v>phage_ctl_0</v>
      </c>
      <c r="H200" s="0" t="s">
        <v>17</v>
      </c>
      <c r="I200" s="0" t="str">
        <f aca="false">H200</f>
        <v>phage_ctl_1</v>
      </c>
      <c r="J200" s="0" t="str">
        <f aca="false">I200</f>
        <v>phage_ctl_1</v>
      </c>
      <c r="K200" s="0" t="str">
        <f aca="false">J200</f>
        <v>phage_ctl_1</v>
      </c>
      <c r="L200" s="0" t="str">
        <f aca="false">K200</f>
        <v>phage_ctl_1</v>
      </c>
      <c r="M200" s="0" t="str">
        <f aca="false">L200</f>
        <v>phage_ctl_1</v>
      </c>
    </row>
    <row r="201" customFormat="false" ht="15" hidden="false" customHeight="false" outlineLevel="0" collapsed="false">
      <c r="A201" s="0" t="s">
        <v>5</v>
      </c>
      <c r="B201" s="0" t="s">
        <v>10</v>
      </c>
      <c r="C201" s="0" t="n">
        <v>0.111328125</v>
      </c>
      <c r="D201" s="0" t="n">
        <v>0.111328125</v>
      </c>
      <c r="E201" s="0" t="n">
        <f aca="false">E202/2</f>
        <v>28.5</v>
      </c>
      <c r="F201" s="0" t="n">
        <f aca="false">E201</f>
        <v>28.5</v>
      </c>
      <c r="G201" s="0" t="n">
        <f aca="false">E201</f>
        <v>28.5</v>
      </c>
      <c r="H201" s="0" t="n">
        <f aca="false">H202/2</f>
        <v>0.111328125</v>
      </c>
      <c r="I201" s="0" t="n">
        <f aca="false">H201</f>
        <v>0.111328125</v>
      </c>
      <c r="J201" s="0" t="n">
        <f aca="false">H201</f>
        <v>0.111328125</v>
      </c>
      <c r="K201" s="0" t="n">
        <f aca="false">K202/2</f>
        <v>28.5</v>
      </c>
      <c r="L201" s="0" t="n">
        <f aca="false">K201</f>
        <v>28.5</v>
      </c>
      <c r="M201" s="0" t="n">
        <f aca="false">K201</f>
        <v>28.5</v>
      </c>
    </row>
    <row r="202" customFormat="false" ht="15" hidden="false" customHeight="false" outlineLevel="0" collapsed="false">
      <c r="A202" s="0" t="s">
        <v>6</v>
      </c>
      <c r="B202" s="0" t="s">
        <v>10</v>
      </c>
      <c r="C202" s="0" t="n">
        <v>0.22265625</v>
      </c>
      <c r="D202" s="0" t="n">
        <v>0.22265625</v>
      </c>
      <c r="E202" s="0" t="n">
        <f aca="false">E203/2</f>
        <v>57</v>
      </c>
      <c r="F202" s="0" t="n">
        <f aca="false">E202</f>
        <v>57</v>
      </c>
      <c r="G202" s="0" t="n">
        <f aca="false">E202</f>
        <v>57</v>
      </c>
      <c r="H202" s="0" t="n">
        <f aca="false">H203/2</f>
        <v>0.22265625</v>
      </c>
      <c r="I202" s="0" t="n">
        <f aca="false">H202</f>
        <v>0.22265625</v>
      </c>
      <c r="J202" s="0" t="n">
        <f aca="false">H202</f>
        <v>0.22265625</v>
      </c>
      <c r="K202" s="0" t="n">
        <f aca="false">K203/2</f>
        <v>57</v>
      </c>
      <c r="L202" s="0" t="n">
        <f aca="false">K202</f>
        <v>57</v>
      </c>
      <c r="M202" s="0" t="n">
        <f aca="false">K202</f>
        <v>57</v>
      </c>
    </row>
    <row r="203" customFormat="false" ht="15" hidden="false" customHeight="false" outlineLevel="0" collapsed="false">
      <c r="A203" s="0" t="s">
        <v>7</v>
      </c>
      <c r="B203" s="0" t="s">
        <v>10</v>
      </c>
      <c r="C203" s="0" t="n">
        <v>0.4453125</v>
      </c>
      <c r="D203" s="0" t="n">
        <v>0.4453125</v>
      </c>
      <c r="E203" s="0" t="n">
        <f aca="false">E204/2</f>
        <v>114</v>
      </c>
      <c r="F203" s="0" t="n">
        <f aca="false">E203</f>
        <v>114</v>
      </c>
      <c r="G203" s="0" t="n">
        <f aca="false">E203</f>
        <v>114</v>
      </c>
      <c r="H203" s="0" t="n">
        <f aca="false">H204/2</f>
        <v>0.4453125</v>
      </c>
      <c r="I203" s="0" t="n">
        <f aca="false">H203</f>
        <v>0.4453125</v>
      </c>
      <c r="J203" s="0" t="n">
        <f aca="false">H203</f>
        <v>0.4453125</v>
      </c>
      <c r="K203" s="0" t="n">
        <f aca="false">K204/2</f>
        <v>114</v>
      </c>
      <c r="L203" s="0" t="n">
        <f aca="false">K203</f>
        <v>114</v>
      </c>
      <c r="M203" s="0" t="n">
        <f aca="false">K203</f>
        <v>114</v>
      </c>
    </row>
    <row r="204" customFormat="false" ht="15" hidden="false" customHeight="false" outlineLevel="0" collapsed="false">
      <c r="A204" s="0" t="s">
        <v>8</v>
      </c>
      <c r="B204" s="0" t="s">
        <v>10</v>
      </c>
      <c r="C204" s="0" t="n">
        <v>0.890625</v>
      </c>
      <c r="D204" s="0" t="n">
        <v>0.890625</v>
      </c>
      <c r="E204" s="0" t="n">
        <f aca="false">200*1.14</f>
        <v>228</v>
      </c>
      <c r="F204" s="0" t="n">
        <f aca="false">E204</f>
        <v>228</v>
      </c>
      <c r="G204" s="0" t="n">
        <f aca="false">E204</f>
        <v>228</v>
      </c>
      <c r="H204" s="0" t="n">
        <f aca="false">H205/2</f>
        <v>0.890625</v>
      </c>
      <c r="I204" s="0" t="n">
        <f aca="false">H204</f>
        <v>0.890625</v>
      </c>
      <c r="J204" s="0" t="n">
        <f aca="false">H204</f>
        <v>0.890625</v>
      </c>
      <c r="K204" s="0" t="n">
        <f aca="false">200*1.14</f>
        <v>228</v>
      </c>
      <c r="L204" s="0" t="n">
        <f aca="false">K204</f>
        <v>228</v>
      </c>
      <c r="M204" s="0" t="n">
        <f aca="false">K204</f>
        <v>228</v>
      </c>
    </row>
    <row r="205" customFormat="false" ht="15" hidden="false" customHeight="false" outlineLevel="0" collapsed="false">
      <c r="A205" s="0" t="s">
        <v>9</v>
      </c>
      <c r="B205" s="0" t="s">
        <v>10</v>
      </c>
      <c r="C205" s="0" t="n">
        <v>1.78125</v>
      </c>
      <c r="D205" s="0" t="n">
        <v>1.78125</v>
      </c>
      <c r="E205" s="0" t="s">
        <v>10</v>
      </c>
      <c r="F205" s="0" t="str">
        <f aca="false">E205</f>
        <v>NA</v>
      </c>
      <c r="G205" s="0" t="str">
        <f aca="false">E205</f>
        <v>NA</v>
      </c>
      <c r="H205" s="0" t="n">
        <f aca="false">H206/2</f>
        <v>1.78125</v>
      </c>
      <c r="I205" s="0" t="n">
        <f aca="false">H205</f>
        <v>1.78125</v>
      </c>
      <c r="J205" s="0" t="n">
        <f aca="false">H205</f>
        <v>1.78125</v>
      </c>
      <c r="K205" s="0" t="s">
        <v>10</v>
      </c>
      <c r="L205" s="0" t="str">
        <f aca="false">K205</f>
        <v>NA</v>
      </c>
      <c r="M205" s="0" t="str">
        <f aca="false">K205</f>
        <v>NA</v>
      </c>
    </row>
    <row r="206" customFormat="false" ht="15" hidden="false" customHeight="false" outlineLevel="0" collapsed="false">
      <c r="A206" s="0" t="s">
        <v>11</v>
      </c>
      <c r="B206" s="0" t="s">
        <v>10</v>
      </c>
      <c r="C206" s="0" t="n">
        <v>3.5625</v>
      </c>
      <c r="D206" s="0" t="n">
        <v>3.5625</v>
      </c>
      <c r="E206" s="0" t="s">
        <v>10</v>
      </c>
      <c r="F206" s="0" t="str">
        <f aca="false">E206</f>
        <v>NA</v>
      </c>
      <c r="G206" s="0" t="str">
        <f aca="false">E206</f>
        <v>NA</v>
      </c>
      <c r="H206" s="0" t="n">
        <f aca="false">H207/2</f>
        <v>3.5625</v>
      </c>
      <c r="I206" s="0" t="n">
        <f aca="false">H206</f>
        <v>3.5625</v>
      </c>
      <c r="J206" s="0" t="n">
        <f aca="false">H206</f>
        <v>3.5625</v>
      </c>
      <c r="K206" s="0" t="s">
        <v>10</v>
      </c>
      <c r="L206" s="0" t="str">
        <f aca="false">K206</f>
        <v>NA</v>
      </c>
      <c r="M206" s="0" t="str">
        <f aca="false">K206</f>
        <v>NA</v>
      </c>
    </row>
    <row r="207" customFormat="false" ht="15" hidden="false" customHeight="false" outlineLevel="0" collapsed="false">
      <c r="A207" s="0" t="s">
        <v>12</v>
      </c>
      <c r="B207" s="0" t="s">
        <v>10</v>
      </c>
      <c r="C207" s="0" t="n">
        <v>7.125</v>
      </c>
      <c r="D207" s="0" t="n">
        <v>7.125</v>
      </c>
      <c r="E207" s="0" t="s">
        <v>10</v>
      </c>
      <c r="F207" s="0" t="str">
        <f aca="false">E207</f>
        <v>NA</v>
      </c>
      <c r="G207" s="0" t="str">
        <f aca="false">E207</f>
        <v>NA</v>
      </c>
      <c r="H207" s="0" t="n">
        <f aca="false">H208/2</f>
        <v>7.125</v>
      </c>
      <c r="I207" s="0" t="n">
        <f aca="false">H207</f>
        <v>7.125</v>
      </c>
      <c r="J207" s="0" t="n">
        <f aca="false">H207</f>
        <v>7.125</v>
      </c>
      <c r="K207" s="0" t="s">
        <v>10</v>
      </c>
      <c r="L207" s="0" t="str">
        <f aca="false">K207</f>
        <v>NA</v>
      </c>
      <c r="M207" s="0" t="str">
        <f aca="false">K207</f>
        <v>NA</v>
      </c>
    </row>
    <row r="208" customFormat="false" ht="15" hidden="false" customHeight="false" outlineLevel="0" collapsed="false">
      <c r="A208" s="0" t="s">
        <v>13</v>
      </c>
      <c r="B208" s="0" t="s">
        <v>10</v>
      </c>
      <c r="C208" s="0" t="n">
        <v>14.25</v>
      </c>
      <c r="D208" s="0" t="n">
        <v>14.25</v>
      </c>
      <c r="E208" s="0" t="s">
        <v>10</v>
      </c>
      <c r="F208" s="0" t="str">
        <f aca="false">E208</f>
        <v>NA</v>
      </c>
      <c r="G208" s="0" t="str">
        <f aca="false">E208</f>
        <v>NA</v>
      </c>
      <c r="H208" s="0" t="n">
        <f aca="false">K201/2</f>
        <v>14.25</v>
      </c>
      <c r="I208" s="0" t="n">
        <f aca="false">H208</f>
        <v>14.25</v>
      </c>
      <c r="J208" s="0" t="n">
        <f aca="false">H208</f>
        <v>14.25</v>
      </c>
      <c r="K208" s="0" t="s">
        <v>10</v>
      </c>
      <c r="L208" s="0" t="str">
        <f aca="false">K208</f>
        <v>NA</v>
      </c>
      <c r="M208" s="0" t="str">
        <f aca="false">K208</f>
        <v>NA</v>
      </c>
    </row>
    <row r="210" customFormat="false" ht="15" hidden="false" customHeight="false" outlineLevel="0" collapsed="false">
      <c r="A210" s="0" t="s">
        <v>0</v>
      </c>
      <c r="B210" s="1" t="s">
        <v>42</v>
      </c>
      <c r="C210" s="0" t="str">
        <f aca="false">B210</f>
        <v>aA5A6</v>
      </c>
      <c r="D210" s="0" t="str">
        <f aca="false">C210</f>
        <v>aA5A6</v>
      </c>
      <c r="E210" s="0" t="str">
        <f aca="false">D210</f>
        <v>aA5A6</v>
      </c>
      <c r="F210" s="0" t="str">
        <f aca="false">E210</f>
        <v>aA5A6</v>
      </c>
      <c r="G210" s="0" t="str">
        <f aca="false">F210</f>
        <v>aA5A6</v>
      </c>
      <c r="H210" s="0" t="s">
        <v>42</v>
      </c>
      <c r="I210" s="0" t="str">
        <f aca="false">H210</f>
        <v>aA5A6</v>
      </c>
      <c r="J210" s="0" t="str">
        <f aca="false">I210</f>
        <v>aA5A6</v>
      </c>
      <c r="K210" s="0" t="str">
        <f aca="false">J210</f>
        <v>aA5A6</v>
      </c>
      <c r="L210" s="0" t="str">
        <f aca="false">K210</f>
        <v>aA5A6</v>
      </c>
      <c r="M210" s="0" t="str">
        <f aca="false">L210</f>
        <v>aA5A6</v>
      </c>
    </row>
    <row r="211" customFormat="false" ht="15" hidden="false" customHeight="false" outlineLevel="0" collapsed="false">
      <c r="A211" s="0" t="s">
        <v>2</v>
      </c>
      <c r="B211" s="1" t="s">
        <v>39</v>
      </c>
      <c r="C211" s="0" t="str">
        <f aca="false">B211</f>
        <v>phage_ctl_2</v>
      </c>
      <c r="D211" s="0" t="str">
        <f aca="false">C211</f>
        <v>phage_ctl_2</v>
      </c>
      <c r="E211" s="0" t="str">
        <f aca="false">D211</f>
        <v>phage_ctl_2</v>
      </c>
      <c r="F211" s="0" t="str">
        <f aca="false">E211</f>
        <v>phage_ctl_2</v>
      </c>
      <c r="G211" s="0" t="str">
        <f aca="false">F211</f>
        <v>phage_ctl_2</v>
      </c>
      <c r="H211" s="0" t="s">
        <v>40</v>
      </c>
      <c r="I211" s="0" t="str">
        <f aca="false">H211</f>
        <v>phage_ctl_4</v>
      </c>
      <c r="J211" s="0" t="str">
        <f aca="false">I211</f>
        <v>phage_ctl_4</v>
      </c>
      <c r="K211" s="0" t="str">
        <f aca="false">J211</f>
        <v>phage_ctl_4</v>
      </c>
      <c r="L211" s="0" t="str">
        <f aca="false">K211</f>
        <v>phage_ctl_4</v>
      </c>
      <c r="M211" s="0" t="str">
        <f aca="false">L211</f>
        <v>phage_ctl_4</v>
      </c>
    </row>
    <row r="212" customFormat="false" ht="15" hidden="false" customHeight="false" outlineLevel="0" collapsed="false">
      <c r="A212" s="0" t="s">
        <v>5</v>
      </c>
      <c r="B212" s="0" t="s">
        <v>10</v>
      </c>
      <c r="C212" s="0" t="n">
        <v>0.111328125</v>
      </c>
      <c r="D212" s="0" t="n">
        <v>0.111328125</v>
      </c>
      <c r="E212" s="0" t="n">
        <f aca="false">E213/2</f>
        <v>28.5</v>
      </c>
      <c r="F212" s="0" t="n">
        <f aca="false">E212</f>
        <v>28.5</v>
      </c>
      <c r="G212" s="0" t="n">
        <f aca="false">E212</f>
        <v>28.5</v>
      </c>
      <c r="H212" s="0" t="n">
        <f aca="false">H213/2</f>
        <v>0.111328125</v>
      </c>
      <c r="I212" s="0" t="n">
        <f aca="false">H212</f>
        <v>0.111328125</v>
      </c>
      <c r="J212" s="0" t="n">
        <f aca="false">H212</f>
        <v>0.111328125</v>
      </c>
      <c r="K212" s="0" t="n">
        <f aca="false">K213/2</f>
        <v>28.5</v>
      </c>
      <c r="L212" s="0" t="n">
        <f aca="false">K212</f>
        <v>28.5</v>
      </c>
      <c r="M212" s="0" t="n">
        <f aca="false">K212</f>
        <v>28.5</v>
      </c>
    </row>
    <row r="213" customFormat="false" ht="15" hidden="false" customHeight="false" outlineLevel="0" collapsed="false">
      <c r="A213" s="0" t="s">
        <v>6</v>
      </c>
      <c r="B213" s="0" t="s">
        <v>10</v>
      </c>
      <c r="C213" s="0" t="n">
        <v>0.22265625</v>
      </c>
      <c r="D213" s="0" t="n">
        <v>0.22265625</v>
      </c>
      <c r="E213" s="0" t="n">
        <f aca="false">E214/2</f>
        <v>57</v>
      </c>
      <c r="F213" s="0" t="n">
        <f aca="false">E213</f>
        <v>57</v>
      </c>
      <c r="G213" s="0" t="n">
        <f aca="false">E213</f>
        <v>57</v>
      </c>
      <c r="H213" s="0" t="n">
        <f aca="false">H214/2</f>
        <v>0.22265625</v>
      </c>
      <c r="I213" s="0" t="n">
        <f aca="false">H213</f>
        <v>0.22265625</v>
      </c>
      <c r="J213" s="0" t="n">
        <f aca="false">H213</f>
        <v>0.22265625</v>
      </c>
      <c r="K213" s="0" t="n">
        <f aca="false">K214/2</f>
        <v>57</v>
      </c>
      <c r="L213" s="0" t="n">
        <f aca="false">K213</f>
        <v>57</v>
      </c>
      <c r="M213" s="0" t="n">
        <f aca="false">K213</f>
        <v>57</v>
      </c>
    </row>
    <row r="214" customFormat="false" ht="15" hidden="false" customHeight="false" outlineLevel="0" collapsed="false">
      <c r="A214" s="0" t="s">
        <v>7</v>
      </c>
      <c r="B214" s="0" t="s">
        <v>10</v>
      </c>
      <c r="C214" s="0" t="n">
        <v>0.4453125</v>
      </c>
      <c r="D214" s="0" t="n">
        <v>0.4453125</v>
      </c>
      <c r="E214" s="0" t="n">
        <f aca="false">E215/2</f>
        <v>114</v>
      </c>
      <c r="F214" s="0" t="n">
        <f aca="false">E214</f>
        <v>114</v>
      </c>
      <c r="G214" s="0" t="n">
        <f aca="false">E214</f>
        <v>114</v>
      </c>
      <c r="H214" s="0" t="n">
        <f aca="false">H215/2</f>
        <v>0.4453125</v>
      </c>
      <c r="I214" s="0" t="n">
        <f aca="false">H214</f>
        <v>0.4453125</v>
      </c>
      <c r="J214" s="0" t="n">
        <f aca="false">H214</f>
        <v>0.4453125</v>
      </c>
      <c r="K214" s="0" t="n">
        <f aca="false">K215/2</f>
        <v>114</v>
      </c>
      <c r="L214" s="0" t="n">
        <f aca="false">K214</f>
        <v>114</v>
      </c>
      <c r="M214" s="0" t="n">
        <f aca="false">K214</f>
        <v>114</v>
      </c>
    </row>
    <row r="215" customFormat="false" ht="15" hidden="false" customHeight="false" outlineLevel="0" collapsed="false">
      <c r="A215" s="0" t="s">
        <v>8</v>
      </c>
      <c r="B215" s="0" t="s">
        <v>10</v>
      </c>
      <c r="C215" s="0" t="n">
        <v>0.890625</v>
      </c>
      <c r="D215" s="0" t="n">
        <v>0.890625</v>
      </c>
      <c r="E215" s="0" t="n">
        <f aca="false">200*1.14</f>
        <v>228</v>
      </c>
      <c r="F215" s="0" t="n">
        <f aca="false">E215</f>
        <v>228</v>
      </c>
      <c r="G215" s="0" t="n">
        <f aca="false">E215</f>
        <v>228</v>
      </c>
      <c r="H215" s="0" t="n">
        <f aca="false">H216/2</f>
        <v>0.890625</v>
      </c>
      <c r="I215" s="0" t="n">
        <f aca="false">H215</f>
        <v>0.890625</v>
      </c>
      <c r="J215" s="0" t="n">
        <f aca="false">H215</f>
        <v>0.890625</v>
      </c>
      <c r="K215" s="0" t="n">
        <f aca="false">200*1.14</f>
        <v>228</v>
      </c>
      <c r="L215" s="0" t="n">
        <f aca="false">K215</f>
        <v>228</v>
      </c>
      <c r="M215" s="0" t="n">
        <f aca="false">K215</f>
        <v>228</v>
      </c>
    </row>
    <row r="216" customFormat="false" ht="15" hidden="false" customHeight="false" outlineLevel="0" collapsed="false">
      <c r="A216" s="0" t="s">
        <v>9</v>
      </c>
      <c r="B216" s="0" t="s">
        <v>10</v>
      </c>
      <c r="C216" s="0" t="n">
        <v>1.78125</v>
      </c>
      <c r="D216" s="0" t="n">
        <v>1.78125</v>
      </c>
      <c r="E216" s="0" t="s">
        <v>10</v>
      </c>
      <c r="F216" s="0" t="str">
        <f aca="false">E216</f>
        <v>NA</v>
      </c>
      <c r="G216" s="0" t="str">
        <f aca="false">E216</f>
        <v>NA</v>
      </c>
      <c r="H216" s="0" t="n">
        <f aca="false">H217/2</f>
        <v>1.78125</v>
      </c>
      <c r="I216" s="0" t="n">
        <f aca="false">H216</f>
        <v>1.78125</v>
      </c>
      <c r="J216" s="0" t="n">
        <f aca="false">H216</f>
        <v>1.78125</v>
      </c>
      <c r="K216" s="0" t="s">
        <v>10</v>
      </c>
      <c r="L216" s="0" t="str">
        <f aca="false">K216</f>
        <v>NA</v>
      </c>
      <c r="M216" s="0" t="str">
        <f aca="false">K216</f>
        <v>NA</v>
      </c>
    </row>
    <row r="217" customFormat="false" ht="15" hidden="false" customHeight="false" outlineLevel="0" collapsed="false">
      <c r="A217" s="0" t="s">
        <v>11</v>
      </c>
      <c r="B217" s="0" t="s">
        <v>10</v>
      </c>
      <c r="C217" s="0" t="n">
        <v>3.5625</v>
      </c>
      <c r="D217" s="0" t="n">
        <v>3.5625</v>
      </c>
      <c r="E217" s="0" t="s">
        <v>10</v>
      </c>
      <c r="F217" s="0" t="str">
        <f aca="false">E217</f>
        <v>NA</v>
      </c>
      <c r="G217" s="0" t="str">
        <f aca="false">E217</f>
        <v>NA</v>
      </c>
      <c r="H217" s="0" t="n">
        <f aca="false">H218/2</f>
        <v>3.5625</v>
      </c>
      <c r="I217" s="0" t="n">
        <f aca="false">H217</f>
        <v>3.5625</v>
      </c>
      <c r="J217" s="0" t="n">
        <f aca="false">H217</f>
        <v>3.5625</v>
      </c>
      <c r="K217" s="0" t="s">
        <v>10</v>
      </c>
      <c r="L217" s="0" t="str">
        <f aca="false">K217</f>
        <v>NA</v>
      </c>
      <c r="M217" s="0" t="str">
        <f aca="false">K217</f>
        <v>NA</v>
      </c>
    </row>
    <row r="218" customFormat="false" ht="15" hidden="false" customHeight="false" outlineLevel="0" collapsed="false">
      <c r="A218" s="0" t="s">
        <v>12</v>
      </c>
      <c r="B218" s="0" t="s">
        <v>10</v>
      </c>
      <c r="C218" s="0" t="n">
        <v>7.125</v>
      </c>
      <c r="D218" s="0" t="n">
        <v>7.125</v>
      </c>
      <c r="E218" s="0" t="s">
        <v>10</v>
      </c>
      <c r="F218" s="0" t="str">
        <f aca="false">E218</f>
        <v>NA</v>
      </c>
      <c r="G218" s="0" t="str">
        <f aca="false">E218</f>
        <v>NA</v>
      </c>
      <c r="H218" s="0" t="n">
        <f aca="false">H219/2</f>
        <v>7.125</v>
      </c>
      <c r="I218" s="0" t="n">
        <f aca="false">H218</f>
        <v>7.125</v>
      </c>
      <c r="J218" s="0" t="n">
        <f aca="false">H218</f>
        <v>7.125</v>
      </c>
      <c r="K218" s="0" t="s">
        <v>10</v>
      </c>
      <c r="L218" s="0" t="str">
        <f aca="false">K218</f>
        <v>NA</v>
      </c>
      <c r="M218" s="0" t="str">
        <f aca="false">K218</f>
        <v>NA</v>
      </c>
    </row>
    <row r="219" customFormat="false" ht="15" hidden="false" customHeight="false" outlineLevel="0" collapsed="false">
      <c r="A219" s="0" t="s">
        <v>13</v>
      </c>
      <c r="B219" s="0" t="s">
        <v>10</v>
      </c>
      <c r="C219" s="0" t="n">
        <v>14.25</v>
      </c>
      <c r="D219" s="0" t="n">
        <v>14.25</v>
      </c>
      <c r="E219" s="0" t="s">
        <v>10</v>
      </c>
      <c r="F219" s="0" t="str">
        <f aca="false">E219</f>
        <v>NA</v>
      </c>
      <c r="G219" s="0" t="str">
        <f aca="false">E219</f>
        <v>NA</v>
      </c>
      <c r="H219" s="0" t="n">
        <f aca="false">K212/2</f>
        <v>14.25</v>
      </c>
      <c r="I219" s="0" t="n">
        <f aca="false">H219</f>
        <v>14.25</v>
      </c>
      <c r="J219" s="0" t="n">
        <f aca="false">H219</f>
        <v>14.25</v>
      </c>
      <c r="K219" s="0" t="s">
        <v>10</v>
      </c>
      <c r="L219" s="0" t="str">
        <f aca="false">K219</f>
        <v>NA</v>
      </c>
      <c r="M219" s="0" t="str">
        <f aca="false">K219</f>
        <v>NA</v>
      </c>
    </row>
    <row r="221" customFormat="false" ht="15" hidden="false" customHeight="false" outlineLevel="0" collapsed="false">
      <c r="A221" s="0" t="s">
        <v>0</v>
      </c>
      <c r="B221" s="1" t="s">
        <v>42</v>
      </c>
      <c r="C221" s="0" t="str">
        <f aca="false">B221</f>
        <v>aA5A6</v>
      </c>
      <c r="D221" s="0" t="str">
        <f aca="false">C221</f>
        <v>aA5A6</v>
      </c>
      <c r="E221" s="0" t="str">
        <f aca="false">D221</f>
        <v>aA5A6</v>
      </c>
      <c r="F221" s="0" t="str">
        <f aca="false">E221</f>
        <v>aA5A6</v>
      </c>
      <c r="G221" s="0" t="str">
        <f aca="false">F221</f>
        <v>aA5A6</v>
      </c>
      <c r="H221" s="0" t="s">
        <v>42</v>
      </c>
      <c r="I221" s="0" t="str">
        <f aca="false">H221</f>
        <v>aA5A6</v>
      </c>
      <c r="J221" s="0" t="str">
        <f aca="false">I221</f>
        <v>aA5A6</v>
      </c>
      <c r="K221" s="0" t="str">
        <f aca="false">J221</f>
        <v>aA5A6</v>
      </c>
      <c r="L221" s="0" t="str">
        <f aca="false">K221</f>
        <v>aA5A6</v>
      </c>
      <c r="M221" s="0" t="str">
        <f aca="false">L221</f>
        <v>aA5A6</v>
      </c>
    </row>
    <row r="222" customFormat="false" ht="15" hidden="false" customHeight="false" outlineLevel="0" collapsed="false">
      <c r="A222" s="0" t="s">
        <v>2</v>
      </c>
      <c r="B222" s="1" t="s">
        <v>41</v>
      </c>
      <c r="C222" s="0" t="str">
        <f aca="false">B222</f>
        <v>phage_ctl_5</v>
      </c>
      <c r="D222" s="0" t="str">
        <f aca="false">C222</f>
        <v>phage_ctl_5</v>
      </c>
      <c r="E222" s="0" t="str">
        <f aca="false">D222</f>
        <v>phage_ctl_5</v>
      </c>
      <c r="F222" s="0" t="str">
        <f aca="false">E222</f>
        <v>phage_ctl_5</v>
      </c>
      <c r="G222" s="0" t="str">
        <f aca="false">F222</f>
        <v>phage_ctl_5</v>
      </c>
      <c r="H222" s="0" t="s">
        <v>43</v>
      </c>
      <c r="I222" s="0" t="str">
        <f aca="false">H222</f>
        <v>phage_ctl_7</v>
      </c>
      <c r="J222" s="0" t="str">
        <f aca="false">I222</f>
        <v>phage_ctl_7</v>
      </c>
      <c r="K222" s="0" t="str">
        <f aca="false">J222</f>
        <v>phage_ctl_7</v>
      </c>
      <c r="L222" s="0" t="str">
        <f aca="false">K222</f>
        <v>phage_ctl_7</v>
      </c>
      <c r="M222" s="0" t="str">
        <f aca="false">L222</f>
        <v>phage_ctl_7</v>
      </c>
    </row>
    <row r="223" customFormat="false" ht="15" hidden="false" customHeight="false" outlineLevel="0" collapsed="false">
      <c r="A223" s="0" t="s">
        <v>5</v>
      </c>
      <c r="B223" s="0" t="s">
        <v>10</v>
      </c>
      <c r="C223" s="0" t="n">
        <v>0.111328125</v>
      </c>
      <c r="D223" s="0" t="n">
        <v>0.111328125</v>
      </c>
      <c r="E223" s="0" t="n">
        <f aca="false">E224/2</f>
        <v>28.5</v>
      </c>
      <c r="F223" s="0" t="n">
        <f aca="false">E223</f>
        <v>28.5</v>
      </c>
      <c r="G223" s="0" t="n">
        <f aca="false">E223</f>
        <v>28.5</v>
      </c>
      <c r="H223" s="0" t="n">
        <f aca="false">H224/2</f>
        <v>0.0556640625</v>
      </c>
      <c r="I223" s="0" t="n">
        <f aca="false">H223</f>
        <v>0.0556640625</v>
      </c>
      <c r="J223" s="0" t="n">
        <f aca="false">H223</f>
        <v>0.0556640625</v>
      </c>
      <c r="K223" s="0" t="n">
        <f aca="false">K224/2</f>
        <v>14.25</v>
      </c>
      <c r="L223" s="0" t="n">
        <f aca="false">K223</f>
        <v>14.25</v>
      </c>
      <c r="M223" s="0" t="n">
        <f aca="false">K223</f>
        <v>14.25</v>
      </c>
    </row>
    <row r="224" customFormat="false" ht="15" hidden="false" customHeight="false" outlineLevel="0" collapsed="false">
      <c r="A224" s="0" t="s">
        <v>6</v>
      </c>
      <c r="B224" s="0" t="s">
        <v>10</v>
      </c>
      <c r="C224" s="0" t="n">
        <v>0.22265625</v>
      </c>
      <c r="D224" s="0" t="n">
        <v>0.22265625</v>
      </c>
      <c r="E224" s="0" t="n">
        <f aca="false">E225/2</f>
        <v>57</v>
      </c>
      <c r="F224" s="0" t="n">
        <f aca="false">E224</f>
        <v>57</v>
      </c>
      <c r="G224" s="0" t="n">
        <f aca="false">E224</f>
        <v>57</v>
      </c>
      <c r="H224" s="0" t="n">
        <f aca="false">H225/2</f>
        <v>0.111328125</v>
      </c>
      <c r="I224" s="0" t="n">
        <f aca="false">H224</f>
        <v>0.111328125</v>
      </c>
      <c r="J224" s="0" t="n">
        <f aca="false">H224</f>
        <v>0.111328125</v>
      </c>
      <c r="K224" s="0" t="n">
        <f aca="false">K225/2</f>
        <v>28.5</v>
      </c>
      <c r="L224" s="0" t="n">
        <f aca="false">K224</f>
        <v>28.5</v>
      </c>
      <c r="M224" s="0" t="n">
        <f aca="false">K224</f>
        <v>28.5</v>
      </c>
    </row>
    <row r="225" customFormat="false" ht="15" hidden="false" customHeight="false" outlineLevel="0" collapsed="false">
      <c r="A225" s="0" t="s">
        <v>7</v>
      </c>
      <c r="B225" s="0" t="s">
        <v>10</v>
      </c>
      <c r="C225" s="0" t="n">
        <v>0.4453125</v>
      </c>
      <c r="D225" s="0" t="n">
        <v>0.4453125</v>
      </c>
      <c r="E225" s="0" t="n">
        <f aca="false">E226/2</f>
        <v>114</v>
      </c>
      <c r="F225" s="0" t="n">
        <f aca="false">E225</f>
        <v>114</v>
      </c>
      <c r="G225" s="0" t="n">
        <f aca="false">E225</f>
        <v>114</v>
      </c>
      <c r="H225" s="0" t="n">
        <f aca="false">H226/2</f>
        <v>0.22265625</v>
      </c>
      <c r="I225" s="0" t="n">
        <f aca="false">H225</f>
        <v>0.22265625</v>
      </c>
      <c r="J225" s="0" t="n">
        <f aca="false">H225</f>
        <v>0.22265625</v>
      </c>
      <c r="K225" s="0" t="n">
        <f aca="false">K226/2</f>
        <v>57</v>
      </c>
      <c r="L225" s="0" t="n">
        <f aca="false">K225</f>
        <v>57</v>
      </c>
      <c r="M225" s="0" t="n">
        <f aca="false">K225</f>
        <v>57</v>
      </c>
    </row>
    <row r="226" customFormat="false" ht="15" hidden="false" customHeight="false" outlineLevel="0" collapsed="false">
      <c r="A226" s="0" t="s">
        <v>8</v>
      </c>
      <c r="B226" s="0" t="n">
        <f aca="false">B227/2</f>
        <v>0.890625</v>
      </c>
      <c r="C226" s="0" t="n">
        <f aca="false">B226</f>
        <v>0.890625</v>
      </c>
      <c r="D226" s="0" t="n">
        <f aca="false">B226</f>
        <v>0.890625</v>
      </c>
      <c r="E226" s="0" t="n">
        <f aca="false">200*1.14</f>
        <v>228</v>
      </c>
      <c r="F226" s="0" t="n">
        <f aca="false">E226</f>
        <v>228</v>
      </c>
      <c r="G226" s="0" t="n">
        <f aca="false">E226</f>
        <v>228</v>
      </c>
      <c r="H226" s="0" t="n">
        <f aca="false">H227/2</f>
        <v>0.4453125</v>
      </c>
      <c r="I226" s="0" t="n">
        <f aca="false">H226</f>
        <v>0.4453125</v>
      </c>
      <c r="J226" s="0" t="n">
        <f aca="false">H226</f>
        <v>0.4453125</v>
      </c>
      <c r="K226" s="0" t="n">
        <f aca="false">1.14*100</f>
        <v>114</v>
      </c>
      <c r="L226" s="0" t="n">
        <f aca="false">K226</f>
        <v>114</v>
      </c>
      <c r="M226" s="0" t="n">
        <f aca="false">K226</f>
        <v>114</v>
      </c>
    </row>
    <row r="227" customFormat="false" ht="15" hidden="false" customHeight="false" outlineLevel="0" collapsed="false">
      <c r="A227" s="0" t="s">
        <v>9</v>
      </c>
      <c r="B227" s="0" t="n">
        <f aca="false">B228/2</f>
        <v>1.78125</v>
      </c>
      <c r="C227" s="0" t="n">
        <f aca="false">B227</f>
        <v>1.78125</v>
      </c>
      <c r="D227" s="0" t="n">
        <f aca="false">B227</f>
        <v>1.78125</v>
      </c>
      <c r="E227" s="0" t="s">
        <v>10</v>
      </c>
      <c r="F227" s="0" t="str">
        <f aca="false">E227</f>
        <v>NA</v>
      </c>
      <c r="G227" s="0" t="str">
        <f aca="false">E227</f>
        <v>NA</v>
      </c>
      <c r="H227" s="0" t="n">
        <f aca="false">H228/2</f>
        <v>0.890625</v>
      </c>
      <c r="I227" s="0" t="n">
        <f aca="false">H227</f>
        <v>0.890625</v>
      </c>
      <c r="J227" s="0" t="n">
        <f aca="false">H227</f>
        <v>0.890625</v>
      </c>
      <c r="K227" s="0" t="s">
        <v>10</v>
      </c>
      <c r="L227" s="0" t="str">
        <f aca="false">K227</f>
        <v>NA</v>
      </c>
      <c r="M227" s="0" t="str">
        <f aca="false">K227</f>
        <v>NA</v>
      </c>
    </row>
    <row r="228" customFormat="false" ht="15" hidden="false" customHeight="false" outlineLevel="0" collapsed="false">
      <c r="A228" s="0" t="s">
        <v>11</v>
      </c>
      <c r="B228" s="0" t="n">
        <f aca="false">B229/2</f>
        <v>3.5625</v>
      </c>
      <c r="C228" s="0" t="n">
        <f aca="false">B228</f>
        <v>3.5625</v>
      </c>
      <c r="D228" s="0" t="n">
        <f aca="false">B228</f>
        <v>3.5625</v>
      </c>
      <c r="E228" s="0" t="s">
        <v>10</v>
      </c>
      <c r="F228" s="0" t="str">
        <f aca="false">E228</f>
        <v>NA</v>
      </c>
      <c r="G228" s="0" t="str">
        <f aca="false">E228</f>
        <v>NA</v>
      </c>
      <c r="H228" s="0" t="n">
        <f aca="false">H229/2</f>
        <v>1.78125</v>
      </c>
      <c r="I228" s="0" t="n">
        <f aca="false">H228</f>
        <v>1.78125</v>
      </c>
      <c r="J228" s="0" t="n">
        <f aca="false">H228</f>
        <v>1.78125</v>
      </c>
      <c r="K228" s="0" t="s">
        <v>10</v>
      </c>
      <c r="L228" s="0" t="str">
        <f aca="false">K228</f>
        <v>NA</v>
      </c>
      <c r="M228" s="0" t="str">
        <f aca="false">K228</f>
        <v>NA</v>
      </c>
    </row>
    <row r="229" customFormat="false" ht="15" hidden="false" customHeight="false" outlineLevel="0" collapsed="false">
      <c r="A229" s="0" t="s">
        <v>12</v>
      </c>
      <c r="B229" s="0" t="n">
        <f aca="false">B230/2</f>
        <v>7.125</v>
      </c>
      <c r="C229" s="0" t="n">
        <f aca="false">B229</f>
        <v>7.125</v>
      </c>
      <c r="D229" s="0" t="n">
        <f aca="false">B229</f>
        <v>7.125</v>
      </c>
      <c r="E229" s="0" t="s">
        <v>10</v>
      </c>
      <c r="F229" s="0" t="str">
        <f aca="false">E229</f>
        <v>NA</v>
      </c>
      <c r="G229" s="0" t="str">
        <f aca="false">E229</f>
        <v>NA</v>
      </c>
      <c r="H229" s="0" t="n">
        <f aca="false">H230/2</f>
        <v>3.5625</v>
      </c>
      <c r="I229" s="0" t="n">
        <f aca="false">H229</f>
        <v>3.5625</v>
      </c>
      <c r="J229" s="0" t="n">
        <f aca="false">H229</f>
        <v>3.5625</v>
      </c>
      <c r="K229" s="0" t="s">
        <v>10</v>
      </c>
      <c r="L229" s="0" t="str">
        <f aca="false">K229</f>
        <v>NA</v>
      </c>
      <c r="M229" s="0" t="str">
        <f aca="false">K229</f>
        <v>NA</v>
      </c>
    </row>
    <row r="230" customFormat="false" ht="15" hidden="false" customHeight="false" outlineLevel="0" collapsed="false">
      <c r="A230" s="0" t="s">
        <v>13</v>
      </c>
      <c r="B230" s="0" t="n">
        <f aca="false">E223/2</f>
        <v>14.25</v>
      </c>
      <c r="C230" s="0" t="n">
        <f aca="false">B230</f>
        <v>14.25</v>
      </c>
      <c r="D230" s="0" t="n">
        <f aca="false">B230</f>
        <v>14.25</v>
      </c>
      <c r="E230" s="0" t="s">
        <v>10</v>
      </c>
      <c r="F230" s="0" t="str">
        <f aca="false">E230</f>
        <v>NA</v>
      </c>
      <c r="G230" s="0" t="str">
        <f aca="false">E230</f>
        <v>NA</v>
      </c>
      <c r="H230" s="0" t="n">
        <f aca="false">K223/2</f>
        <v>7.125</v>
      </c>
      <c r="I230" s="0" t="n">
        <f aca="false">H230</f>
        <v>7.125</v>
      </c>
      <c r="J230" s="0" t="n">
        <f aca="false">H230</f>
        <v>7.125</v>
      </c>
      <c r="K230" s="0" t="s">
        <v>10</v>
      </c>
      <c r="L230" s="0" t="str">
        <f aca="false">K230</f>
        <v>NA</v>
      </c>
      <c r="M230" s="0" t="str">
        <f aca="false">K230</f>
        <v>NA</v>
      </c>
    </row>
    <row r="232" customFormat="false" ht="15" hidden="false" customHeight="false" outlineLevel="0" collapsed="false">
      <c r="A232" s="0" t="s">
        <v>0</v>
      </c>
      <c r="B232" s="1" t="s">
        <v>42</v>
      </c>
      <c r="C232" s="0" t="str">
        <f aca="false">B232</f>
        <v>aA5A6</v>
      </c>
      <c r="D232" s="0" t="str">
        <f aca="false">C232</f>
        <v>aA5A6</v>
      </c>
      <c r="E232" s="0" t="str">
        <f aca="false">D232</f>
        <v>aA5A6</v>
      </c>
      <c r="F232" s="0" t="str">
        <f aca="false">E232</f>
        <v>aA5A6</v>
      </c>
      <c r="G232" s="0" t="str">
        <f aca="false">F232</f>
        <v>aA5A6</v>
      </c>
      <c r="H232" s="0" t="s">
        <v>42</v>
      </c>
      <c r="I232" s="0" t="str">
        <f aca="false">H232</f>
        <v>aA5A6</v>
      </c>
      <c r="J232" s="0" t="str">
        <f aca="false">I232</f>
        <v>aA5A6</v>
      </c>
      <c r="K232" s="0" t="str">
        <f aca="false">J232</f>
        <v>aA5A6</v>
      </c>
      <c r="L232" s="0" t="str">
        <f aca="false">K232</f>
        <v>aA5A6</v>
      </c>
      <c r="M232" s="0" t="str">
        <f aca="false">L232</f>
        <v>aA5A6</v>
      </c>
    </row>
    <row r="233" customFormat="false" ht="15" hidden="false" customHeight="false" outlineLevel="0" collapsed="false">
      <c r="A233" s="0" t="s">
        <v>2</v>
      </c>
      <c r="B233" s="1" t="s">
        <v>26</v>
      </c>
      <c r="C233" s="0" t="str">
        <f aca="false">B233</f>
        <v>phage_ctl_6a</v>
      </c>
      <c r="D233" s="0" t="str">
        <f aca="false">C233</f>
        <v>phage_ctl_6a</v>
      </c>
      <c r="E233" s="0" t="str">
        <f aca="false">D233</f>
        <v>phage_ctl_6a</v>
      </c>
      <c r="F233" s="0" t="str">
        <f aca="false">E233</f>
        <v>phage_ctl_6a</v>
      </c>
      <c r="G233" s="0" t="str">
        <f aca="false">F233</f>
        <v>phage_ctl_6a</v>
      </c>
      <c r="H233" s="0" t="s">
        <v>27</v>
      </c>
      <c r="I233" s="0" t="str">
        <f aca="false">H233</f>
        <v>phage_ctl_6b</v>
      </c>
      <c r="J233" s="0" t="str">
        <f aca="false">I233</f>
        <v>phage_ctl_6b</v>
      </c>
      <c r="K233" s="0" t="str">
        <f aca="false">J233</f>
        <v>phage_ctl_6b</v>
      </c>
      <c r="L233" s="0" t="str">
        <f aca="false">K233</f>
        <v>phage_ctl_6b</v>
      </c>
      <c r="M233" s="0" t="str">
        <f aca="false">L233</f>
        <v>phage_ctl_6b</v>
      </c>
    </row>
    <row r="234" customFormat="false" ht="15" hidden="false" customHeight="false" outlineLevel="0" collapsed="false">
      <c r="A234" s="0" t="s">
        <v>5</v>
      </c>
      <c r="B234" s="0" t="s">
        <v>10</v>
      </c>
      <c r="C234" s="0" t="n">
        <v>0.111328125</v>
      </c>
      <c r="D234" s="0" t="n">
        <v>0.111328125</v>
      </c>
      <c r="E234" s="0" t="n">
        <f aca="false">E235/2</f>
        <v>28.5</v>
      </c>
      <c r="F234" s="0" t="n">
        <f aca="false">E234</f>
        <v>28.5</v>
      </c>
      <c r="G234" s="0" t="n">
        <f aca="false">E234</f>
        <v>28.5</v>
      </c>
      <c r="H234" s="0" t="n">
        <f aca="false">H235/2</f>
        <v>0.111328125</v>
      </c>
      <c r="I234" s="0" t="n">
        <f aca="false">H234</f>
        <v>0.111328125</v>
      </c>
      <c r="J234" s="0" t="n">
        <f aca="false">H234</f>
        <v>0.111328125</v>
      </c>
      <c r="K234" s="0" t="n">
        <f aca="false">K235/2</f>
        <v>28.5</v>
      </c>
      <c r="L234" s="0" t="n">
        <f aca="false">K234</f>
        <v>28.5</v>
      </c>
      <c r="M234" s="0" t="n">
        <f aca="false">K234</f>
        <v>28.5</v>
      </c>
    </row>
    <row r="235" customFormat="false" ht="15" hidden="false" customHeight="false" outlineLevel="0" collapsed="false">
      <c r="A235" s="0" t="s">
        <v>6</v>
      </c>
      <c r="B235" s="0" t="s">
        <v>10</v>
      </c>
      <c r="C235" s="0" t="n">
        <v>0.22265625</v>
      </c>
      <c r="D235" s="0" t="n">
        <v>0.22265625</v>
      </c>
      <c r="E235" s="0" t="n">
        <f aca="false">E236/2</f>
        <v>57</v>
      </c>
      <c r="F235" s="0" t="n">
        <f aca="false">E235</f>
        <v>57</v>
      </c>
      <c r="G235" s="0" t="n">
        <f aca="false">E235</f>
        <v>57</v>
      </c>
      <c r="H235" s="0" t="n">
        <f aca="false">H236/2</f>
        <v>0.22265625</v>
      </c>
      <c r="I235" s="0" t="n">
        <f aca="false">H235</f>
        <v>0.22265625</v>
      </c>
      <c r="J235" s="0" t="n">
        <f aca="false">H235</f>
        <v>0.22265625</v>
      </c>
      <c r="K235" s="0" t="n">
        <f aca="false">K236/2</f>
        <v>57</v>
      </c>
      <c r="L235" s="0" t="n">
        <f aca="false">K235</f>
        <v>57</v>
      </c>
      <c r="M235" s="0" t="n">
        <f aca="false">K235</f>
        <v>57</v>
      </c>
    </row>
    <row r="236" customFormat="false" ht="15" hidden="false" customHeight="false" outlineLevel="0" collapsed="false">
      <c r="A236" s="0" t="s">
        <v>7</v>
      </c>
      <c r="B236" s="0" t="s">
        <v>10</v>
      </c>
      <c r="C236" s="0" t="n">
        <v>0.4453125</v>
      </c>
      <c r="D236" s="0" t="n">
        <v>0.4453125</v>
      </c>
      <c r="E236" s="0" t="n">
        <f aca="false">E237/2</f>
        <v>114</v>
      </c>
      <c r="F236" s="0" t="n">
        <f aca="false">E236</f>
        <v>114</v>
      </c>
      <c r="G236" s="0" t="n">
        <f aca="false">E236</f>
        <v>114</v>
      </c>
      <c r="H236" s="0" t="n">
        <f aca="false">H237/2</f>
        <v>0.4453125</v>
      </c>
      <c r="I236" s="0" t="n">
        <f aca="false">H236</f>
        <v>0.4453125</v>
      </c>
      <c r="J236" s="0" t="n">
        <f aca="false">H236</f>
        <v>0.4453125</v>
      </c>
      <c r="K236" s="0" t="n">
        <f aca="false">K237/2</f>
        <v>114</v>
      </c>
      <c r="L236" s="0" t="n">
        <f aca="false">K236</f>
        <v>114</v>
      </c>
      <c r="M236" s="0" t="n">
        <f aca="false">K236</f>
        <v>114</v>
      </c>
    </row>
    <row r="237" customFormat="false" ht="15" hidden="false" customHeight="false" outlineLevel="0" collapsed="false">
      <c r="A237" s="0" t="s">
        <v>8</v>
      </c>
      <c r="B237" s="0" t="s">
        <v>10</v>
      </c>
      <c r="C237" s="0" t="n">
        <v>0.890625</v>
      </c>
      <c r="D237" s="0" t="n">
        <v>0.890625</v>
      </c>
      <c r="E237" s="0" t="n">
        <f aca="false">1.14*200</f>
        <v>228</v>
      </c>
      <c r="F237" s="0" t="n">
        <f aca="false">E237</f>
        <v>228</v>
      </c>
      <c r="G237" s="0" t="n">
        <f aca="false">E237</f>
        <v>228</v>
      </c>
      <c r="H237" s="0" t="n">
        <f aca="false">H238/2</f>
        <v>0.890625</v>
      </c>
      <c r="I237" s="0" t="n">
        <f aca="false">H237</f>
        <v>0.890625</v>
      </c>
      <c r="J237" s="0" t="n">
        <f aca="false">H237</f>
        <v>0.890625</v>
      </c>
      <c r="K237" s="0" t="n">
        <f aca="false">1.14*200</f>
        <v>228</v>
      </c>
      <c r="L237" s="0" t="n">
        <f aca="false">K237</f>
        <v>228</v>
      </c>
      <c r="M237" s="0" t="n">
        <f aca="false">K237</f>
        <v>228</v>
      </c>
    </row>
    <row r="238" customFormat="false" ht="15" hidden="false" customHeight="false" outlineLevel="0" collapsed="false">
      <c r="A238" s="0" t="s">
        <v>9</v>
      </c>
      <c r="B238" s="0" t="s">
        <v>10</v>
      </c>
      <c r="C238" s="0" t="n">
        <v>1.78125</v>
      </c>
      <c r="D238" s="0" t="n">
        <v>1.78125</v>
      </c>
      <c r="E238" s="0" t="s">
        <v>10</v>
      </c>
      <c r="F238" s="0" t="str">
        <f aca="false">E238</f>
        <v>NA</v>
      </c>
      <c r="G238" s="0" t="str">
        <f aca="false">E238</f>
        <v>NA</v>
      </c>
      <c r="H238" s="0" t="n">
        <f aca="false">H239/2</f>
        <v>1.78125</v>
      </c>
      <c r="I238" s="0" t="n">
        <f aca="false">H238</f>
        <v>1.78125</v>
      </c>
      <c r="J238" s="0" t="n">
        <f aca="false">H238</f>
        <v>1.78125</v>
      </c>
      <c r="K238" s="0" t="s">
        <v>10</v>
      </c>
      <c r="L238" s="0" t="str">
        <f aca="false">K238</f>
        <v>NA</v>
      </c>
      <c r="M238" s="0" t="str">
        <f aca="false">K238</f>
        <v>NA</v>
      </c>
    </row>
    <row r="239" customFormat="false" ht="15" hidden="false" customHeight="false" outlineLevel="0" collapsed="false">
      <c r="A239" s="0" t="s">
        <v>11</v>
      </c>
      <c r="B239" s="0" t="s">
        <v>10</v>
      </c>
      <c r="C239" s="0" t="n">
        <v>3.5625</v>
      </c>
      <c r="D239" s="0" t="n">
        <v>3.5625</v>
      </c>
      <c r="E239" s="0" t="s">
        <v>10</v>
      </c>
      <c r="F239" s="0" t="str">
        <f aca="false">E239</f>
        <v>NA</v>
      </c>
      <c r="G239" s="0" t="str">
        <f aca="false">E239</f>
        <v>NA</v>
      </c>
      <c r="H239" s="0" t="n">
        <f aca="false">H240/2</f>
        <v>3.5625</v>
      </c>
      <c r="I239" s="0" t="n">
        <f aca="false">H239</f>
        <v>3.5625</v>
      </c>
      <c r="J239" s="0" t="n">
        <f aca="false">H239</f>
        <v>3.5625</v>
      </c>
      <c r="K239" s="0" t="s">
        <v>10</v>
      </c>
      <c r="L239" s="0" t="str">
        <f aca="false">K239</f>
        <v>NA</v>
      </c>
      <c r="M239" s="0" t="str">
        <f aca="false">K239</f>
        <v>NA</v>
      </c>
    </row>
    <row r="240" customFormat="false" ht="15" hidden="false" customHeight="false" outlineLevel="0" collapsed="false">
      <c r="A240" s="0" t="s">
        <v>12</v>
      </c>
      <c r="B240" s="0" t="s">
        <v>10</v>
      </c>
      <c r="C240" s="0" t="n">
        <v>7.125</v>
      </c>
      <c r="D240" s="0" t="n">
        <v>7.125</v>
      </c>
      <c r="E240" s="0" t="s">
        <v>10</v>
      </c>
      <c r="F240" s="0" t="str">
        <f aca="false">E240</f>
        <v>NA</v>
      </c>
      <c r="G240" s="0" t="str">
        <f aca="false">E240</f>
        <v>NA</v>
      </c>
      <c r="H240" s="0" t="n">
        <f aca="false">H241/2</f>
        <v>7.125</v>
      </c>
      <c r="I240" s="0" t="n">
        <f aca="false">H240</f>
        <v>7.125</v>
      </c>
      <c r="J240" s="0" t="n">
        <f aca="false">H240</f>
        <v>7.125</v>
      </c>
      <c r="K240" s="0" t="s">
        <v>10</v>
      </c>
      <c r="L240" s="0" t="str">
        <f aca="false">K240</f>
        <v>NA</v>
      </c>
      <c r="M240" s="0" t="str">
        <f aca="false">K240</f>
        <v>NA</v>
      </c>
    </row>
    <row r="241" customFormat="false" ht="15" hidden="false" customHeight="false" outlineLevel="0" collapsed="false">
      <c r="A241" s="0" t="s">
        <v>13</v>
      </c>
      <c r="B241" s="0" t="s">
        <v>10</v>
      </c>
      <c r="C241" s="0" t="n">
        <v>14.25</v>
      </c>
      <c r="D241" s="0" t="n">
        <v>14.25</v>
      </c>
      <c r="E241" s="0" t="s">
        <v>10</v>
      </c>
      <c r="F241" s="0" t="str">
        <f aca="false">E241</f>
        <v>NA</v>
      </c>
      <c r="G241" s="0" t="str">
        <f aca="false">E241</f>
        <v>NA</v>
      </c>
      <c r="H241" s="0" t="n">
        <f aca="false">K234/2</f>
        <v>14.25</v>
      </c>
      <c r="I241" s="0" t="n">
        <f aca="false">H241</f>
        <v>14.25</v>
      </c>
      <c r="J241" s="0" t="n">
        <f aca="false">H241</f>
        <v>14.25</v>
      </c>
      <c r="K241" s="0" t="s">
        <v>10</v>
      </c>
      <c r="L241" s="0" t="str">
        <f aca="false">K241</f>
        <v>NA</v>
      </c>
      <c r="M241" s="0" t="str">
        <f aca="false">K241</f>
        <v>NA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3" customFormat="false" ht="16" hidden="false" customHeight="false" outlineLevel="0" collapsed="false">
      <c r="D23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2020-08-28T04:26:21Z</dcterms:created>
  <dc:creator>Microsoft Office User</dc:creator>
  <dc:description/>
  <dc:language>en-US</dc:language>
  <cp:lastModifiedBy/>
  <dcterms:modified xsi:type="dcterms:W3CDTF">2020-09-09T12:27:06Z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