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msm/work/programming/git-clones/tfscreen/notebooks/od600-to-cfu/"/>
    </mc:Choice>
  </mc:AlternateContent>
  <xr:revisionPtr revIDLastSave="0" documentId="8_{E023E143-D954-AA44-BE67-82D1740ABBB5}" xr6:coauthVersionLast="47" xr6:coauthVersionMax="47" xr10:uidLastSave="{00000000-0000-0000-0000-000000000000}"/>
  <bookViews>
    <workbookView xWindow="0" yWindow="760" windowWidth="29040" windowHeight="15720" xr2:uid="{126599B4-20BD-43E6-9F25-CCD75F68DE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</calcChain>
</file>

<file path=xl/sharedStrings.xml><?xml version="1.0" encoding="utf-8"?>
<sst xmlns="http://schemas.openxmlformats.org/spreadsheetml/2006/main" count="9" uniqueCount="9">
  <si>
    <t>CFU</t>
  </si>
  <si>
    <t>OD600 plate reader</t>
  </si>
  <si>
    <t>replicate</t>
  </si>
  <si>
    <t>Plate Number</t>
  </si>
  <si>
    <t>CFU_per_mL</t>
  </si>
  <si>
    <t>Dilution</t>
  </si>
  <si>
    <t>Volume_mL</t>
  </si>
  <si>
    <t>num_dilutions</t>
  </si>
  <si>
    <t>plating_steps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</si>
</sst>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0E1B-9177-4263-96D0-68E9CB729711}">
  <dimension ref="A1:I20"/>
  <sheetViews>
    <sheetView tabSelected="1" workbookViewId="0">
      <selection activeCell="K14" sqref="K14"/>
    </sheetView>
  </sheetViews>
  <sheetFormatPr baseColWidth="10" defaultColWidth="8.83203125" defaultRowHeight="15" x14ac:dyDescent="0.2"/>
  <cols>
    <col min="1" max="1" width="11.1640625" bestFit="1" customWidth="1"/>
    <col min="2" max="2" width="4.33203125" bestFit="1" customWidth="1"/>
    <col min="3" max="3" width="10.1640625" bestFit="1" customWidth="1"/>
    <col min="4" max="4" width="8.6640625" bestFit="1" customWidth="1"/>
    <col min="5" max="5" width="10.6640625" bestFit="1" customWidth="1"/>
    <col min="6" max="6" width="15.33203125" bestFit="1" customWidth="1"/>
    <col min="7" max="7" width="9.1640625" bestFit="1" customWidth="1"/>
    <col min="8" max="8" width="11.5" bestFit="1" customWidth="1"/>
    <col min="9" max="9" width="11" bestFit="1" customWidth="1"/>
  </cols>
  <sheetData>
    <row r="1" spans="1:9" x14ac:dyDescent="0.2">
      <c r="A1" t="s">
        <v>3</v>
      </c>
      <c r="B1" t="s">
        <v>0</v>
      </c>
      <c r="C1" t="s">
        <v>6</v>
      </c>
      <c r="D1" t="s">
        <v>5</v>
      </c>
      <c r="E1" t="s">
        <v>4</v>
      </c>
      <c r="F1" t="s">
        <v>1</v>
      </c>
      <c r="G1" t="s">
        <v>2</v>
      </c>
      <c r="H1" t="s">
        <v>7</v>
      </c>
      <c r="I1" t="s">
        <v>8</v>
      </c>
    </row>
    <row r="2" spans="1:9" x14ac:dyDescent="0.2">
      <c r="A2">
        <v>5</v>
      </c>
      <c r="B2">
        <v>485</v>
      </c>
      <c r="C2">
        <v>0.1</v>
      </c>
      <c r="D2" s="1">
        <v>100000</v>
      </c>
      <c r="E2" s="1">
        <f>(B2/C2)*D2</f>
        <v>485000000</v>
      </c>
      <c r="F2">
        <v>0.58799999999999997</v>
      </c>
      <c r="G2">
        <v>20250213</v>
      </c>
      <c r="H2">
        <f>5</f>
        <v>5</v>
      </c>
      <c r="I2">
        <v>1</v>
      </c>
    </row>
    <row r="3" spans="1:9" x14ac:dyDescent="0.2">
      <c r="A3">
        <v>6</v>
      </c>
      <c r="B3">
        <v>385</v>
      </c>
      <c r="C3">
        <v>0.1</v>
      </c>
      <c r="D3" s="1">
        <v>100000</v>
      </c>
      <c r="E3" s="1">
        <f t="shared" ref="E3:E20" si="0">(B3/C3)*D3</f>
        <v>385000000</v>
      </c>
      <c r="F3">
        <v>0.52990000000000004</v>
      </c>
      <c r="G3">
        <v>20250213</v>
      </c>
      <c r="H3">
        <f>5</f>
        <v>5</v>
      </c>
      <c r="I3">
        <v>1</v>
      </c>
    </row>
    <row r="4" spans="1:9" x14ac:dyDescent="0.2">
      <c r="A4">
        <v>7</v>
      </c>
      <c r="B4">
        <v>315</v>
      </c>
      <c r="C4">
        <v>0.1</v>
      </c>
      <c r="D4" s="1">
        <v>100000</v>
      </c>
      <c r="E4" s="1">
        <f t="shared" si="0"/>
        <v>315000000</v>
      </c>
      <c r="F4">
        <v>0.44990000000000002</v>
      </c>
      <c r="G4">
        <v>20250213</v>
      </c>
      <c r="H4">
        <f>5</f>
        <v>5</v>
      </c>
      <c r="I4">
        <v>1</v>
      </c>
    </row>
    <row r="5" spans="1:9" x14ac:dyDescent="0.2">
      <c r="A5">
        <v>8</v>
      </c>
      <c r="B5">
        <v>244</v>
      </c>
      <c r="C5">
        <v>0.1</v>
      </c>
      <c r="D5" s="1">
        <v>100000</v>
      </c>
      <c r="E5" s="1">
        <f t="shared" si="0"/>
        <v>244000000</v>
      </c>
      <c r="F5">
        <v>0.38569999999999999</v>
      </c>
      <c r="G5">
        <v>20250213</v>
      </c>
      <c r="H5">
        <f>5</f>
        <v>5</v>
      </c>
      <c r="I5">
        <v>1</v>
      </c>
    </row>
    <row r="6" spans="1:9" x14ac:dyDescent="0.2">
      <c r="A6">
        <v>9</v>
      </c>
      <c r="B6">
        <v>198</v>
      </c>
      <c r="C6">
        <v>0.1</v>
      </c>
      <c r="D6" s="1">
        <v>100000</v>
      </c>
      <c r="E6" s="1">
        <f t="shared" si="0"/>
        <v>198000000</v>
      </c>
      <c r="F6">
        <v>0.33860000000000001</v>
      </c>
      <c r="G6">
        <v>20250213</v>
      </c>
      <c r="H6">
        <f>5</f>
        <v>5</v>
      </c>
      <c r="I6">
        <v>1</v>
      </c>
    </row>
    <row r="7" spans="1:9" x14ac:dyDescent="0.2">
      <c r="A7">
        <v>10</v>
      </c>
      <c r="B7">
        <v>161</v>
      </c>
      <c r="C7">
        <v>0.1</v>
      </c>
      <c r="D7" s="1">
        <v>100000</v>
      </c>
      <c r="E7" s="1">
        <f t="shared" si="0"/>
        <v>161000000</v>
      </c>
      <c r="F7">
        <v>0.29409999999999997</v>
      </c>
      <c r="G7">
        <v>20250213</v>
      </c>
      <c r="H7">
        <f>5</f>
        <v>5</v>
      </c>
      <c r="I7">
        <v>1</v>
      </c>
    </row>
    <row r="8" spans="1:9" x14ac:dyDescent="0.2">
      <c r="A8">
        <v>11</v>
      </c>
      <c r="B8">
        <v>146</v>
      </c>
      <c r="C8">
        <v>0.1</v>
      </c>
      <c r="D8" s="1">
        <v>100000</v>
      </c>
      <c r="E8" s="1">
        <f t="shared" si="0"/>
        <v>146000000</v>
      </c>
      <c r="F8">
        <v>0.25879999999999997</v>
      </c>
      <c r="G8">
        <v>20250213</v>
      </c>
      <c r="H8">
        <f>5</f>
        <v>5</v>
      </c>
      <c r="I8">
        <v>1</v>
      </c>
    </row>
    <row r="9" spans="1:9" x14ac:dyDescent="0.2">
      <c r="A9">
        <v>12</v>
      </c>
      <c r="B9">
        <v>101</v>
      </c>
      <c r="C9">
        <v>0.1</v>
      </c>
      <c r="D9" s="1">
        <v>100000</v>
      </c>
      <c r="E9" s="1">
        <f t="shared" si="0"/>
        <v>101000000</v>
      </c>
      <c r="F9">
        <v>0.22670000000000001</v>
      </c>
      <c r="G9">
        <v>20250213</v>
      </c>
      <c r="H9">
        <f>5</f>
        <v>5</v>
      </c>
      <c r="I9">
        <v>1</v>
      </c>
    </row>
    <row r="10" spans="1:9" x14ac:dyDescent="0.2">
      <c r="A10">
        <v>13</v>
      </c>
      <c r="B10">
        <v>75</v>
      </c>
      <c r="C10">
        <v>0.1</v>
      </c>
      <c r="D10" s="1">
        <v>100000</v>
      </c>
      <c r="E10" s="1">
        <f t="shared" si="0"/>
        <v>75000000</v>
      </c>
      <c r="F10">
        <v>0.183</v>
      </c>
      <c r="G10">
        <v>20250213</v>
      </c>
      <c r="H10">
        <f>5</f>
        <v>5</v>
      </c>
      <c r="I10">
        <v>1</v>
      </c>
    </row>
    <row r="11" spans="1:9" x14ac:dyDescent="0.2">
      <c r="A11">
        <v>14</v>
      </c>
      <c r="B11">
        <v>68</v>
      </c>
      <c r="C11">
        <v>0.1</v>
      </c>
      <c r="D11" s="1">
        <v>100000</v>
      </c>
      <c r="E11" s="1">
        <f t="shared" si="0"/>
        <v>68000000</v>
      </c>
      <c r="F11">
        <v>0.16800000000000001</v>
      </c>
      <c r="G11">
        <v>20250213</v>
      </c>
      <c r="H11">
        <f>5</f>
        <v>5</v>
      </c>
      <c r="I11">
        <v>1</v>
      </c>
    </row>
    <row r="12" spans="1:9" x14ac:dyDescent="0.2">
      <c r="A12">
        <v>15</v>
      </c>
      <c r="B12">
        <v>46</v>
      </c>
      <c r="C12">
        <v>0.1</v>
      </c>
      <c r="D12" s="1">
        <v>100000</v>
      </c>
      <c r="E12" s="1">
        <f t="shared" si="0"/>
        <v>46000000</v>
      </c>
      <c r="F12">
        <v>0.1532</v>
      </c>
      <c r="G12">
        <v>20250213</v>
      </c>
      <c r="H12">
        <f>5</f>
        <v>5</v>
      </c>
      <c r="I12">
        <v>1</v>
      </c>
    </row>
    <row r="13" spans="1:9" x14ac:dyDescent="0.2">
      <c r="A13">
        <v>16</v>
      </c>
      <c r="B13">
        <v>49</v>
      </c>
      <c r="C13">
        <v>0.1</v>
      </c>
      <c r="D13" s="1">
        <v>100000</v>
      </c>
      <c r="E13" s="1">
        <f t="shared" si="0"/>
        <v>49000000</v>
      </c>
      <c r="F13">
        <v>0.13900000000000001</v>
      </c>
      <c r="G13">
        <v>20250213</v>
      </c>
      <c r="H13">
        <f>5</f>
        <v>5</v>
      </c>
      <c r="I13">
        <v>1</v>
      </c>
    </row>
    <row r="14" spans="1:9" x14ac:dyDescent="0.2">
      <c r="A14">
        <v>7</v>
      </c>
      <c r="B14">
        <v>355</v>
      </c>
      <c r="C14">
        <v>0.1</v>
      </c>
      <c r="D14" s="1">
        <v>100000</v>
      </c>
      <c r="E14" s="1">
        <f t="shared" si="0"/>
        <v>355000000</v>
      </c>
      <c r="F14">
        <v>0.43630000000000002</v>
      </c>
      <c r="G14">
        <v>20250918</v>
      </c>
      <c r="H14">
        <f>5</f>
        <v>5</v>
      </c>
      <c r="I14">
        <v>1</v>
      </c>
    </row>
    <row r="15" spans="1:9" x14ac:dyDescent="0.2">
      <c r="A15">
        <v>9</v>
      </c>
      <c r="B15">
        <v>247</v>
      </c>
      <c r="C15">
        <v>0.1</v>
      </c>
      <c r="D15" s="1">
        <v>100000</v>
      </c>
      <c r="E15" s="1">
        <f t="shared" si="0"/>
        <v>247000000</v>
      </c>
      <c r="F15">
        <v>0.3342</v>
      </c>
      <c r="G15">
        <v>20250918</v>
      </c>
      <c r="H15">
        <f>5</f>
        <v>5</v>
      </c>
      <c r="I15">
        <v>1</v>
      </c>
    </row>
    <row r="16" spans="1:9" x14ac:dyDescent="0.2">
      <c r="A16">
        <v>11</v>
      </c>
      <c r="B16">
        <v>155</v>
      </c>
      <c r="C16">
        <v>0.1</v>
      </c>
      <c r="D16" s="1">
        <v>100000</v>
      </c>
      <c r="E16" s="1">
        <f t="shared" si="0"/>
        <v>155000000</v>
      </c>
      <c r="F16">
        <v>0.24829999999999999</v>
      </c>
      <c r="G16">
        <v>20250918</v>
      </c>
      <c r="H16">
        <f>5</f>
        <v>5</v>
      </c>
      <c r="I16">
        <v>1</v>
      </c>
    </row>
    <row r="17" spans="1:9" x14ac:dyDescent="0.2">
      <c r="A17">
        <v>13</v>
      </c>
      <c r="B17">
        <v>103</v>
      </c>
      <c r="C17">
        <v>0.1</v>
      </c>
      <c r="D17" s="1">
        <v>100000</v>
      </c>
      <c r="E17" s="1">
        <f t="shared" si="0"/>
        <v>103000000</v>
      </c>
      <c r="F17">
        <v>0.184</v>
      </c>
      <c r="G17">
        <v>20250918</v>
      </c>
      <c r="H17">
        <f>5</f>
        <v>5</v>
      </c>
      <c r="I17">
        <v>1</v>
      </c>
    </row>
    <row r="18" spans="1:9" x14ac:dyDescent="0.2">
      <c r="A18">
        <v>15</v>
      </c>
      <c r="B18">
        <v>67</v>
      </c>
      <c r="C18">
        <v>0.1</v>
      </c>
      <c r="D18" s="1">
        <v>100000</v>
      </c>
      <c r="E18" s="1">
        <f t="shared" si="0"/>
        <v>67000000</v>
      </c>
      <c r="F18">
        <v>0.1512</v>
      </c>
      <c r="G18">
        <v>20250918</v>
      </c>
      <c r="H18">
        <f>5</f>
        <v>5</v>
      </c>
      <c r="I18">
        <v>1</v>
      </c>
    </row>
    <row r="19" spans="1:9" x14ac:dyDescent="0.2">
      <c r="A19">
        <v>17</v>
      </c>
      <c r="B19">
        <v>47</v>
      </c>
      <c r="C19">
        <v>0.1</v>
      </c>
      <c r="D19" s="1">
        <v>100000</v>
      </c>
      <c r="E19" s="1">
        <f t="shared" si="0"/>
        <v>47000000</v>
      </c>
      <c r="F19">
        <v>0.12959999999999999</v>
      </c>
      <c r="G19">
        <v>20250918</v>
      </c>
      <c r="H19">
        <f>5</f>
        <v>5</v>
      </c>
      <c r="I19">
        <v>1</v>
      </c>
    </row>
    <row r="20" spans="1:9" x14ac:dyDescent="0.2">
      <c r="A20">
        <v>19</v>
      </c>
      <c r="B20">
        <v>268</v>
      </c>
      <c r="C20">
        <v>0.1</v>
      </c>
      <c r="D20" s="1">
        <v>10000</v>
      </c>
      <c r="E20" s="1">
        <f t="shared" si="0"/>
        <v>26800000</v>
      </c>
      <c r="F20">
        <v>0.1144</v>
      </c>
      <c r="G20">
        <v>20250918</v>
      </c>
      <c r="H20">
        <v>4</v>
      </c>
      <c r="I2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Jaeger</dc:creator>
  <cp:lastModifiedBy>Mike Harms</cp:lastModifiedBy>
  <dcterms:created xsi:type="dcterms:W3CDTF">2025-09-19T16:29:03Z</dcterms:created>
  <dcterms:modified xsi:type="dcterms:W3CDTF">2025-09-19T20:54:03Z</dcterms:modified>
</cp:coreProperties>
</file>