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yosapol/Desktop/Last JOB/"/>
    </mc:Choice>
  </mc:AlternateContent>
  <bookViews>
    <workbookView xWindow="0" yWindow="0" windowWidth="25600" windowHeight="16000" activeTab="1"/>
  </bookViews>
  <sheets>
    <sheet name="Genome analysis" sheetId="1" r:id="rId1"/>
    <sheet name="Correlation of the number_of_tr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<sst xmlns="http://schemas.openxmlformats.org/spreadsheetml/2006/main" count="95" uniqueCount="65">
  <si>
    <t>Table 1</t>
  </si>
  <si>
    <t>Taxa</t>
  </si>
  <si>
    <t>Duplication events</t>
  </si>
  <si>
    <t>Brassica lineages</t>
  </si>
  <si>
    <t>Estimated genome size (Mbp)</t>
  </si>
  <si>
    <t>Number of triterpene clusters</t>
  </si>
  <si>
    <t>Number of triterpene cluster /Estimated genome size</t>
  </si>
  <si>
    <t xml:space="preserve">Resource </t>
  </si>
  <si>
    <t>Populus trichocarpa</t>
  </si>
  <si>
    <t>Before β</t>
  </si>
  <si>
    <t>-</t>
  </si>
  <si>
    <r>
      <rPr>
        <u/>
        <sz val="14"/>
        <color indexed="8"/>
        <rFont val="Garamond"/>
      </rPr>
      <t>https://www.ncbi.nlm.nih.gov/genome/98</t>
    </r>
  </si>
  <si>
    <t>Carica papaya</t>
  </si>
  <si>
    <t>https://www.ncbi.nlm.nih.gov/genome/17630</t>
  </si>
  <si>
    <t>Cleome hassleriana</t>
  </si>
  <si>
    <t>β-𝛼</t>
  </si>
  <si>
    <t>https://www.ncbi.nlm.nih.gov/genome/?term=Carica+papaya</t>
  </si>
  <si>
    <t>Aethionema arabicum</t>
  </si>
  <si>
    <t>𝛼</t>
  </si>
  <si>
    <t>Unassigned</t>
  </si>
  <si>
    <t>https://www.ncbi.nlm.nih.gov/genome/?term=Aethionema+arabicum</t>
  </si>
  <si>
    <t>Eutrema salsugineum</t>
  </si>
  <si>
    <t>Ell</t>
  </si>
  <si>
    <t>https://www.ncbi.nlm.nih.gov/genome/12266</t>
  </si>
  <si>
    <t>Boechera stricta</t>
  </si>
  <si>
    <t>ll</t>
  </si>
  <si>
    <t>https://www.ncbi.nlm.nih.gov/genome/?term=boechera+stricta</t>
  </si>
  <si>
    <t>Arabis alpina</t>
  </si>
  <si>
    <t>II</t>
  </si>
  <si>
    <t>https://www.ncbi.nlm.nih.gov/genome/?term=Arabis+alpina</t>
  </si>
  <si>
    <t>Brassica juncea</t>
  </si>
  <si>
    <t>http://www.brassica.info/info/reference/genome-sizes.php5: Johnston JS, et al. (2005). Evolution of Genome Size in Brassicaceae. Annals of Botany. 95:229-235</t>
  </si>
  <si>
    <t>Brassica napus</t>
  </si>
  <si>
    <t>Brassica nigra</t>
  </si>
  <si>
    <t>Brassica oleracea</t>
  </si>
  <si>
    <t>Brassica rapa</t>
  </si>
  <si>
    <t>Capsella rubella</t>
  </si>
  <si>
    <t>l</t>
  </si>
  <si>
    <t>https://www.ncbi.nlm.nih.gov/genome/498</t>
  </si>
  <si>
    <t>Camelina sativa</t>
  </si>
  <si>
    <t>https://www.ncbi.nlm.nih.gov/genome/14087</t>
  </si>
  <si>
    <t>Arabidopsis halleri subsp. gemmifera</t>
  </si>
  <si>
    <t>https://www.ncbi.nlm.nih.gov/genome/?term=arabidopsis+halleri</t>
  </si>
  <si>
    <t>Arabidopsis lyrata</t>
  </si>
  <si>
    <t>https://www.ncbi.nlm.nih.gov/genome/13155</t>
  </si>
  <si>
    <t>Arabidopsis thaliana</t>
  </si>
  <si>
    <t>https://www.ncbi.nlm.nih.gov/genome/4</t>
  </si>
  <si>
    <t xml:space="preserve">Genome size </t>
  </si>
  <si>
    <t>Number of triterpene cluster</t>
  </si>
  <si>
    <r>
      <rPr>
        <b/>
        <sz val="10"/>
        <color indexed="8"/>
        <rFont val="Garamond"/>
      </rPr>
      <t xml:space="preserve">Correlation of the number of </t>
    </r>
    <r>
      <rPr>
        <b/>
        <sz val="10"/>
        <color indexed="8"/>
        <rFont val="Helvetica Neue"/>
      </rPr>
      <t>triterpene clusters and genome size</t>
    </r>
  </si>
  <si>
    <t>C.rubella</t>
  </si>
  <si>
    <t>A.thaliana</t>
  </si>
  <si>
    <t>B.stricta</t>
  </si>
  <si>
    <t>A.arabicum</t>
  </si>
  <si>
    <t>A.halleri</t>
  </si>
  <si>
    <t xml:space="preserve">A.lyrata </t>
  </si>
  <si>
    <t>E.salsugineum</t>
  </si>
  <si>
    <t>C.hassleriana</t>
  </si>
  <si>
    <t>A.alpina</t>
  </si>
  <si>
    <t>C.papaya</t>
  </si>
  <si>
    <t>P.trichocarpa</t>
  </si>
  <si>
    <t>B.rapa</t>
  </si>
  <si>
    <t>C.sativa</t>
  </si>
  <si>
    <t>B.nigra</t>
  </si>
  <si>
    <t>B.oleracea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</si>
</sst>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Garamond"/>
    </font>
    <font>
      <i/>
      <sz val="14"/>
      <color indexed="8"/>
      <name val="Garamond"/>
    </font>
    <font>
      <u/>
      <sz val="14"/>
      <color indexed="8"/>
      <name val="Garamond"/>
    </font>
    <font>
      <b/>
      <sz val="10"/>
      <color indexed="8"/>
      <name val="Helvetica Neue"/>
    </font>
    <font>
      <b/>
      <sz val="10"/>
      <color indexed="8"/>
      <name val="Garamond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2" fillId="0" borderId="4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0" fontId="2" fillId="0" borderId="7" xfId="0" applyNumberFormat="1" applyFont="1" applyBorder="1" applyAlignment="1">
      <alignment vertical="center" wrapText="1"/>
    </xf>
    <xf numFmtId="49" fontId="2" fillId="0" borderId="7" xfId="0" applyNumberFormat="1" applyFont="1" applyBorder="1" applyAlignment="1">
      <alignment vertical="center" wrapText="1"/>
    </xf>
    <xf numFmtId="0" fontId="0" fillId="0" borderId="0" xfId="0" applyNumberFormat="1" applyFont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2" fillId="0" borderId="2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2" fillId="0" borderId="5" xfId="0" applyNumberFormat="1" applyFont="1" applyBorder="1" applyAlignment="1">
      <alignment vertical="center" wrapText="1"/>
    </xf>
    <xf numFmtId="0" fontId="2" fillId="0" borderId="6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4CA9E8"/>
      <rgbColor rgb="FFA5A5A5"/>
      <rgbColor rgb="FF3F3F3F"/>
      <rgbColor rgb="FFBDC0B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257715"/>
          <c:y val="0.0768704"/>
          <c:w val="0.731759"/>
          <c:h val="0.867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'Genome analysis'!$F$3</c:f>
              <c:strCache>
                <c:ptCount val="1"/>
                <c:pt idx="0">
                  <c:v>Number of triterpene clusters</c:v>
                </c:pt>
              </c:strCache>
            </c:strRef>
          </c:tx>
          <c:spPr>
            <a:solidFill>
              <a:srgbClr val="4CAAE8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7"/>
              <c:pt idx="0">
                <c:v>Populus trichocarpa</c:v>
              </c:pt>
              <c:pt idx="1">
                <c:v>Carica papaya</c:v>
              </c:pt>
              <c:pt idx="2">
                <c:v>Cleome hassleriana</c:v>
              </c:pt>
              <c:pt idx="3">
                <c:v>Aethionema arabicum</c:v>
              </c:pt>
              <c:pt idx="4">
                <c:v>Eutrema salsugineum</c:v>
              </c:pt>
              <c:pt idx="5">
                <c:v>Boechera stricta</c:v>
              </c:pt>
              <c:pt idx="6">
                <c:v>Arabis alpina</c:v>
              </c:pt>
              <c:pt idx="7">
                <c:v>Brassica juncea</c:v>
              </c:pt>
              <c:pt idx="8">
                <c:v>Brassica napus</c:v>
              </c:pt>
              <c:pt idx="9">
                <c:v>Brassica nigra</c:v>
              </c:pt>
              <c:pt idx="10">
                <c:v>Brassica oleracea</c:v>
              </c:pt>
              <c:pt idx="11">
                <c:v>Brassica rapa</c:v>
              </c:pt>
              <c:pt idx="12">
                <c:v>Capsella rubella</c:v>
              </c:pt>
              <c:pt idx="13">
                <c:v>Camelina sativa</c:v>
              </c:pt>
              <c:pt idx="14">
                <c:v>Arabidopsis halleri </c:v>
              </c:pt>
              <c:pt idx="15">
                <c:v>Arabidopsis lyrata</c:v>
              </c:pt>
              <c:pt idx="16">
                <c:v>Arabidopsis thaliana</c:v>
              </c:pt>
            </c:strLit>
          </c:cat>
          <c:val>
            <c:numRef>
              <c:f>'Genome analysis'!$F$4:$F$20</c:f>
              <c:numCache>
                <c:formatCode>General</c:formatCode>
                <c:ptCount val="17"/>
                <c:pt idx="0">
                  <c:v>9.0</c:v>
                </c:pt>
                <c:pt idx="1">
                  <c:v>3.0</c:v>
                </c:pt>
                <c:pt idx="2">
                  <c:v>10.0</c:v>
                </c:pt>
                <c:pt idx="3">
                  <c:v>3.0</c:v>
                </c:pt>
                <c:pt idx="4">
                  <c:v>8.0</c:v>
                </c:pt>
                <c:pt idx="5">
                  <c:v>5.0</c:v>
                </c:pt>
                <c:pt idx="6">
                  <c:v>7.0</c:v>
                </c:pt>
                <c:pt idx="7">
                  <c:v>18.0</c:v>
                </c:pt>
                <c:pt idx="8">
                  <c:v>16.0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5.0</c:v>
                </c:pt>
                <c:pt idx="13">
                  <c:v>17.0</c:v>
                </c:pt>
                <c:pt idx="14">
                  <c:v>12.0</c:v>
                </c:pt>
                <c:pt idx="15">
                  <c:v>11.0</c:v>
                </c:pt>
                <c:pt idx="1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1053964384"/>
        <c:axId val="-1031318144"/>
      </c:barChart>
      <c:catAx>
        <c:axId val="-1053964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800" b="0" i="1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031318144"/>
        <c:crosses val="autoZero"/>
        <c:auto val="1"/>
        <c:lblAlgn val="ctr"/>
        <c:lblOffset val="100"/>
        <c:noMultiLvlLbl val="1"/>
      </c:catAx>
      <c:valAx>
        <c:axId val="-1031318144"/>
        <c:scaling>
          <c:orientation val="minMax"/>
          <c:max val="20.0"/>
        </c:scaling>
        <c:delete val="0"/>
        <c:axPos val="t"/>
        <c:numFmt formatCode="General" sourceLinked="1"/>
        <c:majorTickMark val="none"/>
        <c:minorTickMark val="none"/>
        <c:tickLblPos val="high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053964384"/>
        <c:crosses val="autoZero"/>
        <c:crossBetween val="between"/>
        <c:majorUnit val="5.0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17063"/>
          <c:y val="0.0"/>
          <c:w val="0.538441"/>
          <c:h val="0.06627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Garamond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257128"/>
          <c:y val="0.0768704"/>
          <c:w val="0.730093"/>
          <c:h val="0.867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'Genome analysis'!$G$3</c:f>
              <c:strCache>
                <c:ptCount val="1"/>
                <c:pt idx="0">
                  <c:v>Number of triterpene cluster /Estimated genome size</c:v>
                </c:pt>
              </c:strCache>
            </c:strRef>
          </c:tx>
          <c:spPr>
            <a:solidFill>
              <a:srgbClr val="4CAAE8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7"/>
              <c:pt idx="0">
                <c:v>Populus trichocarpa</c:v>
              </c:pt>
              <c:pt idx="1">
                <c:v>Carica papaya</c:v>
              </c:pt>
              <c:pt idx="2">
                <c:v>Cleome hassleriana</c:v>
              </c:pt>
              <c:pt idx="3">
                <c:v>Aethionema arabicum</c:v>
              </c:pt>
              <c:pt idx="4">
                <c:v>Eutrema salsugineum</c:v>
              </c:pt>
              <c:pt idx="5">
                <c:v>Boechera stricta</c:v>
              </c:pt>
              <c:pt idx="6">
                <c:v>Arabis alpina</c:v>
              </c:pt>
              <c:pt idx="7">
                <c:v>Brassica juncea</c:v>
              </c:pt>
              <c:pt idx="8">
                <c:v>Brassica napus</c:v>
              </c:pt>
              <c:pt idx="9">
                <c:v>Brassica nigra</c:v>
              </c:pt>
              <c:pt idx="10">
                <c:v>Brassica oleracea</c:v>
              </c:pt>
              <c:pt idx="11">
                <c:v>Brassica rapa</c:v>
              </c:pt>
              <c:pt idx="12">
                <c:v>Capsella rubella</c:v>
              </c:pt>
              <c:pt idx="13">
                <c:v>Camelina sativa</c:v>
              </c:pt>
              <c:pt idx="14">
                <c:v>Arabidopsis halleri </c:v>
              </c:pt>
              <c:pt idx="15">
                <c:v>Arabidopsis lyrata</c:v>
              </c:pt>
              <c:pt idx="16">
                <c:v>Arabidopsis thaliana</c:v>
              </c:pt>
            </c:strLit>
          </c:cat>
          <c:val>
            <c:numRef>
              <c:f>'Genome analysis'!$G$4:$G$20</c:f>
              <c:numCache>
                <c:formatCode>General</c:formatCode>
                <c:ptCount val="17"/>
                <c:pt idx="0">
                  <c:v>0.0215678897257763</c:v>
                </c:pt>
                <c:pt idx="1">
                  <c:v>0.0081133708351363</c:v>
                </c:pt>
                <c:pt idx="2">
                  <c:v>0.0400112031368783</c:v>
                </c:pt>
                <c:pt idx="3">
                  <c:v>0.0155860349127182</c:v>
                </c:pt>
                <c:pt idx="4">
                  <c:v>0.0336842105263158</c:v>
                </c:pt>
                <c:pt idx="5">
                  <c:v>0.0189393939393939</c:v>
                </c:pt>
                <c:pt idx="6">
                  <c:v>0.0189189189189189</c:v>
                </c:pt>
                <c:pt idx="7">
                  <c:v>0.0168539325842697</c:v>
                </c:pt>
                <c:pt idx="8">
                  <c:v>0.0141342756183746</c:v>
                </c:pt>
                <c:pt idx="9">
                  <c:v>0.0126582278481013</c:v>
                </c:pt>
                <c:pt idx="10">
                  <c:v>0.0115273775216138</c:v>
                </c:pt>
                <c:pt idx="11">
                  <c:v>0.0151228733459357</c:v>
                </c:pt>
                <c:pt idx="12">
                  <c:v>0.0228310502283105</c:v>
                </c:pt>
                <c:pt idx="13">
                  <c:v>0.0226666666666667</c:v>
                </c:pt>
                <c:pt idx="14">
                  <c:v>0.0470588235294118</c:v>
                </c:pt>
                <c:pt idx="15">
                  <c:v>0.0531400966183575</c:v>
                </c:pt>
                <c:pt idx="16">
                  <c:v>0.0833333333333333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1462314112"/>
        <c:axId val="-1461824256"/>
      </c:barChart>
      <c:catAx>
        <c:axId val="-146231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800" b="0" i="1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461824256"/>
        <c:crosses val="autoZero"/>
        <c:auto val="1"/>
        <c:lblAlgn val="ctr"/>
        <c:lblOffset val="100"/>
        <c:noMultiLvlLbl val="1"/>
      </c:catAx>
      <c:valAx>
        <c:axId val="-1461824256"/>
        <c:scaling>
          <c:orientation val="minMax"/>
          <c:max val="0.1"/>
        </c:scaling>
        <c:delete val="0"/>
        <c:axPos val="t"/>
        <c:numFmt formatCode="General" sourceLinked="1"/>
        <c:majorTickMark val="none"/>
        <c:minorTickMark val="none"/>
        <c:tickLblPos val="high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462314112"/>
        <c:crosses val="autoZero"/>
        <c:crossBetween val="between"/>
        <c:majorUnit val="0.025"/>
        <c:minorUnit val="0.0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316341"/>
          <c:y val="0.0"/>
          <c:w val="0.640181"/>
          <c:h val="0.06627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Garamond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272607"/>
          <c:y val="0.0768704"/>
          <c:w val="0.956005"/>
          <c:h val="0.867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'Genome analysis'!$G$3</c:f>
              <c:strCache>
                <c:ptCount val="1"/>
                <c:pt idx="0">
                  <c:v>Number of triterpene cluster /Estimated genome size</c:v>
                </c:pt>
              </c:strCache>
            </c:strRef>
          </c:tx>
          <c:spPr>
            <a:solidFill>
              <a:srgbClr val="4CAAE8"/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17"/>
              <c:pt idx="0">
                <c:v>Populus trichocarpa</c:v>
              </c:pt>
              <c:pt idx="1">
                <c:v>Carica papaya</c:v>
              </c:pt>
              <c:pt idx="2">
                <c:v>Cleome hassleriana</c:v>
              </c:pt>
              <c:pt idx="3">
                <c:v>Aethionema arabicum</c:v>
              </c:pt>
              <c:pt idx="4">
                <c:v>Eutrema salsugineum</c:v>
              </c:pt>
              <c:pt idx="5">
                <c:v>Boechera stricta</c:v>
              </c:pt>
              <c:pt idx="6">
                <c:v>Arabis alpina</c:v>
              </c:pt>
              <c:pt idx="7">
                <c:v>Brassica juncea</c:v>
              </c:pt>
              <c:pt idx="8">
                <c:v>Brassica napus</c:v>
              </c:pt>
              <c:pt idx="9">
                <c:v>Brassica nigra</c:v>
              </c:pt>
              <c:pt idx="10">
                <c:v>Brassica oleracea</c:v>
              </c:pt>
              <c:pt idx="11">
                <c:v>Brassica rapa</c:v>
              </c:pt>
              <c:pt idx="12">
                <c:v>Capsella rubella</c:v>
              </c:pt>
              <c:pt idx="13">
                <c:v>Camelina sativa</c:v>
              </c:pt>
              <c:pt idx="14">
                <c:v>Arabidopsis halleri </c:v>
              </c:pt>
              <c:pt idx="15">
                <c:v>Arabidopsis lyrata</c:v>
              </c:pt>
              <c:pt idx="16">
                <c:v>Arabidopsis thaliana</c:v>
              </c:pt>
            </c:strLit>
          </c:cat>
          <c:val>
            <c:numRef>
              <c:f>'Genome analysis'!$G$4:$G$20</c:f>
              <c:numCache>
                <c:formatCode>General</c:formatCode>
                <c:ptCount val="17"/>
                <c:pt idx="0">
                  <c:v>0.0215678897257763</c:v>
                </c:pt>
                <c:pt idx="1">
                  <c:v>0.0081133708351363</c:v>
                </c:pt>
                <c:pt idx="2">
                  <c:v>0.0400112031368783</c:v>
                </c:pt>
                <c:pt idx="3">
                  <c:v>0.0155860349127182</c:v>
                </c:pt>
                <c:pt idx="4">
                  <c:v>0.0336842105263158</c:v>
                </c:pt>
                <c:pt idx="5">
                  <c:v>0.0189393939393939</c:v>
                </c:pt>
                <c:pt idx="6">
                  <c:v>0.0189189189189189</c:v>
                </c:pt>
                <c:pt idx="7">
                  <c:v>0.0168539325842697</c:v>
                </c:pt>
                <c:pt idx="8">
                  <c:v>0.0141342756183746</c:v>
                </c:pt>
                <c:pt idx="9">
                  <c:v>0.0126582278481013</c:v>
                </c:pt>
                <c:pt idx="10">
                  <c:v>0.0115273775216138</c:v>
                </c:pt>
                <c:pt idx="11">
                  <c:v>0.0151228733459357</c:v>
                </c:pt>
                <c:pt idx="12">
                  <c:v>0.0228310502283105</c:v>
                </c:pt>
                <c:pt idx="13">
                  <c:v>0.0226666666666667</c:v>
                </c:pt>
                <c:pt idx="14">
                  <c:v>0.0470588235294118</c:v>
                </c:pt>
                <c:pt idx="15">
                  <c:v>0.0531400966183575</c:v>
                </c:pt>
                <c:pt idx="16">
                  <c:v>0.0833333333333333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1026820480"/>
        <c:axId val="-1030447072"/>
      </c:barChart>
      <c:catAx>
        <c:axId val="-10268204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800" b="0" i="1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030447072"/>
        <c:crosses val="autoZero"/>
        <c:auto val="1"/>
        <c:lblAlgn val="ctr"/>
        <c:lblOffset val="100"/>
        <c:noMultiLvlLbl val="1"/>
      </c:catAx>
      <c:valAx>
        <c:axId val="-1030447072"/>
        <c:scaling>
          <c:orientation val="minMax"/>
          <c:max val="0.1"/>
        </c:scaling>
        <c:delete val="0"/>
        <c:axPos val="t"/>
        <c:numFmt formatCode="General" sourceLinked="1"/>
        <c:majorTickMark val="none"/>
        <c:minorTickMark val="none"/>
        <c:tickLblPos val="high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400" b="0" i="0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026820480"/>
        <c:crosses val="autoZero"/>
        <c:crossBetween val="between"/>
        <c:majorUnit val="0.025"/>
        <c:minorUnit val="0.0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796"/>
          <c:y val="0.0"/>
          <c:w val="0.838273"/>
          <c:h val="0.066273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Garamond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105448"/>
          <c:y val="0.131355"/>
          <c:w val="0.874434"/>
          <c:h val="0.76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of the number_of_tr'!$C$2</c:f>
              <c:strCache>
                <c:ptCount val="1"/>
                <c:pt idx="0">
                  <c:v>Correlation of the number of triterpene clusters and genome size</c:v>
                </c:pt>
              </c:strCache>
            </c:strRef>
          </c:tx>
          <c:spPr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2"/>
            <c:spPr>
              <a:solidFill>
                <a:srgbClr val="FFFFFF"/>
              </a:solidFill>
              <a:ln w="254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marker>
          <c:trendline>
            <c:spPr>
              <a:ln w="25400" cap="flat">
                <a:solidFill>
                  <a:srgbClr val="000000"/>
                </a:solidFill>
                <a:prstDash val="solid"/>
                <a:miter lim="400000"/>
              </a:ln>
              <a:effectLst>
                <a:outerShdw dir="7320000" algn="tl">
                  <a:srgbClr val="000000">
                    <a:alpha val="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'Correlation of the number_of_tr'!$A$3:$A$17</c:f>
              <c:numCache>
                <c:formatCode>General</c:formatCode>
                <c:ptCount val="15"/>
                <c:pt idx="0">
                  <c:v>113.064</c:v>
                </c:pt>
                <c:pt idx="1">
                  <c:v>116.84</c:v>
                </c:pt>
                <c:pt idx="2">
                  <c:v>188.795</c:v>
                </c:pt>
                <c:pt idx="3">
                  <c:v>192.48</c:v>
                </c:pt>
                <c:pt idx="4">
                  <c:v>196.24</c:v>
                </c:pt>
                <c:pt idx="5">
                  <c:v>196.24</c:v>
                </c:pt>
                <c:pt idx="6">
                  <c:v>237.5</c:v>
                </c:pt>
                <c:pt idx="7">
                  <c:v>249.93</c:v>
                </c:pt>
                <c:pt idx="8">
                  <c:v>308.03</c:v>
                </c:pt>
                <c:pt idx="9">
                  <c:v>369.76</c:v>
                </c:pt>
                <c:pt idx="10">
                  <c:v>417.287</c:v>
                </c:pt>
                <c:pt idx="11">
                  <c:v>529.0</c:v>
                </c:pt>
                <c:pt idx="12">
                  <c:v>594.5</c:v>
                </c:pt>
                <c:pt idx="13">
                  <c:v>632.0</c:v>
                </c:pt>
                <c:pt idx="14">
                  <c:v>694.0</c:v>
                </c:pt>
              </c:numCache>
            </c:numRef>
          </c:xVal>
          <c:yVal>
            <c:numRef>
              <c:f>'Correlation of the number_of_tr'!$B$3:$B$17</c:f>
              <c:numCache>
                <c:formatCode>General</c:formatCode>
                <c:ptCount val="15"/>
                <c:pt idx="0">
                  <c:v>5.0</c:v>
                </c:pt>
                <c:pt idx="1">
                  <c:v>10.0</c:v>
                </c:pt>
                <c:pt idx="2">
                  <c:v>5.0</c:v>
                </c:pt>
                <c:pt idx="3">
                  <c:v>3.0</c:v>
                </c:pt>
                <c:pt idx="4">
                  <c:v>12.0</c:v>
                </c:pt>
                <c:pt idx="5">
                  <c:v>11.0</c:v>
                </c:pt>
                <c:pt idx="6">
                  <c:v>8.0</c:v>
                </c:pt>
                <c:pt idx="7">
                  <c:v>10.0</c:v>
                </c:pt>
                <c:pt idx="8">
                  <c:v>7.0</c:v>
                </c:pt>
                <c:pt idx="9">
                  <c:v>3.0</c:v>
                </c:pt>
                <c:pt idx="10">
                  <c:v>9.0</c:v>
                </c:pt>
                <c:pt idx="11">
                  <c:v>8.0</c:v>
                </c:pt>
                <c:pt idx="12">
                  <c:v>17.0</c:v>
                </c:pt>
                <c:pt idx="13">
                  <c:v>8.0</c:v>
                </c:pt>
                <c:pt idx="1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6630976"/>
        <c:axId val="-1054786448"/>
      </c:scatterChart>
      <c:valAx>
        <c:axId val="-10266309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Garamond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latin typeface="Garamond"/>
                  </a:rPr>
                  <a:t>Genome size (Mbs)</a:t>
                </a:r>
              </a:p>
            </c:rich>
          </c:tx>
          <c:layout/>
          <c:overlay val="1"/>
        </c:title>
        <c:numFmt formatCode="General" sourceLinked="1"/>
        <c:majorTickMark val="cross"/>
        <c:minorTickMark val="in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054786448"/>
        <c:crosses val="autoZero"/>
        <c:crossBetween val="between"/>
        <c:majorUnit val="175.0"/>
        <c:minorUnit val="87.5"/>
      </c:valAx>
      <c:valAx>
        <c:axId val="-10547864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Garamond"/>
                  </a:defRPr>
                </a:pPr>
                <a:r>
                  <a:rPr lang="en-US" sz="1200" b="0" i="0" u="none" strike="noStrike">
                    <a:solidFill>
                      <a:srgbClr val="000000"/>
                    </a:solidFill>
                    <a:latin typeface="Garamond"/>
                  </a:rPr>
                  <a:t>Number of triterpene clusters</a:t>
                </a:r>
              </a:p>
            </c:rich>
          </c:tx>
          <c:layout/>
          <c:overlay val="1"/>
        </c:title>
        <c:numFmt formatCode="General" sourceLinked="1"/>
        <c:majorTickMark val="cross"/>
        <c:minorTickMark val="in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-1026630976"/>
        <c:crosses val="autoZero"/>
        <c:crossBetween val="between"/>
        <c:majorUnit val="4.5"/>
        <c:minorUnit val="2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6633"/>
          <c:y val="0.0"/>
          <c:w val="0.83367"/>
          <c:h val="0.055091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Garamond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1031232</xdr:colOff>
      <xdr:row>25</xdr:row>
      <xdr:rowOff>29612</xdr:rowOff>
    </xdr:from>
    <xdr:to>
      <xdr:col>7</xdr:col>
      <xdr:colOff>4544009</xdr:colOff>
      <xdr:row>46</xdr:row>
      <xdr:rowOff>37597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1378672</xdr:colOff>
      <xdr:row>133</xdr:row>
      <xdr:rowOff>29647</xdr:rowOff>
    </xdr:from>
    <xdr:to>
      <xdr:col>10</xdr:col>
      <xdr:colOff>604968</xdr:colOff>
      <xdr:row>154</xdr:row>
      <xdr:rowOff>37636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706995</xdr:colOff>
      <xdr:row>133</xdr:row>
      <xdr:rowOff>96501</xdr:rowOff>
    </xdr:from>
    <xdr:to>
      <xdr:col>7</xdr:col>
      <xdr:colOff>1288073</xdr:colOff>
      <xdr:row>153</xdr:row>
      <xdr:rowOff>161476</xdr:rowOff>
    </xdr:to>
    <xdr:grpSp>
      <xdr:nvGrpSpPr>
        <xdr:cNvPr id="15" name="Group 15"/>
        <xdr:cNvGrpSpPr/>
      </xdr:nvGrpSpPr>
      <xdr:grpSpPr>
        <a:xfrm>
          <a:off x="7215745" y="37212251"/>
          <a:ext cx="1819328" cy="5144975"/>
          <a:chOff x="-109404" y="-76089"/>
          <a:chExt cx="1825677" cy="5127177"/>
        </a:xfrm>
      </xdr:grpSpPr>
      <xdr:sp macro="" textlink="">
        <xdr:nvSpPr>
          <xdr:cNvPr id="4" name="Shape 4"/>
          <xdr:cNvSpPr/>
        </xdr:nvSpPr>
        <xdr:spPr>
          <a:xfrm flipV="1">
            <a:off x="1574451" y="3645347"/>
            <a:ext cx="1" cy="1405741"/>
          </a:xfrm>
          <a:prstGeom prst="line">
            <a:avLst/>
          </a:prstGeom>
          <a:noFill/>
          <a:ln w="25400" cap="flat">
            <a:solidFill>
              <a:srgbClr val="D5D5D5"/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/>
          <xdr:cNvSpPr txBox="1"/>
        </xdr:nvSpPr>
        <xdr:spPr>
          <a:xfrm>
            <a:off x="-709" y="3825278"/>
            <a:ext cx="1475734" cy="33007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Lineage I</a:t>
            </a:r>
          </a:p>
        </xdr:txBody>
      </xdr:sp>
      <xdr:sp macro="" textlink="">
        <xdr:nvSpPr>
          <xdr:cNvPr id="6" name="Shape 6"/>
          <xdr:cNvSpPr/>
        </xdr:nvSpPr>
        <xdr:spPr>
          <a:xfrm flipV="1">
            <a:off x="1568101" y="1790979"/>
            <a:ext cx="1" cy="1731751"/>
          </a:xfrm>
          <a:prstGeom prst="line">
            <a:avLst/>
          </a:prstGeom>
          <a:noFill/>
          <a:ln w="25400" cap="flat">
            <a:solidFill>
              <a:srgbClr val="D5D5D5"/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/>
          <xdr:cNvSpPr txBox="1"/>
        </xdr:nvSpPr>
        <xdr:spPr>
          <a:xfrm>
            <a:off x="35071" y="2339130"/>
            <a:ext cx="1475734" cy="33007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Lineage II</a:t>
            </a:r>
          </a:p>
        </xdr:txBody>
      </xdr:sp>
      <xdr:sp macro="" textlink="">
        <xdr:nvSpPr>
          <xdr:cNvPr id="8" name="Shape 8"/>
          <xdr:cNvSpPr/>
        </xdr:nvSpPr>
        <xdr:spPr>
          <a:xfrm flipV="1">
            <a:off x="1571276" y="1468749"/>
            <a:ext cx="1" cy="177441"/>
          </a:xfrm>
          <a:prstGeom prst="line">
            <a:avLst/>
          </a:prstGeom>
          <a:noFill/>
          <a:ln w="25400" cap="flat">
            <a:solidFill>
              <a:srgbClr val="D5D5D5"/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9" name="Shape 9"/>
          <xdr:cNvSpPr txBox="1"/>
        </xdr:nvSpPr>
        <xdr:spPr>
          <a:xfrm>
            <a:off x="-109405" y="1373606"/>
            <a:ext cx="1715607" cy="33007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 Lineage EII</a:t>
            </a:r>
          </a:p>
        </xdr:txBody>
      </xdr:sp>
      <xdr:sp macro="" textlink="">
        <xdr:nvSpPr>
          <xdr:cNvPr id="10" name="Shape 10"/>
          <xdr:cNvSpPr/>
        </xdr:nvSpPr>
        <xdr:spPr>
          <a:xfrm flipV="1">
            <a:off x="1568101" y="1182517"/>
            <a:ext cx="1" cy="177099"/>
          </a:xfrm>
          <a:prstGeom prst="line">
            <a:avLst/>
          </a:prstGeom>
          <a:noFill/>
          <a:ln w="25400" cap="flat">
            <a:solidFill>
              <a:srgbClr val="D5D5D5"/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/>
          <xdr:cNvSpPr txBox="1"/>
        </xdr:nvSpPr>
        <xdr:spPr>
          <a:xfrm>
            <a:off x="-19050" y="1040340"/>
            <a:ext cx="1583977" cy="33007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Unassigned</a:t>
            </a:r>
          </a:p>
        </xdr:txBody>
      </xdr:sp>
      <xdr:sp macro="" textlink="">
        <xdr:nvSpPr>
          <xdr:cNvPr id="12" name="Shape 12"/>
          <xdr:cNvSpPr/>
        </xdr:nvSpPr>
        <xdr:spPr>
          <a:xfrm flipV="1">
            <a:off x="1561751" y="333970"/>
            <a:ext cx="1" cy="694019"/>
          </a:xfrm>
          <a:prstGeom prst="line">
            <a:avLst/>
          </a:prstGeom>
          <a:noFill/>
          <a:ln w="25400" cap="flat">
            <a:solidFill>
              <a:srgbClr val="D5D5D5"/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/>
          <xdr:cNvSpPr txBox="1"/>
        </xdr:nvSpPr>
        <xdr:spPr>
          <a:xfrm>
            <a:off x="-19050" y="460557"/>
            <a:ext cx="1583977" cy="33007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Out groups</a:t>
            </a:r>
          </a:p>
        </xdr:txBody>
      </xdr:sp>
      <xdr:sp macro="" textlink="">
        <xdr:nvSpPr>
          <xdr:cNvPr id="14" name="Shape 14"/>
          <xdr:cNvSpPr txBox="1"/>
        </xdr:nvSpPr>
        <xdr:spPr>
          <a:xfrm>
            <a:off x="-19051" y="-76090"/>
            <a:ext cx="1735324" cy="33007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Brassica Lineages</a:t>
            </a:r>
          </a:p>
        </xdr:txBody>
      </xdr:sp>
    </xdr:grpSp>
    <xdr:clientData/>
  </xdr:twoCellAnchor>
  <xdr:twoCellAnchor>
    <xdr:from>
      <xdr:col>4</xdr:col>
      <xdr:colOff>1152558</xdr:colOff>
      <xdr:row>133</xdr:row>
      <xdr:rowOff>49086</xdr:rowOff>
    </xdr:from>
    <xdr:to>
      <xdr:col>6</xdr:col>
      <xdr:colOff>814387</xdr:colOff>
      <xdr:row>134</xdr:row>
      <xdr:rowOff>126051</xdr:rowOff>
    </xdr:to>
    <xdr:sp macro="" textlink="">
      <xdr:nvSpPr>
        <xdr:cNvPr id="16" name="Shape 16"/>
        <xdr:cNvSpPr txBox="1"/>
      </xdr:nvSpPr>
      <xdr:spPr>
        <a:xfrm>
          <a:off x="5202358" y="36828763"/>
          <a:ext cx="2151030" cy="33007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defRPr>
          </a:pPr>
          <a:r>
            <a:rPr sz="16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rPr>
            <a:t>Duplication events</a:t>
          </a:r>
        </a:p>
      </xdr:txBody>
    </xdr:sp>
    <xdr:clientData/>
  </xdr:twoCellAnchor>
  <xdr:twoCellAnchor>
    <xdr:from>
      <xdr:col>6</xdr:col>
      <xdr:colOff>809307</xdr:colOff>
      <xdr:row>134</xdr:row>
      <xdr:rowOff>230603</xdr:rowOff>
    </xdr:from>
    <xdr:to>
      <xdr:col>6</xdr:col>
      <xdr:colOff>809307</xdr:colOff>
      <xdr:row>135</xdr:row>
      <xdr:rowOff>167293</xdr:rowOff>
    </xdr:to>
    <xdr:sp macro="" textlink="">
      <xdr:nvSpPr>
        <xdr:cNvPr id="17" name="Shape 17"/>
        <xdr:cNvSpPr/>
      </xdr:nvSpPr>
      <xdr:spPr>
        <a:xfrm flipV="1">
          <a:off x="7348307" y="37263390"/>
          <a:ext cx="1" cy="189800"/>
        </a:xfrm>
        <a:prstGeom prst="line">
          <a:avLst/>
        </a:prstGeom>
        <a:noFill/>
        <a:ln w="25400" cap="flat">
          <a:solidFill>
            <a:srgbClr val="D5D5D5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657258</xdr:colOff>
      <xdr:row>134</xdr:row>
      <xdr:rowOff>144956</xdr:rowOff>
    </xdr:from>
    <xdr:to>
      <xdr:col>6</xdr:col>
      <xdr:colOff>404249</xdr:colOff>
      <xdr:row>136</xdr:row>
      <xdr:rowOff>70312</xdr:rowOff>
    </xdr:to>
    <xdr:sp macro="" textlink="">
      <xdr:nvSpPr>
        <xdr:cNvPr id="18" name="Shape 18"/>
        <xdr:cNvSpPr txBox="1"/>
      </xdr:nvSpPr>
      <xdr:spPr>
        <a:xfrm>
          <a:off x="5951658" y="37177743"/>
          <a:ext cx="991592" cy="43157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defRPr>
          </a:pPr>
          <a:r>
            <a: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rPr>
            <a:t>Before 𝛃 </a:t>
          </a:r>
        </a:p>
      </xdr:txBody>
    </xdr:sp>
    <xdr:clientData/>
  </xdr:twoCellAnchor>
  <xdr:twoCellAnchor>
    <xdr:from>
      <xdr:col>6</xdr:col>
      <xdr:colOff>801085</xdr:colOff>
      <xdr:row>135</xdr:row>
      <xdr:rowOff>239716</xdr:rowOff>
    </xdr:from>
    <xdr:to>
      <xdr:col>6</xdr:col>
      <xdr:colOff>801085</xdr:colOff>
      <xdr:row>137</xdr:row>
      <xdr:rowOff>160849</xdr:rowOff>
    </xdr:to>
    <xdr:sp macro="" textlink="">
      <xdr:nvSpPr>
        <xdr:cNvPr id="19" name="Shape 19"/>
        <xdr:cNvSpPr/>
      </xdr:nvSpPr>
      <xdr:spPr>
        <a:xfrm flipV="1">
          <a:off x="7340085" y="37525612"/>
          <a:ext cx="1" cy="427356"/>
        </a:xfrm>
        <a:prstGeom prst="line">
          <a:avLst/>
        </a:prstGeom>
        <a:noFill/>
        <a:ln w="25400" cap="flat">
          <a:solidFill>
            <a:srgbClr val="D5D5D5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873158</xdr:colOff>
      <xdr:row>136</xdr:row>
      <xdr:rowOff>7034</xdr:rowOff>
    </xdr:from>
    <xdr:to>
      <xdr:col>6</xdr:col>
      <xdr:colOff>114714</xdr:colOff>
      <xdr:row>137</xdr:row>
      <xdr:rowOff>185501</xdr:rowOff>
    </xdr:to>
    <xdr:sp macro="" textlink="">
      <xdr:nvSpPr>
        <xdr:cNvPr id="20" name="Shape 20"/>
        <xdr:cNvSpPr txBox="1"/>
      </xdr:nvSpPr>
      <xdr:spPr>
        <a:xfrm>
          <a:off x="6167558" y="37546043"/>
          <a:ext cx="486157" cy="43157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defRPr>
          </a:pPr>
          <a:r>
            <a:rPr sz="18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rPr>
            <a:t>𝛃-𝛂</a:t>
          </a:r>
        </a:p>
      </xdr:txBody>
    </xdr:sp>
    <xdr:clientData/>
  </xdr:twoCellAnchor>
  <xdr:twoCellAnchor>
    <xdr:from>
      <xdr:col>6</xdr:col>
      <xdr:colOff>801464</xdr:colOff>
      <xdr:row>138</xdr:row>
      <xdr:rowOff>13407</xdr:rowOff>
    </xdr:from>
    <xdr:to>
      <xdr:col>6</xdr:col>
      <xdr:colOff>801464</xdr:colOff>
      <xdr:row>153</xdr:row>
      <xdr:rowOff>124666</xdr:rowOff>
    </xdr:to>
    <xdr:sp macro="" textlink="">
      <xdr:nvSpPr>
        <xdr:cNvPr id="21" name="Shape 21"/>
        <xdr:cNvSpPr/>
      </xdr:nvSpPr>
      <xdr:spPr>
        <a:xfrm flipV="1">
          <a:off x="7340464" y="38058634"/>
          <a:ext cx="1" cy="3907913"/>
        </a:xfrm>
        <a:prstGeom prst="line">
          <a:avLst/>
        </a:prstGeom>
        <a:noFill/>
        <a:ln w="25400" cap="flat">
          <a:solidFill>
            <a:srgbClr val="D5D5D5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955115</xdr:colOff>
      <xdr:row>142</xdr:row>
      <xdr:rowOff>113974</xdr:rowOff>
    </xdr:from>
    <xdr:to>
      <xdr:col>6</xdr:col>
      <xdr:colOff>2963</xdr:colOff>
      <xdr:row>144</xdr:row>
      <xdr:rowOff>39330</xdr:rowOff>
    </xdr:to>
    <xdr:sp macro="" textlink="">
      <xdr:nvSpPr>
        <xdr:cNvPr id="22" name="Shape 22"/>
        <xdr:cNvSpPr txBox="1"/>
      </xdr:nvSpPr>
      <xdr:spPr>
        <a:xfrm>
          <a:off x="6249515" y="39171643"/>
          <a:ext cx="292449" cy="43157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defRPr>
          </a:pPr>
          <a:r>
            <a:rPr sz="18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Garamond"/>
              <a:ea typeface="Garamond"/>
              <a:cs typeface="Garamond"/>
              <a:sym typeface="Garamond"/>
            </a:rPr>
            <a:t>𝛂</a:t>
          </a:r>
        </a:p>
      </xdr:txBody>
    </xdr:sp>
    <xdr:clientData/>
  </xdr:twoCellAnchor>
  <xdr:twoCellAnchor>
    <xdr:from>
      <xdr:col>7</xdr:col>
      <xdr:colOff>4648922</xdr:colOff>
      <xdr:row>25</xdr:row>
      <xdr:rowOff>29612</xdr:rowOff>
    </xdr:from>
    <xdr:to>
      <xdr:col>11</xdr:col>
      <xdr:colOff>619497</xdr:colOff>
      <xdr:row>46</xdr:row>
      <xdr:rowOff>37597</xdr:rowOff>
    </xdr:to>
    <xdr:graphicFrame macro=""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171240</xdr:rowOff>
    </xdr:from>
    <xdr:to>
      <xdr:col>7</xdr:col>
      <xdr:colOff>5572527</xdr:colOff>
      <xdr:row>45</xdr:row>
      <xdr:rowOff>120217</xdr:rowOff>
    </xdr:to>
    <xdr:grpSp>
      <xdr:nvGrpSpPr>
        <xdr:cNvPr id="46" name="Group 46"/>
        <xdr:cNvGrpSpPr/>
      </xdr:nvGrpSpPr>
      <xdr:grpSpPr>
        <a:xfrm>
          <a:off x="0" y="9346990"/>
          <a:ext cx="13319527" cy="5536977"/>
          <a:chOff x="-19047" y="-33813"/>
          <a:chExt cx="13356127" cy="5517400"/>
        </a:xfrm>
      </xdr:grpSpPr>
      <xdr:grpSp>
        <xdr:nvGrpSpPr>
          <xdr:cNvPr id="43" name="Group 43"/>
          <xdr:cNvGrpSpPr/>
        </xdr:nvGrpSpPr>
        <xdr:grpSpPr>
          <a:xfrm>
            <a:off x="-19049" y="308992"/>
            <a:ext cx="3869316" cy="5174595"/>
            <a:chOff x="-19050" y="-21526"/>
            <a:chExt cx="3869314" cy="5174593"/>
          </a:xfrm>
        </xdr:grpSpPr>
        <xdr:grpSp>
          <xdr:nvGrpSpPr>
            <xdr:cNvPr id="35" name="Group 35"/>
            <xdr:cNvGrpSpPr/>
          </xdr:nvGrpSpPr>
          <xdr:grpSpPr>
            <a:xfrm>
              <a:off x="2024587" y="25889"/>
              <a:ext cx="1825678" cy="5127179"/>
              <a:chOff x="-109404" y="-76089"/>
              <a:chExt cx="1825677" cy="5127177"/>
            </a:xfrm>
          </xdr:grpSpPr>
          <xdr:sp macro="" textlink="">
            <xdr:nvSpPr>
              <xdr:cNvPr id="24" name="Shape 24"/>
              <xdr:cNvSpPr/>
            </xdr:nvSpPr>
            <xdr:spPr>
              <a:xfrm flipV="1">
                <a:off x="1574451" y="3645347"/>
                <a:ext cx="1" cy="1405741"/>
              </a:xfrm>
              <a:prstGeom prst="line">
                <a:avLst/>
              </a:prstGeom>
              <a:noFill/>
              <a:ln w="25400" cap="flat">
                <a:solidFill>
                  <a:srgbClr val="D5D5D5"/>
                </a:solidFill>
                <a:prstDash val="solid"/>
                <a:miter lim="400000"/>
              </a:ln>
              <a:effectLst/>
            </xdr:spPr>
            <xdr:txBody>
              <a:bodyPr/>
              <a:lstStyle/>
              <a:p>
                <a:endParaRPr/>
              </a:p>
            </xdr:txBody>
          </xdr:sp>
          <xdr:sp macro="" textlink="">
            <xdr:nvSpPr>
              <xdr:cNvPr id="25" name="Shape 25"/>
              <xdr:cNvSpPr txBox="1"/>
            </xdr:nvSpPr>
            <xdr:spPr>
              <a:xfrm>
                <a:off x="-709" y="3825278"/>
                <a:ext cx="1475734" cy="330075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50800" tIns="50800" rIns="50800" bIns="50800" numCol="1" anchor="t">
                <a:spAutoFit/>
              </a:bodyPr>
              <a:lstStyle/>
              <a:p>
                <a:pPr marL="0" marR="0" indent="0" algn="ctr" defTabSz="4572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defRPr>
                </a:pPr>
                <a:r>
                  <a: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rPr>
                  <a:t>Lineage I</a:t>
                </a:r>
              </a:p>
            </xdr:txBody>
          </xdr:sp>
          <xdr:sp macro="" textlink="">
            <xdr:nvSpPr>
              <xdr:cNvPr id="26" name="Shape 26"/>
              <xdr:cNvSpPr/>
            </xdr:nvSpPr>
            <xdr:spPr>
              <a:xfrm flipV="1">
                <a:off x="1568101" y="1790979"/>
                <a:ext cx="1" cy="1731751"/>
              </a:xfrm>
              <a:prstGeom prst="line">
                <a:avLst/>
              </a:prstGeom>
              <a:noFill/>
              <a:ln w="25400" cap="flat">
                <a:solidFill>
                  <a:srgbClr val="D5D5D5"/>
                </a:solidFill>
                <a:prstDash val="solid"/>
                <a:miter lim="400000"/>
              </a:ln>
              <a:effectLst/>
            </xdr:spPr>
            <xdr:txBody>
              <a:bodyPr/>
              <a:lstStyle/>
              <a:p>
                <a:endParaRPr/>
              </a:p>
            </xdr:txBody>
          </xdr:sp>
          <xdr:sp macro="" textlink="">
            <xdr:nvSpPr>
              <xdr:cNvPr id="27" name="Shape 27"/>
              <xdr:cNvSpPr txBox="1"/>
            </xdr:nvSpPr>
            <xdr:spPr>
              <a:xfrm>
                <a:off x="35071" y="2339130"/>
                <a:ext cx="1475734" cy="330075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50800" tIns="50800" rIns="50800" bIns="50800" numCol="1" anchor="t">
                <a:spAutoFit/>
              </a:bodyPr>
              <a:lstStyle/>
              <a:p>
                <a:pPr marL="0" marR="0" indent="0" algn="ctr" defTabSz="4572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defRPr>
                </a:pPr>
                <a:r>
                  <a: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rPr>
                  <a:t>Lineage II</a:t>
                </a:r>
              </a:p>
            </xdr:txBody>
          </xdr:sp>
          <xdr:sp macro="" textlink="">
            <xdr:nvSpPr>
              <xdr:cNvPr id="28" name="Shape 28"/>
              <xdr:cNvSpPr/>
            </xdr:nvSpPr>
            <xdr:spPr>
              <a:xfrm flipV="1">
                <a:off x="1571276" y="1468749"/>
                <a:ext cx="1" cy="177441"/>
              </a:xfrm>
              <a:prstGeom prst="line">
                <a:avLst/>
              </a:prstGeom>
              <a:noFill/>
              <a:ln w="25400" cap="flat">
                <a:solidFill>
                  <a:srgbClr val="D5D5D5"/>
                </a:solidFill>
                <a:prstDash val="solid"/>
                <a:miter lim="400000"/>
              </a:ln>
              <a:effectLst/>
            </xdr:spPr>
            <xdr:txBody>
              <a:bodyPr/>
              <a:lstStyle/>
              <a:p>
                <a:endParaRPr/>
              </a:p>
            </xdr:txBody>
          </xdr:sp>
          <xdr:sp macro="" textlink="">
            <xdr:nvSpPr>
              <xdr:cNvPr id="29" name="Shape 29"/>
              <xdr:cNvSpPr txBox="1"/>
            </xdr:nvSpPr>
            <xdr:spPr>
              <a:xfrm>
                <a:off x="-109405" y="1373606"/>
                <a:ext cx="1715607" cy="330075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50800" tIns="50800" rIns="50800" bIns="50800" numCol="1" anchor="t">
                <a:spAutoFit/>
              </a:bodyPr>
              <a:lstStyle/>
              <a:p>
                <a:pPr marL="0" marR="0" indent="0" algn="ctr" defTabSz="4572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defRPr>
                </a:pPr>
                <a:r>
                  <a: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rPr>
                  <a:t> Lineage EII</a:t>
                </a:r>
              </a:p>
            </xdr:txBody>
          </xdr:sp>
          <xdr:sp macro="" textlink="">
            <xdr:nvSpPr>
              <xdr:cNvPr id="30" name="Shape 30"/>
              <xdr:cNvSpPr/>
            </xdr:nvSpPr>
            <xdr:spPr>
              <a:xfrm flipV="1">
                <a:off x="1568101" y="1182517"/>
                <a:ext cx="1" cy="177099"/>
              </a:xfrm>
              <a:prstGeom prst="line">
                <a:avLst/>
              </a:prstGeom>
              <a:noFill/>
              <a:ln w="25400" cap="flat">
                <a:solidFill>
                  <a:srgbClr val="D5D5D5"/>
                </a:solidFill>
                <a:prstDash val="solid"/>
                <a:miter lim="400000"/>
              </a:ln>
              <a:effectLst/>
            </xdr:spPr>
            <xdr:txBody>
              <a:bodyPr/>
              <a:lstStyle/>
              <a:p>
                <a:endParaRPr/>
              </a:p>
            </xdr:txBody>
          </xdr:sp>
          <xdr:sp macro="" textlink="">
            <xdr:nvSpPr>
              <xdr:cNvPr id="31" name="Shape 31"/>
              <xdr:cNvSpPr txBox="1"/>
            </xdr:nvSpPr>
            <xdr:spPr>
              <a:xfrm>
                <a:off x="-19050" y="1040340"/>
                <a:ext cx="1583977" cy="330076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50800" tIns="50800" rIns="50800" bIns="50800" numCol="1" anchor="t">
                <a:spAutoFit/>
              </a:bodyPr>
              <a:lstStyle/>
              <a:p>
                <a:pPr marL="0" marR="0" indent="0" algn="ctr" defTabSz="4572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defRPr>
                </a:pPr>
                <a:r>
                  <a: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rPr>
                  <a:t>Unassigned</a:t>
                </a:r>
              </a:p>
            </xdr:txBody>
          </xdr:sp>
          <xdr:sp macro="" textlink="">
            <xdr:nvSpPr>
              <xdr:cNvPr id="32" name="Shape 32"/>
              <xdr:cNvSpPr/>
            </xdr:nvSpPr>
            <xdr:spPr>
              <a:xfrm flipV="1">
                <a:off x="1561751" y="333970"/>
                <a:ext cx="1" cy="694019"/>
              </a:xfrm>
              <a:prstGeom prst="line">
                <a:avLst/>
              </a:prstGeom>
              <a:noFill/>
              <a:ln w="25400" cap="flat">
                <a:solidFill>
                  <a:srgbClr val="D5D5D5"/>
                </a:solidFill>
                <a:prstDash val="solid"/>
                <a:miter lim="400000"/>
              </a:ln>
              <a:effectLst/>
            </xdr:spPr>
            <xdr:txBody>
              <a:bodyPr/>
              <a:lstStyle/>
              <a:p>
                <a:endParaRPr/>
              </a:p>
            </xdr:txBody>
          </xdr:sp>
          <xdr:sp macro="" textlink="">
            <xdr:nvSpPr>
              <xdr:cNvPr id="33" name="Shape 33"/>
              <xdr:cNvSpPr txBox="1"/>
            </xdr:nvSpPr>
            <xdr:spPr>
              <a:xfrm>
                <a:off x="-19050" y="460557"/>
                <a:ext cx="1583977" cy="330075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50800" tIns="50800" rIns="50800" bIns="50800" numCol="1" anchor="t">
                <a:spAutoFit/>
              </a:bodyPr>
              <a:lstStyle/>
              <a:p>
                <a:pPr marL="0" marR="0" indent="0" algn="ctr" defTabSz="4572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defRPr>
                </a:pPr>
                <a:r>
                  <a:rPr sz="1600" b="0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rPr>
                  <a:t>Out groups</a:t>
                </a:r>
              </a:p>
            </xdr:txBody>
          </xdr:sp>
          <xdr:sp macro="" textlink="">
            <xdr:nvSpPr>
              <xdr:cNvPr id="34" name="Shape 34"/>
              <xdr:cNvSpPr txBox="1"/>
            </xdr:nvSpPr>
            <xdr:spPr>
              <a:xfrm>
                <a:off x="-19051" y="-76090"/>
                <a:ext cx="1735324" cy="330075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val="1"/>
                </a:ext>
              </a:extLst>
            </xdr:spPr>
            <xdr:txBody>
              <a:bodyPr wrap="square" lIns="50800" tIns="50800" rIns="50800" bIns="50800" numCol="1" anchor="t">
                <a:spAutoFit/>
              </a:bodyPr>
              <a:lstStyle/>
              <a:p>
                <a:pPr marL="0" marR="0" indent="0" algn="ctr" defTabSz="4572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defRPr>
                </a:pPr>
                <a:r>
                  <a:rPr sz="1600" b="1" i="0" u="none" strike="noStrike" cap="none" spc="0" baseline="0">
                    <a:ln>
                      <a:noFill/>
                    </a:ln>
                    <a:solidFill>
                      <a:srgbClr val="000000"/>
                    </a:solidFill>
                    <a:uFillTx/>
                    <a:latin typeface="Garamond"/>
                    <a:ea typeface="Garamond"/>
                    <a:cs typeface="Garamond"/>
                    <a:sym typeface="Garamond"/>
                  </a:rPr>
                  <a:t>Brassica Lineages</a:t>
                </a:r>
              </a:p>
            </xdr:txBody>
          </xdr:sp>
        </xdr:grpSp>
        <xdr:sp macro="" textlink="">
          <xdr:nvSpPr>
            <xdr:cNvPr id="36" name="Shape 36"/>
            <xdr:cNvSpPr txBox="1"/>
          </xdr:nvSpPr>
          <xdr:spPr>
            <a:xfrm>
              <a:off x="-19050" y="-21527"/>
              <a:ext cx="2151029" cy="330075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square" lIns="50800" tIns="50800" rIns="50800" bIns="50800" numCol="1" anchor="t">
              <a:spAutoFit/>
            </a:bodyPr>
            <a:lstStyle/>
            <a:p>
              <a:pPr marL="0" marR="0" indent="0" algn="ctr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defRPr>
              </a:pPr>
              <a:r>
                <a:rPr sz="1600" b="1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rPr>
                <a:t>Duplication events</a:t>
              </a:r>
            </a:p>
          </xdr:txBody>
        </xdr:sp>
        <xdr:sp macro="" textlink="">
          <xdr:nvSpPr>
            <xdr:cNvPr id="37" name="Shape 37"/>
            <xdr:cNvSpPr/>
          </xdr:nvSpPr>
          <xdr:spPr>
            <a:xfrm flipV="1">
              <a:off x="2126898" y="413100"/>
              <a:ext cx="1" cy="189800"/>
            </a:xfrm>
            <a:prstGeom prst="line">
              <a:avLst/>
            </a:prstGeom>
            <a:noFill/>
            <a:ln w="25400" cap="flat">
              <a:solidFill>
                <a:srgbClr val="D5D5D5"/>
              </a:solidFill>
              <a:prstDash val="solid"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38" name="Shape 38"/>
            <xdr:cNvSpPr txBox="1"/>
          </xdr:nvSpPr>
          <xdr:spPr>
            <a:xfrm>
              <a:off x="730250" y="327453"/>
              <a:ext cx="991591" cy="431579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defRPr>
              </a:pPr>
              <a:r>
                <a:rPr sz="18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rPr>
                <a:t>Before 𝛃 </a:t>
              </a:r>
            </a:p>
          </xdr:txBody>
        </xdr:sp>
        <xdr:sp macro="" textlink="">
          <xdr:nvSpPr>
            <xdr:cNvPr id="39" name="Shape 39"/>
            <xdr:cNvSpPr/>
          </xdr:nvSpPr>
          <xdr:spPr>
            <a:xfrm flipV="1">
              <a:off x="2118677" y="675324"/>
              <a:ext cx="1" cy="427356"/>
            </a:xfrm>
            <a:prstGeom prst="line">
              <a:avLst/>
            </a:prstGeom>
            <a:noFill/>
            <a:ln w="25400" cap="flat">
              <a:solidFill>
                <a:srgbClr val="D5D5D5"/>
              </a:solidFill>
              <a:prstDash val="solid"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40" name="Shape 40"/>
            <xdr:cNvSpPr txBox="1"/>
          </xdr:nvSpPr>
          <xdr:spPr>
            <a:xfrm>
              <a:off x="946150" y="695755"/>
              <a:ext cx="486156" cy="431578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defRPr>
              </a:pPr>
              <a:r>
                <a:rPr sz="1800" b="0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rPr>
                <a:t>𝛃-𝛂</a:t>
              </a:r>
            </a:p>
          </xdr:txBody>
        </xdr:sp>
        <xdr:sp macro="" textlink="">
          <xdr:nvSpPr>
            <xdr:cNvPr id="41" name="Shape 41"/>
            <xdr:cNvSpPr/>
          </xdr:nvSpPr>
          <xdr:spPr>
            <a:xfrm flipV="1">
              <a:off x="2119055" y="1208345"/>
              <a:ext cx="1" cy="3907913"/>
            </a:xfrm>
            <a:prstGeom prst="line">
              <a:avLst/>
            </a:prstGeom>
            <a:noFill/>
            <a:ln w="25400" cap="flat">
              <a:solidFill>
                <a:srgbClr val="D5D5D5"/>
              </a:solidFill>
              <a:prstDash val="solid"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42" name="Shape 42"/>
            <xdr:cNvSpPr txBox="1"/>
          </xdr:nvSpPr>
          <xdr:spPr>
            <a:xfrm>
              <a:off x="1028106" y="2321355"/>
              <a:ext cx="292449" cy="431578"/>
            </a:xfrm>
            <a:prstGeom prst="rect">
              <a:avLst/>
            </a:prstGeom>
            <a:noFill/>
            <a:ln w="12700" cap="flat">
              <a:noFill/>
              <a:miter lim="400000"/>
            </a:ln>
            <a:effectLst/>
            <a:extLst>
              <a:ext uri="{C572A759-6A51-4108-AA02-DFA0A04FC94B}">
                <ma14:wrappingTextBoxFlag xmlns:ma14="http://schemas.microsoft.com/office/mac/drawingml/2011/main" val="1"/>
              </a:ext>
            </a:extLst>
          </xdr:spPr>
          <xdr:txBody>
            <a:bodyPr wrap="none" lIns="50800" tIns="50800" rIns="50800" bIns="50800" numCol="1" anchor="t">
              <a:spAutoFit/>
            </a:bodyPr>
            <a:lstStyle/>
            <a:p>
              <a:pPr marL="0" marR="0" indent="0" algn="l" defTabSz="4572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800" b="1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defRPr>
              </a:pPr>
              <a:r>
                <a:rPr sz="1800" b="1" i="0" u="none" strike="noStrike" cap="none" spc="0" baseline="0">
                  <a:ln>
                    <a:noFill/>
                  </a:ln>
                  <a:solidFill>
                    <a:srgbClr val="000000"/>
                  </a:solidFill>
                  <a:uFillTx/>
                  <a:latin typeface="Garamond"/>
                  <a:ea typeface="Garamond"/>
                  <a:cs typeface="Garamond"/>
                  <a:sym typeface="Garamond"/>
                </a:rPr>
                <a:t>𝛂</a:t>
              </a:r>
            </a:p>
          </xdr:txBody>
        </xdr:sp>
      </xdr:grpSp>
      <xdr:sp macro="" textlink="">
        <xdr:nvSpPr>
          <xdr:cNvPr id="44" name="Shape 44"/>
          <xdr:cNvSpPr txBox="1"/>
        </xdr:nvSpPr>
        <xdr:spPr>
          <a:xfrm>
            <a:off x="4312497" y="-33814"/>
            <a:ext cx="2151030" cy="5184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 </a:t>
            </a:r>
            <a:r>
              <a:rPr sz="30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A</a:t>
            </a:r>
          </a:p>
        </xdr:txBody>
      </xdr:sp>
      <xdr:sp macro="" textlink="">
        <xdr:nvSpPr>
          <xdr:cNvPr id="45" name="Shape 45"/>
          <xdr:cNvSpPr txBox="1"/>
        </xdr:nvSpPr>
        <xdr:spPr>
          <a:xfrm>
            <a:off x="11186050" y="-33814"/>
            <a:ext cx="2151030" cy="51848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defRPr>
            </a:pPr>
            <a:r>
              <a:rPr sz="16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 </a:t>
            </a:r>
            <a:r>
              <a:rPr sz="3000" b="1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Garamond"/>
                <a:ea typeface="Garamond"/>
                <a:cs typeface="Garamond"/>
                <a:sym typeface="Garamond"/>
              </a:rPr>
              <a:t>B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196817</xdr:rowOff>
    </xdr:from>
    <xdr:to>
      <xdr:col>8</xdr:col>
      <xdr:colOff>144930</xdr:colOff>
      <xdr:row>18</xdr:row>
      <xdr:rowOff>62847</xdr:rowOff>
    </xdr:to>
    <xdr:graphicFrame macro="">
      <xdr:nvGraphicFramePr>
        <xdr:cNvPr id="48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genome/9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H20"/>
  <sheetViews>
    <sheetView showGridLines="0" zoomScale="40" workbookViewId="0">
      <pane xSplit="2" ySplit="3" topLeftCell="C4" activePane="bottomRight" state="frozen"/>
      <selection pane="topRight"/>
      <selection pane="bottomLeft"/>
      <selection pane="bottomRight" activeCell="O18" sqref="O18"/>
    </sheetView>
  </sheetViews>
  <sheetFormatPr baseColWidth="10" defaultColWidth="16.33203125" defaultRowHeight="20" customHeight="1" x14ac:dyDescent="0.15"/>
  <cols>
    <col min="1" max="1" width="4.1640625" customWidth="1"/>
    <col min="2" max="7" width="16.33203125" style="1" customWidth="1"/>
    <col min="8" max="8" width="89.1640625" style="1" customWidth="1"/>
    <col min="9" max="256" width="16.33203125" customWidth="1"/>
  </cols>
  <sheetData>
    <row r="1" spans="2:8" ht="119.5" customHeight="1" x14ac:dyDescent="0.15"/>
    <row r="2" spans="2:8" ht="27.75" customHeight="1" x14ac:dyDescent="0.15">
      <c r="B2" s="21" t="s">
        <v>0</v>
      </c>
      <c r="C2" s="21"/>
      <c r="D2" s="21"/>
      <c r="E2" s="21"/>
      <c r="F2" s="21"/>
      <c r="G2" s="21"/>
      <c r="H2" s="21"/>
    </row>
    <row r="3" spans="2:8" ht="73.5" customHeight="1" x14ac:dyDescent="0.1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ht="28.5" customHeight="1" x14ac:dyDescent="0.15">
      <c r="B4" s="3" t="s">
        <v>8</v>
      </c>
      <c r="C4" s="4" t="s">
        <v>9</v>
      </c>
      <c r="D4" s="5" t="s">
        <v>10</v>
      </c>
      <c r="E4" s="6">
        <v>417.28699999999998</v>
      </c>
      <c r="F4" s="6">
        <v>9</v>
      </c>
      <c r="G4" s="6">
        <f t="shared" ref="G4:G20" si="0">F4/E4</f>
        <v>2.1567889725776265E-2</v>
      </c>
      <c r="H4" s="7" t="s">
        <v>11</v>
      </c>
    </row>
    <row r="5" spans="2:8" ht="17.5" customHeight="1" x14ac:dyDescent="0.15">
      <c r="B5" s="8" t="s">
        <v>12</v>
      </c>
      <c r="C5" s="9" t="s">
        <v>9</v>
      </c>
      <c r="D5" s="10" t="s">
        <v>10</v>
      </c>
      <c r="E5" s="11">
        <v>369.76</v>
      </c>
      <c r="F5" s="11">
        <v>3</v>
      </c>
      <c r="G5" s="11">
        <f t="shared" si="0"/>
        <v>8.1133708351363056E-3</v>
      </c>
      <c r="H5" s="12" t="s">
        <v>13</v>
      </c>
    </row>
    <row r="6" spans="2:8" ht="28.25" customHeight="1" x14ac:dyDescent="0.15">
      <c r="B6" s="8" t="s">
        <v>14</v>
      </c>
      <c r="C6" s="9" t="s">
        <v>15</v>
      </c>
      <c r="D6" s="10" t="s">
        <v>10</v>
      </c>
      <c r="E6" s="11">
        <v>249.93</v>
      </c>
      <c r="F6" s="11">
        <v>10</v>
      </c>
      <c r="G6" s="11">
        <f t="shared" si="0"/>
        <v>4.0011203136878323E-2</v>
      </c>
      <c r="H6" s="12" t="s">
        <v>16</v>
      </c>
    </row>
    <row r="7" spans="2:8" ht="28.25" customHeight="1" x14ac:dyDescent="0.15">
      <c r="B7" s="8" t="s">
        <v>17</v>
      </c>
      <c r="C7" s="9" t="s">
        <v>18</v>
      </c>
      <c r="D7" s="10" t="s">
        <v>19</v>
      </c>
      <c r="E7" s="11">
        <v>192.48</v>
      </c>
      <c r="F7" s="11">
        <v>3</v>
      </c>
      <c r="G7" s="11">
        <f t="shared" si="0"/>
        <v>1.5586034912718205E-2</v>
      </c>
      <c r="H7" s="12" t="s">
        <v>20</v>
      </c>
    </row>
    <row r="8" spans="2:8" ht="28.25" customHeight="1" x14ac:dyDescent="0.15">
      <c r="B8" s="8" t="s">
        <v>21</v>
      </c>
      <c r="C8" s="9" t="s">
        <v>18</v>
      </c>
      <c r="D8" s="10" t="s">
        <v>22</v>
      </c>
      <c r="E8" s="11">
        <v>237.5</v>
      </c>
      <c r="F8" s="11">
        <v>8</v>
      </c>
      <c r="G8" s="11">
        <f t="shared" si="0"/>
        <v>3.3684210526315789E-2</v>
      </c>
      <c r="H8" s="12" t="s">
        <v>23</v>
      </c>
    </row>
    <row r="9" spans="2:8" ht="17" customHeight="1" x14ac:dyDescent="0.15">
      <c r="B9" s="8" t="s">
        <v>24</v>
      </c>
      <c r="C9" s="9" t="s">
        <v>18</v>
      </c>
      <c r="D9" s="10" t="s">
        <v>25</v>
      </c>
      <c r="E9" s="11">
        <v>264</v>
      </c>
      <c r="F9" s="11">
        <v>5</v>
      </c>
      <c r="G9" s="11">
        <f t="shared" si="0"/>
        <v>1.893939393939394E-2</v>
      </c>
      <c r="H9" s="12" t="s">
        <v>26</v>
      </c>
    </row>
    <row r="10" spans="2:8" ht="17" customHeight="1" x14ac:dyDescent="0.15">
      <c r="B10" s="8" t="s">
        <v>27</v>
      </c>
      <c r="C10" s="9" t="s">
        <v>18</v>
      </c>
      <c r="D10" s="10" t="s">
        <v>28</v>
      </c>
      <c r="E10" s="11">
        <v>370</v>
      </c>
      <c r="F10" s="11">
        <v>7</v>
      </c>
      <c r="G10" s="11">
        <f t="shared" si="0"/>
        <v>1.891891891891892E-2</v>
      </c>
      <c r="H10" s="12" t="s">
        <v>29</v>
      </c>
    </row>
    <row r="11" spans="2:8" ht="28.25" customHeight="1" x14ac:dyDescent="0.15">
      <c r="B11" s="8" t="s">
        <v>30</v>
      </c>
      <c r="C11" s="9" t="s">
        <v>18</v>
      </c>
      <c r="D11" s="10" t="s">
        <v>28</v>
      </c>
      <c r="E11" s="11">
        <v>1068</v>
      </c>
      <c r="F11" s="11">
        <v>18</v>
      </c>
      <c r="G11" s="11">
        <f t="shared" si="0"/>
        <v>1.6853932584269662E-2</v>
      </c>
      <c r="H11" s="12" t="s">
        <v>31</v>
      </c>
    </row>
    <row r="12" spans="2:8" ht="28.25" customHeight="1" x14ac:dyDescent="0.15">
      <c r="B12" s="8" t="s">
        <v>32</v>
      </c>
      <c r="C12" s="9" t="s">
        <v>18</v>
      </c>
      <c r="D12" s="10" t="s">
        <v>28</v>
      </c>
      <c r="E12" s="11">
        <v>1132</v>
      </c>
      <c r="F12" s="11">
        <v>16</v>
      </c>
      <c r="G12" s="11">
        <f t="shared" si="0"/>
        <v>1.4134275618374558E-2</v>
      </c>
      <c r="H12" s="12" t="s">
        <v>31</v>
      </c>
    </row>
    <row r="13" spans="2:8" ht="28.25" customHeight="1" x14ac:dyDescent="0.15">
      <c r="B13" s="8" t="s">
        <v>33</v>
      </c>
      <c r="C13" s="9" t="s">
        <v>18</v>
      </c>
      <c r="D13" s="10" t="s">
        <v>28</v>
      </c>
      <c r="E13" s="11">
        <v>632</v>
      </c>
      <c r="F13" s="11">
        <v>8</v>
      </c>
      <c r="G13" s="11">
        <f t="shared" si="0"/>
        <v>1.2658227848101266E-2</v>
      </c>
      <c r="H13" s="12" t="s">
        <v>31</v>
      </c>
    </row>
    <row r="14" spans="2:8" ht="28.25" customHeight="1" x14ac:dyDescent="0.15">
      <c r="B14" s="8" t="s">
        <v>34</v>
      </c>
      <c r="C14" s="9" t="s">
        <v>18</v>
      </c>
      <c r="D14" s="10" t="s">
        <v>28</v>
      </c>
      <c r="E14" s="11">
        <v>694</v>
      </c>
      <c r="F14" s="11">
        <v>8</v>
      </c>
      <c r="G14" s="11">
        <f t="shared" si="0"/>
        <v>1.1527377521613832E-2</v>
      </c>
      <c r="H14" s="12" t="s">
        <v>31</v>
      </c>
    </row>
    <row r="15" spans="2:8" ht="28.25" customHeight="1" x14ac:dyDescent="0.15">
      <c r="B15" s="8" t="s">
        <v>35</v>
      </c>
      <c r="C15" s="9" t="s">
        <v>18</v>
      </c>
      <c r="D15" s="10" t="s">
        <v>25</v>
      </c>
      <c r="E15" s="11">
        <v>529</v>
      </c>
      <c r="F15" s="11">
        <v>8</v>
      </c>
      <c r="G15" s="11">
        <f t="shared" si="0"/>
        <v>1.5122873345935728E-2</v>
      </c>
      <c r="H15" s="12" t="s">
        <v>31</v>
      </c>
    </row>
    <row r="16" spans="2:8" ht="28.25" customHeight="1" x14ac:dyDescent="0.15">
      <c r="B16" s="8" t="s">
        <v>36</v>
      </c>
      <c r="C16" s="9" t="s">
        <v>18</v>
      </c>
      <c r="D16" s="10" t="s">
        <v>37</v>
      </c>
      <c r="E16" s="11">
        <v>219</v>
      </c>
      <c r="F16" s="11">
        <v>5</v>
      </c>
      <c r="G16" s="11">
        <f t="shared" si="0"/>
        <v>2.2831050228310501E-2</v>
      </c>
      <c r="H16" s="12" t="s">
        <v>38</v>
      </c>
    </row>
    <row r="17" spans="2:8" ht="17" customHeight="1" x14ac:dyDescent="0.15">
      <c r="B17" s="8" t="s">
        <v>39</v>
      </c>
      <c r="C17" s="9" t="s">
        <v>18</v>
      </c>
      <c r="D17" s="10" t="s">
        <v>37</v>
      </c>
      <c r="E17" s="11">
        <v>750</v>
      </c>
      <c r="F17" s="11">
        <v>17</v>
      </c>
      <c r="G17" s="11">
        <f t="shared" si="0"/>
        <v>2.2666666666666668E-2</v>
      </c>
      <c r="H17" s="12" t="s">
        <v>40</v>
      </c>
    </row>
    <row r="18" spans="2:8" ht="43.25" customHeight="1" x14ac:dyDescent="0.15">
      <c r="B18" s="8" t="s">
        <v>41</v>
      </c>
      <c r="C18" s="9" t="s">
        <v>18</v>
      </c>
      <c r="D18" s="10" t="s">
        <v>37</v>
      </c>
      <c r="E18" s="11">
        <v>255</v>
      </c>
      <c r="F18" s="11">
        <v>12</v>
      </c>
      <c r="G18" s="11">
        <f t="shared" si="0"/>
        <v>4.7058823529411764E-2</v>
      </c>
      <c r="H18" s="12" t="s">
        <v>42</v>
      </c>
    </row>
    <row r="19" spans="2:8" ht="28.25" customHeight="1" x14ac:dyDescent="0.15">
      <c r="B19" s="8" t="s">
        <v>43</v>
      </c>
      <c r="C19" s="9" t="s">
        <v>18</v>
      </c>
      <c r="D19" s="10" t="s">
        <v>37</v>
      </c>
      <c r="E19" s="11">
        <v>207</v>
      </c>
      <c r="F19" s="11">
        <v>11</v>
      </c>
      <c r="G19" s="11">
        <f t="shared" si="0"/>
        <v>5.3140096618357488E-2</v>
      </c>
      <c r="H19" s="12" t="s">
        <v>44</v>
      </c>
    </row>
    <row r="20" spans="2:8" ht="28.25" customHeight="1" x14ac:dyDescent="0.15">
      <c r="B20" s="8" t="s">
        <v>45</v>
      </c>
      <c r="C20" s="9" t="s">
        <v>18</v>
      </c>
      <c r="D20" s="10" t="s">
        <v>37</v>
      </c>
      <c r="E20" s="11">
        <v>120</v>
      </c>
      <c r="F20" s="11">
        <v>10</v>
      </c>
      <c r="G20" s="11">
        <f t="shared" si="0"/>
        <v>8.3333333333333329E-2</v>
      </c>
      <c r="H20" s="12" t="s">
        <v>46</v>
      </c>
    </row>
  </sheetData>
  <mergeCells count="1">
    <mergeCell ref="B2:H2"/>
  </mergeCells>
  <hyperlinks>
    <hyperlink ref="H4" r:id="rId1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23" sqref="E23"/>
    </sheetView>
  </sheetViews>
  <sheetFormatPr baseColWidth="10" defaultColWidth="16.33203125" defaultRowHeight="20" customHeight="1" x14ac:dyDescent="0.15"/>
  <cols>
    <col min="1" max="3" width="16.33203125" style="13" customWidth="1"/>
    <col min="4" max="256" width="16.33203125" customWidth="1"/>
  </cols>
  <sheetData>
    <row r="1" spans="1:3" ht="27.75" customHeight="1" x14ac:dyDescent="0.15">
      <c r="A1" s="22" t="s">
        <v>0</v>
      </c>
      <c r="B1" s="22"/>
      <c r="C1" s="22"/>
    </row>
    <row r="2" spans="1:3" ht="52.25" customHeight="1" x14ac:dyDescent="0.15">
      <c r="A2" s="14" t="s">
        <v>47</v>
      </c>
      <c r="B2" s="14" t="s">
        <v>48</v>
      </c>
      <c r="C2" s="14" t="s">
        <v>49</v>
      </c>
    </row>
    <row r="3" spans="1:3" ht="13.5" customHeight="1" x14ac:dyDescent="0.15">
      <c r="A3" s="15">
        <v>113.06399999999999</v>
      </c>
      <c r="B3" s="16">
        <v>5</v>
      </c>
      <c r="C3" s="17" t="s">
        <v>50</v>
      </c>
    </row>
    <row r="4" spans="1:3" ht="13.25" customHeight="1" x14ac:dyDescent="0.15">
      <c r="A4" s="18">
        <v>116.84</v>
      </c>
      <c r="B4" s="19">
        <v>10</v>
      </c>
      <c r="C4" s="20" t="s">
        <v>51</v>
      </c>
    </row>
    <row r="5" spans="1:3" ht="13.25" customHeight="1" x14ac:dyDescent="0.15">
      <c r="A5" s="18">
        <v>188.79499999999999</v>
      </c>
      <c r="B5" s="19">
        <v>5</v>
      </c>
      <c r="C5" s="20" t="s">
        <v>52</v>
      </c>
    </row>
    <row r="6" spans="1:3" ht="13.25" customHeight="1" x14ac:dyDescent="0.15">
      <c r="A6" s="18">
        <v>192.48</v>
      </c>
      <c r="B6" s="19">
        <v>3</v>
      </c>
      <c r="C6" s="20" t="s">
        <v>53</v>
      </c>
    </row>
    <row r="7" spans="1:3" ht="13.25" customHeight="1" x14ac:dyDescent="0.15">
      <c r="A7" s="18">
        <v>196.24</v>
      </c>
      <c r="B7" s="19">
        <v>12</v>
      </c>
      <c r="C7" s="20" t="s">
        <v>54</v>
      </c>
    </row>
    <row r="8" spans="1:3" ht="13.25" customHeight="1" x14ac:dyDescent="0.15">
      <c r="A8" s="18">
        <v>196.24</v>
      </c>
      <c r="B8" s="19">
        <v>11</v>
      </c>
      <c r="C8" s="20" t="s">
        <v>55</v>
      </c>
    </row>
    <row r="9" spans="1:3" ht="13.25" customHeight="1" x14ac:dyDescent="0.15">
      <c r="A9" s="18">
        <v>237.5</v>
      </c>
      <c r="B9" s="19">
        <v>8</v>
      </c>
      <c r="C9" s="20" t="s">
        <v>56</v>
      </c>
    </row>
    <row r="10" spans="1:3" ht="13.25" customHeight="1" x14ac:dyDescent="0.15">
      <c r="A10" s="18">
        <v>249.93</v>
      </c>
      <c r="B10" s="19">
        <v>10</v>
      </c>
      <c r="C10" s="20" t="s">
        <v>57</v>
      </c>
    </row>
    <row r="11" spans="1:3" ht="13.25" customHeight="1" x14ac:dyDescent="0.15">
      <c r="A11" s="18">
        <v>308.02999999999997</v>
      </c>
      <c r="B11" s="19">
        <v>7</v>
      </c>
      <c r="C11" s="20" t="s">
        <v>58</v>
      </c>
    </row>
    <row r="12" spans="1:3" ht="13.25" customHeight="1" x14ac:dyDescent="0.15">
      <c r="A12" s="18">
        <v>369.76</v>
      </c>
      <c r="B12" s="19">
        <v>3</v>
      </c>
      <c r="C12" s="20" t="s">
        <v>59</v>
      </c>
    </row>
    <row r="13" spans="1:3" ht="13.25" customHeight="1" x14ac:dyDescent="0.15">
      <c r="A13" s="18">
        <v>417.28699999999998</v>
      </c>
      <c r="B13" s="19">
        <v>9</v>
      </c>
      <c r="C13" s="20" t="s">
        <v>60</v>
      </c>
    </row>
    <row r="14" spans="1:3" ht="13.25" customHeight="1" x14ac:dyDescent="0.15">
      <c r="A14" s="18">
        <v>529</v>
      </c>
      <c r="B14" s="19">
        <v>8</v>
      </c>
      <c r="C14" s="20" t="s">
        <v>61</v>
      </c>
    </row>
    <row r="15" spans="1:3" ht="13.25" customHeight="1" x14ac:dyDescent="0.15">
      <c r="A15" s="18">
        <v>594.5</v>
      </c>
      <c r="B15" s="19">
        <v>17</v>
      </c>
      <c r="C15" s="20" t="s">
        <v>62</v>
      </c>
    </row>
    <row r="16" spans="1:3" ht="13.25" customHeight="1" x14ac:dyDescent="0.15">
      <c r="A16" s="18">
        <v>632</v>
      </c>
      <c r="B16" s="19">
        <v>8</v>
      </c>
      <c r="C16" s="20" t="s">
        <v>63</v>
      </c>
    </row>
    <row r="17" spans="1:3" ht="13.25" customHeight="1" x14ac:dyDescent="0.15">
      <c r="A17" s="18">
        <v>694</v>
      </c>
      <c r="B17" s="19">
        <v>8</v>
      </c>
      <c r="C17" s="20" t="s">
        <v>64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Genome analysis</vt:lpstr>
      <vt:lpstr>Correlation of the number_of_tr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2017-07-03T09:30:34Z</dcterms:modified>
</cp:coreProperties>
</file>