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4"/>
  <workbookPr/>
  <mc:AlternateContent xmlns:mc="http://schemas.openxmlformats.org/markup-compatibility/2006">
    <mc:Choice Requires="x15">
      <x15ac:absPath xmlns:x15ac="http://schemas.microsoft.com/office/spreadsheetml/2010/11/ac" url="D:\Dirtrab\Repos\BD-Schema-DDL\Doc\"/>
    </mc:Choice>
  </mc:AlternateContent>
  <xr:revisionPtr revIDLastSave="2" documentId="13_ncr:1_{889744FA-AD66-453B-AF33-FB78D38C73FE}" xr6:coauthVersionLast="47" xr6:coauthVersionMax="47" xr10:uidLastSave="{3D271F79-0A34-4A01-B54A-902E22194DAA}"/>
  <bookViews>
    <workbookView xWindow="22560" yWindow="2340" windowWidth="14205" windowHeight="12645" firstSheet="21" activeTab="12" xr2:uid="{00000000-000D-0000-FFFF-FFFF00000000}"/>
  </bookViews>
  <sheets>
    <sheet name="ListaTablas" sheetId="64" r:id="rId1"/>
    <sheet name="DisenoBaseDatos" sheetId="57" r:id="rId2"/>
    <sheet name="105 - Staging.TBL_TMP_TPMEMPRE" sheetId="60" r:id="rId3"/>
    <sheet name="105 - Staging.TBL_TMP_VWBARRIOS" sheetId="65" r:id="rId4"/>
    <sheet name="105 - Staging.TBL_TMP_TPMSUGERM" sheetId="66" r:id="rId5"/>
    <sheet name="105 - Staging.TBL_TMP_POMREGIM" sheetId="67" r:id="rId6"/>
    <sheet name="105 - Staging.TBL_TMP_POMTIPREG" sheetId="68" r:id="rId7"/>
    <sheet name="105 - Staging.TBL_TMP_VDMMOTNC" sheetId="69" r:id="rId8"/>
    <sheet name="105 - Staging.TBL_TMP_PVMNOSEG" sheetId="70" r:id="rId9"/>
    <sheet name="105 - Staging.TBL_TMP_POMFMTFAC" sheetId="71" r:id="rId10"/>
    <sheet name="105 - Staging.TBL_TMP_TPCUPCRD" sheetId="72" r:id="rId11"/>
    <sheet name="105 - Staging.TBL_TMP_VDMSAPCO" sheetId="73" r:id="rId12"/>
    <sheet name="105 - Staging.TBL_TMP_TPHABON" sheetId="74" r:id="rId13"/>
    <sheet name="105 - Staging.TBL_TMP_VDMVENDE" sheetId="75" r:id="rId14"/>
    <sheet name="105 - Staging.TBL_TMP_POMZONMAR" sheetId="76" r:id="rId15"/>
    <sheet name="105 - Staging.TBL_TMP_TPWZONAH" sheetId="77" r:id="rId16"/>
    <sheet name="105 - Staging.TBL_TMP_RNCLIENTM" sheetId="78" r:id="rId17"/>
    <sheet name="105 - Staging.TBL_TMP_ABCMDATOM" sheetId="79" r:id="rId18"/>
    <sheet name="105 - Staging.TBL_TMP_POTCLICEN" sheetId="80" r:id="rId19"/>
    <sheet name="105 - Staging.TBL_TMP_TPWCMPCLX" sheetId="81" r:id="rId20"/>
    <sheet name="105 - Staging.TBL_TMP_VWMPIOS" sheetId="82" r:id="rId21"/>
    <sheet name="105 - Staging.TBL_TMP_TPMCADEN" sheetId="83" r:id="rId22"/>
    <sheet name="105 - Staging.TBL_TMP_VWDEPART" sheetId="84" r:id="rId23"/>
    <sheet name="105 - Staging.TBL_TMP_POMCONTRC" sheetId="85" r:id="rId24"/>
    <sheet name="105 - Staging.TBL_TMP_TPHCARTE" sheetId="86" r:id="rId25"/>
    <sheet name="105 - Staging.TBL_TMP_TPMCONTC" sheetId="87" r:id="rId26"/>
    <sheet name="105 - Staging.TBL_TMP_TPMDSVOL" sheetId="88" r:id="rId27"/>
    <sheet name="105 - Staging.TBL_TMP_POMDSVLP" sheetId="89" r:id="rId28"/>
    <sheet name="105 - Staging.TBL_TMP_POMDSVLZ" sheetId="90" r:id="rId29"/>
    <sheet name="105 - Staging.TBL_TMP_POMDSVLR" sheetId="91" r:id="rId30"/>
    <sheet name="105 - Staging.TBL_TMP_POMDSVLD" sheetId="92" r:id="rId31"/>
    <sheet name="105 - Staging.TBL_TMP_POMDSCTO" sheetId="93" r:id="rId32"/>
    <sheet name="105 - Staging.TBL_TMP_TPMGRPDT" sheetId="94" r:id="rId33"/>
    <sheet name="105 - Staging.TBL_TMP_VWHHACTIV" sheetId="95" r:id="rId34"/>
    <sheet name="105 - Staging.TBL_TMP_TPMNOVENM" sheetId="96" r:id="rId35"/>
    <sheet name="105 - Staging.TBL_TMP_TPMPDTDF" sheetId="97" r:id="rId36"/>
    <sheet name="105 - Staging.TBL_TMP_TPWSEGPR" sheetId="98" r:id="rId37"/>
    <sheet name="105 - Staging.TBL_TMP_TPINVCDV" sheetId="99" r:id="rId38"/>
    <sheet name="105 - Staging.TBL_TMP_TPMINDIC" sheetId="100" r:id="rId39"/>
    <sheet name="105 - Staging.TBL_TMP_TMQRENCUE" sheetId="101" r:id="rId40"/>
    <sheet name="105 - Staging.TBL_TMP_TPCONENCM" sheetId="103" r:id="rId41"/>
    <sheet name="105 - Staging.TBL_TMP_TPMMOTIV" sheetId="104" r:id="rId42"/>
    <sheet name="105 - Staging.TBL_TMP_TPMCAUSA" sheetId="105" r:id="rId43"/>
    <sheet name="105 - Staging.TBL_TMP_TPMHORAS" sheetId="106" r:id="rId44"/>
    <sheet name="105 - Staging.TBL_TMP_TPADETHH" sheetId="107" r:id="rId45"/>
    <sheet name="105 - Staging.TBL_TMP_TPMNOMOD" sheetId="108" r:id="rId46"/>
    <sheet name="105 - Staging.TBL_TMP_TPMTIPOS" sheetId="109" r:id="rId47"/>
    <sheet name="105 - Staging.TBL_TMP_TPMSACIN" sheetId="110" r:id="rId48"/>
    <sheet name="105 - Staging.TBL_TMP_TPMMENSTM" sheetId="111" r:id="rId49"/>
    <sheet name="105 - Staging.TBL_TMP_TPATUMPRD" sheetId="112" r:id="rId50"/>
    <sheet name="105 - Staging.TBL_TMP_TPATUMDIA" sheetId="113" r:id="rId51"/>
    <sheet name="105 - Staging.TBL_TMP_TPMHISTO" sheetId="114" r:id="rId52"/>
    <sheet name="105 - Staging.TBL_TMP_TPMLSDIR" sheetId="115" r:id="rId53"/>
    <sheet name="105 - Staging.TBL_TMP_TPATUMPAG" sheetId="116" r:id="rId54"/>
    <sheet name="105 - Staging.TBL_TMP_TPATUMACU" sheetId="117" r:id="rId55"/>
    <sheet name="105 - Staging.TBL_TMP_TPATAGHH" sheetId="118" r:id="rId56"/>
    <sheet name="105 - Staging.TBL_TMP_TPATUMSPA" sheetId="119" r:id="rId57"/>
    <sheet name="105 - Staging.TBL_TMP_VWCMPRA" sheetId="120" r:id="rId58"/>
    <sheet name="105 - Staging.TBL_TMP_VWTPMNITN" sheetId="121" r:id="rId59"/>
    <sheet name="105 - Staging.TBL_TMP_TPWAGOTAM" sheetId="122" r:id="rId60"/>
    <sheet name="105 - Staging.TBL_TMP_POMPDTIML" sheetId="123" r:id="rId61"/>
  </sheets>
  <externalReferences>
    <externalReference r:id="rId62"/>
    <externalReference r:id="rId63"/>
  </externalReferences>
  <definedNames>
    <definedName name="cat_plan">[1]Cat_Com_PS!$A$2:$A$20</definedName>
    <definedName name="DATA_DIM">#REF!</definedName>
    <definedName name="DATA_FACT">#REF!</definedName>
    <definedName name="MP_EXT_">#REF!</definedName>
    <definedName name="sssd">#REF!</definedName>
    <definedName name="sub_cat_f">[1]SubCat_Com_PS!$A$2:$A$102</definedName>
    <definedName name="tipo_plan2">[2]SubTipo_Com_Plan!#REF!</definedName>
    <definedName name="tipo_plan3">[2]SubTipo_Com_Plan!#REF!</definedName>
    <definedName name="TiposReporte">#REF!</definedName>
    <definedName name="www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23" l="1"/>
  <c r="P8" i="123"/>
  <c r="P9" i="123"/>
  <c r="P10" i="123"/>
  <c r="P11" i="123"/>
  <c r="O7" i="123"/>
  <c r="O8" i="123"/>
  <c r="O9" i="123"/>
  <c r="O10" i="123"/>
  <c r="O11" i="123"/>
  <c r="H7" i="123"/>
  <c r="H8" i="123"/>
  <c r="H9" i="123"/>
  <c r="H10" i="123"/>
  <c r="H11" i="123"/>
  <c r="H4" i="123"/>
  <c r="H6" i="123"/>
  <c r="O6" i="123" s="1"/>
  <c r="H4" i="122"/>
  <c r="H10" i="122"/>
  <c r="O10" i="122" s="1"/>
  <c r="H9" i="122"/>
  <c r="O9" i="122" s="1"/>
  <c r="H8" i="122"/>
  <c r="O8" i="122" s="1"/>
  <c r="H7" i="122"/>
  <c r="O7" i="122" s="1"/>
  <c r="O6" i="122"/>
  <c r="H6" i="122"/>
  <c r="H4" i="121"/>
  <c r="H13" i="121"/>
  <c r="O13" i="121" s="1"/>
  <c r="O12" i="121"/>
  <c r="H12" i="121"/>
  <c r="H11" i="121"/>
  <c r="O11" i="121" s="1"/>
  <c r="H10" i="121"/>
  <c r="O10" i="121" s="1"/>
  <c r="H9" i="121"/>
  <c r="O9" i="121" s="1"/>
  <c r="H8" i="121"/>
  <c r="O8" i="121" s="1"/>
  <c r="H7" i="121"/>
  <c r="O7" i="121" s="1"/>
  <c r="H6" i="121"/>
  <c r="O6" i="121" s="1"/>
  <c r="H4" i="120"/>
  <c r="H14" i="120"/>
  <c r="O14" i="120" s="1"/>
  <c r="H13" i="120"/>
  <c r="O13" i="120" s="1"/>
  <c r="H12" i="120"/>
  <c r="O12" i="120" s="1"/>
  <c r="H11" i="120"/>
  <c r="O11" i="120" s="1"/>
  <c r="H10" i="120"/>
  <c r="O10" i="120" s="1"/>
  <c r="H9" i="120"/>
  <c r="O9" i="120" s="1"/>
  <c r="H8" i="120"/>
  <c r="P8" i="120" s="1"/>
  <c r="H7" i="120"/>
  <c r="O7" i="120" s="1"/>
  <c r="H6" i="120"/>
  <c r="O6" i="120" s="1"/>
  <c r="H8" i="119"/>
  <c r="H9" i="119"/>
  <c r="H10" i="119"/>
  <c r="H11" i="119"/>
  <c r="P11" i="119" s="1"/>
  <c r="H12" i="119"/>
  <c r="H13" i="119"/>
  <c r="H14" i="119"/>
  <c r="H15" i="119"/>
  <c r="P15" i="119" s="1"/>
  <c r="H16" i="119"/>
  <c r="H17" i="119"/>
  <c r="H18" i="119"/>
  <c r="H19" i="119"/>
  <c r="P19" i="119" s="1"/>
  <c r="H20" i="119"/>
  <c r="H21" i="119"/>
  <c r="H22" i="119"/>
  <c r="H23" i="119"/>
  <c r="P23" i="119" s="1"/>
  <c r="P7" i="119"/>
  <c r="P8" i="119"/>
  <c r="P9" i="119"/>
  <c r="P10" i="119"/>
  <c r="P12" i="119"/>
  <c r="P13" i="119"/>
  <c r="P14" i="119"/>
  <c r="P16" i="119"/>
  <c r="P17" i="119"/>
  <c r="P18" i="119"/>
  <c r="P20" i="119"/>
  <c r="P21" i="119"/>
  <c r="P22" i="119"/>
  <c r="O7" i="119"/>
  <c r="O8" i="119"/>
  <c r="O9" i="119"/>
  <c r="O10" i="119"/>
  <c r="O12" i="119"/>
  <c r="O13" i="119"/>
  <c r="O14" i="119"/>
  <c r="O16" i="119"/>
  <c r="O17" i="119"/>
  <c r="O18" i="119"/>
  <c r="O20" i="119"/>
  <c r="O21" i="119"/>
  <c r="O22" i="119"/>
  <c r="H4" i="119"/>
  <c r="H7" i="119"/>
  <c r="H6" i="119"/>
  <c r="O6" i="119" s="1"/>
  <c r="H4" i="118"/>
  <c r="H9" i="118"/>
  <c r="O9" i="118" s="1"/>
  <c r="H8" i="118"/>
  <c r="O8" i="118" s="1"/>
  <c r="H7" i="118"/>
  <c r="O7" i="118" s="1"/>
  <c r="H6" i="118"/>
  <c r="O6" i="118" s="1"/>
  <c r="H4" i="117"/>
  <c r="O13" i="117"/>
  <c r="H13" i="117"/>
  <c r="H12" i="117"/>
  <c r="O12" i="117" s="1"/>
  <c r="H11" i="117"/>
  <c r="P11" i="117" s="1"/>
  <c r="H10" i="117"/>
  <c r="O10" i="117" s="1"/>
  <c r="H9" i="117"/>
  <c r="O9" i="117" s="1"/>
  <c r="H8" i="117"/>
  <c r="O8" i="117" s="1"/>
  <c r="H7" i="117"/>
  <c r="O7" i="117" s="1"/>
  <c r="H6" i="117"/>
  <c r="O6" i="117" s="1"/>
  <c r="P7" i="116"/>
  <c r="P8" i="116"/>
  <c r="P9" i="116"/>
  <c r="P10" i="116"/>
  <c r="P11" i="116"/>
  <c r="P12" i="116"/>
  <c r="P13" i="116"/>
  <c r="P14" i="116"/>
  <c r="O7" i="116"/>
  <c r="O8" i="116"/>
  <c r="O9" i="116"/>
  <c r="O10" i="116"/>
  <c r="O11" i="116"/>
  <c r="O12" i="116"/>
  <c r="O13" i="116"/>
  <c r="O14" i="116"/>
  <c r="H7" i="116"/>
  <c r="H8" i="116"/>
  <c r="H9" i="116"/>
  <c r="H10" i="116"/>
  <c r="H11" i="116"/>
  <c r="H12" i="116"/>
  <c r="H13" i="116"/>
  <c r="H14" i="116"/>
  <c r="H4" i="116"/>
  <c r="H6" i="116"/>
  <c r="H4" i="115"/>
  <c r="H9" i="115"/>
  <c r="O9" i="115" s="1"/>
  <c r="H8" i="115"/>
  <c r="O8" i="115" s="1"/>
  <c r="H7" i="115"/>
  <c r="O7" i="115" s="1"/>
  <c r="H6" i="115"/>
  <c r="O6" i="115" s="1"/>
  <c r="P7" i="114"/>
  <c r="P8" i="114"/>
  <c r="P9" i="114"/>
  <c r="P10" i="114"/>
  <c r="P11" i="114"/>
  <c r="P12" i="114"/>
  <c r="P13" i="114"/>
  <c r="P14" i="114"/>
  <c r="P15" i="114"/>
  <c r="P16" i="114"/>
  <c r="P17" i="114"/>
  <c r="P18" i="114"/>
  <c r="P19" i="114"/>
  <c r="P20" i="114"/>
  <c r="P21" i="114"/>
  <c r="P22" i="114"/>
  <c r="P23" i="114"/>
  <c r="P24" i="114"/>
  <c r="P25" i="114"/>
  <c r="P26" i="114"/>
  <c r="O7" i="114"/>
  <c r="O8" i="114"/>
  <c r="O9" i="114"/>
  <c r="O10" i="114"/>
  <c r="O11" i="114"/>
  <c r="O12" i="114"/>
  <c r="O13" i="114"/>
  <c r="O14" i="114"/>
  <c r="O15" i="114"/>
  <c r="O16" i="114"/>
  <c r="O17" i="114"/>
  <c r="O18" i="114"/>
  <c r="O19" i="114"/>
  <c r="O20" i="114"/>
  <c r="O21" i="114"/>
  <c r="O22" i="114"/>
  <c r="O23" i="114"/>
  <c r="O24" i="114"/>
  <c r="O25" i="114"/>
  <c r="O26" i="114"/>
  <c r="H7" i="114"/>
  <c r="H8" i="114"/>
  <c r="H9" i="114"/>
  <c r="H10" i="114"/>
  <c r="H11" i="114"/>
  <c r="H12" i="114"/>
  <c r="H13" i="114"/>
  <c r="H14" i="114"/>
  <c r="H15" i="114"/>
  <c r="H16" i="114"/>
  <c r="H17" i="114"/>
  <c r="H18" i="114"/>
  <c r="H19" i="114"/>
  <c r="H20" i="114"/>
  <c r="H21" i="114"/>
  <c r="H22" i="114"/>
  <c r="H23" i="114"/>
  <c r="H24" i="114"/>
  <c r="H25" i="114"/>
  <c r="H26" i="114"/>
  <c r="H4" i="114"/>
  <c r="H6" i="114"/>
  <c r="O6" i="114" s="1"/>
  <c r="H4" i="113"/>
  <c r="H11" i="113"/>
  <c r="O11" i="113" s="1"/>
  <c r="H10" i="113"/>
  <c r="O10" i="113" s="1"/>
  <c r="H9" i="113"/>
  <c r="O9" i="113" s="1"/>
  <c r="H8" i="113"/>
  <c r="H7" i="113"/>
  <c r="O7" i="113" s="1"/>
  <c r="H6" i="113"/>
  <c r="O6" i="113" s="1"/>
  <c r="H15" i="112"/>
  <c r="H14" i="112"/>
  <c r="O14" i="112" s="1"/>
  <c r="P13" i="112"/>
  <c r="O13" i="112"/>
  <c r="H13" i="112"/>
  <c r="H12" i="112"/>
  <c r="P12" i="112" s="1"/>
  <c r="H11" i="112"/>
  <c r="H10" i="112"/>
  <c r="O10" i="112" s="1"/>
  <c r="P9" i="112"/>
  <c r="O9" i="112"/>
  <c r="H9" i="112"/>
  <c r="H8" i="112"/>
  <c r="O8" i="112" s="1"/>
  <c r="H7" i="112"/>
  <c r="P7" i="112" s="1"/>
  <c r="H6" i="112"/>
  <c r="O6" i="112" s="1"/>
  <c r="H4" i="112"/>
  <c r="P6" i="112" s="1"/>
  <c r="H4" i="111"/>
  <c r="P7" i="110"/>
  <c r="P8" i="110"/>
  <c r="P9" i="110"/>
  <c r="P10" i="110"/>
  <c r="P11" i="110"/>
  <c r="P12" i="110"/>
  <c r="P13" i="110"/>
  <c r="P14" i="110"/>
  <c r="P15" i="110"/>
  <c r="P16" i="110"/>
  <c r="P17" i="110"/>
  <c r="P18" i="110"/>
  <c r="P19" i="110"/>
  <c r="P20" i="110"/>
  <c r="P21" i="110"/>
  <c r="P22" i="110"/>
  <c r="P23" i="110"/>
  <c r="P24" i="110"/>
  <c r="P25" i="110"/>
  <c r="O7" i="110"/>
  <c r="O8" i="110"/>
  <c r="O9" i="110"/>
  <c r="O10" i="110"/>
  <c r="O11" i="110"/>
  <c r="O12" i="110"/>
  <c r="O13" i="110"/>
  <c r="O14" i="110"/>
  <c r="O15" i="110"/>
  <c r="O16" i="110"/>
  <c r="O17" i="110"/>
  <c r="O18" i="110"/>
  <c r="O19" i="110"/>
  <c r="O20" i="110"/>
  <c r="O21" i="110"/>
  <c r="O22" i="110"/>
  <c r="O23" i="110"/>
  <c r="O24" i="110"/>
  <c r="O25" i="110"/>
  <c r="H7" i="110"/>
  <c r="H8" i="110"/>
  <c r="H9" i="110"/>
  <c r="H10" i="110"/>
  <c r="H11" i="110"/>
  <c r="H12" i="110"/>
  <c r="H13" i="110"/>
  <c r="H14" i="110"/>
  <c r="H15" i="110"/>
  <c r="H16" i="110"/>
  <c r="H17" i="110"/>
  <c r="H18" i="110"/>
  <c r="H19" i="110"/>
  <c r="H20" i="110"/>
  <c r="H21" i="110"/>
  <c r="H22" i="110"/>
  <c r="H23" i="110"/>
  <c r="H24" i="110"/>
  <c r="H25" i="110"/>
  <c r="H4" i="110"/>
  <c r="H6" i="110"/>
  <c r="O6" i="110" s="1"/>
  <c r="H4" i="109"/>
  <c r="H7" i="109"/>
  <c r="O7" i="109" s="1"/>
  <c r="H6" i="109"/>
  <c r="O6" i="109" s="1"/>
  <c r="H4" i="108"/>
  <c r="H10" i="108"/>
  <c r="O10" i="108" s="1"/>
  <c r="H9" i="108"/>
  <c r="O9" i="108" s="1"/>
  <c r="H8" i="108"/>
  <c r="O8" i="108" s="1"/>
  <c r="P7" i="108"/>
  <c r="O7" i="108"/>
  <c r="H7" i="108"/>
  <c r="H6" i="108"/>
  <c r="O6" i="108" s="1"/>
  <c r="P7" i="107"/>
  <c r="P8" i="107"/>
  <c r="P9" i="107"/>
  <c r="P10" i="107"/>
  <c r="P11" i="107"/>
  <c r="P12" i="107"/>
  <c r="O7" i="107"/>
  <c r="O8" i="107"/>
  <c r="O9" i="107"/>
  <c r="O10" i="107"/>
  <c r="O11" i="107"/>
  <c r="O12" i="107"/>
  <c r="H7" i="107"/>
  <c r="H8" i="107"/>
  <c r="H9" i="107"/>
  <c r="H10" i="107"/>
  <c r="H11" i="107"/>
  <c r="H12" i="107"/>
  <c r="H4" i="107"/>
  <c r="H6" i="107"/>
  <c r="O6" i="107" s="1"/>
  <c r="H4" i="106"/>
  <c r="O8" i="106"/>
  <c r="H8" i="106"/>
  <c r="H7" i="106"/>
  <c r="O7" i="106" s="1"/>
  <c r="O6" i="106"/>
  <c r="H6" i="106"/>
  <c r="H4" i="105"/>
  <c r="O8" i="105"/>
  <c r="H8" i="105"/>
  <c r="P7" i="105"/>
  <c r="H7" i="105"/>
  <c r="O7" i="105" s="1"/>
  <c r="O6" i="105"/>
  <c r="H6" i="105"/>
  <c r="P8" i="105"/>
  <c r="P7" i="104"/>
  <c r="P8" i="104"/>
  <c r="O7" i="104"/>
  <c r="O8" i="104"/>
  <c r="P6" i="104"/>
  <c r="O6" i="104"/>
  <c r="O7" i="103"/>
  <c r="O8" i="103"/>
  <c r="O9" i="103"/>
  <c r="O10" i="103"/>
  <c r="O11" i="103"/>
  <c r="O12" i="103"/>
  <c r="O6" i="103"/>
  <c r="O7" i="101"/>
  <c r="O8" i="101"/>
  <c r="O9" i="101"/>
  <c r="O6" i="101"/>
  <c r="O7" i="100"/>
  <c r="O8" i="100"/>
  <c r="O9" i="100"/>
  <c r="O10" i="100"/>
  <c r="O11" i="100"/>
  <c r="O12" i="100"/>
  <c r="O13" i="100"/>
  <c r="O14" i="100"/>
  <c r="O15" i="100"/>
  <c r="O16" i="100"/>
  <c r="O6" i="100"/>
  <c r="H4" i="104"/>
  <c r="H8" i="104"/>
  <c r="H7" i="104"/>
  <c r="H6" i="104"/>
  <c r="P7" i="103"/>
  <c r="P8" i="103"/>
  <c r="P9" i="103"/>
  <c r="P10" i="103"/>
  <c r="P11" i="103"/>
  <c r="P12" i="103"/>
  <c r="H7" i="103"/>
  <c r="H8" i="103"/>
  <c r="H9" i="103"/>
  <c r="H10" i="103"/>
  <c r="H11" i="103"/>
  <c r="H12" i="103"/>
  <c r="H4" i="103"/>
  <c r="H6" i="103"/>
  <c r="H4" i="101"/>
  <c r="H9" i="101"/>
  <c r="H8" i="101"/>
  <c r="H7" i="101"/>
  <c r="H6" i="101"/>
  <c r="P7" i="100"/>
  <c r="P8" i="100"/>
  <c r="P9" i="100"/>
  <c r="P10" i="100"/>
  <c r="P11" i="100"/>
  <c r="P12" i="100"/>
  <c r="P13" i="100"/>
  <c r="P14" i="100"/>
  <c r="P15" i="100"/>
  <c r="P16" i="100"/>
  <c r="H7" i="100"/>
  <c r="H8" i="100"/>
  <c r="H9" i="100"/>
  <c r="H10" i="100"/>
  <c r="H11" i="100"/>
  <c r="H12" i="100"/>
  <c r="H13" i="100"/>
  <c r="H14" i="100"/>
  <c r="H15" i="100"/>
  <c r="H16" i="100"/>
  <c r="H4" i="100"/>
  <c r="H6" i="100"/>
  <c r="H4" i="99"/>
  <c r="J7" i="99"/>
  <c r="H7" i="99"/>
  <c r="O7" i="99" s="1"/>
  <c r="J6" i="99"/>
  <c r="O6" i="99" s="1"/>
  <c r="H6" i="99"/>
  <c r="H4" i="98"/>
  <c r="J9" i="98"/>
  <c r="H9" i="98"/>
  <c r="J8" i="98"/>
  <c r="H8" i="98"/>
  <c r="O8" i="98" s="1"/>
  <c r="J7" i="98"/>
  <c r="H7" i="98"/>
  <c r="J6" i="98"/>
  <c r="H6" i="98"/>
  <c r="O6" i="98" s="1"/>
  <c r="H4" i="97"/>
  <c r="J7" i="97"/>
  <c r="H7" i="97"/>
  <c r="J6" i="97"/>
  <c r="H6" i="97"/>
  <c r="O6" i="97" s="1"/>
  <c r="H4" i="96"/>
  <c r="P14" i="96" s="1"/>
  <c r="J14" i="96"/>
  <c r="H14" i="96"/>
  <c r="O14" i="96" s="1"/>
  <c r="J13" i="96"/>
  <c r="H13" i="96"/>
  <c r="J12" i="96"/>
  <c r="H12" i="96"/>
  <c r="O12" i="96" s="1"/>
  <c r="J11" i="96"/>
  <c r="H11" i="96"/>
  <c r="J10" i="96"/>
  <c r="H10" i="96"/>
  <c r="O10" i="96" s="1"/>
  <c r="J9" i="96"/>
  <c r="H9" i="96"/>
  <c r="J8" i="96"/>
  <c r="H8" i="96"/>
  <c r="O8" i="96" s="1"/>
  <c r="J7" i="96"/>
  <c r="H7" i="96"/>
  <c r="J6" i="96"/>
  <c r="H6" i="96"/>
  <c r="O6" i="96" s="1"/>
  <c r="P7" i="95"/>
  <c r="P8" i="95"/>
  <c r="P9" i="95"/>
  <c r="P10" i="95"/>
  <c r="P11" i="95"/>
  <c r="P12" i="95"/>
  <c r="P13" i="95"/>
  <c r="P14" i="95"/>
  <c r="O7" i="95"/>
  <c r="O8" i="95"/>
  <c r="O9" i="95"/>
  <c r="O10" i="95"/>
  <c r="O11" i="95"/>
  <c r="O12" i="95"/>
  <c r="O13" i="95"/>
  <c r="O14" i="95"/>
  <c r="J7" i="95"/>
  <c r="J8" i="95"/>
  <c r="J9" i="95"/>
  <c r="J10" i="95"/>
  <c r="J12" i="95"/>
  <c r="J13" i="95"/>
  <c r="J14" i="95"/>
  <c r="H7" i="95"/>
  <c r="H8" i="95"/>
  <c r="H9" i="95"/>
  <c r="H10" i="95"/>
  <c r="H11" i="95"/>
  <c r="H12" i="95"/>
  <c r="H13" i="95"/>
  <c r="H14" i="95"/>
  <c r="H4" i="95"/>
  <c r="J6" i="95"/>
  <c r="H6" i="95"/>
  <c r="O6" i="95" s="1"/>
  <c r="H4" i="94"/>
  <c r="J8" i="94"/>
  <c r="H8" i="94"/>
  <c r="J7" i="94"/>
  <c r="O7" i="94" s="1"/>
  <c r="H7" i="94"/>
  <c r="J6" i="94"/>
  <c r="H6" i="94"/>
  <c r="J7" i="93"/>
  <c r="O7" i="93" s="1"/>
  <c r="J8" i="93"/>
  <c r="O11" i="93"/>
  <c r="P7" i="93"/>
  <c r="P8" i="93"/>
  <c r="P9" i="93"/>
  <c r="P11" i="93"/>
  <c r="O8" i="93"/>
  <c r="O9" i="93"/>
  <c r="H7" i="93"/>
  <c r="H8" i="93"/>
  <c r="H9" i="93"/>
  <c r="H10" i="93"/>
  <c r="P10" i="93" s="1"/>
  <c r="H11" i="93"/>
  <c r="H4" i="93"/>
  <c r="J6" i="93"/>
  <c r="H6" i="93"/>
  <c r="H4" i="92"/>
  <c r="H9" i="92"/>
  <c r="O9" i="92" s="1"/>
  <c r="H8" i="92"/>
  <c r="H7" i="92"/>
  <c r="O7" i="92" s="1"/>
  <c r="J6" i="92"/>
  <c r="H6" i="92"/>
  <c r="J10" i="91"/>
  <c r="J7" i="91"/>
  <c r="J8" i="91"/>
  <c r="J9" i="91"/>
  <c r="O9" i="91" s="1"/>
  <c r="H7" i="91"/>
  <c r="H8" i="91"/>
  <c r="H9" i="91"/>
  <c r="H10" i="91"/>
  <c r="O10" i="91" s="1"/>
  <c r="P7" i="91"/>
  <c r="P8" i="91"/>
  <c r="P9" i="91"/>
  <c r="P10" i="91"/>
  <c r="O7" i="91"/>
  <c r="O8" i="91"/>
  <c r="H4" i="91"/>
  <c r="P6" i="91" s="1"/>
  <c r="O6" i="91"/>
  <c r="J6" i="91"/>
  <c r="H6" i="91"/>
  <c r="H4" i="90"/>
  <c r="P7" i="90" s="1"/>
  <c r="J7" i="90"/>
  <c r="H7" i="90"/>
  <c r="O7" i="90" s="1"/>
  <c r="J6" i="90"/>
  <c r="H6" i="90"/>
  <c r="O6" i="90" s="1"/>
  <c r="H4" i="89"/>
  <c r="J7" i="89"/>
  <c r="H7" i="89"/>
  <c r="J6" i="89"/>
  <c r="H6" i="89"/>
  <c r="O6" i="89" s="1"/>
  <c r="H10" i="88"/>
  <c r="O10" i="88" s="1"/>
  <c r="H9" i="88"/>
  <c r="H8" i="88"/>
  <c r="J6" i="88"/>
  <c r="J7" i="88"/>
  <c r="J8" i="88"/>
  <c r="J9" i="88"/>
  <c r="J10" i="88"/>
  <c r="H4" i="88"/>
  <c r="O9" i="88"/>
  <c r="O7" i="88"/>
  <c r="H7" i="88"/>
  <c r="O6" i="88"/>
  <c r="H6" i="88"/>
  <c r="P12" i="87"/>
  <c r="P13" i="87"/>
  <c r="P14" i="87"/>
  <c r="P15" i="87"/>
  <c r="P16" i="87"/>
  <c r="O12" i="87"/>
  <c r="O13" i="87"/>
  <c r="O14" i="87"/>
  <c r="O15" i="87"/>
  <c r="O16" i="87"/>
  <c r="O7" i="87"/>
  <c r="O8" i="87"/>
  <c r="O9" i="87"/>
  <c r="O10" i="87"/>
  <c r="O11" i="87"/>
  <c r="J7" i="87"/>
  <c r="J8" i="87"/>
  <c r="J9" i="87"/>
  <c r="J10" i="87"/>
  <c r="J11" i="87"/>
  <c r="J12" i="87"/>
  <c r="J13" i="87"/>
  <c r="J14" i="87"/>
  <c r="J15" i="87"/>
  <c r="J16" i="87"/>
  <c r="H7" i="87"/>
  <c r="H8" i="87"/>
  <c r="H9" i="87"/>
  <c r="H10" i="87"/>
  <c r="H11" i="87"/>
  <c r="H12" i="87"/>
  <c r="H13" i="87"/>
  <c r="H14" i="87"/>
  <c r="H15" i="87"/>
  <c r="H16" i="87"/>
  <c r="H4" i="87"/>
  <c r="J6" i="87"/>
  <c r="H6" i="87"/>
  <c r="H4" i="86"/>
  <c r="J15" i="86"/>
  <c r="H15" i="86"/>
  <c r="O15" i="86" s="1"/>
  <c r="H14" i="86"/>
  <c r="O14" i="86" s="1"/>
  <c r="H13" i="86"/>
  <c r="O13" i="86" s="1"/>
  <c r="J12" i="86"/>
  <c r="O12" i="86" s="1"/>
  <c r="H12" i="86"/>
  <c r="O11" i="86"/>
  <c r="J11" i="86"/>
  <c r="H11" i="86"/>
  <c r="J10" i="86"/>
  <c r="H10" i="86"/>
  <c r="O10" i="86" s="1"/>
  <c r="J9" i="86"/>
  <c r="H9" i="86"/>
  <c r="O9" i="86" s="1"/>
  <c r="J8" i="86"/>
  <c r="H8" i="86"/>
  <c r="O8" i="86" s="1"/>
  <c r="J7" i="86"/>
  <c r="H7" i="86"/>
  <c r="O7" i="86" s="1"/>
  <c r="J6" i="86"/>
  <c r="H6" i="86"/>
  <c r="O6" i="86" s="1"/>
  <c r="P7" i="85"/>
  <c r="P8" i="85"/>
  <c r="P9" i="85"/>
  <c r="P10" i="85"/>
  <c r="P11" i="85"/>
  <c r="P12" i="85"/>
  <c r="P13" i="85"/>
  <c r="P14" i="85"/>
  <c r="P15" i="85"/>
  <c r="P16" i="85"/>
  <c r="O7" i="85"/>
  <c r="O8" i="85"/>
  <c r="O9" i="85"/>
  <c r="O10" i="85"/>
  <c r="O11" i="85"/>
  <c r="O12" i="85"/>
  <c r="O13" i="85"/>
  <c r="O14" i="85"/>
  <c r="O15" i="85"/>
  <c r="O16" i="85"/>
  <c r="H16" i="85"/>
  <c r="J7" i="85"/>
  <c r="J8" i="85"/>
  <c r="J9" i="85"/>
  <c r="J10" i="85"/>
  <c r="J11" i="85"/>
  <c r="J12" i="85"/>
  <c r="J13" i="85"/>
  <c r="J14" i="85"/>
  <c r="J15" i="85"/>
  <c r="J16" i="85"/>
  <c r="J6" i="85"/>
  <c r="H7" i="85"/>
  <c r="H8" i="85"/>
  <c r="H9" i="85"/>
  <c r="H10" i="85"/>
  <c r="H11" i="85"/>
  <c r="H12" i="85"/>
  <c r="H13" i="85"/>
  <c r="H14" i="85"/>
  <c r="H15" i="85"/>
  <c r="H6" i="85"/>
  <c r="H4" i="85"/>
  <c r="O6" i="85"/>
  <c r="H4" i="84"/>
  <c r="P8" i="84" s="1"/>
  <c r="O8" i="84"/>
  <c r="O7" i="84"/>
  <c r="O6" i="84"/>
  <c r="P6" i="83"/>
  <c r="P7" i="83"/>
  <c r="P8" i="83"/>
  <c r="H4" i="83"/>
  <c r="O8" i="83"/>
  <c r="O7" i="83"/>
  <c r="O6" i="83"/>
  <c r="H4" i="82"/>
  <c r="O9" i="82"/>
  <c r="O8" i="82"/>
  <c r="O7" i="82"/>
  <c r="O6" i="82"/>
  <c r="P7" i="81"/>
  <c r="P8" i="81"/>
  <c r="P9" i="81"/>
  <c r="P10" i="81"/>
  <c r="P11" i="81"/>
  <c r="P12" i="81"/>
  <c r="P13" i="81"/>
  <c r="P14" i="81"/>
  <c r="O7" i="81"/>
  <c r="O8" i="81"/>
  <c r="O9" i="81"/>
  <c r="O10" i="81"/>
  <c r="O11" i="81"/>
  <c r="O12" i="81"/>
  <c r="O13" i="81"/>
  <c r="O14" i="81"/>
  <c r="H4" i="81"/>
  <c r="O6" i="81"/>
  <c r="H4" i="80"/>
  <c r="P8" i="80" s="1"/>
  <c r="O8" i="80"/>
  <c r="O7" i="80"/>
  <c r="P6" i="80"/>
  <c r="O6" i="80"/>
  <c r="H4" i="79"/>
  <c r="P8" i="79" s="1"/>
  <c r="O8" i="79"/>
  <c r="O7" i="79"/>
  <c r="O6" i="79"/>
  <c r="P7" i="78"/>
  <c r="O7" i="78"/>
  <c r="O8" i="78"/>
  <c r="O9" i="78"/>
  <c r="H4" i="78"/>
  <c r="P6" i="78" s="1"/>
  <c r="O6" i="78"/>
  <c r="H4" i="77"/>
  <c r="O8" i="77"/>
  <c r="O7" i="77"/>
  <c r="O6" i="77"/>
  <c r="P7" i="76"/>
  <c r="P8" i="76"/>
  <c r="P9" i="76"/>
  <c r="P10" i="76"/>
  <c r="P11" i="76"/>
  <c r="P12" i="76"/>
  <c r="P13" i="76"/>
  <c r="P14" i="76"/>
  <c r="P15" i="76"/>
  <c r="P16" i="76"/>
  <c r="P17" i="76"/>
  <c r="O7" i="76"/>
  <c r="O8" i="76"/>
  <c r="O9" i="76"/>
  <c r="O10" i="76"/>
  <c r="O11" i="76"/>
  <c r="O12" i="76"/>
  <c r="O13" i="76"/>
  <c r="O14" i="76"/>
  <c r="O15" i="76"/>
  <c r="O16" i="76"/>
  <c r="O17" i="76"/>
  <c r="H4" i="76"/>
  <c r="O6" i="76"/>
  <c r="H4" i="75"/>
  <c r="P12" i="75" s="1"/>
  <c r="O12" i="75"/>
  <c r="O11" i="75"/>
  <c r="O10" i="75"/>
  <c r="O9" i="75"/>
  <c r="O8" i="75"/>
  <c r="O7" i="75"/>
  <c r="O6" i="75"/>
  <c r="P8" i="74"/>
  <c r="P9" i="74"/>
  <c r="P10" i="74"/>
  <c r="P11" i="74"/>
  <c r="P12" i="74"/>
  <c r="P13" i="74"/>
  <c r="P14" i="74"/>
  <c r="O8" i="74"/>
  <c r="O9" i="74"/>
  <c r="O10" i="74"/>
  <c r="O11" i="74"/>
  <c r="O12" i="74"/>
  <c r="O13" i="74"/>
  <c r="O14" i="74"/>
  <c r="H4" i="74"/>
  <c r="P6" i="74" s="1"/>
  <c r="O7" i="74"/>
  <c r="O6" i="74"/>
  <c r="H4" i="73"/>
  <c r="O7" i="73"/>
  <c r="O6" i="73"/>
  <c r="P7" i="72"/>
  <c r="P8" i="72"/>
  <c r="P9" i="72"/>
  <c r="P10" i="72"/>
  <c r="P11" i="72"/>
  <c r="P12" i="72"/>
  <c r="P13" i="72"/>
  <c r="O7" i="72"/>
  <c r="O8" i="72"/>
  <c r="O9" i="72"/>
  <c r="O10" i="72"/>
  <c r="O11" i="72"/>
  <c r="O12" i="72"/>
  <c r="O13" i="72"/>
  <c r="P6" i="72"/>
  <c r="P7" i="71"/>
  <c r="P8" i="71"/>
  <c r="P6" i="71"/>
  <c r="P7" i="70"/>
  <c r="P8" i="70"/>
  <c r="P6" i="70"/>
  <c r="P7" i="69"/>
  <c r="P8" i="69"/>
  <c r="P9" i="69"/>
  <c r="P6" i="69"/>
  <c r="P7" i="68"/>
  <c r="P8" i="68"/>
  <c r="P6" i="68"/>
  <c r="P7" i="67"/>
  <c r="P8" i="67"/>
  <c r="P6" i="67"/>
  <c r="P7" i="60"/>
  <c r="P8" i="60"/>
  <c r="P9" i="60"/>
  <c r="P6" i="60"/>
  <c r="P7" i="65"/>
  <c r="P8" i="65"/>
  <c r="P9" i="65"/>
  <c r="P10" i="65"/>
  <c r="P6" i="65"/>
  <c r="P7" i="66"/>
  <c r="P8" i="66"/>
  <c r="P9" i="66"/>
  <c r="P10" i="66"/>
  <c r="P11" i="66"/>
  <c r="P12" i="66"/>
  <c r="P6" i="66"/>
  <c r="O10" i="65"/>
  <c r="H4" i="72"/>
  <c r="O6" i="72"/>
  <c r="H4" i="71"/>
  <c r="O8" i="71"/>
  <c r="O7" i="71"/>
  <c r="O6" i="71"/>
  <c r="H4" i="70"/>
  <c r="O8" i="70"/>
  <c r="O7" i="70"/>
  <c r="O6" i="70"/>
  <c r="O9" i="69"/>
  <c r="H4" i="69"/>
  <c r="O8" i="69"/>
  <c r="O7" i="69"/>
  <c r="O6" i="69"/>
  <c r="H4" i="68"/>
  <c r="O8" i="68"/>
  <c r="O7" i="68"/>
  <c r="O6" i="68"/>
  <c r="H4" i="67"/>
  <c r="O8" i="67"/>
  <c r="O7" i="67"/>
  <c r="O6" i="67"/>
  <c r="O10" i="66"/>
  <c r="O11" i="66"/>
  <c r="O12" i="66"/>
  <c r="H4" i="66"/>
  <c r="O9" i="66"/>
  <c r="O8" i="66"/>
  <c r="O7" i="66"/>
  <c r="O6" i="66"/>
  <c r="P6" i="123" l="1"/>
  <c r="P10" i="122"/>
  <c r="P9" i="122"/>
  <c r="P8" i="122"/>
  <c r="P7" i="122"/>
  <c r="P6" i="122"/>
  <c r="P9" i="121"/>
  <c r="P13" i="121"/>
  <c r="P8" i="121"/>
  <c r="P7" i="121"/>
  <c r="P11" i="121"/>
  <c r="P12" i="121"/>
  <c r="P6" i="121"/>
  <c r="P10" i="121"/>
  <c r="P10" i="120"/>
  <c r="P6" i="120"/>
  <c r="P14" i="120"/>
  <c r="O8" i="120"/>
  <c r="P9" i="120"/>
  <c r="P13" i="120"/>
  <c r="P12" i="120"/>
  <c r="P7" i="120"/>
  <c r="P11" i="120"/>
  <c r="O23" i="119"/>
  <c r="O19" i="119"/>
  <c r="O15" i="119"/>
  <c r="O11" i="119"/>
  <c r="P6" i="119"/>
  <c r="P7" i="118"/>
  <c r="P6" i="118"/>
  <c r="P9" i="118"/>
  <c r="P8" i="118"/>
  <c r="O11" i="117"/>
  <c r="P6" i="117"/>
  <c r="P10" i="117"/>
  <c r="P9" i="117"/>
  <c r="P13" i="117"/>
  <c r="P8" i="117"/>
  <c r="P12" i="117"/>
  <c r="P7" i="117"/>
  <c r="P6" i="116"/>
  <c r="O6" i="116"/>
  <c r="P8" i="115"/>
  <c r="P7" i="115"/>
  <c r="P9" i="115"/>
  <c r="P6" i="115"/>
  <c r="P6" i="114"/>
  <c r="P6" i="113"/>
  <c r="P8" i="113"/>
  <c r="P10" i="113"/>
  <c r="O8" i="113"/>
  <c r="P9" i="113"/>
  <c r="P7" i="113"/>
  <c r="P11" i="113"/>
  <c r="P10" i="112"/>
  <c r="P14" i="112"/>
  <c r="O12" i="112"/>
  <c r="P11" i="112"/>
  <c r="P15" i="112"/>
  <c r="O7" i="112"/>
  <c r="P8" i="112"/>
  <c r="O11" i="112"/>
  <c r="O15" i="112"/>
  <c r="P6" i="110"/>
  <c r="P7" i="109"/>
  <c r="P6" i="109"/>
  <c r="P6" i="108"/>
  <c r="P10" i="108"/>
  <c r="P9" i="108"/>
  <c r="P8" i="108"/>
  <c r="P6" i="107"/>
  <c r="P7" i="106"/>
  <c r="P8" i="106"/>
  <c r="P6" i="106"/>
  <c r="P6" i="105"/>
  <c r="P6" i="103"/>
  <c r="P7" i="101"/>
  <c r="P6" i="101"/>
  <c r="P9" i="101"/>
  <c r="P8" i="101"/>
  <c r="P6" i="100"/>
  <c r="P6" i="99"/>
  <c r="P7" i="99"/>
  <c r="O7" i="98"/>
  <c r="O9" i="98"/>
  <c r="P6" i="98"/>
  <c r="P7" i="98"/>
  <c r="P8" i="98"/>
  <c r="P9" i="98"/>
  <c r="O7" i="97"/>
  <c r="P6" i="97"/>
  <c r="P7" i="97"/>
  <c r="O7" i="96"/>
  <c r="O9" i="96"/>
  <c r="O11" i="96"/>
  <c r="O13" i="96"/>
  <c r="P6" i="96"/>
  <c r="P7" i="96"/>
  <c r="P8" i="96"/>
  <c r="P9" i="96"/>
  <c r="P10" i="96"/>
  <c r="P11" i="96"/>
  <c r="P12" i="96"/>
  <c r="P13" i="96"/>
  <c r="P6" i="95"/>
  <c r="O8" i="94"/>
  <c r="O6" i="94"/>
  <c r="P6" i="94"/>
  <c r="P7" i="94"/>
  <c r="P8" i="94"/>
  <c r="O10" i="93"/>
  <c r="O6" i="93"/>
  <c r="P6" i="93"/>
  <c r="O6" i="92"/>
  <c r="O8" i="92"/>
  <c r="P6" i="92"/>
  <c r="P7" i="92"/>
  <c r="P8" i="92"/>
  <c r="P9" i="92"/>
  <c r="P6" i="90"/>
  <c r="O7" i="89"/>
  <c r="P6" i="89"/>
  <c r="P7" i="89"/>
  <c r="O8" i="88"/>
  <c r="P6" i="88"/>
  <c r="P7" i="88"/>
  <c r="P9" i="88"/>
  <c r="P10" i="88"/>
  <c r="P8" i="88"/>
  <c r="O6" i="87"/>
  <c r="P6" i="87"/>
  <c r="P7" i="87"/>
  <c r="P8" i="87"/>
  <c r="P9" i="87"/>
  <c r="P10" i="87"/>
  <c r="P11" i="87"/>
  <c r="P6" i="86"/>
  <c r="P7" i="86"/>
  <c r="P8" i="86"/>
  <c r="P9" i="86"/>
  <c r="P10" i="86"/>
  <c r="P11" i="86"/>
  <c r="P12" i="86"/>
  <c r="P13" i="86"/>
  <c r="P14" i="86"/>
  <c r="P15" i="86"/>
  <c r="P6" i="85"/>
  <c r="P7" i="84"/>
  <c r="P6" i="84"/>
  <c r="P8" i="82"/>
  <c r="P6" i="82"/>
  <c r="P7" i="82"/>
  <c r="P9" i="82"/>
  <c r="P6" i="81"/>
  <c r="P7" i="80"/>
  <c r="P7" i="79"/>
  <c r="P6" i="79"/>
  <c r="P8" i="78"/>
  <c r="P9" i="78"/>
  <c r="P6" i="77"/>
  <c r="P8" i="77"/>
  <c r="P7" i="77"/>
  <c r="P6" i="76"/>
  <c r="P10" i="75"/>
  <c r="P8" i="75"/>
  <c r="P6" i="75"/>
  <c r="P7" i="75"/>
  <c r="P9" i="75"/>
  <c r="P11" i="75"/>
  <c r="P7" i="74"/>
  <c r="P6" i="73"/>
  <c r="P7" i="73"/>
  <c r="H4" i="65"/>
  <c r="O9" i="65"/>
  <c r="O8" i="65"/>
  <c r="O7" i="65"/>
  <c r="O6" i="65"/>
  <c r="O7" i="60"/>
  <c r="O8" i="60"/>
  <c r="O9" i="60"/>
  <c r="O6" i="60"/>
  <c r="H4" i="60"/>
</calcChain>
</file>

<file path=xl/sharedStrings.xml><?xml version="1.0" encoding="utf-8"?>
<sst xmlns="http://schemas.openxmlformats.org/spreadsheetml/2006/main" count="4020" uniqueCount="732">
  <si>
    <t>LISTA DE TABLAS</t>
  </si>
  <si>
    <t>#</t>
  </si>
  <si>
    <t>Staging</t>
  </si>
  <si>
    <t>Script</t>
  </si>
  <si>
    <t>Staging.TBL_TMP_TPMEMPRE</t>
  </si>
  <si>
    <t>X</t>
  </si>
  <si>
    <t>Staging.TBL_TMP_VWBARRIOS</t>
  </si>
  <si>
    <t>Staging.TBL_TMP_TPMSUGERM</t>
  </si>
  <si>
    <t>Staging.TBL_TMP_POMREGIM</t>
  </si>
  <si>
    <t>Staging.TBL_TMP_POMTIPREG</t>
  </si>
  <si>
    <t>Staging.TBL_TMP_VDMMOTNC</t>
  </si>
  <si>
    <t>Staging.TBL_TMP_PVMNOSEG</t>
  </si>
  <si>
    <t>Staging.TBL_TMP_POMFMTFAC</t>
  </si>
  <si>
    <t>Staging.TBL_TMP_TPCUPCRD</t>
  </si>
  <si>
    <t>Staging.TBL_TMP_VDMSAPCO</t>
  </si>
  <si>
    <t>Staging.TBL_TMP_TPHABON</t>
  </si>
  <si>
    <t>Staging.TBL_TMP_VDMVENDE</t>
  </si>
  <si>
    <t>Staging.TBL_TMP_POMZONMARC</t>
  </si>
  <si>
    <t>Staging.TBL_TMP_TPWZONAH</t>
  </si>
  <si>
    <t>Staging.TBL_TMP_RNCLIENTM</t>
  </si>
  <si>
    <t>Staging.TBL_TMP_ABCMDATOM</t>
  </si>
  <si>
    <t>Staging.TBL_TMP_POTCLICEN</t>
  </si>
  <si>
    <t xml:space="preserve">Staging.TBL_TMP_TPWCMPCLX </t>
  </si>
  <si>
    <t>Staging.TBL_TMP_VWMPIOS</t>
  </si>
  <si>
    <t>Staging.TBL_TMP_TPMCADEN</t>
  </si>
  <si>
    <t>Staging.TBL_TMP_VWDEPART</t>
  </si>
  <si>
    <t>Staging.TBL_TMP_POMCONTRCL</t>
  </si>
  <si>
    <t>Staging.TBL_TMP_TPHCARTE</t>
  </si>
  <si>
    <t>Staging.TBL_TMP_TPMCONTC</t>
  </si>
  <si>
    <t>Staging.TBL_TMP_TPMDSVOL</t>
  </si>
  <si>
    <t>Staging.TBL_TMP_POMDSVLP</t>
  </si>
  <si>
    <t>Staging.TBL_TMP_POMDSVLZ</t>
  </si>
  <si>
    <t>Staging.TBL_TMP_POMDSVLR</t>
  </si>
  <si>
    <t>Staging.TBL_TMP_POMDSVLD</t>
  </si>
  <si>
    <t>Staging.TBL_TMP_POMDSCTO</t>
  </si>
  <si>
    <t>Staging.TBL_TMP_TPMGRPDT</t>
  </si>
  <si>
    <t>Staging.TBL_TMP_VWHHACTIV</t>
  </si>
  <si>
    <t>Staging.TBL_TMP_TPMNOVENM</t>
  </si>
  <si>
    <t>Staging.TBL_TMP_TPMPDTDF</t>
  </si>
  <si>
    <t>Staging.TBL_TMP_TPWSEGPR</t>
  </si>
  <si>
    <t>Staging.TBL_TMP_TPINVCDV</t>
  </si>
  <si>
    <t>Staging.TBL_TMP_TPMINDIC</t>
  </si>
  <si>
    <t>Staging.TBL_TMP_TMQRENCUE</t>
  </si>
  <si>
    <t>Staging.TBL_TMP_TPCONENCM</t>
  </si>
  <si>
    <t>Staging.TBL_TMP_TPMMOTIV</t>
  </si>
  <si>
    <t>Staging.TBL_TMP_TPMCAUSA</t>
  </si>
  <si>
    <t>Staging.TBL_TMP_TPMHORAS</t>
  </si>
  <si>
    <t>Staging.TBL_TMP_TPADETHH</t>
  </si>
  <si>
    <t>Staging.TBL_TMP_TPMNOMOD</t>
  </si>
  <si>
    <t>Staging.TBL_TMP_TPMTIPOS</t>
  </si>
  <si>
    <t>Staging.TBL_TMP_TPMSACIN</t>
  </si>
  <si>
    <t>Staging.TBL_TMP_TPMMENSTM</t>
  </si>
  <si>
    <t>NO ESTÁ</t>
  </si>
  <si>
    <t>Staging.TBL_TMP_TPATUMPRDC</t>
  </si>
  <si>
    <t>Staging.TBL_TMP_TPATUMDIAM</t>
  </si>
  <si>
    <t>Staging.TBL_TMP_TPMHISTO</t>
  </si>
  <si>
    <t>Staging.TBL_TMP_TPMLSDIR</t>
  </si>
  <si>
    <t>Staging.TBL_TMP_TPATUMPAGR</t>
  </si>
  <si>
    <t>Staging.TBL_TMP_TPATUMACUF</t>
  </si>
  <si>
    <t>Staging.TBL_TMP_TPATAGHH</t>
  </si>
  <si>
    <t>Staging.TBL_TMP_TPATUMSPAC</t>
  </si>
  <si>
    <t>Staging.TBL_TMP_VWCMPRA</t>
  </si>
  <si>
    <t>Staging.TBL_TMP_VWTPMNITNM</t>
  </si>
  <si>
    <t>Staging.TBL_TMP_TPWAGOTAMM</t>
  </si>
  <si>
    <t>Staging.TBL_TMP_POMPDTIMLE</t>
  </si>
  <si>
    <t>Staging.TBL_TMP_POMENCIMP</t>
  </si>
  <si>
    <t>Staging.TBL_TMP_TPHPRCTWPM</t>
  </si>
  <si>
    <t>Staging.TBL_TMP_VDMFAMIL</t>
  </si>
  <si>
    <t>Staging.TBL_TMP_VDMPDTOS</t>
  </si>
  <si>
    <t>Staging.TBL_TMP_TPWOBSEQM</t>
  </si>
  <si>
    <t>Staging.TBL_TMP_TPMTPACT</t>
  </si>
  <si>
    <t>Staging.TBL_TMP_VDMCLASE</t>
  </si>
  <si>
    <t>Staging.TBL_TMP_VDMPROCE</t>
  </si>
  <si>
    <t>Staging.TBL_TMP_POMTITCON</t>
  </si>
  <si>
    <t>Staging.TBL_TMP_TPATEXTOHH</t>
  </si>
  <si>
    <t>Staging.TBL_TMP_TPMINPEC</t>
  </si>
  <si>
    <t>Staging.TBL_TMP_VWUSUHHM</t>
  </si>
  <si>
    <t>Staging.TBL_TMP_TPMRANGO</t>
  </si>
  <si>
    <t>Staging.TBL_TMP_TMQPRECIAU</t>
  </si>
  <si>
    <t>Staging.TBL_TMP_TPMPLAMD2</t>
  </si>
  <si>
    <t>Staging.TBL_TMP_VDMTIPOP</t>
  </si>
  <si>
    <t xml:space="preserve">Staging.TBL_TMP_TPCONGCA </t>
  </si>
  <si>
    <t>Staging.TBL_TMP_TPMREDEN</t>
  </si>
  <si>
    <t>Staging.TBL_TMP_TPCONGEN</t>
  </si>
  <si>
    <t>Staging.TBL_TMP_TPGRUPEN</t>
  </si>
  <si>
    <t>Staging.TBL_TMP_VMOVPRESFE</t>
  </si>
  <si>
    <t xml:space="preserve">Staging.TBL_TMP_TPINVVEHM </t>
  </si>
  <si>
    <t>Staging.TBL_TMP_TPLISTAPM</t>
  </si>
  <si>
    <t>Staging.TBL_TMP_TPZONACTV</t>
  </si>
  <si>
    <t>Staging.TBL_TMP_PVMPROYE</t>
  </si>
  <si>
    <t>DISEÑO DE BASE DE DATOS</t>
  </si>
  <si>
    <t>Especificación del motor de base de datos</t>
  </si>
  <si>
    <t>Motor</t>
  </si>
  <si>
    <t>Azure SQL</t>
  </si>
  <si>
    <t>Nombre servidor:</t>
  </si>
  <si>
    <t>SRVSQLSDIDLLO, SRVSQLSDIPRUE, SRVSQLSDIPROD</t>
  </si>
  <si>
    <t>Nombre base datos</t>
  </si>
  <si>
    <t>SDIPSQLSDIDLLO, SDIPSQLSDIPRUE, SDIPSQLSDIPROD</t>
  </si>
  <si>
    <t>Función</t>
  </si>
  <si>
    <t>Base de datos canónica del Sistema Digital de Integración (SDI)</t>
  </si>
  <si>
    <t>SDIPSQLSDISTAGINGDLLO, SDIPSQLSDISTAGINGPRUE, SDIPSQLSDISTAGINGPROD</t>
  </si>
  <si>
    <t>Base de datos staging del Sistema Digital de Integración (SDI)</t>
  </si>
  <si>
    <t>Aplicación</t>
  </si>
  <si>
    <t>SDI</t>
  </si>
  <si>
    <t>Ambientes</t>
  </si>
  <si>
    <t>Desarrollo, Pruebas, Producción</t>
  </si>
  <si>
    <t>Ubicación de scripts</t>
  </si>
  <si>
    <t>Lista de tablas</t>
  </si>
  <si>
    <t>Nombre</t>
  </si>
  <si>
    <t>Nombre de la tabla</t>
  </si>
  <si>
    <t>Descripción</t>
  </si>
  <si>
    <t>Descripción de la tabla</t>
  </si>
  <si>
    <t>Observaciones</t>
  </si>
  <si>
    <t>Comentarios adicionales o características especiales acerca de la tabla</t>
  </si>
  <si>
    <t>Longitud máxima de un registro(bytes)</t>
  </si>
  <si>
    <t>Longitud en bytes de un registro de la tabla</t>
  </si>
  <si>
    <t xml:space="preserve"># de registros estimados  por año </t>
  </si>
  <si>
    <t>Proyección de crecimiento de la tabla,  en número de registros por año</t>
  </si>
  <si>
    <t>Proyección anual de crecimiento (MB)</t>
  </si>
  <si>
    <t xml:space="preserve">Resultado de: (# de registros estimados x Longitud de registros(bytes)) / 1048576 </t>
  </si>
  <si>
    <t>Ubicación campos</t>
  </si>
  <si>
    <t>Lugar donde están los campos (p.e. hoja de cálculo)</t>
  </si>
  <si>
    <t xml:space="preserve">DOCUMENTO FUENTE DESTINO
</t>
  </si>
  <si>
    <t>Sistema</t>
  </si>
  <si>
    <t>Servidor</t>
  </si>
  <si>
    <t>ORIGEN:VEMXXWM .TPMEMPRE</t>
  </si>
  <si>
    <t>N°</t>
  </si>
  <si>
    <t>Campo</t>
  </si>
  <si>
    <t>Tipo de Dato</t>
  </si>
  <si>
    <t>Precisión</t>
  </si>
  <si>
    <t>Llave</t>
  </si>
  <si>
    <t>Null?</t>
  </si>
  <si>
    <t>Reglas del ETL</t>
  </si>
  <si>
    <t>Comentarios</t>
  </si>
  <si>
    <t>Script Campos</t>
  </si>
  <si>
    <t>Script Descripción Campos</t>
  </si>
  <si>
    <t>CODPLA</t>
  </si>
  <si>
    <t>Código de la planta a la que pertenece la empresa</t>
  </si>
  <si>
    <t>CHAR</t>
  </si>
  <si>
    <t>NVARCHAR</t>
  </si>
  <si>
    <t>CODEMP</t>
  </si>
  <si>
    <t>Código de la empresa propia y de la competencia</t>
  </si>
  <si>
    <t>NOMEMP</t>
  </si>
  <si>
    <t>Descripción de la empresa propia y de la competencia</t>
  </si>
  <si>
    <t>IDRETI</t>
  </si>
  <si>
    <t>Identifica si la empresa esta activa</t>
  </si>
  <si>
    <t>NCHAR</t>
  </si>
  <si>
    <t>Tabla:</t>
  </si>
  <si>
    <t>Índices</t>
  </si>
  <si>
    <t>Tipo</t>
  </si>
  <si>
    <t>Campos</t>
  </si>
  <si>
    <t>Foreing Key</t>
  </si>
  <si>
    <t>Tabla referecia</t>
  </si>
  <si>
    <t>Campos referencia</t>
  </si>
  <si>
    <t>Habilitado</t>
  </si>
  <si>
    <t>ORIGEN:VEM02LIP.VWBARRIOS</t>
  </si>
  <si>
    <t>codigo de la planta en la que estan ubicados los barrios</t>
  </si>
  <si>
    <t>CODDEP</t>
  </si>
  <si>
    <t>codigo del departamento donde esta ubicado el barrio</t>
  </si>
  <si>
    <t>CDMPIO</t>
  </si>
  <si>
    <t>codigo del municipio donde esta ubicado el barrio</t>
  </si>
  <si>
    <t>CODBAR</t>
  </si>
  <si>
    <t xml:space="preserve">codigo que identifica el barrio </t>
  </si>
  <si>
    <t>BARRIO</t>
  </si>
  <si>
    <t>nombre del barrio</t>
  </si>
  <si>
    <t>ORIGEN:VEMXXWM.TPMSUGERM</t>
  </si>
  <si>
    <t>codigo de la planta del sugerido para el cliente</t>
  </si>
  <si>
    <t>CODCLI</t>
  </si>
  <si>
    <t xml:space="preserve">codigo que identifica el cliente </t>
  </si>
  <si>
    <t>VENDED</t>
  </si>
  <si>
    <t>codigo que identifica el vendedor</t>
  </si>
  <si>
    <t>CDZONA</t>
  </si>
  <si>
    <t>codigo que identifica la zona</t>
  </si>
  <si>
    <t>CPRESE</t>
  </si>
  <si>
    <t>codigo de la presentacion sugerida</t>
  </si>
  <si>
    <t>CDPDTO</t>
  </si>
  <si>
    <t>codigo del producto sugerido</t>
  </si>
  <si>
    <t>COMDEA</t>
  </si>
  <si>
    <t>cantidad sugerida al cliente</t>
  </si>
  <si>
    <t>ORIGEN:VEM02LIP.POMREGIM</t>
  </si>
  <si>
    <t>CODREG</t>
  </si>
  <si>
    <t>codigo del regimen al cual pertenece el cliente</t>
  </si>
  <si>
    <t>DESREG</t>
  </si>
  <si>
    <t>descripcion del regimen al cual pertence un cliente</t>
  </si>
  <si>
    <t>identifica si el sugerido esta activo</t>
  </si>
  <si>
    <t>ORIGEN:VEM02LIP.POMTIPREG</t>
  </si>
  <si>
    <t>CODTIPR</t>
  </si>
  <si>
    <t>codigo que identifica el estado de una factura</t>
  </si>
  <si>
    <t>DESTIPR</t>
  </si>
  <si>
    <t>descripcion del estado de la factura</t>
  </si>
  <si>
    <t>identifica si la factura esta activa</t>
  </si>
  <si>
    <t>ORIGEN:VEM07LIP.VDMMOTNC</t>
  </si>
  <si>
    <t>Codigo de la planta con motivos de no compra</t>
  </si>
  <si>
    <t>MOTINC</t>
  </si>
  <si>
    <t>codigo del motivo de no compra</t>
  </si>
  <si>
    <t>NOMBRE</t>
  </si>
  <si>
    <t>descripcion del motivo de no compra</t>
  </si>
  <si>
    <t>identifica si el motivo esta activo</t>
  </si>
  <si>
    <t>ORIGEN:VEM02LIP.PVMNOSEG</t>
  </si>
  <si>
    <t>CODSEG</t>
  </si>
  <si>
    <t>codigo del segmento del cliente</t>
  </si>
  <si>
    <t>descripcion del segmento del cliente</t>
  </si>
  <si>
    <t>identifica si el segmento del cliente esta activo</t>
  </si>
  <si>
    <t>ORIGEN:VEM02LIP.POMFMTFAC</t>
  </si>
  <si>
    <t>CODFFAC</t>
  </si>
  <si>
    <t>codigo que identifica la forma de envio de factura al cliente</t>
  </si>
  <si>
    <t>DESFFAC</t>
  </si>
  <si>
    <t>descripcion de la forma de envio de factura al cliente</t>
  </si>
  <si>
    <t>identifica si el envio de facturas esta activo</t>
  </si>
  <si>
    <t>ORIGEN:VEM02Lip.TPCUPCRD</t>
  </si>
  <si>
    <t>codigo de la planta a la cual pertenece el cliente</t>
  </si>
  <si>
    <t>codigo del cliente con cupo</t>
  </si>
  <si>
    <t>CODCMP</t>
  </si>
  <si>
    <t>codigo de la compañia que habilita el cupo</t>
  </si>
  <si>
    <t>FECDAT</t>
  </si>
  <si>
    <t>fecha de inicio vigencia del cupo</t>
  </si>
  <si>
    <t>DATETIME</t>
  </si>
  <si>
    <t>CUPOTO</t>
  </si>
  <si>
    <t>cupo credito total asignado al cliente</t>
  </si>
  <si>
    <t>CUPODI</t>
  </si>
  <si>
    <t>cupo credito disponible al cliente</t>
  </si>
  <si>
    <t>FECFIN</t>
  </si>
  <si>
    <t>fecha de finalizacion de la vigencia del cupo</t>
  </si>
  <si>
    <t>CODEST</t>
  </si>
  <si>
    <t>estado disponibilidad del cupo</t>
  </si>
  <si>
    <t>ORIGEN:VEM07lip.VDMSAPCO</t>
  </si>
  <si>
    <t>CIA_AS400</t>
  </si>
  <si>
    <t>codigo compañia as400</t>
  </si>
  <si>
    <t>NUMERIC</t>
  </si>
  <si>
    <t>CIA_SAP</t>
  </si>
  <si>
    <t>codigo compañia sap</t>
  </si>
  <si>
    <t>VARCHAR</t>
  </si>
  <si>
    <t>ORIGEN:VEM02Lip.TPHABON</t>
  </si>
  <si>
    <t>codigo del planta que contiene los clientes con abono</t>
  </si>
  <si>
    <t>codigo del cliente con abono</t>
  </si>
  <si>
    <t>codigo de la compañia con abono</t>
  </si>
  <si>
    <t>NRECIB</t>
  </si>
  <si>
    <t>numero recibo del abono</t>
  </si>
  <si>
    <t>DOCSAP</t>
  </si>
  <si>
    <t>numero documento que se registra la transaccion en Sap</t>
  </si>
  <si>
    <t>FECABO</t>
  </si>
  <si>
    <t>Fecha en que se registra el abono en el sistema</t>
  </si>
  <si>
    <t>VALORI</t>
  </si>
  <si>
    <t>Valor original con el cual fue registrado el abono</t>
  </si>
  <si>
    <t>CENTRO</t>
  </si>
  <si>
    <t>codigo centro de la organizacion de sap</t>
  </si>
  <si>
    <t>CLIENTE</t>
  </si>
  <si>
    <t>Codigo interno del cliente en Sap</t>
  </si>
  <si>
    <t>ORIGEN:VEM07LIP.VDMVENDE</t>
  </si>
  <si>
    <t>codigo planta a la cual pertenece el vendedor</t>
  </si>
  <si>
    <t>CODVEN</t>
  </si>
  <si>
    <t>Condigo vendedor, identifica el vendedor</t>
  </si>
  <si>
    <t>Nombre vendedor, Nombre del vendedor que se loguea en el dispositivo movil.</t>
  </si>
  <si>
    <t>UBICAC</t>
  </si>
  <si>
    <t>identificador de tipo de zona</t>
  </si>
  <si>
    <t>FZAVTA</t>
  </si>
  <si>
    <t>identifica la fuerza de ventas a la cual pertenece el vendedor.</t>
  </si>
  <si>
    <t>IDPVTA</t>
  </si>
  <si>
    <t>Identifica si el vendedor es de preventa o no.</t>
  </si>
  <si>
    <t>identifica si el vendedor esta activo</t>
  </si>
  <si>
    <t>ORIGEN:vem02lip.pomzonmarc</t>
  </si>
  <si>
    <t>ACTPRE</t>
  </si>
  <si>
    <t>Activa prestamo, activa la funcionaldiad para la zona de realizar prestamos</t>
  </si>
  <si>
    <t>ACTDEV</t>
  </si>
  <si>
    <t>activa funcionalidad de devoluciones de prestamos</t>
  </si>
  <si>
    <t>ACTSMS</t>
  </si>
  <si>
    <t>activa mensaje de texto, identifica si la zona puede enviar mensajes de texto</t>
  </si>
  <si>
    <t>ACTREC</t>
  </si>
  <si>
    <t>activa recaudo, identifica si la zona puede hacer recaudos</t>
  </si>
  <si>
    <t>ACTNUM</t>
  </si>
  <si>
    <t>permite activar el consectivo de la aplicacion o del usuario</t>
  </si>
  <si>
    <t>IMPABO</t>
  </si>
  <si>
    <t>imprimir abono, identifica si la zona puede imprimir los recibos de los abonos</t>
  </si>
  <si>
    <t>ACTCOB</t>
  </si>
  <si>
    <t>activa cobro, activa pantalla informativa del estado de la cartera</t>
  </si>
  <si>
    <t>codigo planta, codigo de la planta de la zona</t>
  </si>
  <si>
    <t xml:space="preserve">codigo zona, codigo que identifica la zona </t>
  </si>
  <si>
    <t>PEDCRD</t>
  </si>
  <si>
    <t>permite pedidos a credito S/N</t>
  </si>
  <si>
    <t>PORFLT </t>
  </si>
  <si>
    <t>Define el porcentaje del flete</t>
  </si>
  <si>
    <t>ACTWHAT</t>
  </si>
  <si>
    <t>activa nota por whatsapp</t>
  </si>
  <si>
    <t xml:space="preserve">ORIGEN:vemxxwm.tpwzonah </t>
  </si>
  <si>
    <t>VRAPOR</t>
  </si>
  <si>
    <t>ORIGEN:VEMXXWM.RNCLIENTM</t>
  </si>
  <si>
    <t>codigo planta de los clientes con coordenada</t>
  </si>
  <si>
    <t>codigo cliente con coordenada</t>
  </si>
  <si>
    <t>CX</t>
  </si>
  <si>
    <t>latitud del cliente</t>
  </si>
  <si>
    <t>CY</t>
  </si>
  <si>
    <t>longitud del cliente</t>
  </si>
  <si>
    <t>ORIGEN:VEMXXWM.ABCMDATOM</t>
  </si>
  <si>
    <t>codigo planta al que pertence el cliente</t>
  </si>
  <si>
    <t>codigo cliente registrado para planta</t>
  </si>
  <si>
    <t>VOLUME</t>
  </si>
  <si>
    <t>identifica del ABC del cliente</t>
  </si>
  <si>
    <t>ORIGEN:VEM02LIP.POTCLICEN</t>
  </si>
  <si>
    <t>codigo planta de los clientes para actualizar datos</t>
  </si>
  <si>
    <t>codigo cliente que se debe actualziar datos</t>
  </si>
  <si>
    <t>Codigo vendedor que activa la actualizacion de datos</t>
  </si>
  <si>
    <t xml:space="preserve">ORIGEN:VEMXXWM.TPWCMPCLX </t>
  </si>
  <si>
    <t>codigo planta a la cual pertenecen los clientes</t>
  </si>
  <si>
    <t>codigo cliente que tiene asiganada una compañia</t>
  </si>
  <si>
    <t>COMPIA</t>
  </si>
  <si>
    <t>identifica el codigo de la compañia del cliente</t>
  </si>
  <si>
    <t>IDRIME</t>
  </si>
  <si>
    <t>identifica si el cliente es RIME</t>
  </si>
  <si>
    <t>CCANAL</t>
  </si>
  <si>
    <t>identifica el codigo del canal del cliente</t>
  </si>
  <si>
    <t>TIPOPA</t>
  </si>
  <si>
    <t>identifica el codigo del tipo de pago del cliente</t>
  </si>
  <si>
    <t>PLAZOC</t>
  </si>
  <si>
    <t>dias de plazo para el vencimiento de la factura</t>
  </si>
  <si>
    <t>INT</t>
  </si>
  <si>
    <t>Codigo vendedor al cual pertenece los clientes</t>
  </si>
  <si>
    <t>TIPPRE</t>
  </si>
  <si>
    <t>identifica el codigo del tipo de prestamo del cliente</t>
  </si>
  <si>
    <t>ORIGEN:VEM02LIP.VWMPIOS</t>
  </si>
  <si>
    <t>Codigo de la planta a la cual pertence el municipio</t>
  </si>
  <si>
    <t>codigo del departamento al cual pertenece el municipio</t>
  </si>
  <si>
    <t>codigo que identifica el municipio</t>
  </si>
  <si>
    <t>MUNICI</t>
  </si>
  <si>
    <t>descripcion del municipio</t>
  </si>
  <si>
    <t>contiene el lsitado de municipios por cedi</t>
  </si>
  <si>
    <t>ORIGEN:VEMXXWM.TPMCADEN</t>
  </si>
  <si>
    <t>codigo de la planta a la cual pertence la cadena</t>
  </si>
  <si>
    <t>CADENA</t>
  </si>
  <si>
    <t>Codigo de la cadena</t>
  </si>
  <si>
    <t>DESCRI</t>
  </si>
  <si>
    <t>descripcion de la cadena</t>
  </si>
  <si>
    <t>ORIGEN:VEM02LIP.VWDEPART</t>
  </si>
  <si>
    <t>codigo de la planta a la cual pertence el departamento</t>
  </si>
  <si>
    <t>codigo que identifica el departamento</t>
  </si>
  <si>
    <t>DEPART</t>
  </si>
  <si>
    <t>descripcion del departamento</t>
  </si>
  <si>
    <t>ORIGEN:VEM02LIP.POMCONTRCL</t>
  </si>
  <si>
    <t>Codigo de la planta  ala cual pertenece el contrato</t>
  </si>
  <si>
    <t>codigo del cliente con contrato</t>
  </si>
  <si>
    <t>identifica con que compañia tiene contrato el cliente</t>
  </si>
  <si>
    <t>TIPDOC</t>
  </si>
  <si>
    <t>identifica el tipo de contrato realizado por el cliente Habeas data / Prestamo envases</t>
  </si>
  <si>
    <t>NUMDOC</t>
  </si>
  <si>
    <t xml:space="preserve">Numero documento </t>
  </si>
  <si>
    <t>NOMDOC</t>
  </si>
  <si>
    <t>Nombre del archivo pdf con que fue capturado el contrato</t>
  </si>
  <si>
    <t>TIPCAP</t>
  </si>
  <si>
    <t>identifica si la cpatura del docuemnto fue automatico o manual</t>
  </si>
  <si>
    <t>FECHH</t>
  </si>
  <si>
    <t>Fecha de control de operacion as400</t>
  </si>
  <si>
    <t>DATE</t>
  </si>
  <si>
    <t>FECSIS</t>
  </si>
  <si>
    <t>Fecha del dispositivo movil</t>
  </si>
  <si>
    <t>HORSIS</t>
  </si>
  <si>
    <t>Hora del dispositivo movil</t>
  </si>
  <si>
    <t>TIME</t>
  </si>
  <si>
    <t>HORENV</t>
  </si>
  <si>
    <t>hora de confirmacion del envio del documento pdf al backend</t>
  </si>
  <si>
    <t>ORIGEN:VEM02Lip.TPHCARTE</t>
  </si>
  <si>
    <t>Codigo de la planta que contiene la cartera de los clientes</t>
  </si>
  <si>
    <t>codigo de los clientes con cartera</t>
  </si>
  <si>
    <t>codigo compañia sap que pertenece la cartera del cliente</t>
  </si>
  <si>
    <t>NODOCU</t>
  </si>
  <si>
    <t>Numero factura del documento en sap</t>
  </si>
  <si>
    <t>TPDOCU</t>
  </si>
  <si>
    <t>tipo de docuemnto que presenta el cliente en la cartera factura u otro</t>
  </si>
  <si>
    <t>FECEXP</t>
  </si>
  <si>
    <t>Fecha en que fue emitida la factura o documento</t>
  </si>
  <si>
    <t>FECVEN</t>
  </si>
  <si>
    <t>Fecha en que vence la factura o docuemento del cliente</t>
  </si>
  <si>
    <t>Valor original de la factura.</t>
  </si>
  <si>
    <t>SALDOF</t>
  </si>
  <si>
    <t>saldo pendiente por pagar de la factura</t>
  </si>
  <si>
    <t>ESTADO</t>
  </si>
  <si>
    <t>estado de vencimeinto de la factura</t>
  </si>
  <si>
    <t>ORIGEN:VEMXXWM.TPMCONTC</t>
  </si>
  <si>
    <t>codigo de planta a al que pertenece el contecto del cliente</t>
  </si>
  <si>
    <t>codigo del cliente que vincula al contacto</t>
  </si>
  <si>
    <t>TTCONT</t>
  </si>
  <si>
    <t>titulo del contacto</t>
  </si>
  <si>
    <t>NMCONT</t>
  </si>
  <si>
    <t>nombre del contacto</t>
  </si>
  <si>
    <t>NMAREA</t>
  </si>
  <si>
    <t>area a la que pertence el contacto en el negocio del cliente</t>
  </si>
  <si>
    <t>NMCARG</t>
  </si>
  <si>
    <t>cargo que tiene el contacto dentro del negocio del cliente</t>
  </si>
  <si>
    <t>TELEFO</t>
  </si>
  <si>
    <t>telefono de contacto</t>
  </si>
  <si>
    <t>EMAIL</t>
  </si>
  <si>
    <t>correo electronico del contacto</t>
  </si>
  <si>
    <t>IDMOVI</t>
  </si>
  <si>
    <t>tipo de operecion que se realiza con el contacto</t>
  </si>
  <si>
    <t>FECMOD</t>
  </si>
  <si>
    <t>fecha de creacion o modificacion</t>
  </si>
  <si>
    <t>HORMOD</t>
  </si>
  <si>
    <t>hora de creacion o modificacion</t>
  </si>
  <si>
    <t>ORIGEN:VEMXXWM.TPMDSVOL</t>
  </si>
  <si>
    <t>codigo de la planta que tiene asigando descuento</t>
  </si>
  <si>
    <t>codigo de la presentacion asocianda al descuento</t>
  </si>
  <si>
    <t>RANGOI</t>
  </si>
  <si>
    <t>rango incial asociado al descuento</t>
  </si>
  <si>
    <t>DECIMAL</t>
  </si>
  <si>
    <t>RANGOF</t>
  </si>
  <si>
    <t>rango final asociado al descuento</t>
  </si>
  <si>
    <t>PORDES</t>
  </si>
  <si>
    <t>porcentaje de descuento asociado al rango</t>
  </si>
  <si>
    <t>ORIGEN:VEMXXWM.POMDSVLP</t>
  </si>
  <si>
    <t>codigo de planta asociada al descuento</t>
  </si>
  <si>
    <t>IDDESC</t>
  </si>
  <si>
    <t xml:space="preserve">codigo que identifica el descuento </t>
  </si>
  <si>
    <t>ORIGEN:VEMXXWM.POMDSVLZ</t>
  </si>
  <si>
    <t>codigo de la zona a la cual pertence el descuento</t>
  </si>
  <si>
    <t>identificador del descuento</t>
  </si>
  <si>
    <t>ORIGEN:VEMXXWM.POMDSVLR</t>
  </si>
  <si>
    <t>identifica el codigo del descuento</t>
  </si>
  <si>
    <t>FECHAI</t>
  </si>
  <si>
    <t>identifica la fecha que empieza el descuento</t>
  </si>
  <si>
    <t>FECHAF</t>
  </si>
  <si>
    <t>identifica la fecha de finalizacion del descuento</t>
  </si>
  <si>
    <t>identifica si el descuento esta activo</t>
  </si>
  <si>
    <t>ORIGEN:VEMXXWM.POMDSVLD</t>
  </si>
  <si>
    <t>rango inicial valor descuento</t>
  </si>
  <si>
    <t>rango final valor descuento</t>
  </si>
  <si>
    <t>porcentaje de descuento sobre el valor total del pedido</t>
  </si>
  <si>
    <t>ORIGEN:VEM02LIP.POMDSCTO</t>
  </si>
  <si>
    <t>codigo planta que que tiene asignado el descuento</t>
  </si>
  <si>
    <t>codigo del cliente al cual aplica el descuento</t>
  </si>
  <si>
    <t>codigo presentacion a la que aplica el descuento</t>
  </si>
  <si>
    <t>DESCVR</t>
  </si>
  <si>
    <t>porcentaje de descuento en valor</t>
  </si>
  <si>
    <t xml:space="preserve">DESCES </t>
  </si>
  <si>
    <t>porcentaje de descuento en especie</t>
  </si>
  <si>
    <t>ORIGEN:VEMXXWM.TPMGRPDT</t>
  </si>
  <si>
    <t>Codigo de planta a la que pertenece la agrupacion</t>
  </si>
  <si>
    <t>CODGRP</t>
  </si>
  <si>
    <t>codigo de la agrupacion</t>
  </si>
  <si>
    <t>NOMGRP</t>
  </si>
  <si>
    <t>nombre de la agrupacion</t>
  </si>
  <si>
    <t>ORIGEN:VEM02LIP.VWHHACTIV</t>
  </si>
  <si>
    <t>codigo de la planta a la cual pertenecen los activos</t>
  </si>
  <si>
    <t>codigo de la zona ala que pertenece el cliente</t>
  </si>
  <si>
    <t>codigo del cliente que tiene el activo</t>
  </si>
  <si>
    <t>codigo de la aempresa a la que pertence el activo</t>
  </si>
  <si>
    <t>CODACT</t>
  </si>
  <si>
    <t>identificador del tipo de activo</t>
  </si>
  <si>
    <t>CANTID</t>
  </si>
  <si>
    <t>cantidad de activo en el cliente</t>
  </si>
  <si>
    <t>tipo de operecion que se realiza con el activo</t>
  </si>
  <si>
    <t>FECHAM</t>
  </si>
  <si>
    <t>HORAMO</t>
  </si>
  <si>
    <t>ORIGEN:VEMXXWM.TPMNOVENM</t>
  </si>
  <si>
    <t>codigo de planta a la cual esta asignado los productos de no venta</t>
  </si>
  <si>
    <t>codigo de la zona que esta bloqueados los productos</t>
  </si>
  <si>
    <t>codigo del vendedor al cual pertenece el cliente</t>
  </si>
  <si>
    <t>codigo del cliente para el cual esta bloqueado los productos</t>
  </si>
  <si>
    <t>codigo de la presentacion bloqueada para la venta</t>
  </si>
  <si>
    <t>codigo del producto bloqueado para la venta</t>
  </si>
  <si>
    <t>TIPONE</t>
  </si>
  <si>
    <t>tipo de negocio bloquedado para la venta de un producto o presentacion</t>
  </si>
  <si>
    <t>ESTRAT</t>
  </si>
  <si>
    <t>estrato de cliente bloqueado para la venta de un producto o presentacion</t>
  </si>
  <si>
    <t>SEGMEN</t>
  </si>
  <si>
    <t>segmento de cliente bloqueado para la venta de un producto o presentacion</t>
  </si>
  <si>
    <t>ORIGEN:VEMXXWM.TPMPDTDF</t>
  </si>
  <si>
    <t xml:space="preserve">codigo del producto </t>
  </si>
  <si>
    <t>CDDFCTO</t>
  </si>
  <si>
    <t>codigo del defecto asociado al producto</t>
  </si>
  <si>
    <t>ORIGEN:VEMXXWM.TPWSEGPR</t>
  </si>
  <si>
    <t>codigo de la planta a la cual pertenece la presentacion foco</t>
  </si>
  <si>
    <t>codigo del segmento a la cual pertenece la presentacion foco</t>
  </si>
  <si>
    <t>codigo de la presentacion foco</t>
  </si>
  <si>
    <t>PRIORI</t>
  </si>
  <si>
    <t>prioridad de la visualizacion de las presentaciones foco</t>
  </si>
  <si>
    <t>ORIGEN:VEMXXWM.TPINVCDV</t>
  </si>
  <si>
    <t>CODIGO</t>
  </si>
  <si>
    <t>Codigo del estado de ubicacion en la lectura de neveras</t>
  </si>
  <si>
    <t>nombre del estado</t>
  </si>
  <si>
    <t>ORIGEN:VEMXXWM.TPMINDIC</t>
  </si>
  <si>
    <t>ITEM</t>
  </si>
  <si>
    <t>identifica el tipo de identificador de indicador</t>
  </si>
  <si>
    <t>codigo del vendedor al cual esta parametrizado el indicador</t>
  </si>
  <si>
    <t>PARAME</t>
  </si>
  <si>
    <t>parametro limite con el cual se evalua el resultado del representante</t>
  </si>
  <si>
    <t>ALERTA</t>
  </si>
  <si>
    <t>identifica si el parametro hace parte del grupo de alertas</t>
  </si>
  <si>
    <t>nombre del identificador del nivel</t>
  </si>
  <si>
    <t>PLANTA</t>
  </si>
  <si>
    <t>codigo de la palnta ala que pertenece el identificador</t>
  </si>
  <si>
    <t>codigo del vendedor al que pertenece el identificador</t>
  </si>
  <si>
    <t>MXQPLA</t>
  </si>
  <si>
    <t xml:space="preserve">identifica consolidado de la planta </t>
  </si>
  <si>
    <t>MXQREP</t>
  </si>
  <si>
    <t>identifica el consolidado del vendedor</t>
  </si>
  <si>
    <t>el valor de medicion del nivel de servicio</t>
  </si>
  <si>
    <t>activacion de cumplimiento del parametro</t>
  </si>
  <si>
    <t>ORIGEN:VEMXXWM.TMQRENCUE</t>
  </si>
  <si>
    <t>codigo del cliente que respondio la encuesta</t>
  </si>
  <si>
    <t>PREGTA</t>
  </si>
  <si>
    <t>codigo de la pregunta</t>
  </si>
  <si>
    <t>TPRESP</t>
  </si>
  <si>
    <t>tipologia de preguntas</t>
  </si>
  <si>
    <t>RESPUE</t>
  </si>
  <si>
    <t>respuesta de la pregunta de la encuesta</t>
  </si>
  <si>
    <t>ORIGEN:VEMXXWM.TPCONENCM</t>
  </si>
  <si>
    <t>codigo de la palnta a la que pertenece la encuesta</t>
  </si>
  <si>
    <t>CODPREG</t>
  </si>
  <si>
    <t>DESPREG</t>
  </si>
  <si>
    <t>descripcion de la pregunta</t>
  </si>
  <si>
    <t>TIPPREG</t>
  </si>
  <si>
    <t>tipologia de respuesta</t>
  </si>
  <si>
    <t>OBLIGAT</t>
  </si>
  <si>
    <t>identifica si la pregunta es obligatoria o no</t>
  </si>
  <si>
    <t>codigo de la zona a la cual esta configurado la encuesta</t>
  </si>
  <si>
    <t>codigo del vendedor al cual esta configurada la encuesta</t>
  </si>
  <si>
    <t>ORIGEN:VEMXXWM.TPMMOTIV</t>
  </si>
  <si>
    <t>CODMOT</t>
  </si>
  <si>
    <t>codigo del motivo de PQR</t>
  </si>
  <si>
    <t>MOTPAD</t>
  </si>
  <si>
    <t>Motivo padre de PQR</t>
  </si>
  <si>
    <t>descripcion de los motivos de PQR</t>
  </si>
  <si>
    <t>ORIGEN:VEMXXWM.TPMCAUSA</t>
  </si>
  <si>
    <t>CODCAU</t>
  </si>
  <si>
    <t>codigo de las causas de PQR</t>
  </si>
  <si>
    <t>descripcion de causas de PQR</t>
  </si>
  <si>
    <t>ORIGEN:VEMXXWM.TPMHORAS</t>
  </si>
  <si>
    <t>MODULO</t>
  </si>
  <si>
    <t>identifica el modulo o funcionalidad a ejecutar</t>
  </si>
  <si>
    <t>HORACT</t>
  </si>
  <si>
    <t>hora en que se ejecuta la funcionalidad durante el dia</t>
  </si>
  <si>
    <t>RSLTDO</t>
  </si>
  <si>
    <t>resultado de la ejecucion de la funcionalidad</t>
  </si>
  <si>
    <t>ORIGEN:VEMXXWM.TPADETHH</t>
  </si>
  <si>
    <t>CODDOC</t>
  </si>
  <si>
    <t>codigo del documento al cual aplica el texto</t>
  </si>
  <si>
    <t>IDTEXT</t>
  </si>
  <si>
    <t>identificaa que funcionalidad pertenece el texto</t>
  </si>
  <si>
    <t>identifica la compañia a al cual aplica el texto</t>
  </si>
  <si>
    <t>codigo de la planta a la cual aplica el texto</t>
  </si>
  <si>
    <t>codigo de la zona a al cual aplica el texto</t>
  </si>
  <si>
    <t>codigo del cliente al cual aplica el texto</t>
  </si>
  <si>
    <t>TEXTO</t>
  </si>
  <si>
    <t>texto del contrato</t>
  </si>
  <si>
    <t>ORIGEN:VEMXXWM.TPMNOMOD</t>
  </si>
  <si>
    <t>NOMTBL</t>
  </si>
  <si>
    <t>Nombre de la table que se van a bloquear sus campos</t>
  </si>
  <si>
    <t>NOMCMP</t>
  </si>
  <si>
    <t>Nombre del campo condicion a bloquear</t>
  </si>
  <si>
    <t>VALCMP</t>
  </si>
  <si>
    <t xml:space="preserve">valor condicion </t>
  </si>
  <si>
    <t>LSTCMP</t>
  </si>
  <si>
    <t>nombre del campo a bloquear</t>
  </si>
  <si>
    <t>identifica si el campo esta activo</t>
  </si>
  <si>
    <t>ORIGEN:VEMXXWM.TPMTIPOS</t>
  </si>
  <si>
    <t>CODTIP</t>
  </si>
  <si>
    <t>codigo que identifica los motivos de sac padre</t>
  </si>
  <si>
    <t>descripcion de los motivos de sac padre</t>
  </si>
  <si>
    <t>ORIGEN:VEMXXWM.TPMSACIN</t>
  </si>
  <si>
    <t>Codigo de la planta del vendedor</t>
  </si>
  <si>
    <t>codigo de la zona vendedor</t>
  </si>
  <si>
    <t>ZONENT</t>
  </si>
  <si>
    <t>codigo zona entregadora</t>
  </si>
  <si>
    <t>NRORAD</t>
  </si>
  <si>
    <t>numero de radicado</t>
  </si>
  <si>
    <t>INGRAD</t>
  </si>
  <si>
    <t>fecha ingreso radicado</t>
  </si>
  <si>
    <t>FECSOL</t>
  </si>
  <si>
    <t>fecha atencion radicado</t>
  </si>
  <si>
    <t>codigo del cliente que presenta el radicado</t>
  </si>
  <si>
    <t>nombre del cliente de radicado</t>
  </si>
  <si>
    <t>DIRECC</t>
  </si>
  <si>
    <t>direccion de cliente de radicado</t>
  </si>
  <si>
    <t>barrio del cliente de radicado</t>
  </si>
  <si>
    <t>telefono del cliente de radicado</t>
  </si>
  <si>
    <t>TELEF2</t>
  </si>
  <si>
    <t>NOMNEG</t>
  </si>
  <si>
    <t>nombre del negocio del cliente de radicado</t>
  </si>
  <si>
    <t>codigo del tipo de radicado</t>
  </si>
  <si>
    <t>codigo del padre de radicado</t>
  </si>
  <si>
    <t>estado del radicado</t>
  </si>
  <si>
    <t>identifica si esta activo o cerrado el radicado</t>
  </si>
  <si>
    <t>DETALL</t>
  </si>
  <si>
    <t>detalle de la novedad expuesta por el cliente</t>
  </si>
  <si>
    <t>SOLDEF</t>
  </si>
  <si>
    <t>detalle de la solucion</t>
  </si>
  <si>
    <t>RECHAZ</t>
  </si>
  <si>
    <t>detalle por el cual no se soluciona</t>
  </si>
  <si>
    <t>ORIGEN:</t>
  </si>
  <si>
    <t>ORIGEN:VEMXXWM.TPATUMPRDC</t>
  </si>
  <si>
    <t>codigo de la planta del que pertence el RV</t>
  </si>
  <si>
    <t xml:space="preserve">codigo del vendedor </t>
  </si>
  <si>
    <t xml:space="preserve">codigo de la zona </t>
  </si>
  <si>
    <t>IDPROD</t>
  </si>
  <si>
    <t>identificador de la medicion de productividad</t>
  </si>
  <si>
    <t>descripcion de la medicion de productividad</t>
  </si>
  <si>
    <t>PRDDIA</t>
  </si>
  <si>
    <t>productividad diaria</t>
  </si>
  <si>
    <t>PRDACU</t>
  </si>
  <si>
    <t>productividad acumulada</t>
  </si>
  <si>
    <t>FECHAA</t>
  </si>
  <si>
    <t>año de infromacion de la productividad</t>
  </si>
  <si>
    <t>mes de informacion de la productividad</t>
  </si>
  <si>
    <t>FECHAD</t>
  </si>
  <si>
    <t>dia de informacion de la productividad</t>
  </si>
  <si>
    <t>ORIGEN:VEMXXWM.TPATUMDIAM</t>
  </si>
  <si>
    <t>codigo de la planta que esta asociada la fecha habil de las metas</t>
  </si>
  <si>
    <t>DIAMES</t>
  </si>
  <si>
    <t>codigo del dia mes</t>
  </si>
  <si>
    <t>DIATRA</t>
  </si>
  <si>
    <t>dias transcurridos del mes</t>
  </si>
  <si>
    <t>año de infromacion de las metas</t>
  </si>
  <si>
    <t>mes de informacion de las metas</t>
  </si>
  <si>
    <t>dia de informacion de las metas</t>
  </si>
  <si>
    <t>ORIGEN:VEMXXWM.TPMHISTO</t>
  </si>
  <si>
    <t>esatdo del radicado</t>
  </si>
  <si>
    <t>detalel de la solucion</t>
  </si>
  <si>
    <t>FECSLD</t>
  </si>
  <si>
    <t>fecha solucion radicado</t>
  </si>
  <si>
    <t>ORIGEN:VEMXXWM.TPMLSDIR</t>
  </si>
  <si>
    <t>TIPODR</t>
  </si>
  <si>
    <t>codigo que identifica el tipo de formato de direccion de un cliente</t>
  </si>
  <si>
    <t>codigo que identifica el tipo de direccion</t>
  </si>
  <si>
    <t>descripcion de la direccion de un cliente</t>
  </si>
  <si>
    <t>NOMCOR</t>
  </si>
  <si>
    <t>nombre corto que identifica la direccion de un cliente</t>
  </si>
  <si>
    <t>ORIGEN:VEMXXWM.TPATUMPAGR</t>
  </si>
  <si>
    <t>codigo de la planta  ala que pertence la agrupacion</t>
  </si>
  <si>
    <t>CODAGR</t>
  </si>
  <si>
    <t>codigo que agrupa las presentaciones</t>
  </si>
  <si>
    <t xml:space="preserve">codigo de la presentacion </t>
  </si>
  <si>
    <t>fuerza de ventas a la que pertence la agrupacion</t>
  </si>
  <si>
    <t xml:space="preserve">año en que se registro la parametrizacion </t>
  </si>
  <si>
    <t>mes en que se registyro la parametrizacion</t>
  </si>
  <si>
    <t>dia en que se registro la parametrizacion</t>
  </si>
  <si>
    <t>ORIGEN:VEMXXWM.TPATUMACUF</t>
  </si>
  <si>
    <t>codigo de la planta a la que pertence el cliente</t>
  </si>
  <si>
    <t>codigo de la zona a la que pertence el cliente</t>
  </si>
  <si>
    <t>codigo del cliente</t>
  </si>
  <si>
    <t>codigo de agrupacion de la presentacion foco</t>
  </si>
  <si>
    <t>acumulado venta mes de la agrupacion</t>
  </si>
  <si>
    <t>año en que se registra la parametrizacion</t>
  </si>
  <si>
    <t>mes en que se registra la parametrizacion</t>
  </si>
  <si>
    <t>dia en que se registra la parametrizacion</t>
  </si>
  <si>
    <t>ORIGEN:VEMXXWM.TPATAGHH</t>
  </si>
  <si>
    <t>nombre de la variable a utilizar dentro del modelo de los contratos</t>
  </si>
  <si>
    <t>DESCRIP</t>
  </si>
  <si>
    <t xml:space="preserve">descripcion del contenido de  la variable </t>
  </si>
  <si>
    <t>FUENTE</t>
  </si>
  <si>
    <t>identifica la tabla a la cual pertenece la variable</t>
  </si>
  <si>
    <t>REGLA</t>
  </si>
  <si>
    <t>condicion para la aplicacion de la variable</t>
  </si>
  <si>
    <t>ORIGEN:VEMXXWM.TPATUMSPAC</t>
  </si>
  <si>
    <t>FMANAA</t>
  </si>
  <si>
    <t>año en que se parametriza</t>
  </si>
  <si>
    <t>FMANMM</t>
  </si>
  <si>
    <t>mes en que se parametriza</t>
  </si>
  <si>
    <t>FMANDD</t>
  </si>
  <si>
    <t>dia en que se parametriza</t>
  </si>
  <si>
    <t>codigo de la palnta a la cual pertence el vendedor</t>
  </si>
  <si>
    <t>codigo del vendedor</t>
  </si>
  <si>
    <t>codigo de la zona</t>
  </si>
  <si>
    <t>IDEDIA</t>
  </si>
  <si>
    <t>identifica la informacion a visualizar H hoy A ayer</t>
  </si>
  <si>
    <t>IDVOCL</t>
  </si>
  <si>
    <t>identifica la meta si es  clientes o volumen</t>
  </si>
  <si>
    <t>codigo de agrupacion en que se fija la meta por vendedor</t>
  </si>
  <si>
    <t>NOMAGR</t>
  </si>
  <si>
    <t>nombre de agrupacion de la meta</t>
  </si>
  <si>
    <t>NORDEN</t>
  </si>
  <si>
    <t>identifica el orden de prioridad de visualizacion en la aplicacion</t>
  </si>
  <si>
    <t>CTADIA</t>
  </si>
  <si>
    <t xml:space="preserve">identifica la cuota diaria </t>
  </si>
  <si>
    <t>REALDI</t>
  </si>
  <si>
    <t>venta real real del dia por vendedor por agrupacion</t>
  </si>
  <si>
    <t>CTAMES</t>
  </si>
  <si>
    <t xml:space="preserve">identifica la couota mes </t>
  </si>
  <si>
    <t>ACUMES</t>
  </si>
  <si>
    <t>venta acumulada del mes por vendedor por agrupacion</t>
  </si>
  <si>
    <t>ESTMES</t>
  </si>
  <si>
    <t>estimacion de ventas con la cual termina el vendedor</t>
  </si>
  <si>
    <t>DIFERE</t>
  </si>
  <si>
    <t>diferencia entre cuota mes y acumulado mes</t>
  </si>
  <si>
    <t>PORCUM</t>
  </si>
  <si>
    <t>porcentaje de cumplimeinto cuota mes y acumulado mes</t>
  </si>
  <si>
    <t>ORIGEN:VEM02LIP.VWCMPRA</t>
  </si>
  <si>
    <t>codigo de la planta a la que pertence el vendedor</t>
  </si>
  <si>
    <t>codigo de la zona con historico de compra semanal</t>
  </si>
  <si>
    <t>codigo del cliente con el historico de compra semanal</t>
  </si>
  <si>
    <t>codigo de la empresa con historico de compra semanal</t>
  </si>
  <si>
    <t>codigo de agrupacion de compra semanal</t>
  </si>
  <si>
    <t>CANT</t>
  </si>
  <si>
    <t>cantidad de compra semanal por empresa</t>
  </si>
  <si>
    <t>tipo de operecion que se realiza con la compra semanal R retirado M modificado A adicion</t>
  </si>
  <si>
    <t>fecha de movimiento de la compra semanal</t>
  </si>
  <si>
    <t>hora de movimeinto de la compra semanal</t>
  </si>
  <si>
    <t>ORIGEN:VEM02LIP.VWTPMNITNM</t>
  </si>
  <si>
    <t>codigo de la planta  ala cual pertenece el nit o cedula</t>
  </si>
  <si>
    <t>NRONIT</t>
  </si>
  <si>
    <t>numero del nit o cedula asociada a la planta</t>
  </si>
  <si>
    <t>IDENTI</t>
  </si>
  <si>
    <t>tipo de identificacion del cliente</t>
  </si>
  <si>
    <t>NOMCLI</t>
  </si>
  <si>
    <t>nombre del cliente</t>
  </si>
  <si>
    <t>NOMBR1</t>
  </si>
  <si>
    <t>primer nombre del cliente</t>
  </si>
  <si>
    <t>NOMBR2</t>
  </si>
  <si>
    <t>segundo nombre del cliente</t>
  </si>
  <si>
    <t>APELL1</t>
  </si>
  <si>
    <t>primer apellido del cliente</t>
  </si>
  <si>
    <t>APELL2</t>
  </si>
  <si>
    <t>segundo apellido del cliente</t>
  </si>
  <si>
    <t>ORIGEN:VEMXXWM.TPWAGOTAMM</t>
  </si>
  <si>
    <t>codigo de la planta  de los productos agotados</t>
  </si>
  <si>
    <t>codigo del producto agotado para el dia</t>
  </si>
  <si>
    <t>CODPLANTA</t>
  </si>
  <si>
    <t>Codigo de la planta para la cual se agotan los productos</t>
  </si>
  <si>
    <t>CODPRD</t>
  </si>
  <si>
    <t>codigo del producto agotado para la planta</t>
  </si>
  <si>
    <t>PROCESO</t>
  </si>
  <si>
    <t>identifica si es para representante o autoventa</t>
  </si>
  <si>
    <t>ORIGEN:VEM02LIP.POMPDTIMLE</t>
  </si>
  <si>
    <t>CODIGOPLANTA</t>
  </si>
  <si>
    <t>codigo de planta asociada al impuesto</t>
  </si>
  <si>
    <t>CODIGOPRODUCTO</t>
  </si>
  <si>
    <t>codigo del producto asociado al impuesto</t>
  </si>
  <si>
    <t>CODIGOIMPUESTO</t>
  </si>
  <si>
    <t>codigo del impuesto</t>
  </si>
  <si>
    <t>TIPOIMPUESTO</t>
  </si>
  <si>
    <t>tipo de impuesto</t>
  </si>
  <si>
    <t>TIENEIVA</t>
  </si>
  <si>
    <t>identifica si aplica iva o no el producto</t>
  </si>
  <si>
    <t>VALORIMPUESTO</t>
  </si>
  <si>
    <t>porcentaje de impuesto aplicado al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</si>
</sst>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name val="Arial"/>
      <family val="2"/>
    </font>
    <font>
      <sz val="10"/>
      <name val="Arial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name val="Trebuchet MS"/>
      <family val="2"/>
    </font>
    <font>
      <b/>
      <sz val="14"/>
      <color indexed="9"/>
      <name val="Trebuchet MS"/>
      <family val="2"/>
    </font>
    <font>
      <sz val="10"/>
      <color theme="1"/>
      <name val="Arial"/>
      <family val="2"/>
    </font>
    <font>
      <b/>
      <sz val="10"/>
      <name val="Trebuchet MS"/>
      <family val="2"/>
    </font>
    <font>
      <b/>
      <sz val="10"/>
      <name val="Arial"/>
      <family val="2"/>
    </font>
    <font>
      <sz val="14"/>
      <color theme="0"/>
      <name val="Trebuchet MS"/>
      <family val="2"/>
    </font>
    <font>
      <sz val="10"/>
      <color rgb="FFFF0000"/>
      <name val="Trebuchet MS"/>
      <family val="2"/>
    </font>
    <font>
      <sz val="10"/>
      <color theme="0"/>
      <name val="Trebuchet MS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  <scheme val="minor"/>
    </font>
    <font>
      <sz val="11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vertical="center"/>
    </xf>
    <xf numFmtId="0" fontId="0" fillId="0" borderId="4" xfId="0" applyBorder="1"/>
    <xf numFmtId="0" fontId="0" fillId="5" borderId="4" xfId="0" applyFill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6" fillId="5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vertical="center" wrapText="1"/>
    </xf>
    <xf numFmtId="0" fontId="0" fillId="5" borderId="8" xfId="0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7" fillId="3" borderId="4" xfId="0" applyFont="1" applyFill="1" applyBorder="1" applyAlignment="1">
      <alignment horizontal="left" wrapText="1"/>
    </xf>
    <xf numFmtId="0" fontId="7" fillId="3" borderId="4" xfId="0" applyFont="1" applyFill="1" applyBorder="1"/>
    <xf numFmtId="0" fontId="8" fillId="3" borderId="4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4" fillId="0" borderId="0" xfId="0" applyFont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9" fillId="2" borderId="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0" fillId="0" borderId="8" xfId="0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6" fillId="5" borderId="8" xfId="0" applyFont="1" applyFill="1" applyBorder="1" applyAlignment="1">
      <alignment vertical="center" wrapText="1"/>
    </xf>
    <xf numFmtId="0" fontId="0" fillId="5" borderId="8" xfId="0" applyFill="1" applyBorder="1" applyAlignment="1">
      <alignment wrapText="1"/>
    </xf>
    <xf numFmtId="0" fontId="3" fillId="0" borderId="0" xfId="0" applyFont="1" applyAlignment="1">
      <alignment horizontal="fill"/>
    </xf>
    <xf numFmtId="0" fontId="4" fillId="0" borderId="0" xfId="0" applyFont="1" applyAlignment="1">
      <alignment horizontal="fill"/>
    </xf>
    <xf numFmtId="0" fontId="4" fillId="0" borderId="4" xfId="0" applyFont="1" applyBorder="1" applyAlignment="1">
      <alignment horizontal="fill"/>
    </xf>
    <xf numFmtId="0" fontId="4" fillId="0" borderId="4" xfId="0" applyFont="1" applyBorder="1" applyAlignment="1">
      <alignment horizontal="fill" vertical="center"/>
    </xf>
    <xf numFmtId="0" fontId="0" fillId="5" borderId="8" xfId="0" applyFill="1" applyBorder="1"/>
    <xf numFmtId="0" fontId="0" fillId="5" borderId="4" xfId="0" applyFill="1" applyBorder="1" applyAlignment="1">
      <alignment vertical="center"/>
    </xf>
    <xf numFmtId="0" fontId="0" fillId="5" borderId="4" xfId="0" applyFill="1" applyBorder="1" applyAlignment="1">
      <alignment wrapText="1"/>
    </xf>
    <xf numFmtId="0" fontId="0" fillId="5" borderId="8" xfId="0" applyFill="1" applyBorder="1" applyAlignment="1">
      <alignment indent="1"/>
    </xf>
    <xf numFmtId="0" fontId="0" fillId="5" borderId="4" xfId="0" applyFill="1" applyBorder="1" applyAlignment="1">
      <alignment indent="1"/>
    </xf>
    <xf numFmtId="0" fontId="4" fillId="0" borderId="4" xfId="0" applyFont="1" applyBorder="1" applyAlignment="1">
      <alignment horizontal="left"/>
    </xf>
    <xf numFmtId="0" fontId="0" fillId="0" borderId="8" xfId="0" applyBorder="1" applyAlignment="1">
      <alignment wrapText="1"/>
    </xf>
    <xf numFmtId="0" fontId="12" fillId="5" borderId="8" xfId="0" applyFont="1" applyFill="1" applyBorder="1"/>
    <xf numFmtId="0" fontId="13" fillId="0" borderId="8" xfId="0" applyFont="1" applyBorder="1"/>
    <xf numFmtId="0" fontId="14" fillId="0" borderId="8" xfId="0" applyFont="1" applyBorder="1"/>
    <xf numFmtId="0" fontId="0" fillId="5" borderId="8" xfId="0" applyFill="1" applyBorder="1" applyAlignment="1">
      <alignment vertical="center" wrapText="1"/>
    </xf>
    <xf numFmtId="0" fontId="15" fillId="0" borderId="8" xfId="0" applyFont="1" applyBorder="1"/>
    <xf numFmtId="0" fontId="16" fillId="0" borderId="8" xfId="0" applyFont="1" applyBorder="1"/>
    <xf numFmtId="0" fontId="19" fillId="0" borderId="9" xfId="2" applyFont="1" applyFill="1" applyBorder="1" applyAlignment="1" applyProtection="1"/>
    <xf numFmtId="0" fontId="19" fillId="0" borderId="0" xfId="2" applyFont="1" applyFill="1" applyAlignment="1" applyProtection="1"/>
    <xf numFmtId="0" fontId="19" fillId="0" borderId="0" xfId="2" applyFont="1" applyFill="1" applyBorder="1" applyAlignment="1" applyProtection="1"/>
    <xf numFmtId="0" fontId="19" fillId="0" borderId="0" xfId="2" applyFont="1" applyFill="1" applyBorder="1" applyAlignment="1" applyProtection="1">
      <alignment horizontal="center"/>
    </xf>
    <xf numFmtId="0" fontId="0" fillId="0" borderId="8" xfId="0" applyBorder="1"/>
    <xf numFmtId="0" fontId="6" fillId="5" borderId="8" xfId="0" applyFont="1" applyFill="1" applyBorder="1" applyAlignment="1">
      <alignment vertical="top" wrapText="1"/>
    </xf>
    <xf numFmtId="0" fontId="0" fillId="5" borderId="8" xfId="0" applyFill="1" applyBorder="1" applyAlignment="1">
      <alignment vertical="top"/>
    </xf>
    <xf numFmtId="0" fontId="10" fillId="0" borderId="4" xfId="0" applyFont="1" applyBorder="1" applyAlignment="1">
      <alignment horizontal="left" vertical="center" indent="1"/>
    </xf>
    <xf numFmtId="0" fontId="13" fillId="5" borderId="8" xfId="0" applyFont="1" applyFill="1" applyBorder="1" applyAlignment="1">
      <alignment indent="1"/>
    </xf>
    <xf numFmtId="0" fontId="0" fillId="5" borderId="8" xfId="0" applyFill="1" applyBorder="1" applyAlignment="1">
      <alignment horizontal="center"/>
    </xf>
    <xf numFmtId="0" fontId="9" fillId="2" borderId="6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fill" vertical="center"/>
    </xf>
    <xf numFmtId="0" fontId="4" fillId="0" borderId="0" xfId="0" applyFont="1" applyAlignment="1">
      <alignment horizontal="fill" vertical="center"/>
    </xf>
    <xf numFmtId="0" fontId="4" fillId="0" borderId="11" xfId="0" applyFont="1" applyBorder="1" applyAlignment="1">
      <alignment horizontal="fill" vertical="center"/>
    </xf>
    <xf numFmtId="0" fontId="10" fillId="0" borderId="4" xfId="0" applyFont="1" applyBorder="1"/>
    <xf numFmtId="0" fontId="13" fillId="0" borderId="4" xfId="0" applyFont="1" applyBorder="1"/>
    <xf numFmtId="0" fontId="1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9" fillId="2" borderId="7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  <xf numFmtId="0" fontId="18" fillId="3" borderId="9" xfId="2" applyFont="1" applyFill="1" applyBorder="1" applyAlignment="1" applyProtection="1">
      <alignment horizontal="left"/>
    </xf>
    <xf numFmtId="0" fontId="18" fillId="3" borderId="0" xfId="2" applyFont="1" applyFill="1" applyAlignment="1" applyProtection="1">
      <alignment horizontal="left"/>
    </xf>
    <xf numFmtId="0" fontId="18" fillId="3" borderId="0" xfId="2" applyFont="1" applyFill="1" applyBorder="1" applyAlignment="1" applyProtection="1">
      <alignment horizontal="left"/>
    </xf>
  </cellXfs>
  <cellStyles count="3">
    <cellStyle name="Hipervínculo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externalLink" Target="externalLinks/externalLink2.xml"/><Relationship Id="rId6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7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1053041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2E76113-BD22-452A-BBD0-9476A7D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A859E24-4C79-45A2-BBFB-4485FFCD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155DF74B-2A9D-4F0F-9EDF-043354A85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319866FD-9EB4-439A-B011-BDDDD00B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3765F5C7-1158-4671-87B6-DF24F1DE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7D6C81C-29BC-4FE5-8837-A38477D0F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ABE2F30-D510-45E6-B55A-35FB1206D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FE3EC78-13A6-45A0-A9E6-34FF12CE3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76E52FBD-D2BC-4B5C-B227-049DEC621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1E80385C-66DE-4828-B37E-2C5FE54FA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1279260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9260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D7BF3C3-CAE0-45BA-90E6-203479FC8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D041520-3DA6-4CF1-9E5C-E6137A52C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17B20C47-BEC7-49C2-AF5F-931C8B8A5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E7B3C6A-2986-480D-8B82-CC8C106F8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7D807B8F-9827-4CBB-A546-CAD38E161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BE34B04-11BD-48E0-A7AC-910A7F6AA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D1E133C-E573-4714-89AC-94CFA24DE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DDC86B98-AB9D-4A92-8AA7-E51EF019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3C8D73FE-0B49-432A-AB89-8352AF07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04EAD70-4EDF-47D4-965A-1B4C9606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B99BECC-878D-4F11-9E97-8BF3DD8F2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DC6813C-0ED3-4708-87B2-4F141D134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0878C31-F43E-4D1E-B400-47C02970F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4EAD716-D2DE-41E6-8210-9649DB6C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620FB4A4-6A04-4CC2-9167-B42A7FC22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B1DB3B0B-0950-40E6-97BC-0056E5C4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06D86A54-E8E4-4766-87F0-6702EBCF9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9812C84-A693-4109-A669-A10F62E30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B066880-5E4B-44AB-BBCA-33EDE65C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6BCDA275-B4F6-408B-AAB6-94A40B4D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A981071-8FA8-420F-B499-621B01AF3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9B84E676-B4FD-41E3-B50B-2653A8062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4704821-8049-40EB-8CFD-AFDB80CB5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D06BBC3D-A1AF-4E5F-AC44-D74405F90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533C31D-0909-4454-ACD4-768FBF278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5595765-7FEC-4599-9BD7-DDD549B0C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664BBF0-E901-4C85-8FCE-B764081D7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BDBF4388-5545-4300-92E4-69B09949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7EA57304-A176-4291-B95D-5D640278A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C7A9284-1C2B-4CCB-AE4E-3255AEF78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E5942555-6F95-4727-8842-DC5C66D32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546700AA-C98F-480B-B794-3576C1C9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37E1B0CA-42BE-4244-A84C-B1C119E42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BC123FAB-65F4-484A-9EF7-71F6187AC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F5FE6B33-9149-49C8-9A41-B1360E7F4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4F442A71-11C6-45C8-A194-8C1B9A68F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1F06E25-8664-44E2-89D3-70297FF8A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B9C64679-C07E-4F78-A258-223DED249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4606766A-9C46-44F6-8D09-56ED0DB88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E633421C-1AFD-451E-84B1-DA2E25B28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2AFFBEA-92C1-4F97-A4A4-66A12A9C1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BE79DF8-FCD3-462F-B39F-942780012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16CF4FEA-0D17-49B3-BC7D-FFDD14AC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2163BEDD-6122-4839-9668-F435E9011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A7247AB-65E7-4EB4-A708-64D1CAD1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A55D5055-751A-4595-9C55-2E381BE28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8795D86F-A9F6-4321-AE0D-EF50CD1E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886354</xdr:colOff>
      <xdr:row>0</xdr:row>
      <xdr:rowOff>502107</xdr:rowOff>
    </xdr:to>
    <xdr:pic>
      <xdr:nvPicPr>
        <xdr:cNvPr id="2" name="Imagen 1" descr="Archivo:LOGOS POSTOBON FINAL-01.png - Wikipedia, la enciclopedia libre">
          <a:extLst>
            <a:ext uri="{FF2B5EF4-FFF2-40B4-BE49-F238E27FC236}">
              <a16:creationId xmlns:a16="http://schemas.microsoft.com/office/drawing/2014/main" id="{38B96CE7-C6BC-438E-8B93-7B7F10D94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6879" cy="502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gangara01e2\ODS\ODS\99_Requerimientos\Datamart%20Cliente\00%20Pruebas\02.%20Requerimientos\Hom\Clasificaci&#243;n_PS_ATIS_V310508%20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gangara01e2\ODS\ODS\99_Requerimientos\Datamart%20Cliente\00%20Pruebas\02.%20Requerimientos\Hom\tmp_val_Hom_P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_Com_PS"/>
      <sheetName val="SubCat_Com_PS"/>
      <sheetName val="Tipo_Plan"/>
      <sheetName val="PCs_SIN_Plan_Oblig_ATIS"/>
      <sheetName val="Hom_PS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_Com_Plan"/>
      <sheetName val="SubTipo_Com_Plan"/>
      <sheetName val="Hom_PS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8"/>
  <sheetViews>
    <sheetView showGridLines="0" topLeftCell="A43" zoomScale="80" zoomScaleNormal="80" workbookViewId="0">
      <selection activeCell="C62" sqref="C62"/>
    </sheetView>
  </sheetViews>
  <sheetFormatPr defaultColWidth="11.42578125" defaultRowHeight="15"/>
  <cols>
    <col min="1" max="1" width="3.42578125" style="3" bestFit="1" customWidth="1"/>
    <col min="2" max="2" width="44.140625" style="4" bestFit="1" customWidth="1"/>
    <col min="3" max="3" width="10.140625" style="71" customWidth="1"/>
    <col min="4" max="4" width="32.28515625" style="3" customWidth="1"/>
    <col min="5" max="5" width="9.7109375" style="3" customWidth="1"/>
    <col min="6" max="6" width="45.7109375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>
      <c r="A1" s="25"/>
      <c r="B1" s="17"/>
      <c r="C1" s="78" t="s">
        <v>0</v>
      </c>
      <c r="D1" s="79"/>
      <c r="H1" s="2"/>
      <c r="O1" s="2"/>
    </row>
    <row r="3" spans="1:15" ht="18.75">
      <c r="A3" s="36" t="s">
        <v>1</v>
      </c>
      <c r="B3" s="37" t="s">
        <v>2</v>
      </c>
      <c r="C3" s="69" t="s">
        <v>3</v>
      </c>
    </row>
    <row r="4" spans="1:15" ht="18.75" customHeight="1">
      <c r="A4" s="19">
        <v>1</v>
      </c>
      <c r="B4" s="15" t="s">
        <v>4</v>
      </c>
      <c r="C4" s="39" t="s">
        <v>5</v>
      </c>
    </row>
    <row r="5" spans="1:15" ht="18.75" customHeight="1">
      <c r="A5" s="19">
        <v>2</v>
      </c>
      <c r="B5" s="15" t="s">
        <v>6</v>
      </c>
      <c r="C5" s="39" t="s">
        <v>5</v>
      </c>
    </row>
    <row r="6" spans="1:15" ht="18.75" customHeight="1">
      <c r="A6" s="19">
        <v>3</v>
      </c>
      <c r="B6" s="15" t="s">
        <v>7</v>
      </c>
      <c r="C6" s="39" t="s">
        <v>5</v>
      </c>
    </row>
    <row r="7" spans="1:15" ht="18.75" customHeight="1">
      <c r="A7" s="19">
        <v>4</v>
      </c>
      <c r="B7" s="15" t="s">
        <v>8</v>
      </c>
      <c r="C7" s="39" t="s">
        <v>5</v>
      </c>
    </row>
    <row r="8" spans="1:15" ht="18.75" customHeight="1">
      <c r="A8" s="19">
        <v>5</v>
      </c>
      <c r="B8" s="15" t="s">
        <v>9</v>
      </c>
      <c r="C8" s="39" t="s">
        <v>5</v>
      </c>
    </row>
    <row r="9" spans="1:15" ht="18.75" customHeight="1">
      <c r="A9" s="19">
        <v>6</v>
      </c>
      <c r="B9" s="15" t="s">
        <v>10</v>
      </c>
      <c r="C9" s="39" t="s">
        <v>5</v>
      </c>
    </row>
    <row r="10" spans="1:15" ht="18.75" customHeight="1">
      <c r="A10" s="19">
        <v>7</v>
      </c>
      <c r="B10" s="15" t="s">
        <v>11</v>
      </c>
      <c r="C10" s="39" t="s">
        <v>5</v>
      </c>
    </row>
    <row r="11" spans="1:15" ht="18.75" customHeight="1">
      <c r="A11" s="19">
        <v>8</v>
      </c>
      <c r="B11" s="15" t="s">
        <v>12</v>
      </c>
      <c r="C11" s="39" t="s">
        <v>5</v>
      </c>
    </row>
    <row r="12" spans="1:15" ht="18.75" customHeight="1">
      <c r="A12" s="19">
        <v>9</v>
      </c>
      <c r="B12" s="15" t="s">
        <v>13</v>
      </c>
      <c r="C12" s="39" t="s">
        <v>5</v>
      </c>
    </row>
    <row r="13" spans="1:15" ht="18.75" customHeight="1">
      <c r="A13" s="19">
        <v>10</v>
      </c>
      <c r="B13" s="15" t="s">
        <v>14</v>
      </c>
      <c r="C13" s="39" t="s">
        <v>5</v>
      </c>
    </row>
    <row r="14" spans="1:15" ht="18.75" customHeight="1">
      <c r="A14" s="19">
        <v>11</v>
      </c>
      <c r="B14" s="15" t="s">
        <v>15</v>
      </c>
      <c r="C14" s="39" t="s">
        <v>5</v>
      </c>
    </row>
    <row r="15" spans="1:15" ht="18.75" customHeight="1">
      <c r="A15" s="19">
        <v>12</v>
      </c>
      <c r="B15" s="15" t="s">
        <v>16</v>
      </c>
      <c r="C15" s="39" t="s">
        <v>5</v>
      </c>
    </row>
    <row r="16" spans="1:15" ht="18.75" customHeight="1">
      <c r="A16" s="19">
        <v>13</v>
      </c>
      <c r="B16" s="15" t="s">
        <v>17</v>
      </c>
      <c r="C16" s="39" t="s">
        <v>5</v>
      </c>
    </row>
    <row r="17" spans="1:3" ht="18.75" customHeight="1">
      <c r="A17" s="19">
        <v>14</v>
      </c>
      <c r="B17" s="15" t="s">
        <v>18</v>
      </c>
      <c r="C17" s="39" t="s">
        <v>5</v>
      </c>
    </row>
    <row r="18" spans="1:3" ht="18.75" customHeight="1">
      <c r="A18" s="19">
        <v>15</v>
      </c>
      <c r="B18" s="15" t="s">
        <v>19</v>
      </c>
      <c r="C18" s="39" t="s">
        <v>5</v>
      </c>
    </row>
    <row r="19" spans="1:3" ht="18.75" customHeight="1">
      <c r="A19" s="19">
        <v>16</v>
      </c>
      <c r="B19" s="15" t="s">
        <v>20</v>
      </c>
      <c r="C19" s="39" t="s">
        <v>5</v>
      </c>
    </row>
    <row r="20" spans="1:3" ht="18.75" customHeight="1">
      <c r="A20" s="19">
        <v>17</v>
      </c>
      <c r="B20" s="15" t="s">
        <v>21</v>
      </c>
      <c r="C20" s="39" t="s">
        <v>5</v>
      </c>
    </row>
    <row r="21" spans="1:3" ht="18.75" customHeight="1">
      <c r="A21" s="19">
        <v>18</v>
      </c>
      <c r="B21" s="15" t="s">
        <v>22</v>
      </c>
      <c r="C21" s="39" t="s">
        <v>5</v>
      </c>
    </row>
    <row r="22" spans="1:3" ht="18.75" customHeight="1">
      <c r="A22" s="19">
        <v>19</v>
      </c>
      <c r="B22" s="15" t="s">
        <v>23</v>
      </c>
      <c r="C22" s="39" t="s">
        <v>5</v>
      </c>
    </row>
    <row r="23" spans="1:3" ht="18.75" customHeight="1">
      <c r="A23" s="19">
        <v>20</v>
      </c>
      <c r="B23" s="15" t="s">
        <v>24</v>
      </c>
      <c r="C23" s="39" t="s">
        <v>5</v>
      </c>
    </row>
    <row r="24" spans="1:3" ht="18.75" customHeight="1">
      <c r="A24" s="19">
        <v>21</v>
      </c>
      <c r="B24" s="15" t="s">
        <v>25</v>
      </c>
      <c r="C24" s="39" t="s">
        <v>5</v>
      </c>
    </row>
    <row r="25" spans="1:3" ht="18.75" customHeight="1">
      <c r="A25" s="19">
        <v>22</v>
      </c>
      <c r="B25" s="15" t="s">
        <v>26</v>
      </c>
      <c r="C25" s="39" t="s">
        <v>5</v>
      </c>
    </row>
    <row r="26" spans="1:3">
      <c r="A26" s="19">
        <v>23</v>
      </c>
      <c r="B26" s="15" t="s">
        <v>27</v>
      </c>
      <c r="C26" s="39" t="s">
        <v>5</v>
      </c>
    </row>
    <row r="27" spans="1:3" ht="18.75" customHeight="1">
      <c r="A27" s="19">
        <v>24</v>
      </c>
      <c r="B27" s="15" t="s">
        <v>28</v>
      </c>
      <c r="C27" s="39" t="s">
        <v>5</v>
      </c>
    </row>
    <row r="28" spans="1:3" ht="18.75" customHeight="1">
      <c r="A28" s="19">
        <v>25</v>
      </c>
      <c r="B28" s="15" t="s">
        <v>29</v>
      </c>
      <c r="C28" s="39" t="s">
        <v>5</v>
      </c>
    </row>
    <row r="29" spans="1:3" ht="18.75" customHeight="1">
      <c r="A29" s="19">
        <v>26</v>
      </c>
      <c r="B29" s="15" t="s">
        <v>30</v>
      </c>
      <c r="C29" s="39" t="s">
        <v>5</v>
      </c>
    </row>
    <row r="30" spans="1:3" ht="18.75" customHeight="1">
      <c r="A30" s="19">
        <v>27</v>
      </c>
      <c r="B30" s="15" t="s">
        <v>31</v>
      </c>
      <c r="C30" s="39" t="s">
        <v>5</v>
      </c>
    </row>
    <row r="31" spans="1:3" ht="18.75" customHeight="1">
      <c r="A31" s="19">
        <v>28</v>
      </c>
      <c r="B31" s="15" t="s">
        <v>32</v>
      </c>
      <c r="C31" s="39" t="s">
        <v>5</v>
      </c>
    </row>
    <row r="32" spans="1:3">
      <c r="A32" s="19">
        <v>29</v>
      </c>
      <c r="B32" s="15" t="s">
        <v>33</v>
      </c>
      <c r="C32" s="39" t="s">
        <v>5</v>
      </c>
    </row>
    <row r="33" spans="1:3">
      <c r="A33" s="19">
        <v>30</v>
      </c>
      <c r="B33" s="15" t="s">
        <v>34</v>
      </c>
      <c r="C33" s="39" t="s">
        <v>5</v>
      </c>
    </row>
    <row r="34" spans="1:3">
      <c r="A34" s="19">
        <v>31</v>
      </c>
      <c r="B34" s="15" t="s">
        <v>35</v>
      </c>
      <c r="C34" s="39" t="s">
        <v>5</v>
      </c>
    </row>
    <row r="35" spans="1:3">
      <c r="A35" s="19">
        <v>32</v>
      </c>
      <c r="B35" s="15" t="s">
        <v>36</v>
      </c>
      <c r="C35" s="39" t="s">
        <v>5</v>
      </c>
    </row>
    <row r="36" spans="1:3">
      <c r="A36" s="19">
        <v>33</v>
      </c>
      <c r="B36" s="15" t="s">
        <v>37</v>
      </c>
      <c r="C36" s="39" t="s">
        <v>5</v>
      </c>
    </row>
    <row r="37" spans="1:3">
      <c r="A37" s="19">
        <v>34</v>
      </c>
      <c r="B37" s="15" t="s">
        <v>38</v>
      </c>
      <c r="C37" s="39" t="s">
        <v>5</v>
      </c>
    </row>
    <row r="38" spans="1:3">
      <c r="A38" s="19">
        <v>35</v>
      </c>
      <c r="B38" s="15" t="s">
        <v>39</v>
      </c>
      <c r="C38" s="39" t="s">
        <v>5</v>
      </c>
    </row>
    <row r="39" spans="1:3">
      <c r="A39" s="19">
        <v>36</v>
      </c>
      <c r="B39" s="15" t="s">
        <v>40</v>
      </c>
      <c r="C39" s="39" t="s">
        <v>5</v>
      </c>
    </row>
    <row r="40" spans="1:3">
      <c r="A40" s="19">
        <v>37</v>
      </c>
      <c r="B40" s="15" t="s">
        <v>41</v>
      </c>
      <c r="C40" s="70" t="s">
        <v>5</v>
      </c>
    </row>
    <row r="41" spans="1:3">
      <c r="A41" s="19">
        <v>38</v>
      </c>
      <c r="B41" s="15" t="s">
        <v>42</v>
      </c>
      <c r="C41" s="70" t="s">
        <v>5</v>
      </c>
    </row>
    <row r="42" spans="1:3">
      <c r="A42" s="19">
        <v>39</v>
      </c>
      <c r="B42" s="15" t="s">
        <v>43</v>
      </c>
      <c r="C42" s="70" t="s">
        <v>5</v>
      </c>
    </row>
    <row r="43" spans="1:3">
      <c r="A43" s="19">
        <v>40</v>
      </c>
      <c r="B43" s="15" t="s">
        <v>44</v>
      </c>
      <c r="C43" s="70" t="s">
        <v>5</v>
      </c>
    </row>
    <row r="44" spans="1:3">
      <c r="A44" s="19">
        <v>41</v>
      </c>
      <c r="B44" s="15" t="s">
        <v>45</v>
      </c>
      <c r="C44" s="70" t="s">
        <v>5</v>
      </c>
    </row>
    <row r="45" spans="1:3">
      <c r="A45" s="19">
        <v>42</v>
      </c>
      <c r="B45" s="15" t="s">
        <v>46</v>
      </c>
      <c r="C45" s="70" t="s">
        <v>5</v>
      </c>
    </row>
    <row r="46" spans="1:3">
      <c r="A46" s="19">
        <v>43</v>
      </c>
      <c r="B46" s="15" t="s">
        <v>47</v>
      </c>
      <c r="C46" s="70" t="s">
        <v>5</v>
      </c>
    </row>
    <row r="47" spans="1:3">
      <c r="A47" s="19">
        <v>44</v>
      </c>
      <c r="B47" s="15" t="s">
        <v>48</v>
      </c>
      <c r="C47" s="70" t="s">
        <v>5</v>
      </c>
    </row>
    <row r="48" spans="1:3">
      <c r="A48" s="19">
        <v>45</v>
      </c>
      <c r="B48" s="15" t="s">
        <v>49</v>
      </c>
      <c r="C48" s="70" t="s">
        <v>5</v>
      </c>
    </row>
    <row r="49" spans="1:3">
      <c r="A49" s="19">
        <v>46</v>
      </c>
      <c r="B49" s="15" t="s">
        <v>50</v>
      </c>
      <c r="C49" s="70" t="s">
        <v>5</v>
      </c>
    </row>
    <row r="50" spans="1:3">
      <c r="A50" s="75">
        <v>47</v>
      </c>
      <c r="B50" s="76" t="s">
        <v>51</v>
      </c>
      <c r="C50" s="77" t="s">
        <v>52</v>
      </c>
    </row>
    <row r="51" spans="1:3">
      <c r="A51" s="19">
        <v>48</v>
      </c>
      <c r="B51" s="15" t="s">
        <v>53</v>
      </c>
      <c r="C51" s="70" t="s">
        <v>5</v>
      </c>
    </row>
    <row r="52" spans="1:3">
      <c r="A52" s="19">
        <v>49</v>
      </c>
      <c r="B52" s="15" t="s">
        <v>54</v>
      </c>
      <c r="C52" s="70" t="s">
        <v>5</v>
      </c>
    </row>
    <row r="53" spans="1:3">
      <c r="A53" s="19">
        <v>50</v>
      </c>
      <c r="B53" s="15" t="s">
        <v>55</v>
      </c>
      <c r="C53" s="70" t="s">
        <v>5</v>
      </c>
    </row>
    <row r="54" spans="1:3">
      <c r="A54" s="19">
        <v>51</v>
      </c>
      <c r="B54" s="15" t="s">
        <v>56</v>
      </c>
      <c r="C54" s="70" t="s">
        <v>5</v>
      </c>
    </row>
    <row r="55" spans="1:3">
      <c r="A55" s="19">
        <v>52</v>
      </c>
      <c r="B55" s="15" t="s">
        <v>57</v>
      </c>
      <c r="C55" s="70" t="s">
        <v>5</v>
      </c>
    </row>
    <row r="56" spans="1:3">
      <c r="A56" s="19">
        <v>53</v>
      </c>
      <c r="B56" s="15" t="s">
        <v>58</v>
      </c>
      <c r="C56" s="70" t="s">
        <v>5</v>
      </c>
    </row>
    <row r="57" spans="1:3">
      <c r="A57" s="19">
        <v>54</v>
      </c>
      <c r="B57" s="15" t="s">
        <v>59</v>
      </c>
      <c r="C57" s="70" t="s">
        <v>5</v>
      </c>
    </row>
    <row r="58" spans="1:3">
      <c r="A58" s="19">
        <v>55</v>
      </c>
      <c r="B58" s="15" t="s">
        <v>60</v>
      </c>
      <c r="C58" s="70" t="s">
        <v>5</v>
      </c>
    </row>
    <row r="59" spans="1:3">
      <c r="A59" s="19">
        <v>56</v>
      </c>
      <c r="B59" s="15" t="s">
        <v>61</v>
      </c>
      <c r="C59" s="70" t="s">
        <v>5</v>
      </c>
    </row>
    <row r="60" spans="1:3">
      <c r="A60" s="19">
        <v>57</v>
      </c>
      <c r="B60" s="15" t="s">
        <v>62</v>
      </c>
      <c r="C60" s="70" t="s">
        <v>5</v>
      </c>
    </row>
    <row r="61" spans="1:3">
      <c r="A61" s="19">
        <v>58</v>
      </c>
      <c r="B61" s="15" t="s">
        <v>63</v>
      </c>
      <c r="C61" s="70" t="s">
        <v>5</v>
      </c>
    </row>
    <row r="62" spans="1:3">
      <c r="A62" s="19">
        <v>59</v>
      </c>
      <c r="B62" s="15" t="s">
        <v>64</v>
      </c>
      <c r="C62" s="70" t="s">
        <v>5</v>
      </c>
    </row>
    <row r="63" spans="1:3">
      <c r="A63" s="19">
        <v>60</v>
      </c>
      <c r="B63" s="15" t="s">
        <v>65</v>
      </c>
      <c r="C63" s="70" t="s">
        <v>5</v>
      </c>
    </row>
    <row r="64" spans="1:3">
      <c r="A64" s="19">
        <v>61</v>
      </c>
      <c r="B64" s="15" t="s">
        <v>66</v>
      </c>
      <c r="C64" s="70" t="s">
        <v>5</v>
      </c>
    </row>
    <row r="65" spans="1:3">
      <c r="A65" s="19">
        <v>62</v>
      </c>
      <c r="B65" s="15" t="s">
        <v>67</v>
      </c>
      <c r="C65" s="70" t="s">
        <v>5</v>
      </c>
    </row>
    <row r="66" spans="1:3">
      <c r="A66" s="19">
        <v>63</v>
      </c>
      <c r="B66" s="15" t="s">
        <v>68</v>
      </c>
      <c r="C66" s="70" t="s">
        <v>5</v>
      </c>
    </row>
    <row r="67" spans="1:3">
      <c r="A67" s="19">
        <v>64</v>
      </c>
      <c r="B67" s="15" t="s">
        <v>69</v>
      </c>
      <c r="C67" s="70" t="s">
        <v>5</v>
      </c>
    </row>
    <row r="68" spans="1:3">
      <c r="A68" s="19">
        <v>65</v>
      </c>
      <c r="B68" s="15" t="s">
        <v>70</v>
      </c>
      <c r="C68" s="70" t="s">
        <v>5</v>
      </c>
    </row>
    <row r="69" spans="1:3">
      <c r="A69" s="19">
        <v>66</v>
      </c>
      <c r="B69" s="15" t="s">
        <v>71</v>
      </c>
      <c r="C69" s="70" t="s">
        <v>5</v>
      </c>
    </row>
    <row r="70" spans="1:3">
      <c r="A70" s="19">
        <v>67</v>
      </c>
      <c r="B70" s="15" t="s">
        <v>72</v>
      </c>
      <c r="C70" s="70" t="s">
        <v>5</v>
      </c>
    </row>
    <row r="71" spans="1:3">
      <c r="A71" s="19">
        <v>68</v>
      </c>
      <c r="B71" s="15" t="s">
        <v>73</v>
      </c>
      <c r="C71" s="70" t="s">
        <v>5</v>
      </c>
    </row>
    <row r="72" spans="1:3">
      <c r="A72" s="19">
        <v>69</v>
      </c>
      <c r="B72" s="15" t="s">
        <v>74</v>
      </c>
      <c r="C72" s="70" t="s">
        <v>5</v>
      </c>
    </row>
    <row r="73" spans="1:3">
      <c r="A73" s="19">
        <v>70</v>
      </c>
      <c r="B73" s="15" t="s">
        <v>41</v>
      </c>
      <c r="C73" s="70" t="s">
        <v>5</v>
      </c>
    </row>
    <row r="74" spans="1:3">
      <c r="A74" s="19">
        <v>71</v>
      </c>
      <c r="B74" s="15" t="s">
        <v>75</v>
      </c>
      <c r="C74" s="70" t="s">
        <v>5</v>
      </c>
    </row>
    <row r="75" spans="1:3">
      <c r="A75" s="19">
        <v>72</v>
      </c>
      <c r="B75" s="15" t="s">
        <v>76</v>
      </c>
      <c r="C75" s="70" t="s">
        <v>5</v>
      </c>
    </row>
    <row r="76" spans="1:3">
      <c r="A76" s="19">
        <v>73</v>
      </c>
      <c r="B76" s="15" t="s">
        <v>77</v>
      </c>
      <c r="C76" s="70" t="s">
        <v>5</v>
      </c>
    </row>
    <row r="77" spans="1:3">
      <c r="A77" s="19">
        <v>74</v>
      </c>
      <c r="B77" s="15" t="s">
        <v>78</v>
      </c>
      <c r="C77" s="70" t="s">
        <v>5</v>
      </c>
    </row>
    <row r="78" spans="1:3">
      <c r="A78" s="19">
        <v>75</v>
      </c>
      <c r="B78" s="15" t="s">
        <v>79</v>
      </c>
      <c r="C78" s="70" t="s">
        <v>5</v>
      </c>
    </row>
    <row r="79" spans="1:3">
      <c r="A79" s="19">
        <v>76</v>
      </c>
      <c r="B79" s="15" t="s">
        <v>80</v>
      </c>
      <c r="C79" s="70" t="s">
        <v>5</v>
      </c>
    </row>
    <row r="80" spans="1:3">
      <c r="A80" s="19">
        <v>77</v>
      </c>
      <c r="B80" s="15" t="s">
        <v>81</v>
      </c>
      <c r="C80" s="70" t="s">
        <v>5</v>
      </c>
    </row>
    <row r="81" spans="1:3">
      <c r="A81" s="19">
        <v>78</v>
      </c>
      <c r="B81" s="15" t="s">
        <v>82</v>
      </c>
      <c r="C81" s="70" t="s">
        <v>5</v>
      </c>
    </row>
    <row r="82" spans="1:3">
      <c r="A82" s="19">
        <v>79</v>
      </c>
      <c r="B82" s="15" t="s">
        <v>83</v>
      </c>
      <c r="C82" s="70" t="s">
        <v>5</v>
      </c>
    </row>
    <row r="83" spans="1:3">
      <c r="A83" s="19">
        <v>80</v>
      </c>
      <c r="B83" s="15" t="s">
        <v>84</v>
      </c>
      <c r="C83" s="70" t="s">
        <v>5</v>
      </c>
    </row>
    <row r="84" spans="1:3">
      <c r="A84" s="19">
        <v>81</v>
      </c>
      <c r="B84" s="15" t="s">
        <v>85</v>
      </c>
      <c r="C84" s="70" t="s">
        <v>5</v>
      </c>
    </row>
    <row r="85" spans="1:3">
      <c r="A85" s="19">
        <v>82</v>
      </c>
      <c r="B85" s="15" t="s">
        <v>86</v>
      </c>
      <c r="C85" s="70" t="s">
        <v>5</v>
      </c>
    </row>
    <row r="86" spans="1:3">
      <c r="A86" s="19">
        <v>83</v>
      </c>
      <c r="B86" s="15" t="s">
        <v>87</v>
      </c>
      <c r="C86" s="70" t="s">
        <v>5</v>
      </c>
    </row>
    <row r="87" spans="1:3">
      <c r="A87" s="19">
        <v>84</v>
      </c>
      <c r="B87" s="15" t="s">
        <v>88</v>
      </c>
      <c r="C87" s="70" t="s">
        <v>5</v>
      </c>
    </row>
    <row r="88" spans="1:3">
      <c r="A88" s="19">
        <v>85</v>
      </c>
      <c r="B88" s="15" t="s">
        <v>89</v>
      </c>
      <c r="C88" s="70" t="s">
        <v>5</v>
      </c>
    </row>
  </sheetData>
  <mergeCells count="1">
    <mergeCell ref="C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3B958-FFDE-4866-A172-728178C45688}">
  <dimension ref="A1:P33"/>
  <sheetViews>
    <sheetView showGridLines="0" zoomScale="70" zoomScaleNormal="7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203</v>
      </c>
      <c r="B4" s="95"/>
      <c r="C4" s="95"/>
      <c r="D4" s="95"/>
      <c r="E4" s="95"/>
      <c r="F4" s="95"/>
      <c r="G4" s="96"/>
      <c r="H4" s="97" t="str">
        <f>CONCATENATE("DESTINO:",ListaTablas!B11)</f>
        <v>DESTINO:Staging.TBL_TMP_POMFMTFAC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204</v>
      </c>
      <c r="C6" s="41" t="s">
        <v>205</v>
      </c>
      <c r="D6" s="21" t="s">
        <v>138</v>
      </c>
      <c r="E6" s="49">
        <v>4</v>
      </c>
      <c r="F6" s="24" t="s">
        <v>5</v>
      </c>
      <c r="G6" s="20"/>
      <c r="H6" s="46" t="s">
        <v>204</v>
      </c>
      <c r="I6" s="9" t="s">
        <v>139</v>
      </c>
      <c r="J6" s="49"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[CODFFAC]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N'TABLE',N'TBL_TMP_POMFMTFAC', N'COLUMN',N'CODFFAC'))
EXEC sys.sp_addextendedproperty @name=N'MS_Description', @value=N'codigo que identifica la forma de envio de factura al cliente.' , @level0type=N'SCHEMA',@level0name=N'Staging', @level1type=N'TABLE',@level1name=N'TBL_TMP_POMFMTFAC', @level2type=N'COLUMN',@level2name=N'CODFFAC'
GO</v>
      </c>
    </row>
    <row r="7" spans="1:16" ht="14.1" customHeight="1">
      <c r="A7" s="15">
        <v>2</v>
      </c>
      <c r="B7" s="46" t="s">
        <v>206</v>
      </c>
      <c r="C7" s="41" t="s">
        <v>207</v>
      </c>
      <c r="D7" s="26" t="s">
        <v>138</v>
      </c>
      <c r="E7" s="49">
        <v>30</v>
      </c>
      <c r="F7" s="24"/>
      <c r="G7" s="20"/>
      <c r="H7" s="46" t="s">
        <v>206</v>
      </c>
      <c r="I7" s="9" t="s">
        <v>139</v>
      </c>
      <c r="J7" s="49">
        <v>30</v>
      </c>
      <c r="K7" s="24"/>
      <c r="L7" s="20"/>
      <c r="M7" s="8"/>
      <c r="N7" s="8"/>
      <c r="O7" s="8" t="str">
        <f t="shared" ref="O7:O8" si="0">_xlfn.CONCAT("[",H7,"]", " ",I7,"(",J7,")",IF(K7="X"," NOT NULL,"," NULL,"))</f>
        <v>[DESFFAC] NVARCHAR(30)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N'TABLE',N'TBL_TMP_POMFMTFAC', N'COLUMN',N'DESFFAC'))
EXEC sys.sp_addextendedproperty @name=N'MS_Description', @value=N'descripcion de la forma de envio de factura al cliente.' , @level0type=N'SCHEMA',@level0name=N'Staging', @level1type=N'TABLE',@level1name=N'TBL_TMP_POMFMTFAC', @level2type=N'COLUMN',@level2name=N'DESFFAC'
GO</v>
      </c>
    </row>
    <row r="8" spans="1:16" ht="14.1" customHeight="1">
      <c r="A8" s="15">
        <v>3</v>
      </c>
      <c r="B8" s="46" t="s">
        <v>144</v>
      </c>
      <c r="C8" s="41" t="s">
        <v>208</v>
      </c>
      <c r="D8" s="26" t="s">
        <v>138</v>
      </c>
      <c r="E8" s="49">
        <v>1</v>
      </c>
      <c r="F8" s="40"/>
      <c r="G8" s="20"/>
      <c r="H8" s="46" t="s">
        <v>144</v>
      </c>
      <c r="I8" s="9" t="s">
        <v>146</v>
      </c>
      <c r="J8" s="49">
        <v>1</v>
      </c>
      <c r="K8" s="40"/>
      <c r="L8" s="20"/>
      <c r="M8" s="8"/>
      <c r="N8" s="8"/>
      <c r="O8" s="8" t="str">
        <f t="shared" si="0"/>
        <v>[IDRETI] NCHAR(1) NULL,</v>
      </c>
      <c r="P8" s="45" t="str">
        <f t="shared" si="1"/>
        <v>IF NOT EXISTS (SELECT * FROM sys.fn_listextendedproperty(N'MS_Description' , N'SCHEMA',N'Staging', N'TABLE',N'TBL_TMP_POMFMTFAC', N'COLUMN',N'IDRETI'))
EXEC sys.sp_addextendedproperty @name=N'MS_Description', @value=N'identifica si el envio de facturas esta activo.' , @level0type=N'SCHEMA',@level0name=N'Staging', @level1type=N'TABLE',@level1name=N'TBL_TMP_POMFMTFAC', @level2type=N'COLUMN',@level2name=N'IDRETI'
GO</v>
      </c>
    </row>
    <row r="9" spans="1:16" ht="14.1" customHeight="1">
      <c r="A9" s="15"/>
      <c r="B9" s="46"/>
      <c r="C9" s="41"/>
      <c r="D9" s="26"/>
      <c r="E9" s="49"/>
      <c r="F9" s="40"/>
      <c r="G9" s="20"/>
      <c r="H9" s="46"/>
      <c r="I9" s="9"/>
      <c r="J9" s="49"/>
      <c r="K9" s="40"/>
      <c r="L9" s="19"/>
      <c r="M9" s="19"/>
      <c r="N9" s="19"/>
      <c r="O9" s="8"/>
      <c r="P9" s="45"/>
    </row>
    <row r="10" spans="1:16" s="10" customFormat="1" ht="14.1" customHeight="1">
      <c r="A10" s="15"/>
      <c r="B10" s="16"/>
      <c r="C10" s="48"/>
      <c r="D10" s="26"/>
      <c r="E10" s="21"/>
      <c r="F10" s="40"/>
      <c r="G10" s="20"/>
      <c r="H10" s="16"/>
      <c r="I10" s="9"/>
      <c r="J10" s="21"/>
      <c r="K10" s="40"/>
      <c r="L10" s="20"/>
      <c r="M10" s="23"/>
      <c r="N10" s="23"/>
      <c r="O10" s="8"/>
      <c r="P10" s="45"/>
    </row>
    <row r="11" spans="1:16" s="10" customFormat="1" ht="14.1" customHeight="1">
      <c r="A11" s="15"/>
      <c r="B11" s="16"/>
      <c r="C11" s="48"/>
      <c r="D11" s="26"/>
      <c r="E11" s="21"/>
      <c r="F11" s="40"/>
      <c r="G11" s="20"/>
      <c r="H11" s="16"/>
      <c r="I11" s="9"/>
      <c r="J11" s="21"/>
      <c r="K11" s="40"/>
      <c r="L11" s="20"/>
      <c r="M11" s="23"/>
      <c r="N11" s="23"/>
      <c r="O11" s="8"/>
      <c r="P11" s="45"/>
    </row>
    <row r="12" spans="1:16">
      <c r="A12" s="15"/>
      <c r="B12" s="16"/>
      <c r="C12" s="48"/>
      <c r="D12" s="26"/>
      <c r="E12" s="21"/>
      <c r="F12" s="20"/>
      <c r="G12" s="20"/>
      <c r="H12" s="16"/>
      <c r="I12" s="9"/>
      <c r="J12" s="21"/>
      <c r="K12" s="19"/>
      <c r="L12" s="19"/>
      <c r="M12" s="19"/>
      <c r="N12" s="19"/>
      <c r="O12" s="8"/>
      <c r="P12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F363-147B-4859-ACF0-CE7E955E8189}">
  <dimension ref="A1:P33"/>
  <sheetViews>
    <sheetView showGridLines="0" zoomScaleNormal="100" workbookViewId="0">
      <pane xSplit="3" ySplit="1" topLeftCell="E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209</v>
      </c>
      <c r="B4" s="95"/>
      <c r="C4" s="95"/>
      <c r="D4" s="95"/>
      <c r="E4" s="95"/>
      <c r="F4" s="95"/>
      <c r="G4" s="96"/>
      <c r="H4" s="97" t="str">
        <f>CONCATENATE("DESTINO:",ListaTablas!B12)</f>
        <v>DESTINO:Staging.TBL_TMP_TPCUPCRD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16" t="s">
        <v>136</v>
      </c>
      <c r="C6" s="48" t="s">
        <v>210</v>
      </c>
      <c r="D6" s="21" t="s">
        <v>138</v>
      </c>
      <c r="E6" s="50">
        <v>4</v>
      </c>
      <c r="F6" s="47" t="s">
        <v>5</v>
      </c>
      <c r="G6" s="20"/>
      <c r="H6" s="16" t="s">
        <v>136</v>
      </c>
      <c r="I6" s="9" t="s">
        <v>139</v>
      </c>
      <c r="J6" s="50">
        <v>4</v>
      </c>
      <c r="K6" s="47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N'TABLE',N'TBL_TMP_TPCUPCRD', N'COLUMN',N'CODPLA'))
EXEC sys.sp_addextendedproperty @name=N'MS_Description', @value=N'codigo de la planta a la cual pertenece el cliente.' , @level0type=N'SCHEMA',@level0name=N'Staging', @level1type=N'TABLE',@level1name=N'TBL_TMP_TPCUPCRD', @level2type=N'COLUMN',@level2name=N'CODPLA'
GO</v>
      </c>
    </row>
    <row r="7" spans="1:16" ht="14.1" customHeight="1">
      <c r="A7" s="15">
        <v>2</v>
      </c>
      <c r="B7" s="16" t="s">
        <v>167</v>
      </c>
      <c r="C7" s="48" t="s">
        <v>211</v>
      </c>
      <c r="D7" s="26" t="s">
        <v>138</v>
      </c>
      <c r="E7" s="50">
        <v>6</v>
      </c>
      <c r="F7" s="47" t="s">
        <v>5</v>
      </c>
      <c r="G7" s="20"/>
      <c r="H7" s="16" t="s">
        <v>167</v>
      </c>
      <c r="I7" s="9" t="s">
        <v>139</v>
      </c>
      <c r="J7" s="50">
        <v>6</v>
      </c>
      <c r="K7" s="47" t="s">
        <v>5</v>
      </c>
      <c r="L7" s="20"/>
      <c r="M7" s="8"/>
      <c r="N7" s="8"/>
      <c r="O7" s="8" t="str">
        <f t="shared" ref="O7:O13" si="0">_xlfn.CONCAT("[",H7,"]", " ",I7,"(",J7,")",IF(K7="X"," NOT NULL,"," NULL,"))</f>
        <v>[CODCLI] NVARCHAR(6) NOT NULL,</v>
      </c>
      <c r="P7" s="45" t="str">
        <f t="shared" ref="P7:P13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N'TABLE',N'TBL_TMP_TPCUPCRD', N'COLUMN',N'CODCLI'))
EXEC sys.sp_addextendedproperty @name=N'MS_Description', @value=N'codigo del cliente con cupo.' , @level0type=N'SCHEMA',@level0name=N'Staging', @level1type=N'TABLE',@level1name=N'TBL_TMP_TPCUPCRD', @level2type=N'COLUMN',@level2name=N'CODCLI'
GO</v>
      </c>
    </row>
    <row r="8" spans="1:16" ht="14.1" customHeight="1">
      <c r="A8" s="15">
        <v>3</v>
      </c>
      <c r="B8" s="16" t="s">
        <v>212</v>
      </c>
      <c r="C8" s="48" t="s">
        <v>213</v>
      </c>
      <c r="D8" s="26" t="s">
        <v>138</v>
      </c>
      <c r="E8" s="50">
        <v>4</v>
      </c>
      <c r="F8" s="47" t="s">
        <v>5</v>
      </c>
      <c r="G8" s="20"/>
      <c r="H8" s="16" t="s">
        <v>212</v>
      </c>
      <c r="I8" s="9" t="s">
        <v>139</v>
      </c>
      <c r="J8" s="50">
        <v>4</v>
      </c>
      <c r="K8" s="47" t="s">
        <v>5</v>
      </c>
      <c r="L8" s="20"/>
      <c r="M8" s="8"/>
      <c r="N8" s="8"/>
      <c r="O8" s="8" t="str">
        <f t="shared" si="0"/>
        <v>[CODCMP] NVARCHAR(4) NOT NULL,</v>
      </c>
      <c r="P8" s="45" t="str">
        <f t="shared" si="1"/>
        <v>IF NOT EXISTS (SELECT * FROM sys.fn_listextendedproperty(N'MS_Description' , N'SCHEMA',N'Staging', N'TABLE',N'TBL_TMP_TPCUPCRD', N'COLUMN',N'CODCMP'))
EXEC sys.sp_addextendedproperty @name=N'MS_Description', @value=N'codigo de la compañia que habilita el cupo.' , @level0type=N'SCHEMA',@level0name=N'Staging', @level1type=N'TABLE',@level1name=N'TBL_TMP_TPCUPCRD', @level2type=N'COLUMN',@level2name=N'CODCMP'
GO</v>
      </c>
    </row>
    <row r="9" spans="1:16" ht="14.1" customHeight="1">
      <c r="A9" s="15">
        <v>4</v>
      </c>
      <c r="B9" s="16" t="s">
        <v>214</v>
      </c>
      <c r="C9" s="48" t="s">
        <v>215</v>
      </c>
      <c r="D9" s="26" t="s">
        <v>138</v>
      </c>
      <c r="E9" s="50">
        <v>10</v>
      </c>
      <c r="F9" s="21"/>
      <c r="G9" s="20"/>
      <c r="H9" s="16" t="s">
        <v>214</v>
      </c>
      <c r="I9" s="9" t="s">
        <v>216</v>
      </c>
      <c r="J9" s="50">
        <v>10</v>
      </c>
      <c r="K9" s="21"/>
      <c r="L9" s="19"/>
      <c r="M9" s="19"/>
      <c r="N9" s="19"/>
      <c r="O9" s="8" t="str">
        <f t="shared" si="0"/>
        <v>[FECDAT] DATETIME(10) NULL,</v>
      </c>
      <c r="P9" s="45" t="str">
        <f t="shared" si="1"/>
        <v>IF NOT EXISTS (SELECT * FROM sys.fn_listextendedproperty(N'MS_Description' , N'SCHEMA',N'Staging', N'TABLE',N'TBL_TMP_TPCUPCRD', N'COLUMN',N'FECDAT'))
EXEC sys.sp_addextendedproperty @name=N'MS_Description', @value=N'fecha de inicio vigencia del cupo.' , @level0type=N'SCHEMA',@level0name=N'Staging', @level1type=N'TABLE',@level1name=N'TBL_TMP_TPCUPCRD', @level2type=N'COLUMN',@level2name=N'FECDAT'
GO</v>
      </c>
    </row>
    <row r="10" spans="1:16" s="10" customFormat="1" ht="14.1" customHeight="1">
      <c r="A10" s="15">
        <v>5</v>
      </c>
      <c r="B10" s="16" t="s">
        <v>217</v>
      </c>
      <c r="C10" s="48" t="s">
        <v>218</v>
      </c>
      <c r="D10" s="26" t="s">
        <v>138</v>
      </c>
      <c r="E10" s="50">
        <v>12</v>
      </c>
      <c r="F10" s="21"/>
      <c r="G10" s="20"/>
      <c r="H10" s="16" t="s">
        <v>217</v>
      </c>
      <c r="I10" s="9" t="s">
        <v>139</v>
      </c>
      <c r="J10" s="50">
        <v>12</v>
      </c>
      <c r="K10" s="21"/>
      <c r="L10" s="20"/>
      <c r="M10" s="23"/>
      <c r="N10" s="23"/>
      <c r="O10" s="8" t="str">
        <f t="shared" si="0"/>
        <v>[CUPOTO] NVARCHAR(12) NULL,</v>
      </c>
      <c r="P10" s="45" t="str">
        <f t="shared" si="1"/>
        <v>IF NOT EXISTS (SELECT * FROM sys.fn_listextendedproperty(N'MS_Description' , N'SCHEMA',N'Staging', N'TABLE',N'TBL_TMP_TPCUPCRD', N'COLUMN',N'CUPOTO'))
EXEC sys.sp_addextendedproperty @name=N'MS_Description', @value=N'cupo credito total asignado al cliente.' , @level0type=N'SCHEMA',@level0name=N'Staging', @level1type=N'TABLE',@level1name=N'TBL_TMP_TPCUPCRD', @level2type=N'COLUMN',@level2name=N'CUPOTO'
GO</v>
      </c>
    </row>
    <row r="11" spans="1:16" s="10" customFormat="1" ht="14.1" customHeight="1">
      <c r="A11" s="15">
        <v>6</v>
      </c>
      <c r="B11" s="16" t="s">
        <v>219</v>
      </c>
      <c r="C11" s="48" t="s">
        <v>220</v>
      </c>
      <c r="D11" s="26" t="s">
        <v>138</v>
      </c>
      <c r="E11" s="50">
        <v>12</v>
      </c>
      <c r="F11" s="21"/>
      <c r="G11" s="20"/>
      <c r="H11" s="16" t="s">
        <v>219</v>
      </c>
      <c r="I11" s="9" t="s">
        <v>139</v>
      </c>
      <c r="J11" s="50">
        <v>12</v>
      </c>
      <c r="K11" s="21"/>
      <c r="L11" s="20"/>
      <c r="M11" s="23"/>
      <c r="N11" s="23"/>
      <c r="O11" s="8" t="str">
        <f t="shared" si="0"/>
        <v>[CUPODI] NVARCHAR(12) NULL,</v>
      </c>
      <c r="P11" s="45" t="str">
        <f t="shared" si="1"/>
        <v>IF NOT EXISTS (SELECT * FROM sys.fn_listextendedproperty(N'MS_Description' , N'SCHEMA',N'Staging', N'TABLE',N'TBL_TMP_TPCUPCRD', N'COLUMN',N'CUPODI'))
EXEC sys.sp_addextendedproperty @name=N'MS_Description', @value=N'cupo credito disponible al cliente.' , @level0type=N'SCHEMA',@level0name=N'Staging', @level1type=N'TABLE',@level1name=N'TBL_TMP_TPCUPCRD', @level2type=N'COLUMN',@level2name=N'CUPODI'
GO</v>
      </c>
    </row>
    <row r="12" spans="1:16">
      <c r="A12" s="15">
        <v>7</v>
      </c>
      <c r="B12" s="16" t="s">
        <v>221</v>
      </c>
      <c r="C12" s="48" t="s">
        <v>222</v>
      </c>
      <c r="D12" s="26" t="s">
        <v>138</v>
      </c>
      <c r="E12" s="50">
        <v>10</v>
      </c>
      <c r="F12" s="20"/>
      <c r="G12" s="20"/>
      <c r="H12" s="16" t="s">
        <v>221</v>
      </c>
      <c r="I12" s="9" t="s">
        <v>216</v>
      </c>
      <c r="J12" s="50">
        <v>10</v>
      </c>
      <c r="K12" s="19"/>
      <c r="L12" s="19"/>
      <c r="M12" s="19"/>
      <c r="N12" s="19"/>
      <c r="O12" s="8" t="str">
        <f t="shared" si="0"/>
        <v>[FECFIN] DATETIME(10) NULL,</v>
      </c>
      <c r="P12" s="45" t="str">
        <f t="shared" si="1"/>
        <v>IF NOT EXISTS (SELECT * FROM sys.fn_listextendedproperty(N'MS_Description' , N'SCHEMA',N'Staging', N'TABLE',N'TBL_TMP_TPCUPCRD', N'COLUMN',N'FECFIN'))
EXEC sys.sp_addextendedproperty @name=N'MS_Description', @value=N'fecha de finalizacion de la vigencia del cupo.' , @level0type=N'SCHEMA',@level0name=N'Staging', @level1type=N'TABLE',@level1name=N'TBL_TMP_TPCUPCRD', @level2type=N'COLUMN',@level2name=N'FECFIN'
GO</v>
      </c>
    </row>
    <row r="13" spans="1:16">
      <c r="A13" s="15">
        <v>8</v>
      </c>
      <c r="B13" s="16" t="s">
        <v>223</v>
      </c>
      <c r="C13" s="51" t="s">
        <v>224</v>
      </c>
      <c r="D13" s="26" t="s">
        <v>138</v>
      </c>
      <c r="E13" s="50">
        <v>1</v>
      </c>
      <c r="F13" s="20"/>
      <c r="G13" s="20"/>
      <c r="H13" s="16" t="s">
        <v>223</v>
      </c>
      <c r="I13" s="9" t="s">
        <v>146</v>
      </c>
      <c r="J13" s="50">
        <v>1</v>
      </c>
      <c r="K13" s="19"/>
      <c r="L13" s="19"/>
      <c r="M13" s="19"/>
      <c r="N13" s="19"/>
      <c r="O13" s="8" t="str">
        <f t="shared" si="0"/>
        <v>[CODEST] NCHAR(1) NULL,</v>
      </c>
      <c r="P13" s="45" t="str">
        <f t="shared" si="1"/>
        <v>IF NOT EXISTS (SELECT * FROM sys.fn_listextendedproperty(N'MS_Description' , N'SCHEMA',N'Staging', N'TABLE',N'TBL_TMP_TPCUPCRD', N'COLUMN',N'CODEST'))
EXEC sys.sp_addextendedproperty @name=N'MS_Description', @value=N'estado disponibilidad del cupo.' , @level0type=N'SCHEMA',@level0name=N'Staging', @level1type=N'TABLE',@level1name=N'TBL_TMP_TPCUPCRD', @level2type=N'COLUMN',@level2name=N'CODEST'
GO</v>
      </c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F740-1949-4154-A6FB-C160042FD990}">
  <dimension ref="A1:P28"/>
  <sheetViews>
    <sheetView showGridLines="0" zoomScaleNormal="100" workbookViewId="0">
      <pane xSplit="3" ySplit="1" topLeftCell="E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225</v>
      </c>
      <c r="B4" s="95"/>
      <c r="C4" s="95"/>
      <c r="D4" s="95"/>
      <c r="E4" s="95"/>
      <c r="F4" s="95"/>
      <c r="G4" s="96"/>
      <c r="H4" s="97" t="str">
        <f>CONCATENATE("DESTINO:",ListaTablas!B13)</f>
        <v>DESTINO:Staging.TBL_TMP_VDMSAPCO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226</v>
      </c>
      <c r="C6" s="41" t="s">
        <v>227</v>
      </c>
      <c r="D6" s="49" t="s">
        <v>228</v>
      </c>
      <c r="E6" s="50">
        <v>2</v>
      </c>
      <c r="F6" s="47" t="s">
        <v>5</v>
      </c>
      <c r="G6" s="20"/>
      <c r="H6" s="46" t="s">
        <v>226</v>
      </c>
      <c r="I6" s="9" t="s">
        <v>139</v>
      </c>
      <c r="J6" s="50">
        <v>2</v>
      </c>
      <c r="K6" s="47" t="s">
        <v>5</v>
      </c>
      <c r="L6" s="20"/>
      <c r="M6" s="8"/>
      <c r="N6" s="8"/>
      <c r="O6" s="8" t="str">
        <f>_xlfn.CONCAT("[",H6,"]", " ",I6,"(",J6,")",IF(K6="X"," NOT NULL,"," NULL,"))</f>
        <v>[CIA_AS400] NVARCHAR(2)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N'TABLE',N'TBL_TMP_VDMSAPCO', N'COLUMN',N'CIA_AS400'))
EXEC sys.sp_addextendedproperty @name=N'MS_Description', @value=N'codigo compañia as400.' , @level0type=N'SCHEMA',@level0name=N'Staging', @level1type=N'TABLE',@level1name=N'TBL_TMP_VDMSAPCO', @level2type=N'COLUMN',@level2name=N'CIA_AS400'
GO</v>
      </c>
    </row>
    <row r="7" spans="1:16" ht="14.1" customHeight="1">
      <c r="A7" s="15">
        <v>2</v>
      </c>
      <c r="B7" s="46" t="s">
        <v>229</v>
      </c>
      <c r="C7" s="41" t="s">
        <v>230</v>
      </c>
      <c r="D7" s="49" t="s">
        <v>231</v>
      </c>
      <c r="E7" s="50">
        <v>4</v>
      </c>
      <c r="F7" s="47"/>
      <c r="G7" s="20"/>
      <c r="H7" s="46" t="s">
        <v>229</v>
      </c>
      <c r="I7" s="9" t="s">
        <v>139</v>
      </c>
      <c r="J7" s="50">
        <v>4</v>
      </c>
      <c r="K7" s="47"/>
      <c r="L7" s="20"/>
      <c r="M7" s="8"/>
      <c r="N7" s="8"/>
      <c r="O7" s="8" t="str">
        <f t="shared" ref="O7" si="0">_xlfn.CONCAT("[",H7,"]", " ",I7,"(",J7,")",IF(K7="X"," NOT NULL,"," NULL,"))</f>
        <v>[CIA_SAP] NVARCHAR(4) NULL,</v>
      </c>
      <c r="P7" s="45" t="str">
        <f t="shared" ref="P7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N'TABLE',N'TBL_TMP_VDMSAPCO', N'COLUMN',N'CIA_SAP'))
EXEC sys.sp_addextendedproperty @name=N'MS_Description', @value=N'codigo compañia sap.' , @level0type=N'SCHEMA',@level0name=N'Staging', @level1type=N'TABLE',@level1name=N'TBL_TMP_VDMSAPCO', @level2type=N'COLUMN',@level2name=N'CIA_SAP'
GO</v>
      </c>
    </row>
    <row r="8" spans="1:16" ht="14.1" customHeight="1">
      <c r="A8" s="15"/>
      <c r="B8" s="16"/>
      <c r="C8" s="48"/>
      <c r="D8" s="26"/>
      <c r="E8" s="50"/>
      <c r="F8" s="47"/>
      <c r="G8" s="20"/>
      <c r="H8" s="16"/>
      <c r="I8" s="9"/>
      <c r="J8" s="50"/>
      <c r="K8" s="47"/>
      <c r="L8" s="20"/>
      <c r="M8" s="8"/>
      <c r="N8" s="8"/>
      <c r="O8" s="8"/>
      <c r="P8" s="45"/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0088-D7FE-4E66-8F30-870A4DAB9E93}">
  <dimension ref="A1:P34"/>
  <sheetViews>
    <sheetView showGridLines="0" tabSelected="1" zoomScale="80" zoomScaleNormal="80" workbookViewId="0">
      <pane xSplit="3" ySplit="1" topLeftCell="D2" activePane="bottomRight" state="frozen"/>
      <selection pane="bottomRight" activeCell="C6" sqref="C6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232</v>
      </c>
      <c r="B4" s="95"/>
      <c r="C4" s="95"/>
      <c r="D4" s="95"/>
      <c r="E4" s="95"/>
      <c r="F4" s="95"/>
      <c r="G4" s="96"/>
      <c r="H4" s="97" t="str">
        <f>CONCATENATE("DESTINO:",ListaTablas!B14)</f>
        <v>DESTINO:Staging.TBL_TMP_TPHABON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233</v>
      </c>
      <c r="D6" s="40" t="s">
        <v>138</v>
      </c>
      <c r="E6" s="49">
        <v>4</v>
      </c>
      <c r="F6" s="24" t="s">
        <v>5</v>
      </c>
      <c r="G6" s="20"/>
      <c r="H6" s="46" t="s">
        <v>136</v>
      </c>
      <c r="I6" s="9" t="s">
        <v>139</v>
      </c>
      <c r="J6" s="49"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N'TABLE',N'TBL_TMP_TPHABON', N'COLUMN',N'CODPLA'))
EXEC sys.sp_addextendedproperty @name=N'MS_Description', @value=N'codigo del planta que contiene los clientes con abono.' , @level0type=N'SCHEMA',@level0name=N'Staging', @level1type=N'TABLE',@level1name=N'TBL_TMP_TPHABON', @level2type=N'COLUMN',@level2name=N'CODPLA'
GO</v>
      </c>
    </row>
    <row r="7" spans="1:16" ht="14.1" customHeight="1">
      <c r="A7" s="15">
        <v>2</v>
      </c>
      <c r="B7" s="46" t="s">
        <v>167</v>
      </c>
      <c r="C7" s="41" t="s">
        <v>234</v>
      </c>
      <c r="D7" s="40" t="s">
        <v>138</v>
      </c>
      <c r="E7" s="49">
        <v>6</v>
      </c>
      <c r="F7" s="24" t="s">
        <v>5</v>
      </c>
      <c r="G7" s="20"/>
      <c r="H7" s="46" t="s">
        <v>167</v>
      </c>
      <c r="I7" s="9" t="s">
        <v>139</v>
      </c>
      <c r="J7" s="49">
        <v>6</v>
      </c>
      <c r="K7" s="24" t="s">
        <v>5</v>
      </c>
      <c r="L7" s="20"/>
      <c r="M7" s="8"/>
      <c r="N7" s="8"/>
      <c r="O7" s="8" t="str">
        <f t="shared" ref="O7:O14" si="0">_xlfn.CONCAT("[",H7,"]", " ",I7,"(",J7,")",IF(K7="X"," NOT NULL,"," NULL,"))</f>
        <v>[CODCLI] NVARCHAR(6) NOT NULL,</v>
      </c>
      <c r="P7" s="45" t="str">
        <f t="shared" ref="P7:P14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N'TABLE',N'TBL_TMP_TPHABON', N'COLUMN',N'CODCLI'))
EXEC sys.sp_addextendedproperty @name=N'MS_Description', @value=N'codigo del cliente con abono.' , @level0type=N'SCHEMA',@level0name=N'Staging', @level1type=N'TABLE',@level1name=N'TBL_TMP_TPHABON', @level2type=N'COLUMN',@level2name=N'CODCLI'
GO</v>
      </c>
    </row>
    <row r="8" spans="1:16" ht="14.1" customHeight="1">
      <c r="A8" s="16">
        <v>3</v>
      </c>
      <c r="B8" s="46" t="s">
        <v>212</v>
      </c>
      <c r="C8" s="41" t="s">
        <v>235</v>
      </c>
      <c r="D8" s="40" t="s">
        <v>138</v>
      </c>
      <c r="E8" s="49">
        <v>4</v>
      </c>
      <c r="F8" s="24"/>
      <c r="G8" s="20"/>
      <c r="H8" s="46" t="s">
        <v>212</v>
      </c>
      <c r="I8" s="9" t="s">
        <v>139</v>
      </c>
      <c r="J8" s="49">
        <v>4</v>
      </c>
      <c r="K8" s="24"/>
      <c r="L8" s="20"/>
      <c r="M8" s="8"/>
      <c r="N8" s="8"/>
      <c r="O8" s="8" t="str">
        <f t="shared" si="0"/>
        <v>[CODCMP] NVARCHAR(4) NULL,</v>
      </c>
      <c r="P8" s="45" t="str">
        <f t="shared" si="1"/>
        <v>IF NOT EXISTS (SELECT * FROM sys.fn_listextendedproperty(N'MS_Description' , N'SCHEMA',N'Staging', N'TABLE',N'TBL_TMP_TPHABON', N'COLUMN',N'CODCMP'))
EXEC sys.sp_addextendedproperty @name=N'MS_Description', @value=N'codigo de la compañia con abono.' , @level0type=N'SCHEMA',@level0name=N'Staging', @level1type=N'TABLE',@level1name=N'TBL_TMP_TPHABON', @level2type=N'COLUMN',@level2name=N'CODCMP'
GO</v>
      </c>
    </row>
    <row r="9" spans="1:16" ht="14.1" customHeight="1">
      <c r="A9" s="15">
        <v>4</v>
      </c>
      <c r="B9" s="46" t="s">
        <v>236</v>
      </c>
      <c r="C9" s="41" t="s">
        <v>237</v>
      </c>
      <c r="D9" s="40" t="s">
        <v>138</v>
      </c>
      <c r="E9" s="49">
        <v>12</v>
      </c>
      <c r="F9" s="24"/>
      <c r="G9" s="20"/>
      <c r="H9" s="46" t="s">
        <v>236</v>
      </c>
      <c r="I9" s="9" t="s">
        <v>139</v>
      </c>
      <c r="J9" s="49">
        <v>12</v>
      </c>
      <c r="K9" s="24"/>
      <c r="L9" s="20"/>
      <c r="M9" s="8"/>
      <c r="N9" s="8"/>
      <c r="O9" s="8" t="str">
        <f t="shared" si="0"/>
        <v>[NRECIB] NVARCHAR(12) NULL,</v>
      </c>
      <c r="P9" s="45" t="str">
        <f t="shared" si="1"/>
        <v>IF NOT EXISTS (SELECT * FROM sys.fn_listextendedproperty(N'MS_Description' , N'SCHEMA',N'Staging', N'TABLE',N'TBL_TMP_TPHABON', N'COLUMN',N'NRECIB'))
EXEC sys.sp_addextendedproperty @name=N'MS_Description', @value=N'numero recibo del abono.' , @level0type=N'SCHEMA',@level0name=N'Staging', @level1type=N'TABLE',@level1name=N'TBL_TMP_TPHABON', @level2type=N'COLUMN',@level2name=N'NRECIB'
GO</v>
      </c>
    </row>
    <row r="10" spans="1:16" ht="14.1" customHeight="1">
      <c r="A10" s="16">
        <v>5</v>
      </c>
      <c r="B10" s="46" t="s">
        <v>238</v>
      </c>
      <c r="C10" s="41" t="s">
        <v>239</v>
      </c>
      <c r="D10" s="40" t="s">
        <v>138</v>
      </c>
      <c r="E10" s="49">
        <v>10</v>
      </c>
      <c r="F10" s="24" t="s">
        <v>5</v>
      </c>
      <c r="G10" s="20"/>
      <c r="H10" s="46" t="s">
        <v>238</v>
      </c>
      <c r="I10" s="9" t="s">
        <v>139</v>
      </c>
      <c r="J10" s="49">
        <v>10</v>
      </c>
      <c r="K10" s="24" t="s">
        <v>5</v>
      </c>
      <c r="L10" s="20"/>
      <c r="M10" s="8"/>
      <c r="N10" s="8"/>
      <c r="O10" s="8" t="str">
        <f t="shared" si="0"/>
        <v>[DOCSAP] NVARCHAR(10) NOT NULL,</v>
      </c>
      <c r="P10" s="45" t="str">
        <f t="shared" si="1"/>
        <v>IF NOT EXISTS (SELECT * FROM sys.fn_listextendedproperty(N'MS_Description' , N'SCHEMA',N'Staging', N'TABLE',N'TBL_TMP_TPHABON', N'COLUMN',N'DOCSAP'))
EXEC sys.sp_addextendedproperty @name=N'MS_Description', @value=N'numero documento que se registra la transaccion en Sap.' , @level0type=N'SCHEMA',@level0name=N'Staging', @level1type=N'TABLE',@level1name=N'TBL_TMP_TPHABON', @level2type=N'COLUMN',@level2name=N'DOCSAP'
GO</v>
      </c>
    </row>
    <row r="11" spans="1:16" ht="14.1" customHeight="1">
      <c r="A11" s="15">
        <v>6</v>
      </c>
      <c r="B11" s="46" t="s">
        <v>240</v>
      </c>
      <c r="C11" s="41" t="s">
        <v>241</v>
      </c>
      <c r="D11" s="40" t="s">
        <v>138</v>
      </c>
      <c r="E11" s="49">
        <v>10</v>
      </c>
      <c r="F11" s="24"/>
      <c r="G11" s="20"/>
      <c r="H11" s="46" t="s">
        <v>240</v>
      </c>
      <c r="I11" s="9" t="s">
        <v>216</v>
      </c>
      <c r="J11" s="49">
        <v>10</v>
      </c>
      <c r="K11" s="24"/>
      <c r="L11" s="20"/>
      <c r="M11" s="8"/>
      <c r="N11" s="8"/>
      <c r="O11" s="8" t="str">
        <f t="shared" si="0"/>
        <v>[FECABO] DATETIME(10) NULL,</v>
      </c>
      <c r="P11" s="45" t="str">
        <f t="shared" si="1"/>
        <v>IF NOT EXISTS (SELECT * FROM sys.fn_listextendedproperty(N'MS_Description' , N'SCHEMA',N'Staging', N'TABLE',N'TBL_TMP_TPHABON', N'COLUMN',N'FECABO'))
EXEC sys.sp_addextendedproperty @name=N'MS_Description', @value=N'Fecha en que se registra el abono en el sistema.' , @level0type=N'SCHEMA',@level0name=N'Staging', @level1type=N'TABLE',@level1name=N'TBL_TMP_TPHABON', @level2type=N'COLUMN',@level2name=N'FECABO'
GO</v>
      </c>
    </row>
    <row r="12" spans="1:16" ht="14.1" customHeight="1">
      <c r="A12" s="16">
        <v>7</v>
      </c>
      <c r="B12" s="46" t="s">
        <v>242</v>
      </c>
      <c r="C12" s="41" t="s">
        <v>243</v>
      </c>
      <c r="D12" s="40" t="s">
        <v>138</v>
      </c>
      <c r="E12" s="49">
        <v>12</v>
      </c>
      <c r="F12" s="24"/>
      <c r="G12" s="20"/>
      <c r="H12" s="46" t="s">
        <v>242</v>
      </c>
      <c r="I12" s="9" t="s">
        <v>228</v>
      </c>
      <c r="J12" s="49">
        <v>24.6</v>
      </c>
      <c r="K12" s="24"/>
      <c r="L12" s="20"/>
      <c r="M12" s="8"/>
      <c r="N12" s="8"/>
      <c r="O12" s="8" t="str">
        <f t="shared" si="0"/>
        <v>[VALORI] NUMERIC(24,6) NULL,</v>
      </c>
      <c r="P12" s="45" t="str">
        <f t="shared" si="1"/>
        <v>IF NOT EXISTS (SELECT * FROM sys.fn_listextendedproperty(N'MS_Description' , N'SCHEMA',N'Staging', N'TABLE',N'TBL_TMP_TPHABON', N'COLUMN',N'VALORI'))
EXEC sys.sp_addextendedproperty @name=N'MS_Description', @value=N'Valor original con el cual fue registrado el abono.' , @level0type=N'SCHEMA',@level0name=N'Staging', @level1type=N'TABLE',@level1name=N'TBL_TMP_TPHABON', @level2type=N'COLUMN',@level2name=N'VALORI'
GO</v>
      </c>
    </row>
    <row r="13" spans="1:16" ht="14.1" customHeight="1">
      <c r="A13" s="15">
        <v>8</v>
      </c>
      <c r="B13" s="46" t="s">
        <v>244</v>
      </c>
      <c r="C13" s="41" t="s">
        <v>245</v>
      </c>
      <c r="D13" s="40" t="s">
        <v>138</v>
      </c>
      <c r="E13" s="49">
        <v>4</v>
      </c>
      <c r="F13" s="24"/>
      <c r="G13" s="20"/>
      <c r="H13" s="46" t="s">
        <v>244</v>
      </c>
      <c r="I13" s="9" t="s">
        <v>139</v>
      </c>
      <c r="J13" s="49">
        <v>4</v>
      </c>
      <c r="K13" s="24"/>
      <c r="L13" s="20"/>
      <c r="M13" s="8"/>
      <c r="N13" s="8"/>
      <c r="O13" s="8" t="str">
        <f t="shared" si="0"/>
        <v>[CENTRO] NVARCHAR(4) NULL,</v>
      </c>
      <c r="P13" s="45" t="str">
        <f t="shared" si="1"/>
        <v>IF NOT EXISTS (SELECT * FROM sys.fn_listextendedproperty(N'MS_Description' , N'SCHEMA',N'Staging', N'TABLE',N'TBL_TMP_TPHABON', N'COLUMN',N'CENTRO'))
EXEC sys.sp_addextendedproperty @name=N'MS_Description', @value=N'codigo centro de la organizacion de sap.' , @level0type=N'SCHEMA',@level0name=N'Staging', @level1type=N'TABLE',@level1name=N'TBL_TMP_TPHABON', @level2type=N'COLUMN',@level2name=N'CENTRO'
GO</v>
      </c>
    </row>
    <row r="14" spans="1:16" ht="14.1" customHeight="1">
      <c r="A14" s="16">
        <v>9</v>
      </c>
      <c r="B14" s="46" t="s">
        <v>246</v>
      </c>
      <c r="C14" s="41" t="s">
        <v>247</v>
      </c>
      <c r="D14" s="40" t="s">
        <v>138</v>
      </c>
      <c r="E14" s="49">
        <v>10</v>
      </c>
      <c r="F14" s="24"/>
      <c r="G14" s="20"/>
      <c r="H14" s="46" t="s">
        <v>246</v>
      </c>
      <c r="I14" s="9" t="s">
        <v>139</v>
      </c>
      <c r="J14" s="49">
        <v>10</v>
      </c>
      <c r="K14" s="24"/>
      <c r="L14" s="20"/>
      <c r="M14" s="8"/>
      <c r="N14" s="8"/>
      <c r="O14" s="8" t="str">
        <f t="shared" si="0"/>
        <v>[CLIENTE] NVARCHAR(10) NULL,</v>
      </c>
      <c r="P14" s="45" t="str">
        <f t="shared" si="1"/>
        <v>IF NOT EXISTS (SELECT * FROM sys.fn_listextendedproperty(N'MS_Description' , N'SCHEMA',N'Staging', N'TABLE',N'TBL_TMP_TPHABON', N'COLUMN',N'CLIENTE'))
EXEC sys.sp_addextendedproperty @name=N'MS_Description', @value=N'Codigo interno del cliente en Sap.' , @level0type=N'SCHEMA',@level0name=N'Staging', @level1type=N'TABLE',@level1name=N'TBL_TMP_TPHABON', @level2type=N'COLUMN',@level2name=N'CLIENTE'
GO</v>
      </c>
    </row>
    <row r="16" spans="1:16">
      <c r="B16" s="28" t="s">
        <v>147</v>
      </c>
      <c r="C16" s="19"/>
    </row>
    <row r="17" spans="1:16">
      <c r="B17" s="3"/>
      <c r="C17" s="3"/>
      <c r="D17"/>
      <c r="E17"/>
      <c r="F17"/>
    </row>
    <row r="18" spans="1:16" s="11" customFormat="1">
      <c r="A18" s="3"/>
      <c r="B18" s="88" t="s">
        <v>148</v>
      </c>
      <c r="C18" s="89"/>
      <c r="D18" s="90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2"/>
      <c r="C20" s="22"/>
      <c r="D20" s="8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2"/>
      <c r="C21" s="22"/>
      <c r="D21" s="8"/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2"/>
      <c r="C22" s="22"/>
      <c r="D22" s="8"/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4"/>
      <c r="C23"/>
      <c r="D23" s="4"/>
      <c r="E23" s="4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91" t="s">
        <v>151</v>
      </c>
      <c r="C24" s="91"/>
      <c r="D24" s="91"/>
      <c r="E24" s="91"/>
      <c r="F24" s="91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92158-A67B-4C4F-B331-CA834EED49CB}">
  <dimension ref="A1:P32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248</v>
      </c>
      <c r="B4" s="95"/>
      <c r="C4" s="95"/>
      <c r="D4" s="95"/>
      <c r="E4" s="95"/>
      <c r="F4" s="95"/>
      <c r="G4" s="96"/>
      <c r="H4" s="97" t="str">
        <f>CONCATENATE("DESTINO:",ListaTablas!B15)</f>
        <v>DESTINO:Staging.TBL_TMP_VDMVENDE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0" t="s">
        <v>249</v>
      </c>
      <c r="D6" s="40" t="s">
        <v>138</v>
      </c>
      <c r="E6" s="40">
        <v>4</v>
      </c>
      <c r="F6" s="40" t="s">
        <v>5</v>
      </c>
      <c r="G6" s="20"/>
      <c r="H6" s="46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N'TABLE',N'TBL_TMP_VDMVENDE', N'COLUMN',N'CODPLA'))
EXEC sys.sp_addextendedproperty @name=N'MS_Description', @value=N'codigo planta a la cual pertenece el vendedor.' , @level0type=N'SCHEMA',@level0name=N'Staging', @level1type=N'TABLE',@level1name=N'TBL_TMP_VDMVENDE', @level2type=N'COLUMN',@level2name=N'CODPLA'
GO</v>
      </c>
    </row>
    <row r="7" spans="1:16" ht="14.1" customHeight="1">
      <c r="A7" s="15">
        <v>2</v>
      </c>
      <c r="B7" s="46" t="s">
        <v>250</v>
      </c>
      <c r="C7" s="40" t="s">
        <v>251</v>
      </c>
      <c r="D7" s="40" t="s">
        <v>138</v>
      </c>
      <c r="E7" s="40">
        <v>3</v>
      </c>
      <c r="F7" s="40" t="s">
        <v>5</v>
      </c>
      <c r="G7" s="20"/>
      <c r="H7" s="46" t="s">
        <v>250</v>
      </c>
      <c r="I7" s="9" t="s">
        <v>139</v>
      </c>
      <c r="J7" s="40">
        <v>3</v>
      </c>
      <c r="K7" s="40" t="s">
        <v>5</v>
      </c>
      <c r="L7" s="20"/>
      <c r="M7" s="8"/>
      <c r="N7" s="8"/>
      <c r="O7" s="8" t="str">
        <f t="shared" ref="O7:O12" si="0">_xlfn.CONCAT("[",H7,"]", " ",I7,"(",J7,")",IF(K7="X"," NOT NULL,"," NULL,"))</f>
        <v>[CODVEN] NVARCHAR(3) NOT NULL,</v>
      </c>
      <c r="P7" s="45" t="str">
        <f t="shared" ref="P7:P12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N'TABLE',N'TBL_TMP_VDMVENDE', N'COLUMN',N'CODVEN'))
EXEC sys.sp_addextendedproperty @name=N'MS_Description', @value=N'Condigo vendedor, identifica el vendedor.' , @level0type=N'SCHEMA',@level0name=N'Staging', @level1type=N'TABLE',@level1name=N'TBL_TMP_VDMVENDE', @level2type=N'COLUMN',@level2name=N'CODVEN'
GO</v>
      </c>
    </row>
    <row r="8" spans="1:16" ht="14.1" customHeight="1">
      <c r="A8" s="16">
        <v>3</v>
      </c>
      <c r="B8" s="46" t="s">
        <v>195</v>
      </c>
      <c r="C8" s="40" t="s">
        <v>252</v>
      </c>
      <c r="D8" s="40" t="s">
        <v>138</v>
      </c>
      <c r="E8" s="40">
        <v>30</v>
      </c>
      <c r="F8" s="40"/>
      <c r="G8" s="20"/>
      <c r="H8" s="46" t="s">
        <v>195</v>
      </c>
      <c r="I8" s="9" t="s">
        <v>139</v>
      </c>
      <c r="J8" s="40">
        <v>30</v>
      </c>
      <c r="K8" s="40"/>
      <c r="L8" s="20"/>
      <c r="M8" s="8"/>
      <c r="N8" s="8"/>
      <c r="O8" s="8" t="str">
        <f t="shared" si="0"/>
        <v>[NOMBRE] NVARCHAR(30) NULL,</v>
      </c>
      <c r="P8" s="45" t="str">
        <f t="shared" si="1"/>
        <v>IF NOT EXISTS (SELECT * FROM sys.fn_listextendedproperty(N'MS_Description' , N'SCHEMA',N'Staging', N'TABLE',N'TBL_TMP_VDMVENDE', N'COLUMN',N'NOMBRE'))
EXEC sys.sp_addextendedproperty @name=N'MS_Description', @value=N'Nombre vendedor, Nombre del vendedor que se loguea en el dispositivo movil..' , @level0type=N'SCHEMA',@level0name=N'Staging', @level1type=N'TABLE',@level1name=N'TBL_TMP_VDMVENDE', @level2type=N'COLUMN',@level2name=N'NOMBRE'
GO</v>
      </c>
    </row>
    <row r="9" spans="1:16" ht="14.1" customHeight="1">
      <c r="A9" s="15">
        <v>4</v>
      </c>
      <c r="B9" s="46" t="s">
        <v>253</v>
      </c>
      <c r="C9" s="40" t="s">
        <v>254</v>
      </c>
      <c r="D9" s="40" t="s">
        <v>138</v>
      </c>
      <c r="E9" s="40">
        <v>2</v>
      </c>
      <c r="F9" s="40"/>
      <c r="G9" s="20"/>
      <c r="H9" s="46" t="s">
        <v>253</v>
      </c>
      <c r="I9" s="9" t="s">
        <v>139</v>
      </c>
      <c r="J9" s="40">
        <v>2</v>
      </c>
      <c r="K9" s="40"/>
      <c r="L9" s="20"/>
      <c r="M9" s="8"/>
      <c r="N9" s="8"/>
      <c r="O9" s="8" t="str">
        <f t="shared" si="0"/>
        <v>[UBICAC] NVARCHAR(2) NULL,</v>
      </c>
      <c r="P9" s="45" t="str">
        <f t="shared" si="1"/>
        <v>IF NOT EXISTS (SELECT * FROM sys.fn_listextendedproperty(N'MS_Description' , N'SCHEMA',N'Staging', N'TABLE',N'TBL_TMP_VDMVENDE', N'COLUMN',N'UBICAC'))
EXEC sys.sp_addextendedproperty @name=N'MS_Description', @value=N'identificador de tipo de zona.' , @level0type=N'SCHEMA',@level0name=N'Staging', @level1type=N'TABLE',@level1name=N'TBL_TMP_VDMVENDE', @level2type=N'COLUMN',@level2name=N'UBICAC'
GO</v>
      </c>
    </row>
    <row r="10" spans="1:16" ht="14.1" customHeight="1">
      <c r="A10" s="16">
        <v>5</v>
      </c>
      <c r="B10" s="46" t="s">
        <v>255</v>
      </c>
      <c r="C10" s="40" t="s">
        <v>256</v>
      </c>
      <c r="D10" s="40" t="s">
        <v>138</v>
      </c>
      <c r="E10" s="40">
        <v>1</v>
      </c>
      <c r="F10" s="40"/>
      <c r="G10" s="20"/>
      <c r="H10" s="46" t="s">
        <v>255</v>
      </c>
      <c r="I10" s="9" t="s">
        <v>146</v>
      </c>
      <c r="J10" s="40">
        <v>1</v>
      </c>
      <c r="K10" s="40"/>
      <c r="L10" s="20"/>
      <c r="M10" s="8"/>
      <c r="N10" s="8"/>
      <c r="O10" s="8" t="str">
        <f t="shared" si="0"/>
        <v>[FZAVTA] NCHAR(1) NULL,</v>
      </c>
      <c r="P10" s="45" t="str">
        <f t="shared" si="1"/>
        <v>IF NOT EXISTS (SELECT * FROM sys.fn_listextendedproperty(N'MS_Description' , N'SCHEMA',N'Staging', N'TABLE',N'TBL_TMP_VDMVENDE', N'COLUMN',N'FZAVTA'))
EXEC sys.sp_addextendedproperty @name=N'MS_Description', @value=N'identifica la fuerza de ventas a la cual pertenece el vendedor..' , @level0type=N'SCHEMA',@level0name=N'Staging', @level1type=N'TABLE',@level1name=N'TBL_TMP_VDMVENDE', @level2type=N'COLUMN',@level2name=N'FZAVTA'
GO</v>
      </c>
    </row>
    <row r="11" spans="1:16" ht="14.1" customHeight="1">
      <c r="A11" s="15">
        <v>6</v>
      </c>
      <c r="B11" s="46" t="s">
        <v>257</v>
      </c>
      <c r="C11" s="40" t="s">
        <v>258</v>
      </c>
      <c r="D11" s="40" t="s">
        <v>138</v>
      </c>
      <c r="E11" s="40">
        <v>1</v>
      </c>
      <c r="F11" s="40"/>
      <c r="G11" s="20"/>
      <c r="H11" s="46" t="s">
        <v>257</v>
      </c>
      <c r="I11" s="9" t="s">
        <v>146</v>
      </c>
      <c r="J11" s="40">
        <v>1</v>
      </c>
      <c r="K11" s="40"/>
      <c r="L11" s="20"/>
      <c r="M11" s="8"/>
      <c r="N11" s="8"/>
      <c r="O11" s="8" t="str">
        <f t="shared" si="0"/>
        <v>[IDPVTA] NCHAR(1) NULL,</v>
      </c>
      <c r="P11" s="45" t="str">
        <f t="shared" si="1"/>
        <v>IF NOT EXISTS (SELECT * FROM sys.fn_listextendedproperty(N'MS_Description' , N'SCHEMA',N'Staging', N'TABLE',N'TBL_TMP_VDMVENDE', N'COLUMN',N'IDPVTA'))
EXEC sys.sp_addextendedproperty @name=N'MS_Description', @value=N'Identifica si el vendedor es de preventa o no..' , @level0type=N'SCHEMA',@level0name=N'Staging', @level1type=N'TABLE',@level1name=N'TBL_TMP_VDMVENDE', @level2type=N'COLUMN',@level2name=N'IDPVTA'
GO</v>
      </c>
    </row>
    <row r="12" spans="1:16" ht="14.1" customHeight="1">
      <c r="A12" s="16">
        <v>7</v>
      </c>
      <c r="B12" s="46" t="s">
        <v>144</v>
      </c>
      <c r="C12" s="41" t="s">
        <v>259</v>
      </c>
      <c r="D12" s="40" t="s">
        <v>138</v>
      </c>
      <c r="E12" s="40">
        <v>1</v>
      </c>
      <c r="F12" s="40"/>
      <c r="G12" s="20"/>
      <c r="H12" s="46" t="s">
        <v>144</v>
      </c>
      <c r="I12" s="9" t="s">
        <v>146</v>
      </c>
      <c r="J12" s="40">
        <v>1</v>
      </c>
      <c r="K12" s="40"/>
      <c r="L12" s="20"/>
      <c r="M12" s="8"/>
      <c r="N12" s="8"/>
      <c r="O12" s="8" t="str">
        <f t="shared" si="0"/>
        <v>[IDRETI] NCHAR(1) NULL,</v>
      </c>
      <c r="P12" s="45" t="str">
        <f t="shared" si="1"/>
        <v>IF NOT EXISTS (SELECT * FROM sys.fn_listextendedproperty(N'MS_Description' , N'SCHEMA',N'Staging', N'TABLE',N'TBL_TMP_VDMVENDE', N'COLUMN',N'IDRETI'))
EXEC sys.sp_addextendedproperty @name=N'MS_Description', @value=N'identifica si el vendedor esta activo.' , @level0type=N'SCHEMA',@level0name=N'Staging', @level1type=N'TABLE',@level1name=N'TBL_TMP_VDMVENDE', @level2type=N'COLUMN',@level2name=N'IDRETI'
GO</v>
      </c>
    </row>
    <row r="14" spans="1:16">
      <c r="B14" s="28" t="s">
        <v>147</v>
      </c>
      <c r="C14" s="19"/>
    </row>
    <row r="15" spans="1:16">
      <c r="B15" s="3"/>
      <c r="C15" s="3"/>
      <c r="D15"/>
      <c r="E15"/>
      <c r="F15"/>
    </row>
    <row r="16" spans="1:16" s="11" customFormat="1">
      <c r="A16" s="3"/>
      <c r="B16" s="88" t="s">
        <v>148</v>
      </c>
      <c r="C16" s="89"/>
      <c r="D16" s="90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28" t="s">
        <v>108</v>
      </c>
      <c r="C17" s="27" t="s">
        <v>149</v>
      </c>
      <c r="D17" s="27" t="s">
        <v>150</v>
      </c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32"/>
      <c r="C19" s="22"/>
      <c r="D19" s="8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2"/>
      <c r="C20" s="22"/>
      <c r="D20" s="8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4"/>
      <c r="C21"/>
      <c r="D21" s="4"/>
      <c r="E21" s="4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91" t="s">
        <v>151</v>
      </c>
      <c r="C22" s="91"/>
      <c r="D22" s="91"/>
      <c r="E22" s="91"/>
      <c r="F22" s="91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 ht="45">
      <c r="A23" s="3"/>
      <c r="B23" s="29" t="s">
        <v>108</v>
      </c>
      <c r="C23" s="30" t="s">
        <v>150</v>
      </c>
      <c r="D23" s="30" t="s">
        <v>152</v>
      </c>
      <c r="E23" s="30" t="s">
        <v>153</v>
      </c>
      <c r="F23" s="31" t="s">
        <v>154</v>
      </c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 ht="34.5" customHeigh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</sheetData>
  <mergeCells count="8">
    <mergeCell ref="O4:P4"/>
    <mergeCell ref="B16:D16"/>
    <mergeCell ref="B22:F22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DDEF-CD4F-4A10-A032-46237C7C70BD}">
  <dimension ref="A1:P37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260</v>
      </c>
      <c r="B4" s="95"/>
      <c r="C4" s="95"/>
      <c r="D4" s="95"/>
      <c r="E4" s="95"/>
      <c r="F4" s="95"/>
      <c r="G4" s="96"/>
      <c r="H4" s="97" t="str">
        <f>CONCATENATE("DESTINO:",ListaTablas!B16)</f>
        <v>DESTINO:Staging.TBL_TMP_POMZONMARC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261</v>
      </c>
      <c r="C6" s="40" t="s">
        <v>262</v>
      </c>
      <c r="D6" s="40" t="s">
        <v>138</v>
      </c>
      <c r="E6" s="40">
        <v>1</v>
      </c>
      <c r="F6" s="40"/>
      <c r="G6" s="20"/>
      <c r="H6" s="46" t="s">
        <v>261</v>
      </c>
      <c r="I6" s="9" t="s">
        <v>146</v>
      </c>
      <c r="J6" s="40">
        <v>1</v>
      </c>
      <c r="K6" s="40"/>
      <c r="L6" s="20"/>
      <c r="M6" s="8"/>
      <c r="N6" s="8"/>
      <c r="O6" s="8" t="str">
        <f>_xlfn.CONCAT("[",H6,"]", " ",I6,"(",J6,")",IF(K6="X"," NOT NULL,"," NULL,"))</f>
        <v>[ACTPRE] NCHAR(1)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N'TABLE',N'TBL_TMP_POMZONMARC', N'COLUMN',N'ACTPRE'))
EXEC sys.sp_addextendedproperty @name=N'MS_Description', @value=N'Activa prestamo, activa la funcionaldiad para la zona de realizar prestamos.' , @level0type=N'SCHEMA',@level0name=N'Staging', @level1type=N'TABLE',@level1name=N'TBL_TMP_POMZONMARC', @level2type=N'COLUMN',@level2name=N'ACTPRE'
GO</v>
      </c>
    </row>
    <row r="7" spans="1:16" ht="14.1" customHeight="1">
      <c r="A7" s="15">
        <v>2</v>
      </c>
      <c r="B7" s="46" t="s">
        <v>263</v>
      </c>
      <c r="C7" s="40" t="s">
        <v>264</v>
      </c>
      <c r="D7" s="40" t="s">
        <v>138</v>
      </c>
      <c r="E7" s="40">
        <v>1</v>
      </c>
      <c r="F7" s="40"/>
      <c r="G7" s="20"/>
      <c r="H7" s="46" t="s">
        <v>263</v>
      </c>
      <c r="I7" s="9" t="s">
        <v>146</v>
      </c>
      <c r="J7" s="40">
        <v>1</v>
      </c>
      <c r="K7" s="40"/>
      <c r="L7" s="20"/>
      <c r="M7" s="8"/>
      <c r="N7" s="8"/>
      <c r="O7" s="8" t="str">
        <f t="shared" ref="O7:O17" si="0">_xlfn.CONCAT("[",H7,"]", " ",I7,"(",J7,")",IF(K7="X"," NOT NULL,"," NULL,"))</f>
        <v>[ACTDEV] NCHAR(1) NULL,</v>
      </c>
      <c r="P7" s="45" t="str">
        <f t="shared" ref="P7:P17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N'TABLE',N'TBL_TMP_POMZONMARC', N'COLUMN',N'ACTDEV'))
EXEC sys.sp_addextendedproperty @name=N'MS_Description', @value=N'activa funcionalidad de devoluciones de prestamos.' , @level0type=N'SCHEMA',@level0name=N'Staging', @level1type=N'TABLE',@level1name=N'TBL_TMP_POMZONMARC', @level2type=N'COLUMN',@level2name=N'ACTDEV'
GO</v>
      </c>
    </row>
    <row r="8" spans="1:16" ht="14.1" customHeight="1">
      <c r="A8" s="16">
        <v>3</v>
      </c>
      <c r="B8" s="46" t="s">
        <v>265</v>
      </c>
      <c r="C8" s="40" t="s">
        <v>266</v>
      </c>
      <c r="D8" s="40" t="s">
        <v>138</v>
      </c>
      <c r="E8" s="40">
        <v>1</v>
      </c>
      <c r="F8" s="40"/>
      <c r="G8" s="20"/>
      <c r="H8" s="46" t="s">
        <v>265</v>
      </c>
      <c r="I8" s="9" t="s">
        <v>146</v>
      </c>
      <c r="J8" s="40">
        <v>1</v>
      </c>
      <c r="K8" s="40"/>
      <c r="L8" s="20"/>
      <c r="M8" s="8"/>
      <c r="N8" s="8"/>
      <c r="O8" s="8" t="str">
        <f t="shared" si="0"/>
        <v>[ACTSMS] NCHAR(1) NULL,</v>
      </c>
      <c r="P8" s="45" t="str">
        <f t="shared" si="1"/>
        <v>IF NOT EXISTS (SELECT * FROM sys.fn_listextendedproperty(N'MS_Description' , N'SCHEMA',N'Staging', N'TABLE',N'TBL_TMP_POMZONMARC', N'COLUMN',N'ACTSMS'))
EXEC sys.sp_addextendedproperty @name=N'MS_Description', @value=N'activa mensaje de texto, identifica si la zona puede enviar mensajes de texto.' , @level0type=N'SCHEMA',@level0name=N'Staging', @level1type=N'TABLE',@level1name=N'TBL_TMP_POMZONMARC', @level2type=N'COLUMN',@level2name=N'ACTSMS'
GO</v>
      </c>
    </row>
    <row r="9" spans="1:16" ht="14.1" customHeight="1">
      <c r="A9" s="16">
        <v>4</v>
      </c>
      <c r="B9" s="46" t="s">
        <v>267</v>
      </c>
      <c r="C9" s="40" t="s">
        <v>268</v>
      </c>
      <c r="D9" s="40" t="s">
        <v>138</v>
      </c>
      <c r="E9" s="40">
        <v>1</v>
      </c>
      <c r="F9" s="40"/>
      <c r="G9" s="20"/>
      <c r="H9" s="46" t="s">
        <v>267</v>
      </c>
      <c r="I9" s="9" t="s">
        <v>146</v>
      </c>
      <c r="J9" s="40">
        <v>1</v>
      </c>
      <c r="K9" s="40"/>
      <c r="L9" s="20"/>
      <c r="M9" s="8"/>
      <c r="N9" s="8"/>
      <c r="O9" s="8" t="str">
        <f t="shared" si="0"/>
        <v>[ACTREC] NCHAR(1) NULL,</v>
      </c>
      <c r="P9" s="45" t="str">
        <f t="shared" si="1"/>
        <v>IF NOT EXISTS (SELECT * FROM sys.fn_listextendedproperty(N'MS_Description' , N'SCHEMA',N'Staging', N'TABLE',N'TBL_TMP_POMZONMARC', N'COLUMN',N'ACTREC'))
EXEC sys.sp_addextendedproperty @name=N'MS_Description', @value=N'activa recaudo, identifica si la zona puede hacer recaudos.' , @level0type=N'SCHEMA',@level0name=N'Staging', @level1type=N'TABLE',@level1name=N'TBL_TMP_POMZONMARC', @level2type=N'COLUMN',@level2name=N'ACTREC'
GO</v>
      </c>
    </row>
    <row r="10" spans="1:16" ht="14.1" customHeight="1">
      <c r="A10" s="15">
        <v>5</v>
      </c>
      <c r="B10" s="46" t="s">
        <v>269</v>
      </c>
      <c r="C10" s="40" t="s">
        <v>270</v>
      </c>
      <c r="D10" s="40" t="s">
        <v>138</v>
      </c>
      <c r="E10" s="40">
        <v>1</v>
      </c>
      <c r="F10" s="40"/>
      <c r="G10" s="20"/>
      <c r="H10" s="46" t="s">
        <v>269</v>
      </c>
      <c r="I10" s="9" t="s">
        <v>146</v>
      </c>
      <c r="J10" s="40">
        <v>1</v>
      </c>
      <c r="K10" s="40"/>
      <c r="L10" s="20"/>
      <c r="M10" s="8"/>
      <c r="N10" s="8"/>
      <c r="O10" s="8" t="str">
        <f t="shared" si="0"/>
        <v>[ACTNUM] NCHAR(1) NULL,</v>
      </c>
      <c r="P10" s="45" t="str">
        <f t="shared" si="1"/>
        <v>IF NOT EXISTS (SELECT * FROM sys.fn_listextendedproperty(N'MS_Description' , N'SCHEMA',N'Staging', N'TABLE',N'TBL_TMP_POMZONMARC', N'COLUMN',N'ACTNUM'))
EXEC sys.sp_addextendedproperty @name=N'MS_Description', @value=N'permite activar el consectivo de la aplicacion o del usuario.' , @level0type=N'SCHEMA',@level0name=N'Staging', @level1type=N'TABLE',@level1name=N'TBL_TMP_POMZONMARC', @level2type=N'COLUMN',@level2name=N'ACTNUM'
GO</v>
      </c>
    </row>
    <row r="11" spans="1:16" ht="14.1" customHeight="1">
      <c r="A11" s="16">
        <v>6</v>
      </c>
      <c r="B11" s="46" t="s">
        <v>271</v>
      </c>
      <c r="C11" s="40" t="s">
        <v>272</v>
      </c>
      <c r="D11" s="40" t="s">
        <v>138</v>
      </c>
      <c r="E11" s="40">
        <v>1</v>
      </c>
      <c r="F11" s="40"/>
      <c r="G11" s="20"/>
      <c r="H11" s="46" t="s">
        <v>271</v>
      </c>
      <c r="I11" s="9" t="s">
        <v>146</v>
      </c>
      <c r="J11" s="40">
        <v>1</v>
      </c>
      <c r="K11" s="40"/>
      <c r="L11" s="20"/>
      <c r="M11" s="8"/>
      <c r="N11" s="8"/>
      <c r="O11" s="8" t="str">
        <f t="shared" si="0"/>
        <v>[IMPABO] NCHAR(1) NULL,</v>
      </c>
      <c r="P11" s="45" t="str">
        <f t="shared" si="1"/>
        <v>IF NOT EXISTS (SELECT * FROM sys.fn_listextendedproperty(N'MS_Description' , N'SCHEMA',N'Staging', N'TABLE',N'TBL_TMP_POMZONMARC', N'COLUMN',N'IMPABO'))
EXEC sys.sp_addextendedproperty @name=N'MS_Description', @value=N'imprimir abono, identifica si la zona puede imprimir los recibos de los abonos.' , @level0type=N'SCHEMA',@level0name=N'Staging', @level1type=N'TABLE',@level1name=N'TBL_TMP_POMZONMARC', @level2type=N'COLUMN',@level2name=N'IMPABO'
GO</v>
      </c>
    </row>
    <row r="12" spans="1:16" ht="14.1" customHeight="1">
      <c r="A12" s="16">
        <v>7</v>
      </c>
      <c r="B12" s="46" t="s">
        <v>273</v>
      </c>
      <c r="C12" s="40" t="s">
        <v>274</v>
      </c>
      <c r="D12" s="40" t="s">
        <v>138</v>
      </c>
      <c r="E12" s="40">
        <v>1</v>
      </c>
      <c r="F12" s="40"/>
      <c r="G12" s="20"/>
      <c r="H12" s="46" t="s">
        <v>273</v>
      </c>
      <c r="I12" s="9" t="s">
        <v>146</v>
      </c>
      <c r="J12" s="40">
        <v>1</v>
      </c>
      <c r="K12" s="40"/>
      <c r="L12" s="20"/>
      <c r="M12" s="8"/>
      <c r="N12" s="8"/>
      <c r="O12" s="8" t="str">
        <f t="shared" si="0"/>
        <v>[ACTCOB] NCHAR(1) NULL,</v>
      </c>
      <c r="P12" s="45" t="str">
        <f t="shared" si="1"/>
        <v>IF NOT EXISTS (SELECT * FROM sys.fn_listextendedproperty(N'MS_Description' , N'SCHEMA',N'Staging', N'TABLE',N'TBL_TMP_POMZONMARC', N'COLUMN',N'ACTCOB'))
EXEC sys.sp_addextendedproperty @name=N'MS_Description', @value=N'activa cobro, activa pantalla informativa del estado de la cartera.' , @level0type=N'SCHEMA',@level0name=N'Staging', @level1type=N'TABLE',@level1name=N'TBL_TMP_POMZONMARC', @level2type=N'COLUMN',@level2name=N'ACTCOB'
GO</v>
      </c>
    </row>
    <row r="13" spans="1:16" ht="14.1" customHeight="1">
      <c r="A13" s="15">
        <v>8</v>
      </c>
      <c r="B13" s="53" t="s">
        <v>136</v>
      </c>
      <c r="C13" s="56" t="s">
        <v>275</v>
      </c>
      <c r="D13" s="40" t="s">
        <v>138</v>
      </c>
      <c r="E13" s="40">
        <v>4</v>
      </c>
      <c r="F13" s="24" t="s">
        <v>5</v>
      </c>
      <c r="G13" s="20"/>
      <c r="H13" s="53" t="s">
        <v>136</v>
      </c>
      <c r="I13" s="9" t="s">
        <v>139</v>
      </c>
      <c r="J13" s="40">
        <v>4</v>
      </c>
      <c r="K13" s="24" t="s">
        <v>5</v>
      </c>
      <c r="L13" s="20"/>
      <c r="M13" s="8"/>
      <c r="N13" s="8"/>
      <c r="O13" s="8" t="str">
        <f t="shared" si="0"/>
        <v>[CODPLA] NVARCHAR(4) NOT NULL,</v>
      </c>
      <c r="P13" s="45" t="str">
        <f t="shared" si="1"/>
        <v>IF NOT EXISTS (SELECT * FROM sys.fn_listextendedproperty(N'MS_Description' , N'SCHEMA',N'Staging', N'TABLE',N'TBL_TMP_POMZONMARC', N'COLUMN',N'CODPLA'))
EXEC sys.sp_addextendedproperty @name=N'MS_Description', @value=N'codigo planta, codigo de la planta de la zona.' , @level0type=N'SCHEMA',@level0name=N'Staging', @level1type=N'TABLE',@level1name=N'TBL_TMP_POMZONMARC', @level2type=N'COLUMN',@level2name=N'CODPLA'
GO</v>
      </c>
    </row>
    <row r="14" spans="1:16" ht="14.1" customHeight="1">
      <c r="A14" s="16">
        <v>9</v>
      </c>
      <c r="B14" s="53" t="s">
        <v>171</v>
      </c>
      <c r="C14" s="56" t="s">
        <v>276</v>
      </c>
      <c r="D14" s="40" t="s">
        <v>138</v>
      </c>
      <c r="E14" s="40">
        <v>5</v>
      </c>
      <c r="F14" s="24" t="s">
        <v>5</v>
      </c>
      <c r="G14" s="20"/>
      <c r="H14" s="53" t="s">
        <v>171</v>
      </c>
      <c r="I14" s="9" t="s">
        <v>139</v>
      </c>
      <c r="J14" s="40">
        <v>5</v>
      </c>
      <c r="K14" s="24" t="s">
        <v>5</v>
      </c>
      <c r="L14" s="20"/>
      <c r="M14" s="8"/>
      <c r="N14" s="8"/>
      <c r="O14" s="8" t="str">
        <f t="shared" si="0"/>
        <v>[CDZONA] NVARCHAR(5) NOT NULL,</v>
      </c>
      <c r="P14" s="45" t="str">
        <f t="shared" si="1"/>
        <v>IF NOT EXISTS (SELECT * FROM sys.fn_listextendedproperty(N'MS_Description' , N'SCHEMA',N'Staging', N'TABLE',N'TBL_TMP_POMZONMARC', N'COLUMN',N'CDZONA'))
EXEC sys.sp_addextendedproperty @name=N'MS_Description', @value=N'codigo zona, codigo que identifica la zona .' , @level0type=N'SCHEMA',@level0name=N'Staging', @level1type=N'TABLE',@level1name=N'TBL_TMP_POMZONMARC', @level2type=N'COLUMN',@level2name=N'CDZONA'
GO</v>
      </c>
    </row>
    <row r="15" spans="1:16" ht="14.1" customHeight="1">
      <c r="A15" s="16">
        <v>10</v>
      </c>
      <c r="B15" s="54" t="s">
        <v>277</v>
      </c>
      <c r="C15" s="57" t="s">
        <v>278</v>
      </c>
      <c r="D15" s="40" t="s">
        <v>138</v>
      </c>
      <c r="E15" s="40">
        <v>1</v>
      </c>
      <c r="F15" s="24"/>
      <c r="G15" s="20"/>
      <c r="H15" s="54" t="s">
        <v>277</v>
      </c>
      <c r="I15" s="9" t="s">
        <v>146</v>
      </c>
      <c r="J15" s="40">
        <v>1</v>
      </c>
      <c r="K15" s="24"/>
      <c r="L15" s="20"/>
      <c r="M15" s="8"/>
      <c r="N15" s="8"/>
      <c r="O15" s="8" t="str">
        <f t="shared" si="0"/>
        <v>[PEDCRD] NCHAR(1) NULL,</v>
      </c>
      <c r="P15" s="45" t="str">
        <f t="shared" si="1"/>
        <v>IF NOT EXISTS (SELECT * FROM sys.fn_listextendedproperty(N'MS_Description' , N'SCHEMA',N'Staging', N'TABLE',N'TBL_TMP_POMZONMARC', N'COLUMN',N'PEDCRD'))
EXEC sys.sp_addextendedproperty @name=N'MS_Description', @value=N'permite pedidos a credito S/N.' , @level0type=N'SCHEMA',@level0name=N'Staging', @level1type=N'TABLE',@level1name=N'TBL_TMP_POMZONMARC', @level2type=N'COLUMN',@level2name=N'PEDCRD'
GO</v>
      </c>
    </row>
    <row r="16" spans="1:16" ht="14.1" customHeight="1">
      <c r="A16" s="15">
        <v>11</v>
      </c>
      <c r="B16" s="55" t="s">
        <v>279</v>
      </c>
      <c r="C16" s="58" t="s">
        <v>280</v>
      </c>
      <c r="D16" s="40" t="s">
        <v>138</v>
      </c>
      <c r="E16" s="40">
        <v>3</v>
      </c>
      <c r="F16" s="24"/>
      <c r="G16" s="20"/>
      <c r="H16" s="55" t="s">
        <v>279</v>
      </c>
      <c r="I16" s="9" t="s">
        <v>139</v>
      </c>
      <c r="J16" s="40">
        <v>3</v>
      </c>
      <c r="K16" s="24"/>
      <c r="L16" s="20"/>
      <c r="M16" s="8"/>
      <c r="N16" s="8"/>
      <c r="O16" s="8" t="str">
        <f t="shared" si="0"/>
        <v>[PORFLT ] NVARCHAR(3) NULL,</v>
      </c>
      <c r="P16" s="45" t="str">
        <f t="shared" si="1"/>
        <v>IF NOT EXISTS (SELECT * FROM sys.fn_listextendedproperty(N'MS_Description' , N'SCHEMA',N'Staging', N'TABLE',N'TBL_TMP_POMZONMARC', N'COLUMN',N'PORFLT '))
EXEC sys.sp_addextendedproperty @name=N'MS_Description', @value=N'Define el porcentaje del flete.' , @level0type=N'SCHEMA',@level0name=N'Staging', @level1type=N'TABLE',@level1name=N'TBL_TMP_POMZONMARC', @level2type=N'COLUMN',@level2name=N'PORFLT '
GO</v>
      </c>
    </row>
    <row r="17" spans="1:16" ht="14.1" customHeight="1">
      <c r="A17" s="16">
        <v>12</v>
      </c>
      <c r="B17" s="54" t="s">
        <v>281</v>
      </c>
      <c r="C17" s="56" t="s">
        <v>282</v>
      </c>
      <c r="D17" s="40" t="s">
        <v>138</v>
      </c>
      <c r="E17" s="40">
        <v>1</v>
      </c>
      <c r="F17" s="24"/>
      <c r="G17" s="20"/>
      <c r="H17" s="54" t="s">
        <v>281</v>
      </c>
      <c r="I17" s="9" t="s">
        <v>146</v>
      </c>
      <c r="J17" s="40">
        <v>1</v>
      </c>
      <c r="K17" s="24"/>
      <c r="L17" s="20"/>
      <c r="M17" s="8"/>
      <c r="N17" s="8"/>
      <c r="O17" s="8" t="str">
        <f t="shared" si="0"/>
        <v>[ACTWHAT] NCHAR(1) NULL,</v>
      </c>
      <c r="P17" s="45" t="str">
        <f t="shared" si="1"/>
        <v>IF NOT EXISTS (SELECT * FROM sys.fn_listextendedproperty(N'MS_Description' , N'SCHEMA',N'Staging', N'TABLE',N'TBL_TMP_POMZONMARC', N'COLUMN',N'ACTWHAT'))
EXEC sys.sp_addextendedproperty @name=N'MS_Description', @value=N'activa nota por whatsapp.' , @level0type=N'SCHEMA',@level0name=N'Staging', @level1type=N'TABLE',@level1name=N'TBL_TMP_POMZONMARC', @level2type=N'COLUMN',@level2name=N'ACTWHAT'
GO</v>
      </c>
    </row>
    <row r="19" spans="1:16">
      <c r="B19" s="28" t="s">
        <v>147</v>
      </c>
      <c r="C19" s="19"/>
    </row>
    <row r="20" spans="1:16">
      <c r="B20" s="3"/>
      <c r="C20" s="3"/>
      <c r="D20"/>
      <c r="E20"/>
      <c r="F20"/>
    </row>
    <row r="21" spans="1:16" s="11" customFormat="1">
      <c r="A21" s="3"/>
      <c r="B21" s="88" t="s">
        <v>148</v>
      </c>
      <c r="C21" s="89"/>
      <c r="D21" s="90"/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28" t="s">
        <v>108</v>
      </c>
      <c r="C22" s="27" t="s">
        <v>149</v>
      </c>
      <c r="D22" s="27" t="s">
        <v>150</v>
      </c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2"/>
      <c r="C23" s="22"/>
      <c r="D23" s="8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2"/>
      <c r="C24" s="22"/>
      <c r="D24" s="8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2"/>
      <c r="C25" s="22"/>
      <c r="D25" s="8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4"/>
      <c r="C26"/>
      <c r="D26" s="4"/>
      <c r="E26" s="4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91" t="s">
        <v>151</v>
      </c>
      <c r="C27" s="91"/>
      <c r="D27" s="91"/>
      <c r="E27" s="91"/>
      <c r="F27" s="91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 ht="45">
      <c r="A28" s="3"/>
      <c r="B28" s="29" t="s">
        <v>108</v>
      </c>
      <c r="C28" s="30" t="s">
        <v>150</v>
      </c>
      <c r="D28" s="30" t="s">
        <v>152</v>
      </c>
      <c r="E28" s="30" t="s">
        <v>153</v>
      </c>
      <c r="F28" s="31" t="s">
        <v>154</v>
      </c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 ht="34.5" customHeigh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 s="34"/>
      <c r="C31" s="8"/>
      <c r="D31" s="34"/>
      <c r="E31" s="8"/>
      <c r="F31" s="35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 s="34"/>
      <c r="C32" s="8"/>
      <c r="D32" s="34"/>
      <c r="E32" s="8"/>
      <c r="F32" s="35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>
      <c r="A36" s="3"/>
      <c r="B36"/>
      <c r="C36"/>
      <c r="D36"/>
      <c r="E36"/>
      <c r="F36"/>
      <c r="H36" s="3"/>
      <c r="I36" s="3"/>
      <c r="J36" s="6"/>
      <c r="K36" s="3"/>
      <c r="L36" s="3"/>
      <c r="M36" s="3"/>
      <c r="N36" s="3"/>
      <c r="O36" s="3"/>
      <c r="P36" s="43"/>
    </row>
    <row r="37" spans="1:16" s="11" customFormat="1">
      <c r="A37" s="3"/>
      <c r="B37"/>
      <c r="C37"/>
      <c r="D37"/>
      <c r="E37"/>
      <c r="F37"/>
      <c r="H37" s="3"/>
      <c r="I37" s="3"/>
      <c r="J37" s="6"/>
      <c r="K37" s="3"/>
      <c r="L37" s="3"/>
      <c r="M37" s="3"/>
      <c r="N37" s="3"/>
      <c r="O37" s="3"/>
      <c r="P37" s="43"/>
    </row>
  </sheetData>
  <mergeCells count="8">
    <mergeCell ref="O4:P4"/>
    <mergeCell ref="B21:D21"/>
    <mergeCell ref="B27:F2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104-9694-4A5B-9DA3-086A980252A8}">
  <dimension ref="A1:P28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283</v>
      </c>
      <c r="B4" s="95"/>
      <c r="C4" s="95"/>
      <c r="D4" s="95"/>
      <c r="E4" s="95"/>
      <c r="F4" s="95"/>
      <c r="G4" s="96"/>
      <c r="H4" s="97" t="str">
        <f>CONCATENATE("DESTINO:",ListaTablas!B17)</f>
        <v>DESTINO:Staging.TBL_TMP_TPWZONAH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53" t="s">
        <v>136</v>
      </c>
      <c r="C6" s="40" t="s">
        <v>262</v>
      </c>
      <c r="D6" s="40" t="s">
        <v>138</v>
      </c>
      <c r="E6" s="40">
        <v>1</v>
      </c>
      <c r="F6" s="40"/>
      <c r="G6" s="20"/>
      <c r="H6" s="53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N'TABLE',N'TBL_TMP_TPWZONAH', N'COLUMN',N'CODPLA'))
EXEC sys.sp_addextendedproperty @name=N'MS_Description', @value=N'Activa prestamo, activa la funcionaldiad para la zona de realizar prestamos.' , @level0type=N'SCHEMA',@level0name=N'Staging', @level1type=N'TABLE',@level1name=N'TBL_TMP_TPWZONAH', @level2type=N'COLUMN',@level2name=N'CODPLA'
GO</v>
      </c>
    </row>
    <row r="7" spans="1:16" ht="14.1" customHeight="1">
      <c r="A7" s="15">
        <v>2</v>
      </c>
      <c r="B7" s="53" t="s">
        <v>169</v>
      </c>
      <c r="C7" s="40" t="s">
        <v>264</v>
      </c>
      <c r="D7" s="40" t="s">
        <v>138</v>
      </c>
      <c r="E7" s="40">
        <v>1</v>
      </c>
      <c r="F7" s="40"/>
      <c r="G7" s="20"/>
      <c r="H7" s="53" t="s">
        <v>169</v>
      </c>
      <c r="I7" s="9" t="s">
        <v>139</v>
      </c>
      <c r="J7" s="40">
        <v>3</v>
      </c>
      <c r="K7" s="40" t="s">
        <v>5</v>
      </c>
      <c r="L7" s="20"/>
      <c r="M7" s="8"/>
      <c r="N7" s="8"/>
      <c r="O7" s="8" t="str">
        <f t="shared" ref="O7:O8" si="0">_xlfn.CONCAT("[",H7,"]", " ",I7,"(",J7,")",IF(K7="X"," NOT NULL,"," NULL,"))</f>
        <v>[VENDED] NVARCHAR(3) NOT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N'TABLE',N'TBL_TMP_TPWZONAH', N'COLUMN',N'VENDED'))
EXEC sys.sp_addextendedproperty @name=N'MS_Description', @value=N'activa funcionalidad de devoluciones de prestamos.' , @level0type=N'SCHEMA',@level0name=N'Staging', @level1type=N'TABLE',@level1name=N'TBL_TMP_TPWZONAH', @level2type=N'COLUMN',@level2name=N'VENDED'
GO</v>
      </c>
    </row>
    <row r="8" spans="1:16" ht="14.1" customHeight="1">
      <c r="A8" s="16">
        <v>3</v>
      </c>
      <c r="B8" s="53" t="s">
        <v>284</v>
      </c>
      <c r="C8" s="40" t="s">
        <v>266</v>
      </c>
      <c r="D8" s="40" t="s">
        <v>138</v>
      </c>
      <c r="E8" s="40">
        <v>1</v>
      </c>
      <c r="F8" s="40"/>
      <c r="G8" s="20"/>
      <c r="H8" s="53" t="s">
        <v>284</v>
      </c>
      <c r="I8" s="9" t="s">
        <v>139</v>
      </c>
      <c r="J8" s="40">
        <v>10</v>
      </c>
      <c r="K8" s="40"/>
      <c r="L8" s="20"/>
      <c r="M8" s="8"/>
      <c r="N8" s="8"/>
      <c r="O8" s="8" t="str">
        <f t="shared" si="0"/>
        <v>[VRAPOR] NVARCHAR(10) NULL,</v>
      </c>
      <c r="P8" s="45" t="str">
        <f t="shared" si="1"/>
        <v>IF NOT EXISTS (SELECT * FROM sys.fn_listextendedproperty(N'MS_Description' , N'SCHEMA',N'Staging', N'TABLE',N'TBL_TMP_TPWZONAH', N'COLUMN',N'VRAPOR'))
EXEC sys.sp_addextendedproperty @name=N'MS_Description', @value=N'activa mensaje de texto, identifica si la zona puede enviar mensajes de texto.' , @level0type=N'SCHEMA',@level0name=N'Staging', @level1type=N'TABLE',@level1name=N'TBL_TMP_TPWZONAH', @level2type=N'COLUMN',@level2name=N'VRAPOR'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ADCC-DBB9-456F-9EE5-401730CFB8AA}">
  <dimension ref="A1:P29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285</v>
      </c>
      <c r="B4" s="95"/>
      <c r="C4" s="95"/>
      <c r="D4" s="95"/>
      <c r="E4" s="95"/>
      <c r="F4" s="95"/>
      <c r="G4" s="96"/>
      <c r="H4" s="97" t="str">
        <f>CONCATENATE("DESTINO:",ListaTablas!B18)</f>
        <v>DESTINO:Staging.TBL_TMP_RNCLIENTM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286</v>
      </c>
      <c r="D6" s="40" t="s">
        <v>138</v>
      </c>
      <c r="E6" s="40">
        <v>4</v>
      </c>
      <c r="F6" s="40" t="s">
        <v>5</v>
      </c>
      <c r="G6" s="20"/>
      <c r="H6" s="46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N'TABLE',N'TBL_TMP_RNCLIENTM', N'COLUMN',N'CODPLA'))
EXEC sys.sp_addextendedproperty @name=N'MS_Description', @value=N'codigo planta de los clientes con coordenada.' , @level0type=N'SCHEMA',@level0name=N'Staging', @level1type=N'TABLE',@level1name=N'TBL_TMP_RNCLIENTM',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287</v>
      </c>
      <c r="D7" s="40" t="s">
        <v>138</v>
      </c>
      <c r="E7" s="40">
        <v>6</v>
      </c>
      <c r="F7" s="40" t="s">
        <v>5</v>
      </c>
      <c r="G7" s="20"/>
      <c r="H7" s="46" t="s">
        <v>167</v>
      </c>
      <c r="I7" s="9" t="s">
        <v>139</v>
      </c>
      <c r="J7" s="40">
        <v>6</v>
      </c>
      <c r="K7" s="40" t="s">
        <v>5</v>
      </c>
      <c r="L7" s="20"/>
      <c r="M7" s="8"/>
      <c r="N7" s="8"/>
      <c r="O7" s="8" t="str">
        <f t="shared" ref="O7:O9" si="0">_xlfn.CONCAT("[",H7,"]", " ",I7,"(",J7,")",IF(K7="X"," NOT NULL,"," NULL,"))</f>
        <v>[CODCLI] NVARCHAR(6) NOT NULL,</v>
      </c>
      <c r="P7" s="45" t="str">
        <f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N'TABLE',N'TBL_TMP_RNCLIENTM', N'COLUMN',N'CODCLI'))
EXEC sys.sp_addextendedproperty @name=N'MS_Description', @value=N'codigo cliente con coordenada.' , @level0type=N'SCHEMA',@level0name=N'Staging', @level1type=N'TABLE',@level1name=N'TBL_TMP_RNCLIENTM', @level2type=N'COLUMN',@level2name=N'CODCLI'
GO</v>
      </c>
    </row>
    <row r="8" spans="1:16" ht="14.1" customHeight="1">
      <c r="A8" s="16">
        <v>3</v>
      </c>
      <c r="B8" s="46" t="s">
        <v>288</v>
      </c>
      <c r="C8" s="41" t="s">
        <v>289</v>
      </c>
      <c r="D8" s="40" t="s">
        <v>228</v>
      </c>
      <c r="E8" s="40">
        <v>18</v>
      </c>
      <c r="F8" s="40"/>
      <c r="G8" s="20"/>
      <c r="H8" s="46" t="s">
        <v>288</v>
      </c>
      <c r="I8" s="9" t="s">
        <v>228</v>
      </c>
      <c r="J8" s="40">
        <v>24.6</v>
      </c>
      <c r="K8" s="40"/>
      <c r="L8" s="20"/>
      <c r="M8" s="8"/>
      <c r="N8" s="8"/>
      <c r="O8" s="8" t="str">
        <f t="shared" si="0"/>
        <v>[CX] NUMERIC(24,6) NULL,</v>
      </c>
      <c r="P8" s="45" t="str">
        <f t="shared" ref="P8:P9" si="1">_xlfn.CONCAT("IF NOT EXISTS (SELECT * FROM sys.fn_listextendedproperty(N'MS_Description' , N'SCHEMA',N'Staging', N'TABLE',N'",SUBSTITUTE($H$4,"DESTINO:Staging.",""),"', N'COLUMN',N'",H8,"'))",CHAR(10),"EXEC sys.sp_addextendedproperty @name=N'MS_Description', @value=N'",C8,".' , @level0type=N'SCHEMA',@level0name=N'Staging', @level1type=N'TABLE',@level1name=N'",SUBSTITUTE($H$4,"DESTINO:Staging.",""),"', @level2type=N'COLUMN',@level2name=N'",H8,"'",CHAR(10),"GO")</f>
        <v>IF NOT EXISTS (SELECT * FROM sys.fn_listextendedproperty(N'MS_Description' , N'SCHEMA',N'Staging', N'TABLE',N'TBL_TMP_RNCLIENTM', N'COLUMN',N'CX'))
EXEC sys.sp_addextendedproperty @name=N'MS_Description', @value=N'latitud del cliente.' , @level0type=N'SCHEMA',@level0name=N'Staging', @level1type=N'TABLE',@level1name=N'TBL_TMP_RNCLIENTM', @level2type=N'COLUMN',@level2name=N'CX'
GO</v>
      </c>
    </row>
    <row r="9" spans="1:16" ht="14.1" customHeight="1">
      <c r="A9" s="16">
        <v>4</v>
      </c>
      <c r="B9" s="46" t="s">
        <v>290</v>
      </c>
      <c r="C9" s="41" t="s">
        <v>291</v>
      </c>
      <c r="D9" s="40" t="s">
        <v>228</v>
      </c>
      <c r="E9" s="40">
        <v>18</v>
      </c>
      <c r="F9" s="40"/>
      <c r="G9" s="20"/>
      <c r="H9" s="46" t="s">
        <v>290</v>
      </c>
      <c r="I9" s="9" t="s">
        <v>228</v>
      </c>
      <c r="J9" s="40">
        <v>24.6</v>
      </c>
      <c r="K9" s="40"/>
      <c r="L9" s="20"/>
      <c r="M9" s="8"/>
      <c r="N9" s="8"/>
      <c r="O9" s="8" t="str">
        <f t="shared" si="0"/>
        <v>[CY] NUMERIC(24,6) NULL,</v>
      </c>
      <c r="P9" s="45" t="str">
        <f t="shared" si="1"/>
        <v>IF NOT EXISTS (SELECT * FROM sys.fn_listextendedproperty(N'MS_Description' , N'SCHEMA',N'Staging', N'TABLE',N'TBL_TMP_RNCLIENTM', N'COLUMN',N'CY'))
EXEC sys.sp_addextendedproperty @name=N'MS_Description', @value=N'longitud del cliente.' , @level0type=N'SCHEMA',@level0name=N'Staging', @level1type=N'TABLE',@level1name=N'TBL_TMP_RNCLIENTM', @level2type=N'COLUMN',@level2name=N'CY'
GO</v>
      </c>
    </row>
    <row r="11" spans="1:16">
      <c r="B11" s="28" t="s">
        <v>147</v>
      </c>
      <c r="C11" s="19"/>
    </row>
    <row r="12" spans="1:16">
      <c r="B12" s="3"/>
      <c r="C12" s="3"/>
      <c r="D12"/>
      <c r="E12"/>
      <c r="F12"/>
    </row>
    <row r="13" spans="1:16" s="11" customFormat="1">
      <c r="A13" s="3"/>
      <c r="B13" s="88" t="s">
        <v>148</v>
      </c>
      <c r="C13" s="89"/>
      <c r="D13" s="90"/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4"/>
      <c r="C18"/>
      <c r="D18" s="4"/>
      <c r="E18" s="4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91" t="s">
        <v>151</v>
      </c>
      <c r="C19" s="91"/>
      <c r="D19" s="91"/>
      <c r="E19" s="91"/>
      <c r="F19" s="91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CD0BE-B4A7-40F0-B2B0-769EF042BEA8}">
  <dimension ref="A1:P28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292</v>
      </c>
      <c r="B4" s="95"/>
      <c r="C4" s="95"/>
      <c r="D4" s="95"/>
      <c r="E4" s="95"/>
      <c r="F4" s="95"/>
      <c r="G4" s="96"/>
      <c r="H4" s="97" t="str">
        <f>CONCATENATE("DESTINO:",ListaTablas!B19)</f>
        <v>DESTINO:Staging.TBL_TMP_ABCMDATOM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293</v>
      </c>
      <c r="D6" s="40" t="s">
        <v>138</v>
      </c>
      <c r="E6" s="40">
        <v>4</v>
      </c>
      <c r="F6" s="40" t="s">
        <v>5</v>
      </c>
      <c r="G6" s="20"/>
      <c r="H6" s="46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N'TABLE',N'TBL_TMP_ABCMDATOM', N'COLUMN',N'CODPLA'))
EXEC sys.sp_addextendedproperty @name=N'MS_Description', @value=N'codigo planta al que pertence el cliente.' , @level0type=N'SCHEMA',@level0name=N'Staging', @level1type=N'TABLE',@level1name=N'TBL_TMP_ABCMDATOM',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294</v>
      </c>
      <c r="D7" s="40" t="s">
        <v>138</v>
      </c>
      <c r="E7" s="40">
        <v>6</v>
      </c>
      <c r="F7" s="40" t="s">
        <v>5</v>
      </c>
      <c r="G7" s="20"/>
      <c r="H7" s="46" t="s">
        <v>167</v>
      </c>
      <c r="I7" s="9" t="s">
        <v>139</v>
      </c>
      <c r="J7" s="40">
        <v>6</v>
      </c>
      <c r="K7" s="40" t="s">
        <v>5</v>
      </c>
      <c r="L7" s="20"/>
      <c r="M7" s="8"/>
      <c r="N7" s="8"/>
      <c r="O7" s="8" t="str">
        <f t="shared" ref="O7:O8" si="0">_xlfn.CONCAT("[",H7,"]", " ",I7,"(",J7,")",IF(K7="X"," NOT NULL,"," NULL,"))</f>
        <v>[CODCLI] NVARCHAR(6) NOT NULL,</v>
      </c>
      <c r="P7" s="45" t="str">
        <f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N'TABLE',N'TBL_TMP_ABCMDATOM', N'COLUMN',N'CODCLI'))
EXEC sys.sp_addextendedproperty @name=N'MS_Description', @value=N'codigo cliente registrado para planta.' , @level0type=N'SCHEMA',@level0name=N'Staging', @level1type=N'TABLE',@level1name=N'TBL_TMP_ABCMDATOM', @level2type=N'COLUMN',@level2name=N'CODCLI'
GO</v>
      </c>
    </row>
    <row r="8" spans="1:16" ht="14.1" customHeight="1">
      <c r="A8" s="16">
        <v>3</v>
      </c>
      <c r="B8" s="46" t="s">
        <v>295</v>
      </c>
      <c r="C8" s="41" t="s">
        <v>296</v>
      </c>
      <c r="D8" s="40" t="s">
        <v>138</v>
      </c>
      <c r="E8" s="40">
        <v>1</v>
      </c>
      <c r="F8" s="40"/>
      <c r="G8" s="20"/>
      <c r="H8" s="46" t="s">
        <v>288</v>
      </c>
      <c r="I8" s="9" t="s">
        <v>146</v>
      </c>
      <c r="J8" s="40">
        <v>1</v>
      </c>
      <c r="K8" s="40"/>
      <c r="L8" s="20"/>
      <c r="M8" s="8"/>
      <c r="N8" s="8"/>
      <c r="O8" s="8" t="str">
        <f t="shared" si="0"/>
        <v>[CX] NCHAR(1) NULL,</v>
      </c>
      <c r="P8" s="45" t="str">
        <f t="shared" ref="P8" si="1">_xlfn.CONCAT("IF NOT EXISTS (SELECT * FROM sys.fn_listextendedproperty(N'MS_Description' , N'SCHEMA',N'Staging', N'TABLE',N'",SUBSTITUTE($H$4,"DESTINO:Staging.",""),"', N'COLUMN',N'",H8,"'))",CHAR(10),"EXEC sys.sp_addextendedproperty @name=N'MS_Description', @value=N'",C8,".' , @level0type=N'SCHEMA',@level0name=N'Staging', @level1type=N'TABLE',@level1name=N'",SUBSTITUTE($H$4,"DESTINO:Staging.",""),"', @level2type=N'COLUMN',@level2name=N'",H8,"'",CHAR(10),"GO")</f>
        <v>IF NOT EXISTS (SELECT * FROM sys.fn_listextendedproperty(N'MS_Description' , N'SCHEMA',N'Staging', N'TABLE',N'TBL_TMP_ABCMDATOM', N'COLUMN',N'CX'))
EXEC sys.sp_addextendedproperty @name=N'MS_Description', @value=N'identifica del ABC del cliente.' , @level0type=N'SCHEMA',@level0name=N'Staging', @level1type=N'TABLE',@level1name=N'TBL_TMP_ABCMDATOM', @level2type=N'COLUMN',@level2name=N'CX'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822D-E38C-46E4-9466-6376E6009F83}">
  <dimension ref="A1:P28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297</v>
      </c>
      <c r="B4" s="95"/>
      <c r="C4" s="95"/>
      <c r="D4" s="95"/>
      <c r="E4" s="95"/>
      <c r="F4" s="95"/>
      <c r="G4" s="96"/>
      <c r="H4" s="97" t="str">
        <f>CONCATENATE("DESTINO:",ListaTablas!B20)</f>
        <v>DESTINO:Staging.TBL_TMP_POTCLICEN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298</v>
      </c>
      <c r="D6" s="40" t="s">
        <v>138</v>
      </c>
      <c r="E6" s="40">
        <v>4</v>
      </c>
      <c r="F6" s="40" t="s">
        <v>5</v>
      </c>
      <c r="G6" s="20"/>
      <c r="H6" s="46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N'TABLE',N'TBL_TMP_POTCLICEN', N'COLUMN',N'CODPLA'))
EXEC sys.sp_addextendedproperty @name=N'MS_Description', @value=N'codigo planta de los clientes para actualizar datos.' , @level0type=N'SCHEMA',@level0name=N'Staging', @level1type=N'TABLE',@level1name=N'TBL_TMP_POTCLICEN',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299</v>
      </c>
      <c r="D7" s="40" t="s">
        <v>138</v>
      </c>
      <c r="E7" s="40">
        <v>6</v>
      </c>
      <c r="F7" s="40" t="s">
        <v>5</v>
      </c>
      <c r="G7" s="20"/>
      <c r="H7" s="46" t="s">
        <v>167</v>
      </c>
      <c r="I7" s="9" t="s">
        <v>139</v>
      </c>
      <c r="J7" s="40">
        <v>6</v>
      </c>
      <c r="K7" s="40" t="s">
        <v>5</v>
      </c>
      <c r="L7" s="20"/>
      <c r="M7" s="8"/>
      <c r="N7" s="8"/>
      <c r="O7" s="8" t="str">
        <f t="shared" ref="O7:O8" si="0">_xlfn.CONCAT("[",H7,"]", " ",I7,"(",J7,")",IF(K7="X"," NOT NULL,"," NULL,"))</f>
        <v>[CODCLI] NVARCHAR(6) NOT NULL,</v>
      </c>
      <c r="P7" s="45" t="str">
        <f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N'TABLE',N'TBL_TMP_POTCLICEN', N'COLUMN',N'CODCLI'))
EXEC sys.sp_addextendedproperty @name=N'MS_Description', @value=N'codigo cliente que se debe actualziar datos.' , @level0type=N'SCHEMA',@level0name=N'Staging', @level1type=N'TABLE',@level1name=N'TBL_TMP_POTCLICEN', @level2type=N'COLUMN',@level2name=N'CODCLI'
GO</v>
      </c>
    </row>
    <row r="8" spans="1:16" ht="14.1" customHeight="1">
      <c r="A8" s="16">
        <v>3</v>
      </c>
      <c r="B8" s="46" t="s">
        <v>169</v>
      </c>
      <c r="C8" s="46" t="s">
        <v>300</v>
      </c>
      <c r="D8" s="40" t="s">
        <v>138</v>
      </c>
      <c r="E8" s="40">
        <v>3</v>
      </c>
      <c r="F8" s="40"/>
      <c r="G8" s="20"/>
      <c r="H8" s="46" t="s">
        <v>169</v>
      </c>
      <c r="I8" s="9" t="s">
        <v>139</v>
      </c>
      <c r="J8" s="40">
        <v>3</v>
      </c>
      <c r="K8" s="40"/>
      <c r="L8" s="20"/>
      <c r="M8" s="8"/>
      <c r="N8" s="8"/>
      <c r="O8" s="8" t="str">
        <f t="shared" si="0"/>
        <v>[VENDED] NVARCHAR(3) NULL,</v>
      </c>
      <c r="P8" s="45" t="str">
        <f t="shared" ref="P8" si="1">_xlfn.CONCAT("IF NOT EXISTS (SELECT * FROM sys.fn_listextendedproperty(N'MS_Description' , N'SCHEMA',N'Staging', N'TABLE',N'",SUBSTITUTE($H$4,"DESTINO:Staging.",""),"', N'COLUMN',N'",H8,"'))",CHAR(10),"EXEC sys.sp_addextendedproperty @name=N'MS_Description', @value=N'",C8,".' , @level0type=N'SCHEMA',@level0name=N'Staging', @level1type=N'TABLE',@level1name=N'",SUBSTITUTE($H$4,"DESTINO:Staging.",""),"', @level2type=N'COLUMN',@level2name=N'",H8,"'",CHAR(10),"GO")</f>
        <v>IF NOT EXISTS (SELECT * FROM sys.fn_listextendedproperty(N'MS_Description' , N'SCHEMA',N'Staging', N'TABLE',N'TBL_TMP_POTCLICEN', N'COLUMN',N'VENDED'))
EXEC sys.sp_addextendedproperty @name=N'MS_Description', @value=N'Codigo vendedor que activa la actualizacion de datos.' , @level0type=N'SCHEMA',@level0name=N'Staging', @level1type=N'TABLE',@level1name=N'TBL_TMP_POTCLICEN', @level2type=N'COLUMN',@level2name=N'VENDED'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100"/>
      <c r="I14" s="101"/>
      <c r="J14" s="102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9">
    <mergeCell ref="O4:P4"/>
    <mergeCell ref="B12:D12"/>
    <mergeCell ref="B18:F18"/>
    <mergeCell ref="H14:J1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5"/>
  <sheetViews>
    <sheetView showGridLines="0" zoomScale="80" zoomScaleNormal="80" workbookViewId="0">
      <selection activeCell="A24" sqref="A24:B35"/>
    </sheetView>
  </sheetViews>
  <sheetFormatPr defaultColWidth="11.42578125" defaultRowHeight="15"/>
  <cols>
    <col min="1" max="1" width="36.5703125" style="3" bestFit="1" customWidth="1"/>
    <col min="2" max="2" width="79.140625" style="4" bestFit="1" customWidth="1"/>
    <col min="3" max="3" width="12.42578125" style="3" customWidth="1"/>
    <col min="4" max="4" width="36.5703125" style="3" bestFit="1" customWidth="1"/>
    <col min="5" max="5" width="65.28515625" style="6" bestFit="1" customWidth="1"/>
    <col min="6" max="6" width="30" style="3" customWidth="1"/>
    <col min="7" max="7" width="5.7109375" style="3" bestFit="1" customWidth="1"/>
    <col min="8" max="8" width="11.42578125" style="3"/>
    <col min="9" max="9" width="9" style="3" customWidth="1"/>
    <col min="10" max="10" width="15.85546875" style="3" bestFit="1" customWidth="1"/>
    <col min="11" max="11" width="13.42578125" style="3" bestFit="1" customWidth="1"/>
    <col min="12" max="15" width="11.42578125" style="3"/>
    <col min="16" max="16" width="23.42578125" style="3" bestFit="1" customWidth="1"/>
    <col min="17" max="16384" width="11.42578125" style="3"/>
  </cols>
  <sheetData>
    <row r="1" spans="1:15" s="1" customFormat="1" ht="46.5" customHeight="1">
      <c r="A1" s="25"/>
      <c r="B1" s="17" t="s">
        <v>90</v>
      </c>
      <c r="H1" s="2"/>
      <c r="O1" s="2"/>
    </row>
    <row r="4" spans="1:15" ht="18.75">
      <c r="A4" s="80" t="s">
        <v>91</v>
      </c>
      <c r="B4" s="81"/>
    </row>
    <row r="5" spans="1:15">
      <c r="A5" s="19" t="s">
        <v>92</v>
      </c>
      <c r="B5" s="19" t="s">
        <v>93</v>
      </c>
    </row>
    <row r="6" spans="1:15">
      <c r="A6" s="19" t="s">
        <v>94</v>
      </c>
      <c r="B6" s="19" t="s">
        <v>95</v>
      </c>
    </row>
    <row r="7" spans="1:15">
      <c r="A7" s="19" t="s">
        <v>96</v>
      </c>
      <c r="B7" s="19" t="s">
        <v>97</v>
      </c>
    </row>
    <row r="8" spans="1:15">
      <c r="A8" s="19" t="s">
        <v>98</v>
      </c>
      <c r="B8" s="19" t="s">
        <v>99</v>
      </c>
    </row>
    <row r="9" spans="1:15">
      <c r="A9" s="19" t="s">
        <v>96</v>
      </c>
      <c r="B9" s="19" t="s">
        <v>100</v>
      </c>
    </row>
    <row r="10" spans="1:15">
      <c r="A10" s="19" t="s">
        <v>98</v>
      </c>
      <c r="B10" s="19" t="s">
        <v>101</v>
      </c>
    </row>
    <row r="11" spans="1:15">
      <c r="A11" s="19" t="s">
        <v>102</v>
      </c>
      <c r="B11" s="19" t="s">
        <v>103</v>
      </c>
    </row>
    <row r="12" spans="1:15">
      <c r="A12" s="19" t="s">
        <v>104</v>
      </c>
      <c r="B12" s="19" t="s">
        <v>105</v>
      </c>
    </row>
    <row r="13" spans="1:15">
      <c r="A13" s="19" t="s">
        <v>106</v>
      </c>
      <c r="B13" s="19"/>
    </row>
    <row r="15" spans="1:15" ht="18.75">
      <c r="A15" s="82" t="s">
        <v>107</v>
      </c>
      <c r="B15" s="83"/>
      <c r="C15" s="6"/>
      <c r="D15" s="6"/>
    </row>
    <row r="16" spans="1:15">
      <c r="A16" s="22" t="s">
        <v>108</v>
      </c>
      <c r="B16" s="22" t="s">
        <v>109</v>
      </c>
      <c r="C16" s="6"/>
      <c r="D16" s="6"/>
    </row>
    <row r="17" spans="1:5">
      <c r="A17" s="22" t="s">
        <v>110</v>
      </c>
      <c r="B17" s="22" t="s">
        <v>111</v>
      </c>
      <c r="C17" s="6"/>
      <c r="D17" s="6"/>
    </row>
    <row r="18" spans="1:5">
      <c r="A18" s="22" t="s">
        <v>112</v>
      </c>
      <c r="B18" s="22" t="s">
        <v>113</v>
      </c>
      <c r="C18" s="6"/>
      <c r="D18" s="6"/>
    </row>
    <row r="19" spans="1:5">
      <c r="A19" s="22" t="s">
        <v>114</v>
      </c>
      <c r="B19" s="22" t="s">
        <v>115</v>
      </c>
      <c r="C19" s="6"/>
      <c r="D19" s="6"/>
    </row>
    <row r="20" spans="1:5">
      <c r="A20" s="22" t="s">
        <v>116</v>
      </c>
      <c r="B20" s="22" t="s">
        <v>117</v>
      </c>
      <c r="C20" s="6"/>
      <c r="D20" s="6"/>
    </row>
    <row r="21" spans="1:5">
      <c r="A21" s="22" t="s">
        <v>118</v>
      </c>
      <c r="B21" s="22" t="s">
        <v>119</v>
      </c>
      <c r="C21" s="6"/>
      <c r="D21" s="6"/>
    </row>
    <row r="22" spans="1:5">
      <c r="A22" s="22" t="s">
        <v>120</v>
      </c>
      <c r="B22" s="22" t="s">
        <v>121</v>
      </c>
      <c r="C22" s="6"/>
      <c r="D22" s="6"/>
    </row>
    <row r="23" spans="1:5">
      <c r="A23" s="6"/>
      <c r="B23" s="5"/>
      <c r="C23" s="6"/>
      <c r="D23" s="6"/>
    </row>
    <row r="24" spans="1:5">
      <c r="B24" s="3"/>
      <c r="C24" s="6"/>
      <c r="E24" s="3"/>
    </row>
    <row r="25" spans="1:5">
      <c r="B25" s="3"/>
      <c r="C25" s="6"/>
      <c r="E25" s="3"/>
    </row>
    <row r="26" spans="1:5">
      <c r="B26" s="3"/>
      <c r="C26" s="6"/>
      <c r="E26" s="3"/>
    </row>
    <row r="27" spans="1:5">
      <c r="B27" s="3"/>
      <c r="C27" s="6"/>
      <c r="E27" s="3"/>
    </row>
    <row r="28" spans="1:5">
      <c r="B28" s="3"/>
      <c r="C28" s="6"/>
      <c r="E28" s="3"/>
    </row>
    <row r="29" spans="1:5">
      <c r="B29" s="3"/>
      <c r="C29" s="6"/>
      <c r="E29" s="3"/>
    </row>
    <row r="30" spans="1:5">
      <c r="B30" s="3"/>
      <c r="C30" s="6"/>
      <c r="E30" s="3"/>
    </row>
    <row r="31" spans="1:5">
      <c r="B31" s="3"/>
      <c r="C31" s="6"/>
      <c r="E31" s="3"/>
    </row>
    <row r="32" spans="1:5">
      <c r="B32" s="3"/>
      <c r="C32" s="6"/>
      <c r="E32" s="3"/>
    </row>
    <row r="33" spans="2:5">
      <c r="B33" s="3"/>
      <c r="C33" s="6"/>
      <c r="E33" s="3"/>
    </row>
    <row r="34" spans="2:5">
      <c r="B34" s="3"/>
      <c r="C34" s="6"/>
      <c r="E34" s="3"/>
    </row>
    <row r="35" spans="2:5">
      <c r="B35" s="3"/>
      <c r="C35" s="6"/>
      <c r="E35" s="3"/>
    </row>
    <row r="185" ht="18.75" customHeight="1"/>
  </sheetData>
  <mergeCells count="2">
    <mergeCell ref="A4:B4"/>
    <mergeCell ref="A15:B15"/>
  </mergeCells>
  <pageMargins left="0.7" right="0.7" top="0.75" bottom="0.75" header="0.3" footer="0.3"/>
  <pageSetup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0129-789F-4A3B-843C-34F0AE148A88}">
  <dimension ref="A1:P34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301</v>
      </c>
      <c r="B4" s="95"/>
      <c r="C4" s="95"/>
      <c r="D4" s="95"/>
      <c r="E4" s="95"/>
      <c r="F4" s="95"/>
      <c r="G4" s="96"/>
      <c r="H4" s="97" t="str">
        <f>CONCATENATE("DESTINO:",ListaTablas!B21)</f>
        <v xml:space="preserve">DESTINO:Staging.TBL_TMP_TPWCMPCLX 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302</v>
      </c>
      <c r="D6" s="40" t="s">
        <v>138</v>
      </c>
      <c r="E6" s="40">
        <v>4</v>
      </c>
      <c r="F6" s="40" t="s">
        <v>5</v>
      </c>
      <c r="G6" s="20"/>
      <c r="H6" s="46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N'TABLE',N'TBL_TMP_TPWCMPCLX ', N'COLUMN',N'CODPLA'))
EXEC sys.sp_addextendedproperty @name=N'MS_Description', @value=N'codigo planta a la cual pertenecen los clientes.' , @level0type=N'SCHEMA',@level0name=N'Staging', @level1type=N'TABLE',@level1name=N'TBL_TMP_TPWCMPCLX ', @level2type=N'COLUMN',@level2name=N'CODPLA'
GO</v>
      </c>
    </row>
    <row r="7" spans="1:16" ht="14.1" customHeight="1">
      <c r="A7" s="16"/>
      <c r="B7" s="46" t="s">
        <v>167</v>
      </c>
      <c r="C7" s="41" t="s">
        <v>303</v>
      </c>
      <c r="D7" s="40" t="s">
        <v>138</v>
      </c>
      <c r="E7" s="40">
        <v>6</v>
      </c>
      <c r="F7" s="40" t="s">
        <v>5</v>
      </c>
      <c r="G7" s="20"/>
      <c r="H7" s="46" t="s">
        <v>167</v>
      </c>
      <c r="I7" s="9" t="s">
        <v>139</v>
      </c>
      <c r="J7" s="40">
        <v>6</v>
      </c>
      <c r="K7" s="40" t="s">
        <v>5</v>
      </c>
      <c r="L7" s="20"/>
      <c r="M7" s="8"/>
      <c r="N7" s="8"/>
      <c r="O7" s="8" t="str">
        <f t="shared" ref="O7:O14" si="0">_xlfn.CONCAT("[",H7,"]", " ",I7,"(",J7,")",IF(K7="X"," NOT NULL,"," NULL,"))</f>
        <v>[CODCLI] NVARCHAR(6) NOT NULL,</v>
      </c>
      <c r="P7" s="45" t="str">
        <f t="shared" ref="P7:P14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N'TABLE',N'TBL_TMP_TPWCMPCLX ', N'COLUMN',N'CODCLI'))
EXEC sys.sp_addextendedproperty @name=N'MS_Description', @value=N'codigo cliente que tiene asiganada una compañia.' , @level0type=N'SCHEMA',@level0name=N'Staging', @level1type=N'TABLE',@level1name=N'TBL_TMP_TPWCMPCLX ', @level2type=N'COLUMN',@level2name=N'CODCLI'
GO</v>
      </c>
    </row>
    <row r="8" spans="1:16" ht="14.1" customHeight="1">
      <c r="A8" s="16"/>
      <c r="B8" s="46" t="s">
        <v>304</v>
      </c>
      <c r="C8" s="41" t="s">
        <v>305</v>
      </c>
      <c r="D8" s="40" t="s">
        <v>231</v>
      </c>
      <c r="E8" s="40">
        <v>6</v>
      </c>
      <c r="F8" s="40" t="s">
        <v>5</v>
      </c>
      <c r="G8" s="20"/>
      <c r="H8" s="46" t="s">
        <v>304</v>
      </c>
      <c r="I8" s="9" t="s">
        <v>139</v>
      </c>
      <c r="J8" s="40">
        <v>6</v>
      </c>
      <c r="K8" s="40" t="s">
        <v>5</v>
      </c>
      <c r="L8" s="20"/>
      <c r="M8" s="8"/>
      <c r="N8" s="8"/>
      <c r="O8" s="8" t="str">
        <f t="shared" si="0"/>
        <v>[COMPIA] NVARCHAR(6) NOT NULL,</v>
      </c>
      <c r="P8" s="45" t="str">
        <f t="shared" si="1"/>
        <v>IF NOT EXISTS (SELECT * FROM sys.fn_listextendedproperty(N'MS_Description' , N'SCHEMA',N'Staging', N'TABLE',N'TBL_TMP_TPWCMPCLX ', N'COLUMN',N'COMPIA'))
EXEC sys.sp_addextendedproperty @name=N'MS_Description', @value=N'identifica el codigo de la compañia del cliente.' , @level0type=N'SCHEMA',@level0name=N'Staging', @level1type=N'TABLE',@level1name=N'TBL_TMP_TPWCMPCLX ', @level2type=N'COLUMN',@level2name=N'COMPIA'
GO</v>
      </c>
    </row>
    <row r="9" spans="1:16" ht="14.1" customHeight="1">
      <c r="A9" s="16"/>
      <c r="B9" s="46" t="s">
        <v>306</v>
      </c>
      <c r="C9" s="41" t="s">
        <v>307</v>
      </c>
      <c r="D9" s="40" t="s">
        <v>231</v>
      </c>
      <c r="E9" s="40">
        <v>1</v>
      </c>
      <c r="F9" s="40"/>
      <c r="G9" s="20"/>
      <c r="H9" s="46" t="s">
        <v>306</v>
      </c>
      <c r="I9" s="9" t="s">
        <v>146</v>
      </c>
      <c r="J9" s="40">
        <v>1</v>
      </c>
      <c r="K9" s="40"/>
      <c r="L9" s="20"/>
      <c r="M9" s="8"/>
      <c r="N9" s="8"/>
      <c r="O9" s="8" t="str">
        <f t="shared" si="0"/>
        <v>[IDRIME] NCHAR(1) NULL,</v>
      </c>
      <c r="P9" s="45" t="str">
        <f t="shared" si="1"/>
        <v>IF NOT EXISTS (SELECT * FROM sys.fn_listextendedproperty(N'MS_Description' , N'SCHEMA',N'Staging', N'TABLE',N'TBL_TMP_TPWCMPCLX ', N'COLUMN',N'IDRIME'))
EXEC sys.sp_addextendedproperty @name=N'MS_Description', @value=N'identifica si el cliente es RIME.' , @level0type=N'SCHEMA',@level0name=N'Staging', @level1type=N'TABLE',@level1name=N'TBL_TMP_TPWCMPCLX ', @level2type=N'COLUMN',@level2name=N'IDRIME'
GO</v>
      </c>
    </row>
    <row r="10" spans="1:16" ht="14.1" customHeight="1">
      <c r="A10" s="16"/>
      <c r="B10" s="46" t="s">
        <v>308</v>
      </c>
      <c r="C10" s="41" t="s">
        <v>309</v>
      </c>
      <c r="D10" s="40" t="s">
        <v>231</v>
      </c>
      <c r="E10" s="40">
        <v>3</v>
      </c>
      <c r="F10" s="40"/>
      <c r="G10" s="20"/>
      <c r="H10" s="46" t="s">
        <v>308</v>
      </c>
      <c r="I10" s="9" t="s">
        <v>139</v>
      </c>
      <c r="J10" s="40">
        <v>3</v>
      </c>
      <c r="K10" s="40"/>
      <c r="L10" s="20"/>
      <c r="M10" s="8"/>
      <c r="N10" s="8"/>
      <c r="O10" s="8" t="str">
        <f t="shared" si="0"/>
        <v>[CCANAL] NVARCHAR(3) NULL,</v>
      </c>
      <c r="P10" s="45" t="str">
        <f t="shared" si="1"/>
        <v>IF NOT EXISTS (SELECT * FROM sys.fn_listextendedproperty(N'MS_Description' , N'SCHEMA',N'Staging', N'TABLE',N'TBL_TMP_TPWCMPCLX ', N'COLUMN',N'CCANAL'))
EXEC sys.sp_addextendedproperty @name=N'MS_Description', @value=N'identifica el codigo del canal del cliente.' , @level0type=N'SCHEMA',@level0name=N'Staging', @level1type=N'TABLE',@level1name=N'TBL_TMP_TPWCMPCLX ', @level2type=N'COLUMN',@level2name=N'CCANAL'
GO</v>
      </c>
    </row>
    <row r="11" spans="1:16" ht="14.1" customHeight="1">
      <c r="A11" s="16"/>
      <c r="B11" s="46" t="s">
        <v>310</v>
      </c>
      <c r="C11" s="41" t="s">
        <v>311</v>
      </c>
      <c r="D11" s="40" t="s">
        <v>231</v>
      </c>
      <c r="E11" s="40">
        <v>1</v>
      </c>
      <c r="F11" s="40"/>
      <c r="G11" s="20"/>
      <c r="H11" s="46" t="s">
        <v>310</v>
      </c>
      <c r="I11" s="9" t="s">
        <v>146</v>
      </c>
      <c r="J11" s="40">
        <v>1</v>
      </c>
      <c r="K11" s="40"/>
      <c r="L11" s="20"/>
      <c r="M11" s="8"/>
      <c r="N11" s="8"/>
      <c r="O11" s="8" t="str">
        <f t="shared" si="0"/>
        <v>[TIPOPA] NCHAR(1) NULL,</v>
      </c>
      <c r="P11" s="45" t="str">
        <f t="shared" si="1"/>
        <v>IF NOT EXISTS (SELECT * FROM sys.fn_listextendedproperty(N'MS_Description' , N'SCHEMA',N'Staging', N'TABLE',N'TBL_TMP_TPWCMPCLX ', N'COLUMN',N'TIPOPA'))
EXEC sys.sp_addextendedproperty @name=N'MS_Description', @value=N'identifica el codigo del tipo de pago del cliente.' , @level0type=N'SCHEMA',@level0name=N'Staging', @level1type=N'TABLE',@level1name=N'TBL_TMP_TPWCMPCLX ', @level2type=N'COLUMN',@level2name=N'TIPOPA'
GO</v>
      </c>
    </row>
    <row r="12" spans="1:16" ht="14.1" customHeight="1">
      <c r="A12" s="16"/>
      <c r="B12" s="46" t="s">
        <v>312</v>
      </c>
      <c r="C12" s="41" t="s">
        <v>313</v>
      </c>
      <c r="D12" s="40" t="s">
        <v>138</v>
      </c>
      <c r="E12" s="40">
        <v>3</v>
      </c>
      <c r="F12" s="40"/>
      <c r="G12" s="20"/>
      <c r="H12" s="46" t="s">
        <v>312</v>
      </c>
      <c r="I12" s="9" t="s">
        <v>314</v>
      </c>
      <c r="J12" s="40"/>
      <c r="K12" s="40"/>
      <c r="L12" s="20"/>
      <c r="M12" s="8"/>
      <c r="N12" s="8"/>
      <c r="O12" s="8" t="str">
        <f t="shared" si="0"/>
        <v>[PLAZOC] INT() NULL,</v>
      </c>
      <c r="P12" s="45" t="str">
        <f t="shared" si="1"/>
        <v>IF NOT EXISTS (SELECT * FROM sys.fn_listextendedproperty(N'MS_Description' , N'SCHEMA',N'Staging', N'TABLE',N'TBL_TMP_TPWCMPCLX ', N'COLUMN',N'PLAZOC'))
EXEC sys.sp_addextendedproperty @name=N'MS_Description', @value=N'dias de plazo para el vencimiento de la factura.' , @level0type=N'SCHEMA',@level0name=N'Staging', @level1type=N'TABLE',@level1name=N'TBL_TMP_TPWCMPCLX ', @level2type=N'COLUMN',@level2name=N'PLAZOC'
GO</v>
      </c>
    </row>
    <row r="13" spans="1:16" ht="14.1" customHeight="1">
      <c r="A13" s="16"/>
      <c r="B13" s="46" t="s">
        <v>250</v>
      </c>
      <c r="C13" s="41" t="s">
        <v>315</v>
      </c>
      <c r="D13" s="40" t="s">
        <v>138</v>
      </c>
      <c r="E13" s="40">
        <v>3</v>
      </c>
      <c r="F13" s="40"/>
      <c r="G13" s="20"/>
      <c r="H13" s="46" t="s">
        <v>250</v>
      </c>
      <c r="I13" s="9" t="s">
        <v>139</v>
      </c>
      <c r="J13" s="40">
        <v>3</v>
      </c>
      <c r="K13" s="40"/>
      <c r="L13" s="20"/>
      <c r="M13" s="8"/>
      <c r="N13" s="8"/>
      <c r="O13" s="8" t="str">
        <f t="shared" si="0"/>
        <v>[CODVEN] NVARCHAR(3) NULL,</v>
      </c>
      <c r="P13" s="45" t="str">
        <f t="shared" si="1"/>
        <v>IF NOT EXISTS (SELECT * FROM sys.fn_listextendedproperty(N'MS_Description' , N'SCHEMA',N'Staging', N'TABLE',N'TBL_TMP_TPWCMPCLX ', N'COLUMN',N'CODVEN'))
EXEC sys.sp_addextendedproperty @name=N'MS_Description', @value=N'Codigo vendedor al cual pertenece los clientes.' , @level0type=N'SCHEMA',@level0name=N'Staging', @level1type=N'TABLE',@level1name=N'TBL_TMP_TPWCMPCLX ', @level2type=N'COLUMN',@level2name=N'CODVEN'
GO</v>
      </c>
    </row>
    <row r="14" spans="1:16" ht="14.1" customHeight="1">
      <c r="A14" s="16"/>
      <c r="B14" s="46" t="s">
        <v>316</v>
      </c>
      <c r="C14" s="41" t="s">
        <v>317</v>
      </c>
      <c r="D14" s="40" t="s">
        <v>231</v>
      </c>
      <c r="E14" s="40">
        <v>1</v>
      </c>
      <c r="F14" s="40"/>
      <c r="G14" s="20"/>
      <c r="H14" s="46" t="s">
        <v>316</v>
      </c>
      <c r="I14" s="9" t="s">
        <v>146</v>
      </c>
      <c r="J14" s="40">
        <v>1</v>
      </c>
      <c r="K14" s="40"/>
      <c r="L14" s="20"/>
      <c r="M14" s="8"/>
      <c r="N14" s="8"/>
      <c r="O14" s="8" t="str">
        <f t="shared" si="0"/>
        <v>[TIPPRE] NCHAR(1) NULL,</v>
      </c>
      <c r="P14" s="45" t="str">
        <f t="shared" si="1"/>
        <v>IF NOT EXISTS (SELECT * FROM sys.fn_listextendedproperty(N'MS_Description' , N'SCHEMA',N'Staging', N'TABLE',N'TBL_TMP_TPWCMPCLX ', N'COLUMN',N'TIPPRE'))
EXEC sys.sp_addextendedproperty @name=N'MS_Description', @value=N'identifica el codigo del tipo de prestamo del cliente.' , @level0type=N'SCHEMA',@level0name=N'Staging', @level1type=N'TABLE',@level1name=N'TBL_TMP_TPWCMPCLX ', @level2type=N'COLUMN',@level2name=N'TIPPRE'
GO</v>
      </c>
    </row>
    <row r="16" spans="1:16">
      <c r="B16" s="28" t="s">
        <v>147</v>
      </c>
      <c r="C16" s="19"/>
    </row>
    <row r="17" spans="1:16">
      <c r="B17" s="3"/>
      <c r="C17" s="3"/>
      <c r="D17"/>
      <c r="E17"/>
      <c r="F17"/>
    </row>
    <row r="18" spans="1:16" s="11" customFormat="1">
      <c r="A18" s="3"/>
      <c r="B18" s="88" t="s">
        <v>148</v>
      </c>
      <c r="C18" s="89"/>
      <c r="D18" s="90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15.75">
      <c r="A20" s="3"/>
      <c r="B20" s="32"/>
      <c r="C20" s="22"/>
      <c r="D20" s="8"/>
      <c r="E20"/>
      <c r="F20"/>
      <c r="H20" s="59"/>
      <c r="I20" s="60"/>
      <c r="J20" s="61"/>
      <c r="K20" s="3"/>
      <c r="L20" s="3"/>
      <c r="M20" s="3"/>
      <c r="N20" s="3"/>
      <c r="O20" s="3"/>
      <c r="P20" s="43"/>
    </row>
    <row r="21" spans="1:16" s="11" customFormat="1">
      <c r="A21" s="3"/>
      <c r="B21" s="32"/>
      <c r="C21" s="22"/>
      <c r="D21" s="8"/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2"/>
      <c r="C22" s="22"/>
      <c r="D22" s="8"/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4"/>
      <c r="C23"/>
      <c r="D23" s="4"/>
      <c r="E23" s="4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91" t="s">
        <v>151</v>
      </c>
      <c r="C24" s="91"/>
      <c r="D24" s="91"/>
      <c r="E24" s="91"/>
      <c r="F24" s="91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8CBA-11A6-4852-9901-DF5FAF85FB3A}">
  <dimension ref="A1:P29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318</v>
      </c>
      <c r="B4" s="95"/>
      <c r="C4" s="95"/>
      <c r="D4" s="95"/>
      <c r="E4" s="95"/>
      <c r="F4" s="95"/>
      <c r="G4" s="96"/>
      <c r="H4" s="97" t="str">
        <f>CONCATENATE("DESTINO:",ListaTablas!B22)</f>
        <v>DESTINO:Staging.TBL_TMP_VWMPIOS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24" t="s">
        <v>136</v>
      </c>
      <c r="C6" s="41" t="s">
        <v>319</v>
      </c>
      <c r="D6" s="40" t="s">
        <v>138</v>
      </c>
      <c r="E6" s="40">
        <v>4</v>
      </c>
      <c r="F6" s="40" t="s">
        <v>5</v>
      </c>
      <c r="G6" s="20"/>
      <c r="H6" s="24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N'TABLE',N'TBL_TMP_VWMPIOS', N'COLUMN',N'CODPLA'))
EXEC sys.sp_addextendedproperty @name=N'MS_Description', @value=N'Codigo de la planta a la cual pertence el municipio.' , @level0type=N'SCHEMA',@level0name=N'Staging', @level1type=N'TABLE',@level1name=N'TBL_TMP_VWMPIOS', @level2type=N'COLUMN',@level2name=N'CODPLA'
GO</v>
      </c>
    </row>
    <row r="7" spans="1:16" ht="14.1" customHeight="1">
      <c r="A7" s="16"/>
      <c r="B7" s="24" t="s">
        <v>157</v>
      </c>
      <c r="C7" s="41" t="s">
        <v>320</v>
      </c>
      <c r="D7" s="40" t="s">
        <v>138</v>
      </c>
      <c r="E7" s="40">
        <v>2</v>
      </c>
      <c r="F7" s="40" t="s">
        <v>5</v>
      </c>
      <c r="G7" s="20"/>
      <c r="H7" s="24" t="s">
        <v>157</v>
      </c>
      <c r="I7" s="9" t="s">
        <v>139</v>
      </c>
      <c r="J7" s="40">
        <v>2</v>
      </c>
      <c r="K7" s="40" t="s">
        <v>5</v>
      </c>
      <c r="L7" s="20"/>
      <c r="M7" s="8"/>
      <c r="N7" s="8"/>
      <c r="O7" s="8" t="str">
        <f t="shared" ref="O7:O9" si="0">_xlfn.CONCAT("[",H7,"]", " ",I7,"(",J7,")",IF(K7="X"," NOT NULL,"," NULL,"))</f>
        <v>[CODDEP] NVARCHAR(2) NOT NULL,</v>
      </c>
      <c r="P7" s="45" t="str">
        <f t="shared" ref="P7:P9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N'TABLE',N'TBL_TMP_VWMPIOS', N'COLUMN',N'CODDEP'))
EXEC sys.sp_addextendedproperty @name=N'MS_Description', @value=N'codigo del departamento al cual pertenece el municipio.' , @level0type=N'SCHEMA',@level0name=N'Staging', @level1type=N'TABLE',@level1name=N'TBL_TMP_VWMPIOS', @level2type=N'COLUMN',@level2name=N'CODDEP'
GO</v>
      </c>
    </row>
    <row r="8" spans="1:16" ht="14.1" customHeight="1">
      <c r="A8" s="16"/>
      <c r="B8" s="24" t="s">
        <v>159</v>
      </c>
      <c r="C8" s="41" t="s">
        <v>321</v>
      </c>
      <c r="D8" s="40" t="s">
        <v>231</v>
      </c>
      <c r="E8" s="40">
        <v>7</v>
      </c>
      <c r="F8" s="40" t="s">
        <v>5</v>
      </c>
      <c r="G8" s="20"/>
      <c r="H8" s="24" t="s">
        <v>159</v>
      </c>
      <c r="I8" s="9" t="s">
        <v>139</v>
      </c>
      <c r="J8" s="40">
        <v>7</v>
      </c>
      <c r="K8" s="40" t="s">
        <v>5</v>
      </c>
      <c r="L8" s="20"/>
      <c r="M8" s="8"/>
      <c r="N8" s="8"/>
      <c r="O8" s="8" t="str">
        <f t="shared" si="0"/>
        <v>[CDMPIO] NVARCHAR(7) NOT NULL,</v>
      </c>
      <c r="P8" s="45" t="str">
        <f t="shared" si="1"/>
        <v>IF NOT EXISTS (SELECT * FROM sys.fn_listextendedproperty(N'MS_Description' , N'SCHEMA',N'Staging', N'TABLE',N'TBL_TMP_VWMPIOS', N'COLUMN',N'CDMPIO'))
EXEC sys.sp_addextendedproperty @name=N'MS_Description', @value=N'codigo que identifica el municipio.' , @level0type=N'SCHEMA',@level0name=N'Staging', @level1type=N'TABLE',@level1name=N'TBL_TMP_VWMPIOS', @level2type=N'COLUMN',@level2name=N'CDMPIO'
GO</v>
      </c>
    </row>
    <row r="9" spans="1:16" ht="14.1" customHeight="1">
      <c r="A9" s="16"/>
      <c r="B9" s="24" t="s">
        <v>322</v>
      </c>
      <c r="C9" s="41" t="s">
        <v>323</v>
      </c>
      <c r="D9" s="40" t="s">
        <v>138</v>
      </c>
      <c r="E9" s="40">
        <v>60</v>
      </c>
      <c r="F9" s="40"/>
      <c r="G9" s="20"/>
      <c r="H9" s="24" t="s">
        <v>322</v>
      </c>
      <c r="I9" s="9" t="s">
        <v>139</v>
      </c>
      <c r="J9" s="40">
        <v>60</v>
      </c>
      <c r="K9" s="40"/>
      <c r="L9" s="20"/>
      <c r="M9" s="8"/>
      <c r="N9" s="8"/>
      <c r="O9" s="8" t="str">
        <f t="shared" si="0"/>
        <v>[MUNICI] NVARCHAR(60) NULL,</v>
      </c>
      <c r="P9" s="45" t="str">
        <f t="shared" si="1"/>
        <v>IF NOT EXISTS (SELECT * FROM sys.fn_listextendedproperty(N'MS_Description' , N'SCHEMA',N'Staging', N'TABLE',N'TBL_TMP_VWMPIOS', N'COLUMN',N'MUNICI'))
EXEC sys.sp_addextendedproperty @name=N'MS_Description', @value=N'descripcion del municipio.' , @level0type=N'SCHEMA',@level0name=N'Staging', @level1type=N'TABLE',@level1name=N'TBL_TMP_VWMPIOS', @level2type=N'COLUMN',@level2name=N'MUNICI'
GO</v>
      </c>
    </row>
    <row r="11" spans="1:16">
      <c r="B11" s="28" t="s">
        <v>147</v>
      </c>
      <c r="C11" s="19"/>
    </row>
    <row r="12" spans="1:16">
      <c r="B12" s="3"/>
      <c r="C12" s="3"/>
      <c r="D12"/>
      <c r="E12"/>
      <c r="F12"/>
    </row>
    <row r="13" spans="1:16" s="11" customFormat="1">
      <c r="A13" s="3"/>
      <c r="B13" s="88" t="s">
        <v>148</v>
      </c>
      <c r="C13" s="89"/>
      <c r="D13" s="90"/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 ht="15.75">
      <c r="A15" s="3"/>
      <c r="B15" s="32"/>
      <c r="C15" s="22"/>
      <c r="D15" s="8"/>
      <c r="E15"/>
      <c r="F15"/>
      <c r="H15" s="59"/>
      <c r="I15" s="60"/>
      <c r="J15" s="61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4"/>
      <c r="C18"/>
      <c r="D18" s="4"/>
      <c r="E18" s="4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91" t="s">
        <v>151</v>
      </c>
      <c r="C19" s="91"/>
      <c r="D19" s="91"/>
      <c r="E19" s="91"/>
      <c r="F19" s="91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34.5" customHeight="1">
      <c r="A21" s="3"/>
      <c r="B21" s="34"/>
      <c r="C21" s="8" t="s">
        <v>324</v>
      </c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C611-9F82-42F5-9CCC-331FF047265B}">
  <dimension ref="A1:P28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325</v>
      </c>
      <c r="B4" s="95"/>
      <c r="C4" s="95"/>
      <c r="D4" s="95"/>
      <c r="E4" s="95"/>
      <c r="F4" s="95"/>
      <c r="G4" s="96"/>
      <c r="H4" s="97" t="str">
        <f>CONCATENATE("DESTINO:",ListaTablas!B23)</f>
        <v>DESTINO:Staging.TBL_TMP_TPMCADEN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24" t="s">
        <v>136</v>
      </c>
      <c r="C6" s="41" t="s">
        <v>326</v>
      </c>
      <c r="D6" s="40" t="s">
        <v>138</v>
      </c>
      <c r="E6" s="40">
        <v>4</v>
      </c>
      <c r="F6" s="40" t="s">
        <v>5</v>
      </c>
      <c r="G6" s="20"/>
      <c r="H6" s="24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N'TABLE',N'TBL_TMP_TPMCADEN', N'COLUMN',N'CODPLA'))
EXEC sys.sp_addextendedproperty @name=N'MS_Description', @value=N'codigo de la planta a la cual pertence la cadena.' , @level0type=N'SCHEMA',@level0name=N'Staging', @level1type=N'TABLE',@level1name=N'TBL_TMP_TPMCADEN', @level2type=N'COLUMN',@level2name=N'CODPLA'
GO</v>
      </c>
    </row>
    <row r="7" spans="1:16" ht="14.1" customHeight="1">
      <c r="A7" s="16">
        <v>2</v>
      </c>
      <c r="B7" s="24" t="s">
        <v>327</v>
      </c>
      <c r="C7" s="41" t="s">
        <v>328</v>
      </c>
      <c r="D7" s="40" t="s">
        <v>138</v>
      </c>
      <c r="E7" s="40">
        <v>3</v>
      </c>
      <c r="F7" s="40" t="s">
        <v>5</v>
      </c>
      <c r="G7" s="20"/>
      <c r="H7" s="24" t="s">
        <v>327</v>
      </c>
      <c r="I7" s="9" t="s">
        <v>139</v>
      </c>
      <c r="J7" s="40">
        <v>3</v>
      </c>
      <c r="K7" s="40" t="s">
        <v>5</v>
      </c>
      <c r="L7" s="20"/>
      <c r="M7" s="8"/>
      <c r="N7" s="8"/>
      <c r="O7" s="8" t="str">
        <f t="shared" ref="O7:O8" si="0">_xlfn.CONCAT("[",H7,"]", " ",I7,"(",J7,")",IF(K7="X"," NOT NULL,"," NULL,"))</f>
        <v>[CADENA] NVARCHAR(3) NOT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N'TABLE',N'TBL_TMP_TPMCADEN', N'COLUMN',N'CADENA'))
EXEC sys.sp_addextendedproperty @name=N'MS_Description', @value=N'Codigo de la cadena.' , @level0type=N'SCHEMA',@level0name=N'Staging', @level1type=N'TABLE',@level1name=N'TBL_TMP_TPMCADEN', @level2type=N'COLUMN',@level2name=N'CADENA'
GO</v>
      </c>
    </row>
    <row r="8" spans="1:16" ht="14.1" customHeight="1">
      <c r="A8" s="16">
        <v>3</v>
      </c>
      <c r="B8" s="24" t="s">
        <v>329</v>
      </c>
      <c r="C8" s="41" t="s">
        <v>330</v>
      </c>
      <c r="D8" s="40" t="s">
        <v>138</v>
      </c>
      <c r="E8" s="40">
        <v>35</v>
      </c>
      <c r="F8" s="40"/>
      <c r="G8" s="20"/>
      <c r="H8" s="24" t="s">
        <v>329</v>
      </c>
      <c r="I8" s="9" t="s">
        <v>139</v>
      </c>
      <c r="J8" s="40">
        <v>35</v>
      </c>
      <c r="K8" s="40"/>
      <c r="L8" s="20"/>
      <c r="M8" s="8"/>
      <c r="N8" s="8"/>
      <c r="O8" s="8" t="str">
        <f t="shared" si="0"/>
        <v>[DESCRI] NVARCHAR(35) NULL,</v>
      </c>
      <c r="P8" s="45" t="str">
        <f t="shared" si="1"/>
        <v>IF NOT EXISTS (SELECT * FROM sys.fn_listextendedproperty(N'MS_Description' , N'SCHEMA',N'Staging', N'TABLE',N'TBL_TMP_TPMCADEN', N'COLUMN',N'DESCRI'))
EXEC sys.sp_addextendedproperty @name=N'MS_Description', @value=N'descripcion de la cadena.' , @level0type=N'SCHEMA',@level0name=N'Staging', @level1type=N'TABLE',@level1name=N'TBL_TMP_TPMCADEN', @level2type=N'COLUMN',@level2name=N'DESCRI'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59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0760-E3F3-408D-BCB3-6697AC82D665}">
  <dimension ref="A1:P28"/>
  <sheetViews>
    <sheetView showGridLines="0" zoomScale="80" zoomScaleNormal="80" workbookViewId="0">
      <pane xSplit="3" ySplit="1" topLeftCell="K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331</v>
      </c>
      <c r="B4" s="95"/>
      <c r="C4" s="95"/>
      <c r="D4" s="95"/>
      <c r="E4" s="95"/>
      <c r="F4" s="95"/>
      <c r="G4" s="96"/>
      <c r="H4" s="97" t="str">
        <f>CONCATENATE("DESTINO:",ListaTablas!B24)</f>
        <v>DESTINO:Staging.TBL_TMP_VWDEPART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24" t="s">
        <v>136</v>
      </c>
      <c r="C6" s="41" t="s">
        <v>332</v>
      </c>
      <c r="D6" s="40" t="s">
        <v>138</v>
      </c>
      <c r="E6" s="40">
        <v>4</v>
      </c>
      <c r="F6" s="40" t="s">
        <v>5</v>
      </c>
      <c r="G6" s="20"/>
      <c r="H6" s="24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N'TABLE',N'TBL_TMP_VWDEPART', N'COLUMN',N'CODPLA'))
EXEC sys.sp_addextendedproperty @name=N'MS_Description', @value=N'codigo de la planta a la cual pertence el departamento.' , @level0type=N'SCHEMA',@level0name=N'Staging', @level1type=N'TABLE',@level1name=N'TBL_TMP_VWDEPART', @level2type=N'COLUMN',@level2name=N'CODPLA'
GO</v>
      </c>
    </row>
    <row r="7" spans="1:16" ht="14.1" customHeight="1">
      <c r="A7" s="16">
        <v>2</v>
      </c>
      <c r="B7" s="24" t="s">
        <v>157</v>
      </c>
      <c r="C7" s="41" t="s">
        <v>333</v>
      </c>
      <c r="D7" s="40" t="s">
        <v>138</v>
      </c>
      <c r="E7" s="40">
        <v>2</v>
      </c>
      <c r="F7" s="40" t="s">
        <v>5</v>
      </c>
      <c r="G7" s="20"/>
      <c r="H7" s="24" t="s">
        <v>157</v>
      </c>
      <c r="I7" s="9" t="s">
        <v>139</v>
      </c>
      <c r="J7" s="40">
        <v>2</v>
      </c>
      <c r="K7" s="40" t="s">
        <v>5</v>
      </c>
      <c r="L7" s="20"/>
      <c r="M7" s="8"/>
      <c r="N7" s="8"/>
      <c r="O7" s="8" t="str">
        <f t="shared" ref="O7:O8" si="0">_xlfn.CONCAT("[",H7,"]", " ",I7,"(",J7,")",IF(K7="X"," NOT NULL,"," NULL,"))</f>
        <v>[CODDEP] NVARCHAR(2) NOT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N'TABLE',N'TBL_TMP_VWDEPART', N'COLUMN',N'CODDEP'))
EXEC sys.sp_addextendedproperty @name=N'MS_Description', @value=N'codigo que identifica el departamento.' , @level0type=N'SCHEMA',@level0name=N'Staging', @level1type=N'TABLE',@level1name=N'TBL_TMP_VWDEPART', @level2type=N'COLUMN',@level2name=N'CODDEP'
GO</v>
      </c>
    </row>
    <row r="8" spans="1:16" ht="14.1" customHeight="1">
      <c r="A8" s="16">
        <v>3</v>
      </c>
      <c r="B8" s="24" t="s">
        <v>334</v>
      </c>
      <c r="C8" s="41" t="s">
        <v>335</v>
      </c>
      <c r="D8" s="40" t="s">
        <v>138</v>
      </c>
      <c r="E8" s="40">
        <v>60</v>
      </c>
      <c r="F8" s="40"/>
      <c r="G8" s="20"/>
      <c r="H8" s="24" t="s">
        <v>334</v>
      </c>
      <c r="I8" s="9" t="s">
        <v>139</v>
      </c>
      <c r="J8" s="40">
        <v>60</v>
      </c>
      <c r="K8" s="40"/>
      <c r="L8" s="20"/>
      <c r="M8" s="8"/>
      <c r="N8" s="8"/>
      <c r="O8" s="8" t="str">
        <f t="shared" si="0"/>
        <v>[DEPART] NVARCHAR(60) NULL,</v>
      </c>
      <c r="P8" s="45" t="str">
        <f t="shared" si="1"/>
        <v>IF NOT EXISTS (SELECT * FROM sys.fn_listextendedproperty(N'MS_Description' , N'SCHEMA',N'Staging', N'TABLE',N'TBL_TMP_VWDEPART', N'COLUMN',N'DEPART'))
EXEC sys.sp_addextendedproperty @name=N'MS_Description', @value=N'descripcion del departamento.' , @level0type=N'SCHEMA',@level0name=N'Staging', @level1type=N'TABLE',@level1name=N'TBL_TMP_VWDEPART', @level2type=N'COLUMN',@level2name=N'DEPART'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62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31EDA-50CA-4350-B66B-6034DD9B627F}">
  <dimension ref="A1:P36"/>
  <sheetViews>
    <sheetView showGridLines="0" zoomScale="80" zoomScaleNormal="80" workbookViewId="0">
      <pane xSplit="3" ySplit="1" topLeftCell="J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336</v>
      </c>
      <c r="B4" s="95"/>
      <c r="C4" s="95"/>
      <c r="D4" s="95"/>
      <c r="E4" s="95"/>
      <c r="F4" s="95"/>
      <c r="G4" s="96"/>
      <c r="H4" s="97" t="str">
        <f>CONCATENATE("DESTINO:",ListaTablas!B25)</f>
        <v>DESTINO:Staging.TBL_TMP_POMCONTRCL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337</v>
      </c>
      <c r="D6" s="40" t="s">
        <v>138</v>
      </c>
      <c r="E6" s="49">
        <v>4</v>
      </c>
      <c r="F6" s="24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N'TABLE',N'TBL_TMP_POMCONTRCL', N'COLUMN',N'CODPLA'))
EXEC sys.sp_addextendedproperty @name=N'MS_Description', @value=N'Codigo de la planta  ala cual pertenece el contrato.' , @level0type=N'SCHEMA',@level0name=N'Staging', @level1type=N'TABLE',@level1name=N'TBL_TMP_POMCONTRCL',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338</v>
      </c>
      <c r="D7" s="40" t="s">
        <v>138</v>
      </c>
      <c r="E7" s="49">
        <v>6</v>
      </c>
      <c r="F7" s="24" t="s">
        <v>5</v>
      </c>
      <c r="G7" s="20"/>
      <c r="H7" s="46" t="str">
        <f t="shared" ref="H7:H15" si="0">B7</f>
        <v>CODCLI</v>
      </c>
      <c r="I7" s="9" t="s">
        <v>139</v>
      </c>
      <c r="J7" s="49">
        <f t="shared" ref="J7:J16" si="1">E7</f>
        <v>6</v>
      </c>
      <c r="K7" s="24" t="s">
        <v>5</v>
      </c>
      <c r="L7" s="20"/>
      <c r="M7" s="8"/>
      <c r="N7" s="8"/>
      <c r="O7" s="8" t="str">
        <f t="shared" ref="O7:O16" si="2">_xlfn.CONCAT("[",H7,"]", " ",I7,"(",J7,")",IF(K7="X"," NOT NULL,"," NULL,"))</f>
        <v>[CODCLI] NVARCHAR(6) NOT NULL,</v>
      </c>
      <c r="P7" s="45" t="str">
        <f t="shared" ref="P7:P16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N'TABLE',N'TBL_TMP_POMCONTRCL', N'COLUMN',N'CODCLI'))
EXEC sys.sp_addextendedproperty @name=N'MS_Description', @value=N'codigo del cliente con contrato.' , @level0type=N'SCHEMA',@level0name=N'Staging', @level1type=N'TABLE',@level1name=N'TBL_TMP_POMCONTRCL', @level2type=N'COLUMN',@level2name=N'CODCLI'
GO</v>
      </c>
    </row>
    <row r="8" spans="1:16" ht="14.1" customHeight="1">
      <c r="A8" s="16">
        <v>3</v>
      </c>
      <c r="B8" s="46" t="s">
        <v>304</v>
      </c>
      <c r="C8" s="41" t="s">
        <v>339</v>
      </c>
      <c r="D8" s="40" t="s">
        <v>138</v>
      </c>
      <c r="E8" s="49">
        <v>2</v>
      </c>
      <c r="F8" s="24" t="s">
        <v>5</v>
      </c>
      <c r="G8" s="20"/>
      <c r="H8" s="46" t="str">
        <f t="shared" si="0"/>
        <v>COMPIA</v>
      </c>
      <c r="I8" s="9" t="s">
        <v>139</v>
      </c>
      <c r="J8" s="49">
        <f t="shared" si="1"/>
        <v>2</v>
      </c>
      <c r="K8" s="24" t="s">
        <v>5</v>
      </c>
      <c r="L8" s="20"/>
      <c r="M8" s="8"/>
      <c r="N8" s="8"/>
      <c r="O8" s="8" t="str">
        <f t="shared" si="2"/>
        <v>[COMPIA] NVARCHAR(2) NOT NULL,</v>
      </c>
      <c r="P8" s="45" t="str">
        <f t="shared" si="3"/>
        <v>IF NOT EXISTS (SELECT * FROM sys.fn_listextendedproperty(N'MS_Description' , N'SCHEMA',N'Staging', N'TABLE',N'TBL_TMP_POMCONTRCL', N'COLUMN',N'COMPIA'))
EXEC sys.sp_addextendedproperty @name=N'MS_Description', @value=N'identifica con que compañia tiene contrato el cliente.' , @level0type=N'SCHEMA',@level0name=N'Staging', @level1type=N'TABLE',@level1name=N'TBL_TMP_POMCONTRCL', @level2type=N'COLUMN',@level2name=N'COMPIA'
GO</v>
      </c>
    </row>
    <row r="9" spans="1:16" ht="14.1" customHeight="1">
      <c r="A9" s="16">
        <v>4</v>
      </c>
      <c r="B9" s="46" t="s">
        <v>340</v>
      </c>
      <c r="C9" s="41" t="s">
        <v>341</v>
      </c>
      <c r="D9" s="40" t="s">
        <v>138</v>
      </c>
      <c r="E9" s="49">
        <v>5</v>
      </c>
      <c r="F9" s="24" t="s">
        <v>5</v>
      </c>
      <c r="G9" s="20"/>
      <c r="H9" s="46" t="str">
        <f t="shared" si="0"/>
        <v>TIPDOC</v>
      </c>
      <c r="I9" s="9" t="s">
        <v>139</v>
      </c>
      <c r="J9" s="49">
        <f t="shared" si="1"/>
        <v>5</v>
      </c>
      <c r="K9" s="24" t="s">
        <v>5</v>
      </c>
      <c r="L9" s="20"/>
      <c r="M9" s="8"/>
      <c r="N9" s="8"/>
      <c r="O9" s="8" t="str">
        <f t="shared" si="2"/>
        <v>[TIPDOC] NVARCHAR(5) NOT NULL,</v>
      </c>
      <c r="P9" s="45" t="str">
        <f t="shared" si="3"/>
        <v>IF NOT EXISTS (SELECT * FROM sys.fn_listextendedproperty(N'MS_Description' , N'SCHEMA',N'Staging', N'TABLE',N'TBL_TMP_POMCONTRCL', N'COLUMN',N'TIPDOC'))
EXEC sys.sp_addextendedproperty @name=N'MS_Description', @value=N'identifica el tipo de contrato realizado por el cliente Habeas data / Prestamo envases.' , @level0type=N'SCHEMA',@level0name=N'Staging', @level1type=N'TABLE',@level1name=N'TBL_TMP_POMCONTRCL', @level2type=N'COLUMN',@level2name=N'TIPDOC'
GO</v>
      </c>
    </row>
    <row r="10" spans="1:16" ht="14.1" customHeight="1">
      <c r="A10" s="16">
        <v>5</v>
      </c>
      <c r="B10" s="46" t="s">
        <v>342</v>
      </c>
      <c r="C10" s="63" t="s">
        <v>343</v>
      </c>
      <c r="D10" s="40" t="s">
        <v>138</v>
      </c>
      <c r="E10" s="49">
        <v>20</v>
      </c>
      <c r="F10" s="24"/>
      <c r="G10" s="20"/>
      <c r="H10" s="46" t="str">
        <f t="shared" si="0"/>
        <v>NUMDOC</v>
      </c>
      <c r="I10" s="9" t="s">
        <v>139</v>
      </c>
      <c r="J10" s="49">
        <f t="shared" si="1"/>
        <v>20</v>
      </c>
      <c r="K10" s="24"/>
      <c r="L10" s="20"/>
      <c r="M10" s="8"/>
      <c r="N10" s="8"/>
      <c r="O10" s="8" t="str">
        <f t="shared" si="2"/>
        <v>[NUMDOC] NVARCHAR(20) NULL,</v>
      </c>
      <c r="P10" s="45" t="str">
        <f t="shared" si="3"/>
        <v>IF NOT EXISTS (SELECT * FROM sys.fn_listextendedproperty(N'MS_Description' , N'SCHEMA',N'Staging', N'TABLE',N'TBL_TMP_POMCONTRCL', N'COLUMN',N'NUMDOC'))
EXEC sys.sp_addextendedproperty @name=N'MS_Description', @value=N'Numero documento .' , @level0type=N'SCHEMA',@level0name=N'Staging', @level1type=N'TABLE',@level1name=N'TBL_TMP_POMCONTRCL', @level2type=N'COLUMN',@level2name=N'NUMDOC'
GO</v>
      </c>
    </row>
    <row r="11" spans="1:16" ht="14.1" customHeight="1">
      <c r="A11" s="16">
        <v>6</v>
      </c>
      <c r="B11" s="46" t="s">
        <v>344</v>
      </c>
      <c r="C11" s="41" t="s">
        <v>345</v>
      </c>
      <c r="D11" s="40" t="s">
        <v>138</v>
      </c>
      <c r="E11" s="49">
        <v>50</v>
      </c>
      <c r="F11" s="24"/>
      <c r="G11" s="20"/>
      <c r="H11" s="46" t="str">
        <f t="shared" si="0"/>
        <v>NOMDOC</v>
      </c>
      <c r="I11" s="9" t="s">
        <v>139</v>
      </c>
      <c r="J11" s="49">
        <f t="shared" si="1"/>
        <v>50</v>
      </c>
      <c r="K11" s="24"/>
      <c r="L11" s="20"/>
      <c r="M11" s="8"/>
      <c r="N11" s="8"/>
      <c r="O11" s="8" t="str">
        <f t="shared" si="2"/>
        <v>[NOMDOC] NVARCHAR(50) NULL,</v>
      </c>
      <c r="P11" s="45" t="str">
        <f t="shared" si="3"/>
        <v>IF NOT EXISTS (SELECT * FROM sys.fn_listextendedproperty(N'MS_Description' , N'SCHEMA',N'Staging', N'TABLE',N'TBL_TMP_POMCONTRCL', N'COLUMN',N'NOMDOC'))
EXEC sys.sp_addextendedproperty @name=N'MS_Description', @value=N'Nombre del archivo pdf con que fue capturado el contrato.' , @level0type=N'SCHEMA',@level0name=N'Staging', @level1type=N'TABLE',@level1name=N'TBL_TMP_POMCONTRCL', @level2type=N'COLUMN',@level2name=N'NOMDOC'
GO</v>
      </c>
    </row>
    <row r="12" spans="1:16" ht="14.1" customHeight="1">
      <c r="A12" s="16">
        <v>7</v>
      </c>
      <c r="B12" s="46" t="s">
        <v>346</v>
      </c>
      <c r="C12" s="41" t="s">
        <v>347</v>
      </c>
      <c r="D12" s="40" t="s">
        <v>138</v>
      </c>
      <c r="E12" s="49">
        <v>1</v>
      </c>
      <c r="F12" s="24"/>
      <c r="G12" s="20"/>
      <c r="H12" s="46" t="str">
        <f t="shared" si="0"/>
        <v>TIPCAP</v>
      </c>
      <c r="I12" s="9" t="s">
        <v>146</v>
      </c>
      <c r="J12" s="49">
        <f t="shared" si="1"/>
        <v>1</v>
      </c>
      <c r="K12" s="24"/>
      <c r="L12" s="20"/>
      <c r="M12" s="8"/>
      <c r="N12" s="8"/>
      <c r="O12" s="8" t="str">
        <f t="shared" si="2"/>
        <v>[TIPCAP] NCHAR(1) NULL,</v>
      </c>
      <c r="P12" s="45" t="str">
        <f t="shared" si="3"/>
        <v>IF NOT EXISTS (SELECT * FROM sys.fn_listextendedproperty(N'MS_Description' , N'SCHEMA',N'Staging', N'TABLE',N'TBL_TMP_POMCONTRCL', N'COLUMN',N'TIPCAP'))
EXEC sys.sp_addextendedproperty @name=N'MS_Description', @value=N'identifica si la cpatura del docuemnto fue automatico o manual.' , @level0type=N'SCHEMA',@level0name=N'Staging', @level1type=N'TABLE',@level1name=N'TBL_TMP_POMCONTRCL', @level2type=N'COLUMN',@level2name=N'TIPCAP'
GO</v>
      </c>
    </row>
    <row r="13" spans="1:16" ht="14.1" customHeight="1">
      <c r="A13" s="16">
        <v>8</v>
      </c>
      <c r="B13" s="46" t="s">
        <v>348</v>
      </c>
      <c r="C13" s="41" t="s">
        <v>349</v>
      </c>
      <c r="D13" s="40" t="s">
        <v>138</v>
      </c>
      <c r="E13" s="49">
        <v>10</v>
      </c>
      <c r="F13" s="24"/>
      <c r="G13" s="20"/>
      <c r="H13" s="46" t="str">
        <f t="shared" si="0"/>
        <v>FECHH</v>
      </c>
      <c r="I13" s="9" t="s">
        <v>350</v>
      </c>
      <c r="J13" s="49">
        <f t="shared" si="1"/>
        <v>10</v>
      </c>
      <c r="K13" s="24"/>
      <c r="L13" s="20"/>
      <c r="M13" s="8"/>
      <c r="N13" s="8"/>
      <c r="O13" s="8" t="str">
        <f t="shared" si="2"/>
        <v>[FECHH] DATE(10) NULL,</v>
      </c>
      <c r="P13" s="45" t="str">
        <f t="shared" si="3"/>
        <v>IF NOT EXISTS (SELECT * FROM sys.fn_listextendedproperty(N'MS_Description' , N'SCHEMA',N'Staging', N'TABLE',N'TBL_TMP_POMCONTRCL', N'COLUMN',N'FECHH'))
EXEC sys.sp_addextendedproperty @name=N'MS_Description', @value=N'Fecha de control de operacion as400.' , @level0type=N'SCHEMA',@level0name=N'Staging', @level1type=N'TABLE',@level1name=N'TBL_TMP_POMCONTRCL', @level2type=N'COLUMN',@level2name=N'FECHH'
GO</v>
      </c>
    </row>
    <row r="14" spans="1:16" ht="14.1" customHeight="1">
      <c r="A14" s="16">
        <v>9</v>
      </c>
      <c r="B14" s="46" t="s">
        <v>351</v>
      </c>
      <c r="C14" s="41" t="s">
        <v>352</v>
      </c>
      <c r="D14" s="40" t="s">
        <v>138</v>
      </c>
      <c r="E14" s="49">
        <v>10</v>
      </c>
      <c r="F14" s="24"/>
      <c r="G14" s="20"/>
      <c r="H14" s="46" t="str">
        <f t="shared" si="0"/>
        <v>FECSIS</v>
      </c>
      <c r="I14" s="9" t="s">
        <v>350</v>
      </c>
      <c r="J14" s="49">
        <f t="shared" si="1"/>
        <v>10</v>
      </c>
      <c r="K14" s="24"/>
      <c r="L14" s="20"/>
      <c r="M14" s="8"/>
      <c r="N14" s="8"/>
      <c r="O14" s="8" t="str">
        <f t="shared" si="2"/>
        <v>[FECSIS] DATE(10) NULL,</v>
      </c>
      <c r="P14" s="45" t="str">
        <f t="shared" si="3"/>
        <v>IF NOT EXISTS (SELECT * FROM sys.fn_listextendedproperty(N'MS_Description' , N'SCHEMA',N'Staging', N'TABLE',N'TBL_TMP_POMCONTRCL', N'COLUMN',N'FECSIS'))
EXEC sys.sp_addextendedproperty @name=N'MS_Description', @value=N'Fecha del dispositivo movil.' , @level0type=N'SCHEMA',@level0name=N'Staging', @level1type=N'TABLE',@level1name=N'TBL_TMP_POMCONTRCL', @level2type=N'COLUMN',@level2name=N'FECSIS'
GO</v>
      </c>
    </row>
    <row r="15" spans="1:16" ht="14.1" customHeight="1">
      <c r="A15" s="16">
        <v>10</v>
      </c>
      <c r="B15" s="46" t="s">
        <v>353</v>
      </c>
      <c r="C15" s="41" t="s">
        <v>354</v>
      </c>
      <c r="D15" s="40" t="s">
        <v>138</v>
      </c>
      <c r="E15" s="49">
        <v>8</v>
      </c>
      <c r="F15" s="24"/>
      <c r="G15" s="20"/>
      <c r="H15" s="46" t="str">
        <f t="shared" si="0"/>
        <v>HORSIS</v>
      </c>
      <c r="I15" s="9" t="s">
        <v>355</v>
      </c>
      <c r="J15" s="49">
        <f t="shared" si="1"/>
        <v>8</v>
      </c>
      <c r="K15" s="24"/>
      <c r="L15" s="20"/>
      <c r="M15" s="8"/>
      <c r="N15" s="8"/>
      <c r="O15" s="8" t="str">
        <f t="shared" si="2"/>
        <v>[HORSIS] TIME(8) NULL,</v>
      </c>
      <c r="P15" s="45" t="str">
        <f t="shared" si="3"/>
        <v>IF NOT EXISTS (SELECT * FROM sys.fn_listextendedproperty(N'MS_Description' , N'SCHEMA',N'Staging', N'TABLE',N'TBL_TMP_POMCONTRCL', N'COLUMN',N'HORSIS'))
EXEC sys.sp_addextendedproperty @name=N'MS_Description', @value=N'Hora del dispositivo movil.' , @level0type=N'SCHEMA',@level0name=N'Staging', @level1type=N'TABLE',@level1name=N'TBL_TMP_POMCONTRCL', @level2type=N'COLUMN',@level2name=N'HORSIS'
GO</v>
      </c>
    </row>
    <row r="16" spans="1:16" ht="14.1" customHeight="1">
      <c r="A16" s="16">
        <v>11</v>
      </c>
      <c r="B16" s="46" t="s">
        <v>356</v>
      </c>
      <c r="C16" s="41" t="s">
        <v>357</v>
      </c>
      <c r="D16" s="40" t="s">
        <v>138</v>
      </c>
      <c r="E16" s="49">
        <v>8</v>
      </c>
      <c r="F16" s="24"/>
      <c r="G16" s="20"/>
      <c r="H16" s="46" t="str">
        <f>B16</f>
        <v>HORENV</v>
      </c>
      <c r="I16" s="9" t="s">
        <v>355</v>
      </c>
      <c r="J16" s="49">
        <f t="shared" si="1"/>
        <v>8</v>
      </c>
      <c r="K16" s="24"/>
      <c r="L16" s="20"/>
      <c r="M16" s="8"/>
      <c r="N16" s="8"/>
      <c r="O16" s="8" t="str">
        <f t="shared" si="2"/>
        <v>[HORENV] TIME(8) NULL,</v>
      </c>
      <c r="P16" s="45" t="str">
        <f t="shared" si="3"/>
        <v>IF NOT EXISTS (SELECT * FROM sys.fn_listextendedproperty(N'MS_Description' , N'SCHEMA',N'Staging', N'TABLE',N'TBL_TMP_POMCONTRCL', N'COLUMN',N'HORENV'))
EXEC sys.sp_addextendedproperty @name=N'MS_Description', @value=N'hora de confirmacion del envio del documento pdf al backend.' , @level0type=N'SCHEMA',@level0name=N'Staging', @level1type=N'TABLE',@level1name=N'TBL_TMP_POMCONTRCL', @level2type=N'COLUMN',@level2name=N'HORENV'
GO</v>
      </c>
    </row>
    <row r="18" spans="1:16">
      <c r="B18" s="28" t="s">
        <v>147</v>
      </c>
      <c r="C18" s="19"/>
    </row>
    <row r="19" spans="1:16">
      <c r="B19" s="3"/>
      <c r="C19" s="3"/>
      <c r="D19"/>
      <c r="E19"/>
      <c r="F19"/>
    </row>
    <row r="20" spans="1:16" s="11" customFormat="1">
      <c r="A20" s="3"/>
      <c r="B20" s="88" t="s">
        <v>148</v>
      </c>
      <c r="C20" s="89"/>
      <c r="D20" s="90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28" t="s">
        <v>108</v>
      </c>
      <c r="C21" s="27" t="s">
        <v>149</v>
      </c>
      <c r="D21" s="27" t="s">
        <v>150</v>
      </c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15.75">
      <c r="A22" s="3"/>
      <c r="B22" s="32"/>
      <c r="C22" s="22"/>
      <c r="D22" s="8"/>
      <c r="E22"/>
      <c r="F22"/>
      <c r="H22" s="62"/>
      <c r="I22" s="60"/>
      <c r="J22" s="61"/>
      <c r="K22" s="3"/>
      <c r="L22" s="3"/>
      <c r="M22" s="3"/>
      <c r="N22" s="3"/>
      <c r="O22" s="3"/>
      <c r="P22" s="43"/>
    </row>
    <row r="23" spans="1:16" s="11" customFormat="1">
      <c r="A23" s="3"/>
      <c r="B23" s="32"/>
      <c r="C23" s="22"/>
      <c r="D23" s="8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2"/>
      <c r="C24" s="22"/>
      <c r="D24" s="8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4"/>
      <c r="C25"/>
      <c r="D25" s="4"/>
      <c r="E25" s="4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91" t="s">
        <v>151</v>
      </c>
      <c r="C26" s="91"/>
      <c r="D26" s="91"/>
      <c r="E26" s="91"/>
      <c r="F26" s="91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 ht="45">
      <c r="A27" s="3"/>
      <c r="B27" s="29" t="s">
        <v>108</v>
      </c>
      <c r="C27" s="30" t="s">
        <v>150</v>
      </c>
      <c r="D27" s="30" t="s">
        <v>152</v>
      </c>
      <c r="E27" s="30" t="s">
        <v>153</v>
      </c>
      <c r="F27" s="31" t="s">
        <v>154</v>
      </c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 ht="34.5" customHeigh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 s="34"/>
      <c r="C31" s="8"/>
      <c r="D31" s="34"/>
      <c r="E31" s="8"/>
      <c r="F31" s="35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>
      <c r="A36" s="3"/>
      <c r="B36"/>
      <c r="C36"/>
      <c r="D36"/>
      <c r="E36"/>
      <c r="F36"/>
      <c r="H36" s="3"/>
      <c r="I36" s="3"/>
      <c r="J36" s="6"/>
      <c r="K36" s="3"/>
      <c r="L36" s="3"/>
      <c r="M36" s="3"/>
      <c r="N36" s="3"/>
      <c r="O36" s="3"/>
      <c r="P36" s="43"/>
    </row>
  </sheetData>
  <mergeCells count="8">
    <mergeCell ref="O4:P4"/>
    <mergeCell ref="B20:D20"/>
    <mergeCell ref="B26:F26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BAD2-F59F-448C-90C4-A3BCFAAD31D7}">
  <dimension ref="A1:P35"/>
  <sheetViews>
    <sheetView showGridLines="0" zoomScale="80" zoomScaleNormal="80" workbookViewId="0">
      <pane xSplit="3" ySplit="1" topLeftCell="K2" activePane="bottomRight" state="frozen"/>
      <selection pane="bottomRight" activeCell="A18" sqref="A18:XFD1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358</v>
      </c>
      <c r="B4" s="95"/>
      <c r="C4" s="95"/>
      <c r="D4" s="95"/>
      <c r="E4" s="95"/>
      <c r="F4" s="95"/>
      <c r="G4" s="96"/>
      <c r="H4" s="97" t="str">
        <f>CONCATENATE("DESTINO:",ListaTablas!B26)</f>
        <v>DESTINO:Staging.TBL_TMP_TPHCARTE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359</v>
      </c>
      <c r="D6" s="40" t="s">
        <v>138</v>
      </c>
      <c r="E6" s="49">
        <v>4</v>
      </c>
      <c r="F6" s="24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N'TABLE',N'TBL_TMP_TPHCARTE', N'COLUMN',N'CODPLA'))
EXEC sys.sp_addextendedproperty @name=N'MS_Description', @value=N'Codigo de la planta que contiene la cartera de los clientes.' , @level0type=N'SCHEMA',@level0name=N'Staging', @level1type=N'TABLE',@level1name=N'TBL_TMP_TPHCARTE',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360</v>
      </c>
      <c r="D7" s="40" t="s">
        <v>138</v>
      </c>
      <c r="E7" s="49">
        <v>6</v>
      </c>
      <c r="F7" s="24" t="s">
        <v>5</v>
      </c>
      <c r="G7" s="20"/>
      <c r="H7" s="46" t="str">
        <f t="shared" ref="H7:H15" si="0">B7</f>
        <v>CODCLI</v>
      </c>
      <c r="I7" s="9" t="s">
        <v>139</v>
      </c>
      <c r="J7" s="49">
        <f t="shared" ref="J7:J15" si="1">E7</f>
        <v>6</v>
      </c>
      <c r="K7" s="24" t="s">
        <v>5</v>
      </c>
      <c r="L7" s="20"/>
      <c r="M7" s="8"/>
      <c r="N7" s="8"/>
      <c r="O7" s="8" t="str">
        <f t="shared" ref="O7:O15" si="2">_xlfn.CONCAT("[",H7,"]", " ",I7,"(",J7,")",IF(K7="X"," NOT NULL,"," NULL,"))</f>
        <v>[CODCLI] NVARCHAR(6) NOT NULL,</v>
      </c>
      <c r="P7" s="45" t="str">
        <f t="shared" ref="P7:P15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N'TABLE',N'TBL_TMP_TPHCARTE', N'COLUMN',N'CODCLI'))
EXEC sys.sp_addextendedproperty @name=N'MS_Description', @value=N'codigo de los clientes con cartera.' , @level0type=N'SCHEMA',@level0name=N'Staging', @level1type=N'TABLE',@level1name=N'TBL_TMP_TPHCARTE', @level2type=N'COLUMN',@level2name=N'CODCLI'
GO</v>
      </c>
    </row>
    <row r="8" spans="1:16" ht="14.1" customHeight="1">
      <c r="A8" s="16">
        <v>3</v>
      </c>
      <c r="B8" s="46" t="s">
        <v>212</v>
      </c>
      <c r="C8" s="41" t="s">
        <v>361</v>
      </c>
      <c r="D8" s="40" t="s">
        <v>138</v>
      </c>
      <c r="E8" s="49">
        <v>4</v>
      </c>
      <c r="F8" s="24"/>
      <c r="G8" s="20"/>
      <c r="H8" s="46" t="str">
        <f t="shared" si="0"/>
        <v>CODCMP</v>
      </c>
      <c r="I8" s="9" t="s">
        <v>139</v>
      </c>
      <c r="J8" s="49">
        <f t="shared" si="1"/>
        <v>4</v>
      </c>
      <c r="K8" s="24"/>
      <c r="L8" s="20"/>
      <c r="M8" s="8"/>
      <c r="N8" s="8"/>
      <c r="O8" s="8" t="str">
        <f t="shared" si="2"/>
        <v>[CODCMP] NVARCHAR(4) NULL,</v>
      </c>
      <c r="P8" s="45" t="str">
        <f t="shared" si="3"/>
        <v>IF NOT EXISTS (SELECT * FROM sys.fn_listextendedproperty(N'MS_Description' , N'SCHEMA',N'Staging', N'TABLE',N'TBL_TMP_TPHCARTE', N'COLUMN',N'CODCMP'))
EXEC sys.sp_addextendedproperty @name=N'MS_Description', @value=N'codigo compañia sap que pertenece la cartera del cliente.' , @level0type=N'SCHEMA',@level0name=N'Staging', @level1type=N'TABLE',@level1name=N'TBL_TMP_TPHCARTE', @level2type=N'COLUMN',@level2name=N'CODCMP'
GO</v>
      </c>
    </row>
    <row r="9" spans="1:16" ht="14.1" customHeight="1">
      <c r="A9" s="16">
        <v>4</v>
      </c>
      <c r="B9" s="46" t="s">
        <v>362</v>
      </c>
      <c r="C9" s="41" t="s">
        <v>363</v>
      </c>
      <c r="D9" s="40" t="s">
        <v>138</v>
      </c>
      <c r="E9" s="49">
        <v>16</v>
      </c>
      <c r="F9" s="24" t="s">
        <v>5</v>
      </c>
      <c r="G9" s="20"/>
      <c r="H9" s="46" t="str">
        <f t="shared" si="0"/>
        <v>NODOCU</v>
      </c>
      <c r="I9" s="9" t="s">
        <v>139</v>
      </c>
      <c r="J9" s="49">
        <f t="shared" si="1"/>
        <v>16</v>
      </c>
      <c r="K9" s="24" t="s">
        <v>5</v>
      </c>
      <c r="L9" s="20"/>
      <c r="M9" s="8"/>
      <c r="N9" s="8"/>
      <c r="O9" s="8" t="str">
        <f t="shared" si="2"/>
        <v>[NODOCU] NVARCHAR(16) NOT NULL,</v>
      </c>
      <c r="P9" s="45" t="str">
        <f t="shared" si="3"/>
        <v>IF NOT EXISTS (SELECT * FROM sys.fn_listextendedproperty(N'MS_Description' , N'SCHEMA',N'Staging', N'TABLE',N'TBL_TMP_TPHCARTE', N'COLUMN',N'NODOCU'))
EXEC sys.sp_addextendedproperty @name=N'MS_Description', @value=N'Numero factura del documento en sap.' , @level0type=N'SCHEMA',@level0name=N'Staging', @level1type=N'TABLE',@level1name=N'TBL_TMP_TPHCARTE', @level2type=N'COLUMN',@level2name=N'NODOCU'
GO</v>
      </c>
    </row>
    <row r="10" spans="1:16" ht="14.1" customHeight="1">
      <c r="A10" s="16">
        <v>5</v>
      </c>
      <c r="B10" s="46" t="s">
        <v>364</v>
      </c>
      <c r="C10" s="41" t="s">
        <v>365</v>
      </c>
      <c r="D10" s="40" t="s">
        <v>138</v>
      </c>
      <c r="E10" s="49">
        <v>4</v>
      </c>
      <c r="F10" s="24"/>
      <c r="G10" s="20"/>
      <c r="H10" s="46" t="str">
        <f t="shared" si="0"/>
        <v>TPDOCU</v>
      </c>
      <c r="I10" s="9" t="s">
        <v>139</v>
      </c>
      <c r="J10" s="49">
        <f t="shared" si="1"/>
        <v>4</v>
      </c>
      <c r="K10" s="24"/>
      <c r="L10" s="20"/>
      <c r="M10" s="8"/>
      <c r="N10" s="8"/>
      <c r="O10" s="8" t="str">
        <f t="shared" si="2"/>
        <v>[TPDOCU] NVARCHAR(4) NULL,</v>
      </c>
      <c r="P10" s="45" t="str">
        <f t="shared" si="3"/>
        <v>IF NOT EXISTS (SELECT * FROM sys.fn_listextendedproperty(N'MS_Description' , N'SCHEMA',N'Staging', N'TABLE',N'TBL_TMP_TPHCARTE', N'COLUMN',N'TPDOCU'))
EXEC sys.sp_addextendedproperty @name=N'MS_Description', @value=N'tipo de docuemnto que presenta el cliente en la cartera factura u otro.' , @level0type=N'SCHEMA',@level0name=N'Staging', @level1type=N'TABLE',@level1name=N'TBL_TMP_TPHCARTE', @level2type=N'COLUMN',@level2name=N'TPDOCU'
GO</v>
      </c>
    </row>
    <row r="11" spans="1:16" ht="14.1" customHeight="1">
      <c r="A11" s="16">
        <v>6</v>
      </c>
      <c r="B11" s="46" t="s">
        <v>366</v>
      </c>
      <c r="C11" s="41" t="s">
        <v>367</v>
      </c>
      <c r="D11" s="40" t="s">
        <v>138</v>
      </c>
      <c r="E11" s="49">
        <v>10</v>
      </c>
      <c r="F11" s="24"/>
      <c r="G11" s="20"/>
      <c r="H11" s="46" t="str">
        <f t="shared" si="0"/>
        <v>FECEXP</v>
      </c>
      <c r="I11" s="9" t="s">
        <v>216</v>
      </c>
      <c r="J11" s="49">
        <f t="shared" si="1"/>
        <v>10</v>
      </c>
      <c r="K11" s="24"/>
      <c r="L11" s="20"/>
      <c r="M11" s="8"/>
      <c r="N11" s="8"/>
      <c r="O11" s="8" t="str">
        <f t="shared" si="2"/>
        <v>[FECEXP] DATETIME(10) NULL,</v>
      </c>
      <c r="P11" s="45" t="str">
        <f t="shared" si="3"/>
        <v>IF NOT EXISTS (SELECT * FROM sys.fn_listextendedproperty(N'MS_Description' , N'SCHEMA',N'Staging', N'TABLE',N'TBL_TMP_TPHCARTE', N'COLUMN',N'FECEXP'))
EXEC sys.sp_addextendedproperty @name=N'MS_Description', @value=N'Fecha en que fue emitida la factura o documento.' , @level0type=N'SCHEMA',@level0name=N'Staging', @level1type=N'TABLE',@level1name=N'TBL_TMP_TPHCARTE', @level2type=N'COLUMN',@level2name=N'FECEXP'
GO</v>
      </c>
    </row>
    <row r="12" spans="1:16" ht="14.1" customHeight="1">
      <c r="A12" s="16">
        <v>7</v>
      </c>
      <c r="B12" s="46" t="s">
        <v>368</v>
      </c>
      <c r="C12" s="41" t="s">
        <v>369</v>
      </c>
      <c r="D12" s="40" t="s">
        <v>138</v>
      </c>
      <c r="E12" s="49">
        <v>10</v>
      </c>
      <c r="F12" s="24"/>
      <c r="G12" s="20"/>
      <c r="H12" s="46" t="str">
        <f t="shared" si="0"/>
        <v>FECVEN</v>
      </c>
      <c r="I12" s="9" t="s">
        <v>216</v>
      </c>
      <c r="J12" s="49">
        <f t="shared" si="1"/>
        <v>10</v>
      </c>
      <c r="K12" s="24"/>
      <c r="L12" s="20"/>
      <c r="M12" s="8"/>
      <c r="N12" s="8"/>
      <c r="O12" s="8" t="str">
        <f t="shared" si="2"/>
        <v>[FECVEN] DATETIME(10) NULL,</v>
      </c>
      <c r="P12" s="45" t="str">
        <f t="shared" si="3"/>
        <v>IF NOT EXISTS (SELECT * FROM sys.fn_listextendedproperty(N'MS_Description' , N'SCHEMA',N'Staging', N'TABLE',N'TBL_TMP_TPHCARTE', N'COLUMN',N'FECVEN'))
EXEC sys.sp_addextendedproperty @name=N'MS_Description', @value=N'Fecha en que vence la factura o docuemento del cliente.' , @level0type=N'SCHEMA',@level0name=N'Staging', @level1type=N'TABLE',@level1name=N'TBL_TMP_TPHCARTE', @level2type=N'COLUMN',@level2name=N'FECVEN'
GO</v>
      </c>
    </row>
    <row r="13" spans="1:16" ht="14.1" customHeight="1">
      <c r="A13" s="16">
        <v>8</v>
      </c>
      <c r="B13" s="46" t="s">
        <v>242</v>
      </c>
      <c r="C13" s="41" t="s">
        <v>370</v>
      </c>
      <c r="D13" s="40" t="s">
        <v>138</v>
      </c>
      <c r="E13" s="49">
        <v>12</v>
      </c>
      <c r="F13" s="24"/>
      <c r="G13" s="20"/>
      <c r="H13" s="46" t="str">
        <f t="shared" si="0"/>
        <v>VALORI</v>
      </c>
      <c r="I13" s="9" t="s">
        <v>228</v>
      </c>
      <c r="J13" s="49">
        <v>24.6</v>
      </c>
      <c r="K13" s="24"/>
      <c r="L13" s="20"/>
      <c r="M13" s="8"/>
      <c r="N13" s="8"/>
      <c r="O13" s="8" t="str">
        <f t="shared" si="2"/>
        <v>[VALORI] NUMERIC(24,6) NULL,</v>
      </c>
      <c r="P13" s="45" t="str">
        <f t="shared" si="3"/>
        <v>IF NOT EXISTS (SELECT * FROM sys.fn_listextendedproperty(N'MS_Description' , N'SCHEMA',N'Staging', N'TABLE',N'TBL_TMP_TPHCARTE', N'COLUMN',N'VALORI'))
EXEC sys.sp_addextendedproperty @name=N'MS_Description', @value=N'Valor original de la factura..' , @level0type=N'SCHEMA',@level0name=N'Staging', @level1type=N'TABLE',@level1name=N'TBL_TMP_TPHCARTE', @level2type=N'COLUMN',@level2name=N'VALORI'
GO</v>
      </c>
    </row>
    <row r="14" spans="1:16" ht="14.1" customHeight="1">
      <c r="A14" s="16">
        <v>9</v>
      </c>
      <c r="B14" s="46" t="s">
        <v>371</v>
      </c>
      <c r="C14" s="41" t="s">
        <v>372</v>
      </c>
      <c r="D14" s="40" t="s">
        <v>138</v>
      </c>
      <c r="E14" s="49">
        <v>12</v>
      </c>
      <c r="F14" s="24"/>
      <c r="G14" s="20"/>
      <c r="H14" s="46" t="str">
        <f t="shared" si="0"/>
        <v>SALDOF</v>
      </c>
      <c r="I14" s="9" t="s">
        <v>228</v>
      </c>
      <c r="J14" s="49">
        <v>24.6</v>
      </c>
      <c r="K14" s="24"/>
      <c r="L14" s="20"/>
      <c r="M14" s="8"/>
      <c r="N14" s="8"/>
      <c r="O14" s="8" t="str">
        <f t="shared" si="2"/>
        <v>[SALDOF] NUMERIC(24,6) NULL,</v>
      </c>
      <c r="P14" s="45" t="str">
        <f t="shared" si="3"/>
        <v>IF NOT EXISTS (SELECT * FROM sys.fn_listextendedproperty(N'MS_Description' , N'SCHEMA',N'Staging', N'TABLE',N'TBL_TMP_TPHCARTE', N'COLUMN',N'SALDOF'))
EXEC sys.sp_addextendedproperty @name=N'MS_Description', @value=N'saldo pendiente por pagar de la factura.' , @level0type=N'SCHEMA',@level0name=N'Staging', @level1type=N'TABLE',@level1name=N'TBL_TMP_TPHCARTE', @level2type=N'COLUMN',@level2name=N'SALDOF'
GO</v>
      </c>
    </row>
    <row r="15" spans="1:16" ht="14.1" customHeight="1">
      <c r="A15" s="16">
        <v>10</v>
      </c>
      <c r="B15" s="46" t="s">
        <v>373</v>
      </c>
      <c r="C15" s="41" t="s">
        <v>374</v>
      </c>
      <c r="D15" s="40" t="s">
        <v>138</v>
      </c>
      <c r="E15" s="49">
        <v>4</v>
      </c>
      <c r="F15" s="24"/>
      <c r="G15" s="20"/>
      <c r="H15" s="46" t="str">
        <f t="shared" si="0"/>
        <v>ESTADO</v>
      </c>
      <c r="I15" s="9" t="s">
        <v>139</v>
      </c>
      <c r="J15" s="49">
        <f t="shared" si="1"/>
        <v>4</v>
      </c>
      <c r="K15" s="24"/>
      <c r="L15" s="20"/>
      <c r="M15" s="8"/>
      <c r="N15" s="8"/>
      <c r="O15" s="8" t="str">
        <f t="shared" si="2"/>
        <v>[ESTADO] NVARCHAR(4) NULL,</v>
      </c>
      <c r="P15" s="45" t="str">
        <f t="shared" si="3"/>
        <v>IF NOT EXISTS (SELECT * FROM sys.fn_listextendedproperty(N'MS_Description' , N'SCHEMA',N'Staging', N'TABLE',N'TBL_TMP_TPHCARTE', N'COLUMN',N'ESTADO'))
EXEC sys.sp_addextendedproperty @name=N'MS_Description', @value=N'estado de vencimeinto de la factura.' , @level0type=N'SCHEMA',@level0name=N'Staging', @level1type=N'TABLE',@level1name=N'TBL_TMP_TPHCARTE', @level2type=N'COLUMN',@level2name=N'ESTADO'
GO</v>
      </c>
    </row>
    <row r="17" spans="1:16">
      <c r="B17" s="28" t="s">
        <v>147</v>
      </c>
      <c r="C17" s="19"/>
    </row>
    <row r="18" spans="1:16">
      <c r="B18" s="3"/>
      <c r="C18" s="3"/>
      <c r="D18"/>
      <c r="E18"/>
      <c r="F18"/>
    </row>
    <row r="19" spans="1:16" s="11" customFormat="1">
      <c r="A19" s="3"/>
      <c r="B19" s="88" t="s">
        <v>148</v>
      </c>
      <c r="C19" s="89"/>
      <c r="D19" s="90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28" t="s">
        <v>108</v>
      </c>
      <c r="C20" s="27" t="s">
        <v>149</v>
      </c>
      <c r="D20" s="27" t="s">
        <v>150</v>
      </c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15.75">
      <c r="A21" s="3"/>
      <c r="B21" s="32"/>
      <c r="C21" s="22"/>
      <c r="D21" s="8"/>
      <c r="E21"/>
      <c r="F21"/>
      <c r="H21" s="62"/>
      <c r="I21" s="60"/>
      <c r="J21" s="61"/>
      <c r="K21" s="3"/>
      <c r="L21" s="3"/>
      <c r="M21" s="3"/>
      <c r="N21" s="3"/>
      <c r="O21" s="3"/>
      <c r="P21" s="43"/>
    </row>
    <row r="22" spans="1:16" s="11" customFormat="1">
      <c r="A22" s="3"/>
      <c r="B22" s="32"/>
      <c r="C22" s="22"/>
      <c r="D22" s="8"/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2"/>
      <c r="C23" s="22"/>
      <c r="D23" s="8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4"/>
      <c r="C24"/>
      <c r="D24" s="4"/>
      <c r="E24" s="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91" t="s">
        <v>151</v>
      </c>
      <c r="C25" s="91"/>
      <c r="D25" s="91"/>
      <c r="E25" s="91"/>
      <c r="F25" s="91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 ht="45">
      <c r="A26" s="3"/>
      <c r="B26" s="29" t="s">
        <v>108</v>
      </c>
      <c r="C26" s="30" t="s">
        <v>150</v>
      </c>
      <c r="D26" s="30" t="s">
        <v>152</v>
      </c>
      <c r="E26" s="30" t="s">
        <v>153</v>
      </c>
      <c r="F26" s="31" t="s">
        <v>154</v>
      </c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 ht="34.5" customHeigh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</sheetData>
  <mergeCells count="8">
    <mergeCell ref="O4:P4"/>
    <mergeCell ref="B19:D19"/>
    <mergeCell ref="B25:F25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3572-3087-441C-8067-714E61CD15F3}">
  <dimension ref="A1:P36"/>
  <sheetViews>
    <sheetView showGridLines="0" zoomScale="80" zoomScaleNormal="80" workbookViewId="0">
      <pane xSplit="3" ySplit="1" topLeftCell="D2" activePane="bottomRight" state="frozen"/>
      <selection pane="bottomRight" activeCell="P6" sqref="P6:P15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375</v>
      </c>
      <c r="B4" s="95"/>
      <c r="C4" s="95"/>
      <c r="D4" s="95"/>
      <c r="E4" s="95"/>
      <c r="F4" s="95"/>
      <c r="G4" s="96"/>
      <c r="H4" s="97" t="str">
        <f>CONCATENATE("DESTINO:",ListaTablas!B27)</f>
        <v>DESTINO:Staging.TBL_TMP_TPMCONTC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376</v>
      </c>
      <c r="D6" s="40" t="s">
        <v>138</v>
      </c>
      <c r="E6" s="49">
        <v>4</v>
      </c>
      <c r="F6" s="24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N'TABLE',N'TBL_TMP_TPMCONTC', N'COLUMN',N'CODPLA'))
EXEC sys.sp_addextendedproperty @name=N'MS_Description', @value=N'codigo de planta a al que pertenece el contecto del cliente.' , @level0type=N'SCHEMA',@level0name=N'Staging', @level1type=N'TABLE',@level1name=N'TBL_TMP_TPMCONTC', @level2type=N'COLUMN',@level2name=N'CODPLA'
GO</v>
      </c>
    </row>
    <row r="7" spans="1:16" ht="14.1" customHeight="1">
      <c r="A7" s="16">
        <v>2</v>
      </c>
      <c r="B7" s="46" t="s">
        <v>167</v>
      </c>
      <c r="C7" s="41" t="s">
        <v>377</v>
      </c>
      <c r="D7" s="40" t="s">
        <v>138</v>
      </c>
      <c r="E7" s="49">
        <v>6</v>
      </c>
      <c r="F7" s="24" t="s">
        <v>5</v>
      </c>
      <c r="G7" s="20"/>
      <c r="H7" s="46" t="str">
        <f t="shared" ref="H7:H16" si="0">B7</f>
        <v>CODCLI</v>
      </c>
      <c r="I7" s="9" t="s">
        <v>139</v>
      </c>
      <c r="J7" s="49">
        <f t="shared" ref="J7:J16" si="1">E7</f>
        <v>6</v>
      </c>
      <c r="K7" s="24" t="s">
        <v>5</v>
      </c>
      <c r="L7" s="20"/>
      <c r="M7" s="8"/>
      <c r="N7" s="8"/>
      <c r="O7" s="8" t="str">
        <f t="shared" ref="O7:O16" si="2">_xlfn.CONCAT("[",H7,"]", " ",I7,"(",J7,")",IF(K7="X"," NOT NULL,"," NULL,"))</f>
        <v>[CODCLI] NVARCHAR(6) NOT NULL,</v>
      </c>
      <c r="P7" s="45" t="str">
        <f t="shared" ref="P7:P16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N'TABLE',N'TBL_TMP_TPMCONTC', N'COLUMN',N'CODCLI'))
EXEC sys.sp_addextendedproperty @name=N'MS_Description', @value=N'codigo del cliente que vincula al contacto.' , @level0type=N'SCHEMA',@level0name=N'Staging', @level1type=N'TABLE',@level1name=N'TBL_TMP_TPMCONTC', @level2type=N'COLUMN',@level2name=N'CODCLI'
GO</v>
      </c>
    </row>
    <row r="8" spans="1:16" ht="14.1" customHeight="1">
      <c r="A8" s="16">
        <v>3</v>
      </c>
      <c r="B8" s="46" t="s">
        <v>378</v>
      </c>
      <c r="C8" s="41" t="s">
        <v>379</v>
      </c>
      <c r="D8" s="40" t="s">
        <v>138</v>
      </c>
      <c r="E8" s="49">
        <v>12</v>
      </c>
      <c r="F8" s="24"/>
      <c r="G8" s="20"/>
      <c r="H8" s="46" t="str">
        <f t="shared" si="0"/>
        <v>TTCONT</v>
      </c>
      <c r="I8" s="9" t="s">
        <v>139</v>
      </c>
      <c r="J8" s="49">
        <f t="shared" si="1"/>
        <v>12</v>
      </c>
      <c r="K8" s="24"/>
      <c r="L8" s="20"/>
      <c r="M8" s="8"/>
      <c r="N8" s="8"/>
      <c r="O8" s="8" t="str">
        <f t="shared" si="2"/>
        <v>[TTCONT] NVARCHAR(12) NULL,</v>
      </c>
      <c r="P8" s="45" t="str">
        <f t="shared" si="3"/>
        <v>IF NOT EXISTS (SELECT * FROM sys.fn_listextendedproperty(N'MS_Description' , N'SCHEMA',N'Staging', N'TABLE',N'TBL_TMP_TPMCONTC', N'COLUMN',N'TTCONT'))
EXEC sys.sp_addextendedproperty @name=N'MS_Description', @value=N'titulo del contacto.' , @level0type=N'SCHEMA',@level0name=N'Staging', @level1type=N'TABLE',@level1name=N'TBL_TMP_TPMCONTC', @level2type=N'COLUMN',@level2name=N'TTCONT'
GO</v>
      </c>
    </row>
    <row r="9" spans="1:16" ht="14.1" customHeight="1">
      <c r="A9" s="16">
        <v>4</v>
      </c>
      <c r="B9" s="46" t="s">
        <v>380</v>
      </c>
      <c r="C9" s="41" t="s">
        <v>381</v>
      </c>
      <c r="D9" s="40" t="s">
        <v>138</v>
      </c>
      <c r="E9" s="49">
        <v>50</v>
      </c>
      <c r="F9" s="24"/>
      <c r="G9" s="20"/>
      <c r="H9" s="46" t="str">
        <f t="shared" si="0"/>
        <v>NMCONT</v>
      </c>
      <c r="I9" s="9" t="s">
        <v>139</v>
      </c>
      <c r="J9" s="49">
        <f t="shared" si="1"/>
        <v>50</v>
      </c>
      <c r="K9" s="24"/>
      <c r="L9" s="20"/>
      <c r="M9" s="8"/>
      <c r="N9" s="8"/>
      <c r="O9" s="8" t="str">
        <f t="shared" si="2"/>
        <v>[NMCONT] NVARCHAR(50) NULL,</v>
      </c>
      <c r="P9" s="45" t="str">
        <f t="shared" si="3"/>
        <v>IF NOT EXISTS (SELECT * FROM sys.fn_listextendedproperty(N'MS_Description' , N'SCHEMA',N'Staging', N'TABLE',N'TBL_TMP_TPMCONTC', N'COLUMN',N'NMCONT'))
EXEC sys.sp_addextendedproperty @name=N'MS_Description', @value=N'nombre del contacto.' , @level0type=N'SCHEMA',@level0name=N'Staging', @level1type=N'TABLE',@level1name=N'TBL_TMP_TPMCONTC', @level2type=N'COLUMN',@level2name=N'NMCONT'
GO</v>
      </c>
    </row>
    <row r="10" spans="1:16" ht="14.1" customHeight="1">
      <c r="A10" s="16">
        <v>5</v>
      </c>
      <c r="B10" s="46" t="s">
        <v>382</v>
      </c>
      <c r="C10" s="41" t="s">
        <v>383</v>
      </c>
      <c r="D10" s="40" t="s">
        <v>138</v>
      </c>
      <c r="E10" s="49">
        <v>35</v>
      </c>
      <c r="F10" s="24"/>
      <c r="G10" s="20"/>
      <c r="H10" s="46" t="str">
        <f t="shared" si="0"/>
        <v>NMAREA</v>
      </c>
      <c r="I10" s="9" t="s">
        <v>139</v>
      </c>
      <c r="J10" s="49">
        <f t="shared" si="1"/>
        <v>35</v>
      </c>
      <c r="K10" s="24"/>
      <c r="L10" s="20"/>
      <c r="M10" s="8"/>
      <c r="N10" s="8"/>
      <c r="O10" s="8" t="str">
        <f t="shared" si="2"/>
        <v>[NMAREA] NVARCHAR(35) NULL,</v>
      </c>
      <c r="P10" s="45" t="str">
        <f t="shared" si="3"/>
        <v>IF NOT EXISTS (SELECT * FROM sys.fn_listextendedproperty(N'MS_Description' , N'SCHEMA',N'Staging', N'TABLE',N'TBL_TMP_TPMCONTC', N'COLUMN',N'NMAREA'))
EXEC sys.sp_addextendedproperty @name=N'MS_Description', @value=N'area a la que pertence el contacto en el negocio del cliente.' , @level0type=N'SCHEMA',@level0name=N'Staging', @level1type=N'TABLE',@level1name=N'TBL_TMP_TPMCONTC', @level2type=N'COLUMN',@level2name=N'NMAREA'
GO</v>
      </c>
    </row>
    <row r="11" spans="1:16" ht="14.1" customHeight="1">
      <c r="A11" s="16">
        <v>6</v>
      </c>
      <c r="B11" s="46" t="s">
        <v>384</v>
      </c>
      <c r="C11" s="41" t="s">
        <v>385</v>
      </c>
      <c r="D11" s="40" t="s">
        <v>138</v>
      </c>
      <c r="E11" s="49">
        <v>35</v>
      </c>
      <c r="F11" s="24"/>
      <c r="G11" s="20"/>
      <c r="H11" s="46" t="str">
        <f t="shared" si="0"/>
        <v>NMCARG</v>
      </c>
      <c r="I11" s="9" t="s">
        <v>139</v>
      </c>
      <c r="J11" s="49">
        <f t="shared" si="1"/>
        <v>35</v>
      </c>
      <c r="K11" s="24"/>
      <c r="L11" s="20"/>
      <c r="M11" s="8"/>
      <c r="N11" s="8"/>
      <c r="O11" s="8" t="str">
        <f t="shared" si="2"/>
        <v>[NMCARG] NVARCHAR(35) NULL,</v>
      </c>
      <c r="P11" s="45" t="str">
        <f t="shared" si="3"/>
        <v>IF NOT EXISTS (SELECT * FROM sys.fn_listextendedproperty(N'MS_Description' , N'SCHEMA',N'Staging', N'TABLE',N'TBL_TMP_TPMCONTC', N'COLUMN',N'NMCARG'))
EXEC sys.sp_addextendedproperty @name=N'MS_Description', @value=N'cargo que tiene el contacto dentro del negocio del cliente.' , @level0type=N'SCHEMA',@level0name=N'Staging', @level1type=N'TABLE',@level1name=N'TBL_TMP_TPMCONTC', @level2type=N'COLUMN',@level2name=N'NMCARG'
GO</v>
      </c>
    </row>
    <row r="12" spans="1:16" ht="14.1" customHeight="1">
      <c r="A12" s="16">
        <v>7</v>
      </c>
      <c r="B12" s="46" t="s">
        <v>386</v>
      </c>
      <c r="C12" s="41" t="s">
        <v>387</v>
      </c>
      <c r="D12" s="40" t="s">
        <v>138</v>
      </c>
      <c r="E12" s="49">
        <v>12</v>
      </c>
      <c r="F12" s="24"/>
      <c r="G12" s="20"/>
      <c r="H12" s="46" t="str">
        <f t="shared" si="0"/>
        <v>TELEFO</v>
      </c>
      <c r="I12" s="9" t="s">
        <v>139</v>
      </c>
      <c r="J12" s="49">
        <f t="shared" si="1"/>
        <v>12</v>
      </c>
      <c r="K12" s="24"/>
      <c r="L12" s="20"/>
      <c r="M12" s="8"/>
      <c r="N12" s="8"/>
      <c r="O12" s="8" t="str">
        <f>_xlfn.CONCAT("[",H12,"]", " ",I12,"(",J12,")",IF(K12="X"," NOT NULL,"," NULL,"))</f>
        <v>[TELEFO] NVARCHAR(12) NULL,</v>
      </c>
      <c r="P12" s="45" t="str">
        <f t="shared" si="3"/>
        <v>IF NOT EXISTS (SELECT * FROM sys.fn_listextendedproperty(N'MS_Description' , N'SCHEMA',N'Staging', N'TABLE',N'TBL_TMP_TPMCONTC', N'COLUMN',N'TELEFO'))
EXEC sys.sp_addextendedproperty @name=N'MS_Description', @value=N'telefono de contacto.' , @level0type=N'SCHEMA',@level0name=N'Staging', @level1type=N'TABLE',@level1name=N'TBL_TMP_TPMCONTC', @level2type=N'COLUMN',@level2name=N'TELEFO'
GO</v>
      </c>
    </row>
    <row r="13" spans="1:16" ht="14.1" customHeight="1">
      <c r="A13" s="16">
        <v>8</v>
      </c>
      <c r="B13" s="46" t="s">
        <v>388</v>
      </c>
      <c r="C13" s="41" t="s">
        <v>389</v>
      </c>
      <c r="D13" s="40" t="s">
        <v>138</v>
      </c>
      <c r="E13" s="49">
        <v>50</v>
      </c>
      <c r="F13" s="24"/>
      <c r="G13" s="20"/>
      <c r="H13" s="46" t="str">
        <f t="shared" si="0"/>
        <v>EMAIL</v>
      </c>
      <c r="I13" s="9" t="s">
        <v>139</v>
      </c>
      <c r="J13" s="49">
        <f t="shared" si="1"/>
        <v>50</v>
      </c>
      <c r="K13" s="24"/>
      <c r="L13" s="20"/>
      <c r="M13" s="8"/>
      <c r="N13" s="8"/>
      <c r="O13" s="8" t="str">
        <f t="shared" si="2"/>
        <v>[EMAIL] NVARCHAR(50) NULL,</v>
      </c>
      <c r="P13" s="45" t="str">
        <f t="shared" si="3"/>
        <v>IF NOT EXISTS (SELECT * FROM sys.fn_listextendedproperty(N'MS_Description' , N'SCHEMA',N'Staging', N'TABLE',N'TBL_TMP_TPMCONTC', N'COLUMN',N'EMAIL'))
EXEC sys.sp_addextendedproperty @name=N'MS_Description', @value=N'correo electronico del contacto.' , @level0type=N'SCHEMA',@level0name=N'Staging', @level1type=N'TABLE',@level1name=N'TBL_TMP_TPMCONTC', @level2type=N'COLUMN',@level2name=N'EMAIL'
GO</v>
      </c>
    </row>
    <row r="14" spans="1:16" ht="14.1" customHeight="1">
      <c r="A14" s="16">
        <v>9</v>
      </c>
      <c r="B14" s="46" t="s">
        <v>390</v>
      </c>
      <c r="C14" s="41" t="s">
        <v>391</v>
      </c>
      <c r="D14" s="40" t="s">
        <v>138</v>
      </c>
      <c r="E14" s="49">
        <v>1</v>
      </c>
      <c r="F14" s="24"/>
      <c r="G14" s="20"/>
      <c r="H14" s="46" t="str">
        <f t="shared" si="0"/>
        <v>IDMOVI</v>
      </c>
      <c r="I14" s="9" t="s">
        <v>146</v>
      </c>
      <c r="J14" s="49">
        <f t="shared" si="1"/>
        <v>1</v>
      </c>
      <c r="K14" s="24"/>
      <c r="L14" s="20"/>
      <c r="M14" s="8"/>
      <c r="N14" s="8"/>
      <c r="O14" s="8" t="str">
        <f t="shared" si="2"/>
        <v>[IDMOVI] NCHAR(1) NULL,</v>
      </c>
      <c r="P14" s="45" t="str">
        <f t="shared" si="3"/>
        <v>IF NOT EXISTS (SELECT * FROM sys.fn_listextendedproperty(N'MS_Description' , N'SCHEMA',N'Staging', N'TABLE',N'TBL_TMP_TPMCONTC', N'COLUMN',N'IDMOVI'))
EXEC sys.sp_addextendedproperty @name=N'MS_Description', @value=N'tipo de operecion que se realiza con el contacto.' , @level0type=N'SCHEMA',@level0name=N'Staging', @level1type=N'TABLE',@level1name=N'TBL_TMP_TPMCONTC', @level2type=N'COLUMN',@level2name=N'IDMOVI'
GO</v>
      </c>
    </row>
    <row r="15" spans="1:16" ht="14.1" customHeight="1">
      <c r="A15" s="16">
        <v>10</v>
      </c>
      <c r="B15" s="46" t="s">
        <v>392</v>
      </c>
      <c r="C15" s="41" t="s">
        <v>393</v>
      </c>
      <c r="D15" s="40" t="s">
        <v>138</v>
      </c>
      <c r="E15" s="49">
        <v>8</v>
      </c>
      <c r="F15" s="24"/>
      <c r="G15" s="20"/>
      <c r="H15" s="46" t="str">
        <f t="shared" si="0"/>
        <v>FECMOD</v>
      </c>
      <c r="I15" s="9" t="s">
        <v>350</v>
      </c>
      <c r="J15" s="49">
        <f t="shared" si="1"/>
        <v>8</v>
      </c>
      <c r="K15" s="24"/>
      <c r="L15" s="20"/>
      <c r="M15" s="8"/>
      <c r="N15" s="8"/>
      <c r="O15" s="8" t="str">
        <f t="shared" si="2"/>
        <v>[FECMOD] DATE(8) NULL,</v>
      </c>
      <c r="P15" s="45" t="str">
        <f t="shared" si="3"/>
        <v>IF NOT EXISTS (SELECT * FROM sys.fn_listextendedproperty(N'MS_Description' , N'SCHEMA',N'Staging', N'TABLE',N'TBL_TMP_TPMCONTC', N'COLUMN',N'FECMOD'))
EXEC sys.sp_addextendedproperty @name=N'MS_Description', @value=N'fecha de creacion o modificacion.' , @level0type=N'SCHEMA',@level0name=N'Staging', @level1type=N'TABLE',@level1name=N'TBL_TMP_TPMCONTC', @level2type=N'COLUMN',@level2name=N'FECMOD'
GO</v>
      </c>
    </row>
    <row r="16" spans="1:16" ht="14.1" customHeight="1">
      <c r="A16" s="16">
        <v>11</v>
      </c>
      <c r="B16" s="46" t="s">
        <v>394</v>
      </c>
      <c r="C16" s="41" t="s">
        <v>395</v>
      </c>
      <c r="D16" s="40" t="s">
        <v>138</v>
      </c>
      <c r="E16" s="49">
        <v>5</v>
      </c>
      <c r="F16" s="24"/>
      <c r="G16" s="20"/>
      <c r="H16" s="46" t="str">
        <f t="shared" si="0"/>
        <v>HORMOD</v>
      </c>
      <c r="I16" s="9" t="s">
        <v>355</v>
      </c>
      <c r="J16" s="49">
        <f t="shared" si="1"/>
        <v>5</v>
      </c>
      <c r="K16" s="24"/>
      <c r="L16" s="20"/>
      <c r="M16" s="8"/>
      <c r="N16" s="8"/>
      <c r="O16" s="8" t="str">
        <f t="shared" si="2"/>
        <v>[HORMOD] TIME(5) NULL,</v>
      </c>
      <c r="P16" s="45" t="str">
        <f t="shared" si="3"/>
        <v>IF NOT EXISTS (SELECT * FROM sys.fn_listextendedproperty(N'MS_Description' , N'SCHEMA',N'Staging', N'TABLE',N'TBL_TMP_TPMCONTC', N'COLUMN',N'HORMOD'))
EXEC sys.sp_addextendedproperty @name=N'MS_Description', @value=N'hora de creacion o modificacion.' , @level0type=N'SCHEMA',@level0name=N'Staging', @level1type=N'TABLE',@level1name=N'TBL_TMP_TPMCONTC', @level2type=N'COLUMN',@level2name=N'HORMOD'
GO</v>
      </c>
    </row>
    <row r="18" spans="1:16">
      <c r="B18" s="28" t="s">
        <v>147</v>
      </c>
      <c r="C18" s="19"/>
    </row>
    <row r="19" spans="1:16">
      <c r="B19" s="3"/>
      <c r="C19" s="3"/>
      <c r="D19"/>
      <c r="E19"/>
      <c r="F19"/>
    </row>
    <row r="20" spans="1:16" s="11" customFormat="1">
      <c r="A20" s="3"/>
      <c r="B20" s="88" t="s">
        <v>148</v>
      </c>
      <c r="C20" s="89"/>
      <c r="D20" s="90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28" t="s">
        <v>108</v>
      </c>
      <c r="C21" s="27" t="s">
        <v>149</v>
      </c>
      <c r="D21" s="27" t="s">
        <v>150</v>
      </c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15.75">
      <c r="A22" s="3"/>
      <c r="B22" s="32"/>
      <c r="C22" s="22"/>
      <c r="D22" s="8"/>
      <c r="E22"/>
      <c r="F22"/>
      <c r="H22" s="62"/>
      <c r="I22" s="60"/>
      <c r="J22" s="61"/>
      <c r="K22" s="3"/>
      <c r="L22" s="3"/>
      <c r="M22" s="3"/>
      <c r="N22" s="3"/>
      <c r="O22" s="3"/>
      <c r="P22" s="43"/>
    </row>
    <row r="23" spans="1:16" s="11" customFormat="1">
      <c r="A23" s="3"/>
      <c r="B23" s="32"/>
      <c r="C23" s="22"/>
      <c r="D23" s="8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2"/>
      <c r="C24" s="22"/>
      <c r="D24" s="8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4"/>
      <c r="C25"/>
      <c r="D25" s="4"/>
      <c r="E25" s="4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91" t="s">
        <v>151</v>
      </c>
      <c r="C26" s="91"/>
      <c r="D26" s="91"/>
      <c r="E26" s="91"/>
      <c r="F26" s="91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 ht="45">
      <c r="A27" s="3"/>
      <c r="B27" s="29" t="s">
        <v>108</v>
      </c>
      <c r="C27" s="30" t="s">
        <v>150</v>
      </c>
      <c r="D27" s="30" t="s">
        <v>152</v>
      </c>
      <c r="E27" s="30" t="s">
        <v>153</v>
      </c>
      <c r="F27" s="31" t="s">
        <v>154</v>
      </c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 ht="34.5" customHeigh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 s="34"/>
      <c r="C31" s="8"/>
      <c r="D31" s="34"/>
      <c r="E31" s="8"/>
      <c r="F31" s="35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>
      <c r="A36" s="3"/>
      <c r="B36"/>
      <c r="C36"/>
      <c r="D36"/>
      <c r="E36"/>
      <c r="F36"/>
      <c r="H36" s="3"/>
      <c r="I36" s="3"/>
      <c r="J36" s="6"/>
      <c r="K36" s="3"/>
      <c r="L36" s="3"/>
      <c r="M36" s="3"/>
      <c r="N36" s="3"/>
      <c r="O36" s="3"/>
      <c r="P36" s="43"/>
    </row>
  </sheetData>
  <mergeCells count="8">
    <mergeCell ref="O4:P4"/>
    <mergeCell ref="B20:D20"/>
    <mergeCell ref="B26:F26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9ED5-BE7E-448B-A695-88598594F217}">
  <dimension ref="A1:P30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396</v>
      </c>
      <c r="B4" s="95"/>
      <c r="C4" s="95"/>
      <c r="D4" s="95"/>
      <c r="E4" s="95"/>
      <c r="F4" s="95"/>
      <c r="G4" s="96"/>
      <c r="H4" s="97" t="str">
        <f>CONCATENATE("DESTINO:",ListaTablas!B28)</f>
        <v>DESTINO:Staging.TBL_TMP_TPMDSVOL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1" t="s">
        <v>397</v>
      </c>
      <c r="D6" s="64" t="s">
        <v>138</v>
      </c>
      <c r="E6" s="49">
        <v>4</v>
      </c>
      <c r="F6" s="24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N'TABLE',N'TBL_TMP_TPMDSVOL', N'COLUMN',N'CODPLA'))
EXEC sys.sp_addextendedproperty @name=N'MS_Description', @value=N'codigo de la planta que tiene asigando descuento.' , @level0type=N'SCHEMA',@level0name=N'Staging', @level1type=N'TABLE',@level1name=N'TBL_TMP_TPMDSVOL', @level2type=N'COLUMN',@level2name=N'CODPLA'
GO</v>
      </c>
    </row>
    <row r="7" spans="1:16" ht="14.1" customHeight="1">
      <c r="A7" s="16">
        <v>2</v>
      </c>
      <c r="B7" s="46" t="s">
        <v>173</v>
      </c>
      <c r="C7" s="41" t="s">
        <v>398</v>
      </c>
      <c r="D7" s="64" t="s">
        <v>138</v>
      </c>
      <c r="E7" s="49">
        <v>3</v>
      </c>
      <c r="F7" s="24" t="s">
        <v>5</v>
      </c>
      <c r="G7" s="20"/>
      <c r="H7" s="46" t="str">
        <f t="shared" ref="H7:H10" si="0">B7</f>
        <v>CPRESE</v>
      </c>
      <c r="I7" s="9" t="s">
        <v>139</v>
      </c>
      <c r="J7" s="49">
        <f t="shared" ref="J7:J10" si="1">E7</f>
        <v>3</v>
      </c>
      <c r="K7" s="24" t="s">
        <v>5</v>
      </c>
      <c r="L7" s="20"/>
      <c r="M7" s="8"/>
      <c r="N7" s="8"/>
      <c r="O7" s="8" t="str">
        <f t="shared" ref="O7:O10" si="2">_xlfn.CONCAT("[",H7,"]", " ",I7,"(",J7,")",IF(K7="X"," NOT NULL,"," NULL,"))</f>
        <v>[CPRESE] NVARCHAR(3) NOT NULL,</v>
      </c>
      <c r="P7" s="45" t="str">
        <f t="shared" ref="P7:P10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N'TABLE',N'TBL_TMP_TPMDSVOL', N'COLUMN',N'CPRESE'))
EXEC sys.sp_addextendedproperty @name=N'MS_Description', @value=N'codigo de la presentacion asocianda al descuento.' , @level0type=N'SCHEMA',@level0name=N'Staging', @level1type=N'TABLE',@level1name=N'TBL_TMP_TPMDSVOL', @level2type=N'COLUMN',@level2name=N'CPRESE'
GO</v>
      </c>
    </row>
    <row r="8" spans="1:16" ht="14.1" customHeight="1">
      <c r="A8" s="16">
        <v>3</v>
      </c>
      <c r="B8" s="46" t="s">
        <v>399</v>
      </c>
      <c r="C8" s="41" t="s">
        <v>400</v>
      </c>
      <c r="D8" s="65" t="s">
        <v>401</v>
      </c>
      <c r="E8" s="49">
        <v>5</v>
      </c>
      <c r="F8" s="24"/>
      <c r="G8" s="20"/>
      <c r="H8" s="46" t="str">
        <f t="shared" si="0"/>
        <v>RANGOI</v>
      </c>
      <c r="I8" s="66" t="s">
        <v>401</v>
      </c>
      <c r="J8" s="67">
        <f t="shared" si="1"/>
        <v>5</v>
      </c>
      <c r="K8" s="24"/>
      <c r="L8" s="20"/>
      <c r="M8" s="8"/>
      <c r="N8" s="8"/>
      <c r="O8" s="8" t="str">
        <f t="shared" si="2"/>
        <v>[RANGOI] DECIMAL(5) NULL,</v>
      </c>
      <c r="P8" s="45" t="str">
        <f t="shared" si="3"/>
        <v>IF NOT EXISTS (SELECT * FROM sys.fn_listextendedproperty(N'MS_Description' , N'SCHEMA',N'Staging', N'TABLE',N'TBL_TMP_TPMDSVOL', N'COLUMN',N'RANGOI'))
EXEC sys.sp_addextendedproperty @name=N'MS_Description', @value=N'rango incial asociado al descuento.' , @level0type=N'SCHEMA',@level0name=N'Staging', @level1type=N'TABLE',@level1name=N'TBL_TMP_TPMDSVOL', @level2type=N'COLUMN',@level2name=N'RANGOI'
GO</v>
      </c>
    </row>
    <row r="9" spans="1:16" ht="14.1" customHeight="1">
      <c r="A9" s="16">
        <v>4</v>
      </c>
      <c r="B9" s="46" t="s">
        <v>402</v>
      </c>
      <c r="C9" s="41" t="s">
        <v>403</v>
      </c>
      <c r="D9" s="65" t="s">
        <v>401</v>
      </c>
      <c r="E9" s="49">
        <v>5</v>
      </c>
      <c r="F9" s="24"/>
      <c r="G9" s="20"/>
      <c r="H9" s="46" t="str">
        <f t="shared" si="0"/>
        <v>RANGOF</v>
      </c>
      <c r="I9" s="66" t="s">
        <v>401</v>
      </c>
      <c r="J9" s="67">
        <f t="shared" si="1"/>
        <v>5</v>
      </c>
      <c r="K9" s="24"/>
      <c r="L9" s="20"/>
      <c r="M9" s="8"/>
      <c r="N9" s="8"/>
      <c r="O9" s="8" t="str">
        <f t="shared" si="2"/>
        <v>[RANGOF] DECIMAL(5) NULL,</v>
      </c>
      <c r="P9" s="45" t="str">
        <f t="shared" si="3"/>
        <v>IF NOT EXISTS (SELECT * FROM sys.fn_listextendedproperty(N'MS_Description' , N'SCHEMA',N'Staging', N'TABLE',N'TBL_TMP_TPMDSVOL', N'COLUMN',N'RANGOF'))
EXEC sys.sp_addextendedproperty @name=N'MS_Description', @value=N'rango final asociado al descuento.' , @level0type=N'SCHEMA',@level0name=N'Staging', @level1type=N'TABLE',@level1name=N'TBL_TMP_TPMDSVOL', @level2type=N'COLUMN',@level2name=N'RANGOF'
GO</v>
      </c>
    </row>
    <row r="10" spans="1:16" ht="14.1" customHeight="1">
      <c r="A10" s="16">
        <v>5</v>
      </c>
      <c r="B10" s="46" t="s">
        <v>404</v>
      </c>
      <c r="C10" s="41" t="s">
        <v>405</v>
      </c>
      <c r="D10" s="65" t="s">
        <v>401</v>
      </c>
      <c r="E10" s="49">
        <v>4</v>
      </c>
      <c r="F10" s="24"/>
      <c r="G10" s="20"/>
      <c r="H10" s="46" t="str">
        <f t="shared" si="0"/>
        <v>PORDES</v>
      </c>
      <c r="I10" s="66" t="s">
        <v>401</v>
      </c>
      <c r="J10" s="67">
        <f t="shared" si="1"/>
        <v>4</v>
      </c>
      <c r="K10" s="24"/>
      <c r="L10" s="20"/>
      <c r="M10" s="8"/>
      <c r="N10" s="8"/>
      <c r="O10" s="8" t="str">
        <f t="shared" si="2"/>
        <v>[PORDES] DECIMAL(4) NULL,</v>
      </c>
      <c r="P10" s="45" t="str">
        <f t="shared" si="3"/>
        <v>IF NOT EXISTS (SELECT * FROM sys.fn_listextendedproperty(N'MS_Description' , N'SCHEMA',N'Staging', N'TABLE',N'TBL_TMP_TPMDSVOL', N'COLUMN',N'PORDES'))
EXEC sys.sp_addextendedproperty @name=N'MS_Description', @value=N'porcentaje de descuento asociado al rango.' , @level0type=N'SCHEMA',@level0name=N'Staging', @level1type=N'TABLE',@level1name=N'TBL_TMP_TPMDSVOL', @level2type=N'COLUMN',@level2name=N'PORDES'
GO</v>
      </c>
    </row>
    <row r="12" spans="1:16">
      <c r="B12" s="28" t="s">
        <v>147</v>
      </c>
      <c r="C12" s="19"/>
    </row>
    <row r="13" spans="1:16">
      <c r="B13" s="3"/>
      <c r="C13" s="3"/>
      <c r="D13"/>
      <c r="E13"/>
      <c r="F13"/>
    </row>
    <row r="14" spans="1:16" s="11" customFormat="1">
      <c r="A14" s="3"/>
      <c r="B14" s="88" t="s">
        <v>148</v>
      </c>
      <c r="C14" s="89"/>
      <c r="D14" s="90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28" t="s">
        <v>108</v>
      </c>
      <c r="C15" s="27" t="s">
        <v>149</v>
      </c>
      <c r="D15" s="27" t="s">
        <v>150</v>
      </c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 ht="15.75">
      <c r="A16" s="3"/>
      <c r="B16" s="32"/>
      <c r="C16" s="22"/>
      <c r="D16" s="8"/>
      <c r="E16"/>
      <c r="F16"/>
      <c r="H16" s="62"/>
      <c r="I16" s="60"/>
      <c r="J16" s="61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4"/>
      <c r="C19"/>
      <c r="D19" s="4"/>
      <c r="E19" s="4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91" t="s">
        <v>151</v>
      </c>
      <c r="C20" s="91"/>
      <c r="D20" s="91"/>
      <c r="E20" s="91"/>
      <c r="F20" s="91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45">
      <c r="A21" s="3"/>
      <c r="B21" s="29" t="s">
        <v>108</v>
      </c>
      <c r="C21" s="30" t="s">
        <v>150</v>
      </c>
      <c r="D21" s="30" t="s">
        <v>152</v>
      </c>
      <c r="E21" s="30" t="s">
        <v>153</v>
      </c>
      <c r="F21" s="31" t="s">
        <v>154</v>
      </c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34.5" customHeigh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</sheetData>
  <mergeCells count="8">
    <mergeCell ref="O4:P4"/>
    <mergeCell ref="B14:D14"/>
    <mergeCell ref="B20:F20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19DC-429B-4F51-A832-AA250FB8631F}">
  <dimension ref="A1:P27"/>
  <sheetViews>
    <sheetView showGridLines="0" zoomScale="80" zoomScaleNormal="80" workbookViewId="0">
      <pane xSplit="3" ySplit="1" topLeftCell="I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406</v>
      </c>
      <c r="B4" s="95"/>
      <c r="C4" s="95"/>
      <c r="D4" s="95"/>
      <c r="E4" s="95"/>
      <c r="F4" s="95"/>
      <c r="G4" s="96"/>
      <c r="H4" s="97" t="str">
        <f>CONCATENATE("DESTINO:",ListaTablas!B29)</f>
        <v>DESTINO:Staging.TBL_TMP_POMDSVLP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407</v>
      </c>
      <c r="D6" s="46" t="s">
        <v>138</v>
      </c>
      <c r="E6" s="46">
        <v>4</v>
      </c>
      <c r="F6" s="24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N'TABLE',N'TBL_TMP_POMDSVLP', N'COLUMN',N'CODPLA'))
EXEC sys.sp_addextendedproperty @name=N'MS_Description', @value=N'codigo de planta asociada al descuento.' , @level0type=N'SCHEMA',@level0name=N'Staging', @level1type=N'TABLE',@level1name=N'TBL_TMP_POMDSVLP', @level2type=N'COLUMN',@level2name=N'CODPLA'
GO</v>
      </c>
    </row>
    <row r="7" spans="1:16" ht="14.1" customHeight="1">
      <c r="A7" s="16">
        <v>2</v>
      </c>
      <c r="B7" s="46" t="s">
        <v>408</v>
      </c>
      <c r="C7" s="46" t="s">
        <v>409</v>
      </c>
      <c r="D7" s="46" t="s">
        <v>401</v>
      </c>
      <c r="E7" s="46">
        <v>5</v>
      </c>
      <c r="F7" s="24" t="s">
        <v>5</v>
      </c>
      <c r="G7" s="20"/>
      <c r="H7" s="46" t="str">
        <f t="shared" ref="H7" si="0">B7</f>
        <v>IDDESC</v>
      </c>
      <c r="I7" s="9" t="s">
        <v>139</v>
      </c>
      <c r="J7" s="49">
        <f t="shared" ref="J7" si="1">E7</f>
        <v>5</v>
      </c>
      <c r="K7" s="24" t="s">
        <v>5</v>
      </c>
      <c r="L7" s="20"/>
      <c r="M7" s="8"/>
      <c r="N7" s="8"/>
      <c r="O7" s="8" t="str">
        <f t="shared" ref="O7" si="2">_xlfn.CONCAT("[",H7,"]", " ",I7,"(",J7,")",IF(K7="X"," NOT NULL,"," NULL,"))</f>
        <v>[IDDESC] NVARCHAR(5) NOT NULL,</v>
      </c>
      <c r="P7" s="45" t="str">
        <f t="shared" ref="P7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N'TABLE',N'TBL_TMP_POMDSVLP', N'COLUMN',N'IDDESC'))
EXEC sys.sp_addextendedproperty @name=N'MS_Description', @value=N'codigo que identifica el descuento .' , @level0type=N'SCHEMA',@level0name=N'Staging', @level1type=N'TABLE',@level1name=N'TBL_TMP_POMDSVLP', @level2type=N'COLUMN',@level2name=N'IDDESC'
GO</v>
      </c>
    </row>
    <row r="9" spans="1:16">
      <c r="B9" s="28" t="s">
        <v>147</v>
      </c>
      <c r="C9" s="19"/>
    </row>
    <row r="10" spans="1:16">
      <c r="B10" s="3"/>
      <c r="C10" s="3"/>
      <c r="D10"/>
      <c r="E10"/>
      <c r="F10"/>
    </row>
    <row r="11" spans="1:16" s="11" customFormat="1">
      <c r="A11" s="3"/>
      <c r="B11" s="88" t="s">
        <v>148</v>
      </c>
      <c r="C11" s="89"/>
      <c r="D11" s="90"/>
      <c r="E11"/>
      <c r="F11"/>
      <c r="H11" s="3"/>
      <c r="I11" s="3"/>
      <c r="J11" s="6"/>
      <c r="K11" s="3"/>
      <c r="L11" s="3"/>
      <c r="M11" s="3"/>
      <c r="N11" s="3"/>
      <c r="O11" s="3"/>
      <c r="P11" s="43"/>
    </row>
    <row r="12" spans="1:16" s="11" customFormat="1">
      <c r="A12" s="3"/>
      <c r="B12" s="28" t="s">
        <v>108</v>
      </c>
      <c r="C12" s="27" t="s">
        <v>149</v>
      </c>
      <c r="D12" s="27" t="s">
        <v>150</v>
      </c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 ht="15.75">
      <c r="A13" s="3"/>
      <c r="B13" s="32"/>
      <c r="C13" s="22"/>
      <c r="D13" s="8"/>
      <c r="E13"/>
      <c r="F13"/>
      <c r="H13" s="62"/>
      <c r="I13" s="60"/>
      <c r="J13" s="61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4"/>
      <c r="C16"/>
      <c r="D16" s="4"/>
      <c r="E16" s="4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91" t="s">
        <v>151</v>
      </c>
      <c r="C17" s="91"/>
      <c r="D17" s="91"/>
      <c r="E17" s="91"/>
      <c r="F17" s="91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45">
      <c r="A18" s="3"/>
      <c r="B18" s="29" t="s">
        <v>108</v>
      </c>
      <c r="C18" s="30" t="s">
        <v>150</v>
      </c>
      <c r="D18" s="30" t="s">
        <v>152</v>
      </c>
      <c r="E18" s="30" t="s">
        <v>153</v>
      </c>
      <c r="F18" s="31" t="s">
        <v>154</v>
      </c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34.5" customHeight="1">
      <c r="A19" s="3"/>
      <c r="B19" s="34"/>
      <c r="C19" s="8"/>
      <c r="D19" s="34"/>
      <c r="E19" s="8"/>
      <c r="F19" s="35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/>
      <c r="C23"/>
      <c r="D23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</sheetData>
  <mergeCells count="8">
    <mergeCell ref="O4:P4"/>
    <mergeCell ref="B11:D11"/>
    <mergeCell ref="B17:F1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443A-1CFF-423B-9CA3-491EC3E80D25}">
  <dimension ref="A1:P27"/>
  <sheetViews>
    <sheetView showGridLines="0" zoomScale="80" zoomScaleNormal="80" workbookViewId="0">
      <pane xSplit="3" ySplit="1" topLeftCell="L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410</v>
      </c>
      <c r="B4" s="95"/>
      <c r="C4" s="95"/>
      <c r="D4" s="95"/>
      <c r="E4" s="95"/>
      <c r="F4" s="95"/>
      <c r="G4" s="96"/>
      <c r="H4" s="97" t="str">
        <f>CONCATENATE("DESTINO:",ListaTablas!B30)</f>
        <v>DESTINO:Staging.TBL_TMP_POMDSVLZ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171</v>
      </c>
      <c r="C6" s="46" t="s">
        <v>411</v>
      </c>
      <c r="D6" s="46" t="s">
        <v>138</v>
      </c>
      <c r="E6" s="46">
        <v>5</v>
      </c>
      <c r="F6" s="24" t="s">
        <v>5</v>
      </c>
      <c r="G6" s="20"/>
      <c r="H6" s="46" t="str">
        <f>B6</f>
        <v>CDZONA</v>
      </c>
      <c r="I6" s="9" t="s">
        <v>139</v>
      </c>
      <c r="J6" s="49">
        <f>E6</f>
        <v>5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[CDZONA] NVARCHAR(5)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N'TABLE',N'TBL_TMP_POMDSVLZ', N'COLUMN',N'CDZONA'))
EXEC sys.sp_addextendedproperty @name=N'MS_Description', @value=N'codigo de la zona a la cual pertence el descuento.' , @level0type=N'SCHEMA',@level0name=N'Staging', @level1type=N'TABLE',@level1name=N'TBL_TMP_POMDSVLZ', @level2type=N'COLUMN',@level2name=N'CDZONA'
GO</v>
      </c>
    </row>
    <row r="7" spans="1:16" ht="14.1" customHeight="1">
      <c r="A7" s="16">
        <v>2</v>
      </c>
      <c r="B7" s="46" t="s">
        <v>408</v>
      </c>
      <c r="C7" s="46" t="s">
        <v>412</v>
      </c>
      <c r="D7" s="46" t="s">
        <v>401</v>
      </c>
      <c r="E7" s="46">
        <v>5</v>
      </c>
      <c r="F7" s="24" t="s">
        <v>5</v>
      </c>
      <c r="G7" s="20"/>
      <c r="H7" s="46" t="str">
        <f t="shared" ref="H7" si="0">B7</f>
        <v>IDDESC</v>
      </c>
      <c r="I7" s="9" t="s">
        <v>139</v>
      </c>
      <c r="J7" s="49">
        <f t="shared" ref="J7" si="1">E7</f>
        <v>5</v>
      </c>
      <c r="K7" s="24" t="s">
        <v>5</v>
      </c>
      <c r="L7" s="20"/>
      <c r="M7" s="8"/>
      <c r="N7" s="8"/>
      <c r="O7" s="8" t="str">
        <f t="shared" ref="O7" si="2">_xlfn.CONCAT("[",H7,"]", " ",I7,"(",J7,")",IF(K7="X"," NOT NULL,"," NULL,"))</f>
        <v>[IDDESC] NVARCHAR(5) NOT NULL,</v>
      </c>
      <c r="P7" s="45" t="str">
        <f t="shared" ref="P7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N'TABLE',N'TBL_TMP_POMDSVLZ', N'COLUMN',N'IDDESC'))
EXEC sys.sp_addextendedproperty @name=N'MS_Description', @value=N'identificador del descuento.' , @level0type=N'SCHEMA',@level0name=N'Staging', @level1type=N'TABLE',@level1name=N'TBL_TMP_POMDSVLZ', @level2type=N'COLUMN',@level2name=N'IDDESC'
GO</v>
      </c>
    </row>
    <row r="9" spans="1:16">
      <c r="B9" s="28" t="s">
        <v>147</v>
      </c>
      <c r="C9" s="19"/>
    </row>
    <row r="10" spans="1:16">
      <c r="B10" s="3"/>
      <c r="C10" s="3"/>
      <c r="D10"/>
      <c r="E10"/>
      <c r="F10"/>
    </row>
    <row r="11" spans="1:16" s="11" customFormat="1">
      <c r="A11" s="3"/>
      <c r="B11" s="88" t="s">
        <v>148</v>
      </c>
      <c r="C11" s="89"/>
      <c r="D11" s="90"/>
      <c r="E11"/>
      <c r="F11"/>
      <c r="H11" s="3"/>
      <c r="I11" s="3"/>
      <c r="J11" s="6"/>
      <c r="K11" s="3"/>
      <c r="L11" s="3"/>
      <c r="M11" s="3"/>
      <c r="N11" s="3"/>
      <c r="O11" s="3"/>
      <c r="P11" s="43"/>
    </row>
    <row r="12" spans="1:16" s="11" customFormat="1">
      <c r="A12" s="3"/>
      <c r="B12" s="28" t="s">
        <v>108</v>
      </c>
      <c r="C12" s="27" t="s">
        <v>149</v>
      </c>
      <c r="D12" s="27" t="s">
        <v>150</v>
      </c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 ht="15.75">
      <c r="A13" s="3"/>
      <c r="B13" s="32"/>
      <c r="C13" s="22"/>
      <c r="D13" s="8"/>
      <c r="E13"/>
      <c r="F13"/>
      <c r="H13" s="62"/>
      <c r="I13" s="60"/>
      <c r="J13" s="61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4"/>
      <c r="C16"/>
      <c r="D16" s="4"/>
      <c r="E16" s="4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91" t="s">
        <v>151</v>
      </c>
      <c r="C17" s="91"/>
      <c r="D17" s="91"/>
      <c r="E17" s="91"/>
      <c r="F17" s="91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45">
      <c r="A18" s="3"/>
      <c r="B18" s="29" t="s">
        <v>108</v>
      </c>
      <c r="C18" s="30" t="s">
        <v>150</v>
      </c>
      <c r="D18" s="30" t="s">
        <v>152</v>
      </c>
      <c r="E18" s="30" t="s">
        <v>153</v>
      </c>
      <c r="F18" s="31" t="s">
        <v>154</v>
      </c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34.5" customHeight="1">
      <c r="A19" s="3"/>
      <c r="B19" s="34"/>
      <c r="C19" s="8"/>
      <c r="D19" s="34"/>
      <c r="E19" s="8"/>
      <c r="F19" s="35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/>
      <c r="C23"/>
      <c r="D23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</sheetData>
  <mergeCells count="8">
    <mergeCell ref="O4:P4"/>
    <mergeCell ref="B11:D11"/>
    <mergeCell ref="B17:F1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showGridLines="0" zoomScale="90" zoomScaleNormal="9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125</v>
      </c>
      <c r="B4" s="95"/>
      <c r="C4" s="95"/>
      <c r="D4" s="95"/>
      <c r="E4" s="95"/>
      <c r="F4" s="95"/>
      <c r="G4" s="96"/>
      <c r="H4" s="97" t="str">
        <f>CONCATENATE("DESTINO:",ListaTablas!B4)</f>
        <v>DESTINO:Staging.TBL_TMP_TPMEMPRE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24" t="s">
        <v>136</v>
      </c>
      <c r="C6" s="41" t="s">
        <v>137</v>
      </c>
      <c r="D6" s="21" t="s">
        <v>138</v>
      </c>
      <c r="E6" s="40">
        <v>4</v>
      </c>
      <c r="F6" s="24" t="s">
        <v>5</v>
      </c>
      <c r="G6" s="20"/>
      <c r="H6" s="24" t="s">
        <v>136</v>
      </c>
      <c r="I6" s="9" t="s">
        <v>139</v>
      </c>
      <c r="J6" s="40"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N'TABLE',N'TBL_TMP_TPMEMPRE', N'COLUMN',N'CODPLA'))
EXEC sys.sp_addextendedproperty @name=N'MS_Description', @value=N'Código de la planta a la que pertenece la empresa.' , @level0type=N'SCHEMA',@level0name=N'Staging', @level1type=N'TABLE',@level1name=N'TBL_TMP_TPMEMPRE', @level2type=N'COLUMN',@level2name=N'CODPLA'
GO</v>
      </c>
    </row>
    <row r="7" spans="1:16" ht="14.1" customHeight="1">
      <c r="A7" s="15">
        <v>2</v>
      </c>
      <c r="B7" s="24" t="s">
        <v>140</v>
      </c>
      <c r="C7" s="41" t="s">
        <v>141</v>
      </c>
      <c r="D7" s="26" t="s">
        <v>138</v>
      </c>
      <c r="E7" s="40">
        <v>2</v>
      </c>
      <c r="F7" s="38" t="s">
        <v>5</v>
      </c>
      <c r="G7" s="20"/>
      <c r="H7" s="24" t="s">
        <v>140</v>
      </c>
      <c r="I7" s="9" t="s">
        <v>139</v>
      </c>
      <c r="J7" s="40">
        <v>2</v>
      </c>
      <c r="K7" s="38" t="s">
        <v>5</v>
      </c>
      <c r="L7" s="20"/>
      <c r="M7" s="8"/>
      <c r="N7" s="8"/>
      <c r="O7" s="8" t="str">
        <f t="shared" ref="O7:O9" si="0">_xlfn.CONCAT("[",H7,"]", " ",I7,"(",J7,")",IF(K7="X"," NOT NULL,"," NULL,"))</f>
        <v>[CODEMP] NVARCHAR(2) NOT NULL,</v>
      </c>
      <c r="P7" s="45" t="str">
        <f t="shared" ref="P7:P9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N'TABLE',N'TBL_TMP_TPMEMPRE', N'COLUMN',N'CODEMP'))
EXEC sys.sp_addextendedproperty @name=N'MS_Description', @value=N'Código de la empresa propia y de la competencia.' , @level0type=N'SCHEMA',@level0name=N'Staging', @level1type=N'TABLE',@level1name=N'TBL_TMP_TPMEMPRE', @level2type=N'COLUMN',@level2name=N'CODEMP'
GO</v>
      </c>
    </row>
    <row r="8" spans="1:16" ht="14.1" customHeight="1">
      <c r="A8" s="15">
        <v>3</v>
      </c>
      <c r="B8" s="24" t="s">
        <v>142</v>
      </c>
      <c r="C8" s="41" t="s">
        <v>143</v>
      </c>
      <c r="D8" s="26" t="s">
        <v>138</v>
      </c>
      <c r="E8" s="40">
        <v>35</v>
      </c>
      <c r="F8" s="38"/>
      <c r="G8" s="20"/>
      <c r="H8" s="24" t="s">
        <v>142</v>
      </c>
      <c r="I8" s="9" t="s">
        <v>139</v>
      </c>
      <c r="J8" s="40">
        <v>35</v>
      </c>
      <c r="K8" s="38"/>
      <c r="L8" s="20"/>
      <c r="M8" s="8"/>
      <c r="N8" s="8"/>
      <c r="O8" s="8" t="str">
        <f t="shared" si="0"/>
        <v>[NOMEMP] NVARCHAR(35) NULL,</v>
      </c>
      <c r="P8" s="45" t="str">
        <f t="shared" si="1"/>
        <v>IF NOT EXISTS (SELECT * FROM sys.fn_listextendedproperty(N'MS_Description' , N'SCHEMA',N'Staging', N'TABLE',N'TBL_TMP_TPMEMPRE', N'COLUMN',N'NOMEMP'))
EXEC sys.sp_addextendedproperty @name=N'MS_Description', @value=N'Descripción de la empresa propia y de la competencia.' , @level0type=N'SCHEMA',@level0name=N'Staging', @level1type=N'TABLE',@level1name=N'TBL_TMP_TPMEMPRE', @level2type=N'COLUMN',@level2name=N'NOMEMP'
GO</v>
      </c>
    </row>
    <row r="9" spans="1:16" ht="14.1" customHeight="1">
      <c r="A9" s="15">
        <v>4</v>
      </c>
      <c r="B9" s="24" t="s">
        <v>144</v>
      </c>
      <c r="C9" s="41" t="s">
        <v>145</v>
      </c>
      <c r="D9" s="26" t="s">
        <v>138</v>
      </c>
      <c r="E9" s="26">
        <v>1</v>
      </c>
      <c r="F9" s="20"/>
      <c r="G9" s="20"/>
      <c r="H9" s="24" t="s">
        <v>144</v>
      </c>
      <c r="I9" s="9" t="s">
        <v>146</v>
      </c>
      <c r="J9" s="26">
        <v>1</v>
      </c>
      <c r="K9" s="20"/>
      <c r="L9" s="19"/>
      <c r="M9" s="19"/>
      <c r="N9" s="19"/>
      <c r="O9" s="8" t="str">
        <f t="shared" si="0"/>
        <v>[IDRETI] NCHAR(1) NULL,</v>
      </c>
      <c r="P9" s="45" t="str">
        <f t="shared" si="1"/>
        <v>IF NOT EXISTS (SELECT * FROM sys.fn_listextendedproperty(N'MS_Description' , N'SCHEMA',N'Staging', N'TABLE',N'TBL_TMP_TPMEMPRE', N'COLUMN',N'IDRETI'))
EXEC sys.sp_addextendedproperty @name=N'MS_Description', @value=N'Identifica si la empresa esta activa.' , @level0type=N'SCHEMA',@level0name=N'Staging', @level1type=N'TABLE',@level1name=N'TBL_TMP_TPMEMPRE', @level2type=N'COLUMN',@level2name=N'IDRETI'
GO</v>
      </c>
    </row>
    <row r="10" spans="1:16" s="10" customFormat="1" ht="14.1" customHeight="1">
      <c r="A10" s="20"/>
      <c r="B10" s="8"/>
      <c r="C10" s="23"/>
      <c r="D10" s="9"/>
      <c r="E10" s="9"/>
      <c r="F10" s="20"/>
      <c r="G10" s="20"/>
      <c r="H10" s="8"/>
      <c r="I10" s="9"/>
      <c r="J10" s="9"/>
      <c r="K10" s="20"/>
      <c r="L10" s="20"/>
      <c r="M10" s="23"/>
      <c r="N10" s="23"/>
      <c r="O10" s="8"/>
      <c r="P10" s="45"/>
    </row>
    <row r="11" spans="1:16" s="10" customFormat="1" ht="14.1" customHeight="1">
      <c r="A11" s="20"/>
      <c r="B11" s="8"/>
      <c r="C11" s="23"/>
      <c r="D11" s="9"/>
      <c r="E11" s="9"/>
      <c r="F11" s="20"/>
      <c r="G11" s="20"/>
      <c r="H11" s="8"/>
      <c r="I11" s="9"/>
      <c r="J11" s="9"/>
      <c r="K11" s="20"/>
      <c r="L11" s="20"/>
      <c r="M11" s="23"/>
      <c r="N11" s="23"/>
      <c r="O11" s="8"/>
      <c r="P11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A1:B1"/>
    <mergeCell ref="B17:D17"/>
    <mergeCell ref="B23:F23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6F11-4B07-4A97-A44E-D6977258CD49}">
  <dimension ref="A1:P30"/>
  <sheetViews>
    <sheetView showGridLines="0" zoomScale="80" zoomScaleNormal="80" workbookViewId="0">
      <pane xSplit="3" ySplit="1" topLeftCell="H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413</v>
      </c>
      <c r="B4" s="95"/>
      <c r="C4" s="95"/>
      <c r="D4" s="95"/>
      <c r="E4" s="95"/>
      <c r="F4" s="95"/>
      <c r="G4" s="96"/>
      <c r="H4" s="97" t="str">
        <f>CONCATENATE("DESTINO:",ListaTablas!B31)</f>
        <v>DESTINO:Staging.TBL_TMP_POMDSVLR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408</v>
      </c>
      <c r="C6" s="46" t="s">
        <v>414</v>
      </c>
      <c r="D6" s="46" t="s">
        <v>401</v>
      </c>
      <c r="E6" s="46">
        <v>5</v>
      </c>
      <c r="F6" s="24" t="s">
        <v>5</v>
      </c>
      <c r="G6" s="20"/>
      <c r="H6" s="46" t="str">
        <f>B6</f>
        <v>IDDESC</v>
      </c>
      <c r="I6" s="9" t="s">
        <v>139</v>
      </c>
      <c r="J6" s="49">
        <f>E6</f>
        <v>5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[IDDESC] NVARCHAR(5)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N'TABLE',N'TBL_TMP_POMDSVLR', N'COLUMN',N'IDDESC'))
EXEC sys.sp_addextendedproperty @name=N'MS_Description', @value=N'identifica el codigo del descuento.' , @level0type=N'SCHEMA',@level0name=N'Staging', @level1type=N'TABLE',@level1name=N'TBL_TMP_POMDSVLR', @level2type=N'COLUMN',@level2name=N'IDDESC'
GO</v>
      </c>
    </row>
    <row r="7" spans="1:16" ht="14.1" customHeight="1">
      <c r="A7" s="16">
        <v>2</v>
      </c>
      <c r="B7" s="46" t="s">
        <v>415</v>
      </c>
      <c r="C7" s="46" t="s">
        <v>416</v>
      </c>
      <c r="D7" s="46" t="s">
        <v>350</v>
      </c>
      <c r="E7" s="46">
        <v>10</v>
      </c>
      <c r="F7" s="24"/>
      <c r="G7" s="20"/>
      <c r="H7" s="46" t="str">
        <f t="shared" ref="H7:H10" si="0">B7</f>
        <v>FECHAI</v>
      </c>
      <c r="I7" s="9" t="s">
        <v>350</v>
      </c>
      <c r="J7" s="49">
        <f t="shared" ref="J7:J9" si="1">E7</f>
        <v>10</v>
      </c>
      <c r="K7" s="24"/>
      <c r="L7" s="20"/>
      <c r="M7" s="8"/>
      <c r="N7" s="8"/>
      <c r="O7" s="8" t="str">
        <f t="shared" ref="O7:O9" si="2">_xlfn.CONCAT("[",H7,"]", " ",I7,"(",J7,")",IF(K7="X"," NOT NULL,"," NULL,"))</f>
        <v>[FECHAI] DATE(10) NULL,</v>
      </c>
      <c r="P7" s="45" t="str">
        <f t="shared" ref="P7:P10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N'TABLE',N'TBL_TMP_POMDSVLR', N'COLUMN',N'FECHAI'))
EXEC sys.sp_addextendedproperty @name=N'MS_Description', @value=N'identifica la fecha que empieza el descuento.' , @level0type=N'SCHEMA',@level0name=N'Staging', @level1type=N'TABLE',@level1name=N'TBL_TMP_POMDSVLR', @level2type=N'COLUMN',@level2name=N'FECHAI'
GO</v>
      </c>
    </row>
    <row r="8" spans="1:16" ht="14.1" customHeight="1">
      <c r="A8" s="16">
        <v>3</v>
      </c>
      <c r="B8" s="46" t="s">
        <v>417</v>
      </c>
      <c r="C8" s="46" t="s">
        <v>418</v>
      </c>
      <c r="D8" s="46" t="s">
        <v>350</v>
      </c>
      <c r="E8" s="46">
        <v>10</v>
      </c>
      <c r="F8" s="24"/>
      <c r="G8" s="20"/>
      <c r="H8" s="46" t="str">
        <f t="shared" si="0"/>
        <v>FECHAF</v>
      </c>
      <c r="I8" s="9" t="s">
        <v>350</v>
      </c>
      <c r="J8" s="49">
        <f t="shared" si="1"/>
        <v>10</v>
      </c>
      <c r="K8" s="24"/>
      <c r="L8" s="20"/>
      <c r="M8" s="8"/>
      <c r="N8" s="8"/>
      <c r="O8" s="8" t="str">
        <f t="shared" si="2"/>
        <v>[FECHAF] DATE(10) NULL,</v>
      </c>
      <c r="P8" s="45" t="str">
        <f t="shared" si="3"/>
        <v>IF NOT EXISTS (SELECT * FROM sys.fn_listextendedproperty(N'MS_Description' , N'SCHEMA',N'Staging', N'TABLE',N'TBL_TMP_POMDSVLR', N'COLUMN',N'FECHAF'))
EXEC sys.sp_addextendedproperty @name=N'MS_Description', @value=N'identifica la fecha de finalizacion del descuento.' , @level0type=N'SCHEMA',@level0name=N'Staging', @level1type=N'TABLE',@level1name=N'TBL_TMP_POMDSVLR', @level2type=N'COLUMN',@level2name=N'FECHAF'
GO</v>
      </c>
    </row>
    <row r="9" spans="1:16" ht="14.1" customHeight="1">
      <c r="A9" s="16">
        <v>4</v>
      </c>
      <c r="B9" s="46" t="s">
        <v>144</v>
      </c>
      <c r="C9" s="41" t="s">
        <v>419</v>
      </c>
      <c r="D9" s="46" t="s">
        <v>138</v>
      </c>
      <c r="E9" s="46">
        <v>1</v>
      </c>
      <c r="F9" s="24"/>
      <c r="G9" s="20"/>
      <c r="H9" s="46" t="str">
        <f t="shared" si="0"/>
        <v>IDRETI</v>
      </c>
      <c r="I9" s="9" t="s">
        <v>146</v>
      </c>
      <c r="J9" s="49">
        <f t="shared" si="1"/>
        <v>1</v>
      </c>
      <c r="K9" s="24"/>
      <c r="L9" s="20"/>
      <c r="M9" s="8"/>
      <c r="N9" s="8"/>
      <c r="O9" s="8" t="str">
        <f t="shared" si="2"/>
        <v>[IDRETI] NCHAR(1) NULL,</v>
      </c>
      <c r="P9" s="45" t="str">
        <f t="shared" si="3"/>
        <v>IF NOT EXISTS (SELECT * FROM sys.fn_listextendedproperty(N'MS_Description' , N'SCHEMA',N'Staging', N'TABLE',N'TBL_TMP_POMDSVLR', N'COLUMN',N'IDRETI'))
EXEC sys.sp_addextendedproperty @name=N'MS_Description', @value=N'identifica si el descuento esta activo.' , @level0type=N'SCHEMA',@level0name=N'Staging', @level1type=N'TABLE',@level1name=N'TBL_TMP_POMDSVLR', @level2type=N'COLUMN',@level2name=N'IDRETI'
GO</v>
      </c>
    </row>
    <row r="10" spans="1:16" ht="14.1" customHeight="1">
      <c r="A10" s="16">
        <v>5</v>
      </c>
      <c r="B10" s="46" t="s">
        <v>408</v>
      </c>
      <c r="C10" s="46" t="s">
        <v>412</v>
      </c>
      <c r="D10" s="46" t="s">
        <v>401</v>
      </c>
      <c r="E10" s="46">
        <v>5</v>
      </c>
      <c r="F10" s="24" t="s">
        <v>5</v>
      </c>
      <c r="G10" s="20"/>
      <c r="H10" s="46" t="str">
        <f t="shared" si="0"/>
        <v>IDDESC</v>
      </c>
      <c r="I10" s="9" t="s">
        <v>139</v>
      </c>
      <c r="J10" s="49">
        <f>E10</f>
        <v>5</v>
      </c>
      <c r="K10" s="24" t="s">
        <v>5</v>
      </c>
      <c r="L10" s="20"/>
      <c r="M10" s="8"/>
      <c r="N10" s="8"/>
      <c r="O10" s="8" t="str">
        <f t="shared" ref="O10" si="4">_xlfn.CONCAT("[",H10,"]", " ",I10,"(",J10,")",IF(K10="X"," NOT NULL,"," NULL,"))</f>
        <v>[IDDESC] NVARCHAR(5) NOT NULL,</v>
      </c>
      <c r="P10" s="45" t="str">
        <f t="shared" si="3"/>
        <v>IF NOT EXISTS (SELECT * FROM sys.fn_listextendedproperty(N'MS_Description' , N'SCHEMA',N'Staging', N'TABLE',N'TBL_TMP_POMDSVLR', N'COLUMN',N'IDDESC'))
EXEC sys.sp_addextendedproperty @name=N'MS_Description', @value=N'identificador del descuento.' , @level0type=N'SCHEMA',@level0name=N'Staging', @level1type=N'TABLE',@level1name=N'TBL_TMP_POMDSVLR', @level2type=N'COLUMN',@level2name=N'IDDESC'
GO</v>
      </c>
    </row>
    <row r="12" spans="1:16">
      <c r="B12" s="28" t="s">
        <v>147</v>
      </c>
      <c r="C12" s="19"/>
    </row>
    <row r="13" spans="1:16">
      <c r="B13" s="3"/>
      <c r="C13" s="3"/>
      <c r="D13"/>
      <c r="E13"/>
      <c r="F13"/>
    </row>
    <row r="14" spans="1:16" s="11" customFormat="1">
      <c r="A14" s="3"/>
      <c r="B14" s="88" t="s">
        <v>148</v>
      </c>
      <c r="C14" s="89"/>
      <c r="D14" s="90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28" t="s">
        <v>108</v>
      </c>
      <c r="C15" s="27" t="s">
        <v>149</v>
      </c>
      <c r="D15" s="27" t="s">
        <v>150</v>
      </c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 ht="15.75">
      <c r="A16" s="3"/>
      <c r="B16" s="32"/>
      <c r="C16" s="22"/>
      <c r="D16" s="8"/>
      <c r="E16"/>
      <c r="F16"/>
      <c r="H16" s="62"/>
      <c r="I16" s="60"/>
      <c r="J16" s="61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4"/>
      <c r="C19"/>
      <c r="D19" s="4"/>
      <c r="E19" s="4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91" t="s">
        <v>151</v>
      </c>
      <c r="C20" s="91"/>
      <c r="D20" s="91"/>
      <c r="E20" s="91"/>
      <c r="F20" s="91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45">
      <c r="A21" s="3"/>
      <c r="B21" s="29" t="s">
        <v>108</v>
      </c>
      <c r="C21" s="30" t="s">
        <v>150</v>
      </c>
      <c r="D21" s="30" t="s">
        <v>152</v>
      </c>
      <c r="E21" s="30" t="s">
        <v>153</v>
      </c>
      <c r="F21" s="31" t="s">
        <v>154</v>
      </c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34.5" customHeigh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</sheetData>
  <mergeCells count="8">
    <mergeCell ref="O4:P4"/>
    <mergeCell ref="B14:D14"/>
    <mergeCell ref="B20:F20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3476-94FB-49C8-A336-C828FB84A259}">
  <dimension ref="A1:P29"/>
  <sheetViews>
    <sheetView showGridLines="0" zoomScale="80" zoomScaleNormal="80" workbookViewId="0">
      <pane xSplit="3" ySplit="1" topLeftCell="I2" activePane="bottomRight" state="frozen"/>
      <selection pane="bottomRight" activeCell="O6" sqref="O6:O9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420</v>
      </c>
      <c r="B4" s="95"/>
      <c r="C4" s="95"/>
      <c r="D4" s="95"/>
      <c r="E4" s="95"/>
      <c r="F4" s="95"/>
      <c r="G4" s="96"/>
      <c r="H4" s="97" t="str">
        <f>CONCATENATE("DESTINO:",ListaTablas!B32)</f>
        <v>DESTINO:Staging.TBL_TMP_POMDSVLD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408</v>
      </c>
      <c r="C6" s="46" t="s">
        <v>414</v>
      </c>
      <c r="D6" s="46" t="s">
        <v>401</v>
      </c>
      <c r="E6" s="46">
        <v>5</v>
      </c>
      <c r="F6" s="24" t="s">
        <v>5</v>
      </c>
      <c r="G6" s="20"/>
      <c r="H6" s="46" t="str">
        <f>B6</f>
        <v>IDDESC</v>
      </c>
      <c r="I6" s="9" t="s">
        <v>139</v>
      </c>
      <c r="J6" s="49">
        <f>E6</f>
        <v>5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[IDDESC] NVARCHAR(5)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N'TABLE',N'TBL_TMP_POMDSVLD', N'COLUMN',N'IDDESC'))
EXEC sys.sp_addextendedproperty @name=N'MS_Description', @value=N'identifica el codigo del descuento.' , @level0type=N'SCHEMA',@level0name=N'Staging', @level1type=N'TABLE',@level1name=N'TBL_TMP_POMDSVLD', @level2type=N'COLUMN',@level2name=N'IDDESC'
GO</v>
      </c>
    </row>
    <row r="7" spans="1:16" ht="14.1" customHeight="1">
      <c r="A7" s="16">
        <v>2</v>
      </c>
      <c r="B7" s="46" t="s">
        <v>399</v>
      </c>
      <c r="C7" s="46" t="s">
        <v>421</v>
      </c>
      <c r="D7" s="46" t="s">
        <v>401</v>
      </c>
      <c r="E7" s="46">
        <v>9</v>
      </c>
      <c r="F7" s="24"/>
      <c r="G7" s="20"/>
      <c r="H7" s="46" t="str">
        <f t="shared" ref="H7:H9" si="0">B7</f>
        <v>RANGOI</v>
      </c>
      <c r="I7" s="9" t="s">
        <v>228</v>
      </c>
      <c r="J7" s="49">
        <v>24.6</v>
      </c>
      <c r="K7" s="24"/>
      <c r="L7" s="20"/>
      <c r="M7" s="8"/>
      <c r="N7" s="8"/>
      <c r="O7" s="8" t="str">
        <f t="shared" ref="O7:O9" si="1">_xlfn.CONCAT("[",H7,"]", " ",I7,"(",J7,")",IF(K7="X"," NOT NULL,"," NULL,"))</f>
        <v>[RANGOI] NUMERIC(24,6) NULL,</v>
      </c>
      <c r="P7" s="45" t="str">
        <f t="shared" ref="P7:P9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N'TABLE',N'TBL_TMP_POMDSVLD', N'COLUMN',N'RANGOI'))
EXEC sys.sp_addextendedproperty @name=N'MS_Description', @value=N'rango inicial valor descuento.' , @level0type=N'SCHEMA',@level0name=N'Staging', @level1type=N'TABLE',@level1name=N'TBL_TMP_POMDSVLD', @level2type=N'COLUMN',@level2name=N'RANGOI'
GO</v>
      </c>
    </row>
    <row r="8" spans="1:16" ht="14.1" customHeight="1">
      <c r="A8" s="16">
        <v>3</v>
      </c>
      <c r="B8" s="46" t="s">
        <v>402</v>
      </c>
      <c r="C8" s="46" t="s">
        <v>422</v>
      </c>
      <c r="D8" s="46" t="s">
        <v>401</v>
      </c>
      <c r="E8" s="46">
        <v>9</v>
      </c>
      <c r="F8" s="24"/>
      <c r="G8" s="20"/>
      <c r="H8" s="46" t="str">
        <f t="shared" si="0"/>
        <v>RANGOF</v>
      </c>
      <c r="I8" s="9" t="s">
        <v>228</v>
      </c>
      <c r="J8" s="49">
        <v>24.6</v>
      </c>
      <c r="K8" s="24"/>
      <c r="L8" s="20"/>
      <c r="M8" s="8"/>
      <c r="N8" s="8"/>
      <c r="O8" s="8" t="str">
        <f t="shared" si="1"/>
        <v>[RANGOF] NUMERIC(24,6) NULL,</v>
      </c>
      <c r="P8" s="45" t="str">
        <f t="shared" si="2"/>
        <v>IF NOT EXISTS (SELECT * FROM sys.fn_listextendedproperty(N'MS_Description' , N'SCHEMA',N'Staging', N'TABLE',N'TBL_TMP_POMDSVLD', N'COLUMN',N'RANGOF'))
EXEC sys.sp_addextendedproperty @name=N'MS_Description', @value=N'rango final valor descuento.' , @level0type=N'SCHEMA',@level0name=N'Staging', @level1type=N'TABLE',@level1name=N'TBL_TMP_POMDSVLD', @level2type=N'COLUMN',@level2name=N'RANGOF'
GO</v>
      </c>
    </row>
    <row r="9" spans="1:16" ht="14.1" customHeight="1">
      <c r="A9" s="16">
        <v>4</v>
      </c>
      <c r="B9" s="46" t="s">
        <v>404</v>
      </c>
      <c r="C9" s="46" t="s">
        <v>423</v>
      </c>
      <c r="D9" s="46" t="s">
        <v>401</v>
      </c>
      <c r="E9" s="46">
        <v>4</v>
      </c>
      <c r="F9" s="24"/>
      <c r="G9" s="20"/>
      <c r="H9" s="46" t="str">
        <f t="shared" si="0"/>
        <v>PORDES</v>
      </c>
      <c r="I9" s="9" t="s">
        <v>228</v>
      </c>
      <c r="J9" s="49">
        <v>24.6</v>
      </c>
      <c r="K9" s="24"/>
      <c r="L9" s="20"/>
      <c r="M9" s="8"/>
      <c r="N9" s="8"/>
      <c r="O9" s="8" t="str">
        <f t="shared" si="1"/>
        <v>[PORDES] NUMERIC(24,6) NULL,</v>
      </c>
      <c r="P9" s="45" t="str">
        <f t="shared" si="2"/>
        <v>IF NOT EXISTS (SELECT * FROM sys.fn_listextendedproperty(N'MS_Description' , N'SCHEMA',N'Staging', N'TABLE',N'TBL_TMP_POMDSVLD', N'COLUMN',N'PORDES'))
EXEC sys.sp_addextendedproperty @name=N'MS_Description', @value=N'porcentaje de descuento sobre el valor total del pedido.' , @level0type=N'SCHEMA',@level0name=N'Staging', @level1type=N'TABLE',@level1name=N'TBL_TMP_POMDSVLD', @level2type=N'COLUMN',@level2name=N'PORDES'
GO</v>
      </c>
    </row>
    <row r="11" spans="1:16">
      <c r="B11" s="28" t="s">
        <v>147</v>
      </c>
      <c r="C11" s="19"/>
    </row>
    <row r="12" spans="1:16">
      <c r="B12" s="3"/>
      <c r="C12" s="3"/>
      <c r="D12"/>
      <c r="E12"/>
      <c r="F12"/>
    </row>
    <row r="13" spans="1:16" s="11" customFormat="1">
      <c r="A13" s="3"/>
      <c r="B13" s="88" t="s">
        <v>148</v>
      </c>
      <c r="C13" s="89"/>
      <c r="D13" s="90"/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 ht="15.75">
      <c r="A15" s="3"/>
      <c r="B15" s="32"/>
      <c r="C15" s="22"/>
      <c r="D15" s="8"/>
      <c r="E15"/>
      <c r="F15"/>
      <c r="H15" s="62"/>
      <c r="I15" s="60"/>
      <c r="J15" s="61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4"/>
      <c r="C18"/>
      <c r="D18" s="4"/>
      <c r="E18" s="4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91" t="s">
        <v>151</v>
      </c>
      <c r="C19" s="91"/>
      <c r="D19" s="91"/>
      <c r="E19" s="91"/>
      <c r="F19" s="91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76705-98C6-4614-9068-55A6FB6D8E24}">
  <dimension ref="A1:P31"/>
  <sheetViews>
    <sheetView showGridLines="0" zoomScale="80" zoomScaleNormal="80" workbookViewId="0">
      <pane xSplit="3" ySplit="1" topLeftCell="E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424</v>
      </c>
      <c r="B4" s="95"/>
      <c r="C4" s="95"/>
      <c r="D4" s="95"/>
      <c r="E4" s="95"/>
      <c r="F4" s="95"/>
      <c r="G4" s="96"/>
      <c r="H4" s="97" t="str">
        <f>CONCATENATE("DESTINO:",ListaTablas!B33)</f>
        <v>DESTINO:Staging.TBL_TMP_POMDSCTO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425</v>
      </c>
      <c r="D6" s="46" t="s">
        <v>138</v>
      </c>
      <c r="E6" s="46">
        <v>4</v>
      </c>
      <c r="F6" s="46"/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N'TABLE',N'TBL_TMP_POMDSCTO', N'COLUMN',N'CODPLA'))
EXEC sys.sp_addextendedproperty @name=N'MS_Description', @value=N'codigo planta que que tiene asignado el descuento.' , @level0type=N'SCHEMA',@level0name=N'Staging', @level1type=N'TABLE',@level1name=N'TBL_TMP_POMDSCTO', @level2type=N'COLUMN',@level2name=N'CODPLA'
GO</v>
      </c>
    </row>
    <row r="7" spans="1:16" ht="14.1" customHeight="1">
      <c r="A7" s="16">
        <v>2</v>
      </c>
      <c r="B7" s="46" t="s">
        <v>167</v>
      </c>
      <c r="C7" s="46" t="s">
        <v>426</v>
      </c>
      <c r="D7" s="46" t="s">
        <v>138</v>
      </c>
      <c r="E7" s="46">
        <v>6</v>
      </c>
      <c r="F7" s="46"/>
      <c r="G7" s="20"/>
      <c r="H7" s="46" t="str">
        <f t="shared" ref="H7:H11" si="0">B7</f>
        <v>CODCLI</v>
      </c>
      <c r="I7" s="9" t="s">
        <v>139</v>
      </c>
      <c r="J7" s="49">
        <f t="shared" ref="J7:J8" si="1">E7</f>
        <v>6</v>
      </c>
      <c r="K7" s="24" t="s">
        <v>5</v>
      </c>
      <c r="L7" s="20"/>
      <c r="M7" s="8"/>
      <c r="N7" s="8"/>
      <c r="O7" s="8" t="str">
        <f t="shared" ref="O7:O11" si="2">_xlfn.CONCAT("[",H7,"]", " ",I7,"(",J7,")",IF(K7="X"," NOT NULL,"," NULL,"))</f>
        <v>[CODCLI] NVARCHAR(6) NOT NULL,</v>
      </c>
      <c r="P7" s="45" t="str">
        <f t="shared" ref="P7:P11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N'TABLE',N'TBL_TMP_POMDSCTO', N'COLUMN',N'CODCLI'))
EXEC sys.sp_addextendedproperty @name=N'MS_Description', @value=N'codigo del cliente al cual aplica el descuento.' , @level0type=N'SCHEMA',@level0name=N'Staging', @level1type=N'TABLE',@level1name=N'TBL_TMP_POMDSCTO', @level2type=N'COLUMN',@level2name=N'CODCLI'
GO</v>
      </c>
    </row>
    <row r="8" spans="1:16" ht="14.1" customHeight="1">
      <c r="A8" s="16">
        <v>3</v>
      </c>
      <c r="B8" s="46" t="s">
        <v>173</v>
      </c>
      <c r="C8" s="46" t="s">
        <v>427</v>
      </c>
      <c r="D8" s="46" t="s">
        <v>138</v>
      </c>
      <c r="E8" s="46">
        <v>3</v>
      </c>
      <c r="F8" s="46"/>
      <c r="G8" s="20"/>
      <c r="H8" s="46" t="str">
        <f t="shared" si="0"/>
        <v>CPRESE</v>
      </c>
      <c r="I8" s="9" t="s">
        <v>139</v>
      </c>
      <c r="J8" s="49">
        <f t="shared" si="1"/>
        <v>3</v>
      </c>
      <c r="K8" s="24"/>
      <c r="L8" s="20"/>
      <c r="M8" s="8"/>
      <c r="N8" s="8"/>
      <c r="O8" s="8" t="str">
        <f t="shared" si="2"/>
        <v>[CPRESE] NVARCHAR(3) NULL,</v>
      </c>
      <c r="P8" s="45" t="str">
        <f t="shared" si="3"/>
        <v>IF NOT EXISTS (SELECT * FROM sys.fn_listextendedproperty(N'MS_Description' , N'SCHEMA',N'Staging', N'TABLE',N'TBL_TMP_POMDSCTO', N'COLUMN',N'CPRESE'))
EXEC sys.sp_addextendedproperty @name=N'MS_Description', @value=N'codigo presentacion a la que aplica el descuento.' , @level0type=N'SCHEMA',@level0name=N'Staging', @level1type=N'TABLE',@level1name=N'TBL_TMP_POMDSCTO', @level2type=N'COLUMN',@level2name=N'CPRESE'
GO</v>
      </c>
    </row>
    <row r="9" spans="1:16" ht="14.1" customHeight="1">
      <c r="A9" s="16">
        <v>4</v>
      </c>
      <c r="B9" s="46" t="s">
        <v>428</v>
      </c>
      <c r="C9" s="46" t="s">
        <v>429</v>
      </c>
      <c r="D9" s="46" t="s">
        <v>401</v>
      </c>
      <c r="E9" s="46">
        <v>5</v>
      </c>
      <c r="F9" s="46"/>
      <c r="G9" s="20"/>
      <c r="H9" s="46" t="str">
        <f t="shared" si="0"/>
        <v>DESCVR</v>
      </c>
      <c r="I9" s="9" t="s">
        <v>228</v>
      </c>
      <c r="J9" s="49">
        <v>24.6</v>
      </c>
      <c r="K9" s="24"/>
      <c r="L9" s="20"/>
      <c r="M9" s="8"/>
      <c r="N9" s="8"/>
      <c r="O9" s="8" t="str">
        <f t="shared" si="2"/>
        <v>[DESCVR] NUMERIC(24,6) NULL,</v>
      </c>
      <c r="P9" s="45" t="str">
        <f t="shared" si="3"/>
        <v>IF NOT EXISTS (SELECT * FROM sys.fn_listextendedproperty(N'MS_Description' , N'SCHEMA',N'Staging', N'TABLE',N'TBL_TMP_POMDSCTO', N'COLUMN',N'DESCVR'))
EXEC sys.sp_addextendedproperty @name=N'MS_Description', @value=N'porcentaje de descuento en valor.' , @level0type=N'SCHEMA',@level0name=N'Staging', @level1type=N'TABLE',@level1name=N'TBL_TMP_POMDSCTO', @level2type=N'COLUMN',@level2name=N'DESCVR'
GO</v>
      </c>
    </row>
    <row r="10" spans="1:16" ht="14.1" customHeight="1">
      <c r="A10" s="16">
        <v>5</v>
      </c>
      <c r="B10" s="46" t="s">
        <v>430</v>
      </c>
      <c r="C10" s="46" t="s">
        <v>431</v>
      </c>
      <c r="D10" s="46" t="s">
        <v>401</v>
      </c>
      <c r="E10" s="46">
        <v>5</v>
      </c>
      <c r="F10" s="46"/>
      <c r="G10" s="20"/>
      <c r="H10" s="46" t="str">
        <f t="shared" si="0"/>
        <v xml:space="preserve">DESCES </v>
      </c>
      <c r="I10" s="9" t="s">
        <v>228</v>
      </c>
      <c r="J10" s="49">
        <v>24.6</v>
      </c>
      <c r="K10" s="24"/>
      <c r="L10" s="20"/>
      <c r="M10" s="8"/>
      <c r="N10" s="8"/>
      <c r="O10" s="8" t="str">
        <f t="shared" si="2"/>
        <v>[DESCES ] NUMERIC(24,6) NULL,</v>
      </c>
      <c r="P10" s="45" t="str">
        <f t="shared" si="3"/>
        <v>IF NOT EXISTS (SELECT * FROM sys.fn_listextendedproperty(N'MS_Description' , N'SCHEMA',N'Staging', N'TABLE',N'TBL_TMP_POMDSCTO', N'COLUMN',N'DESCES '))
EXEC sys.sp_addextendedproperty @name=N'MS_Description', @value=N'porcentaje de descuento en especie.' , @level0type=N'SCHEMA',@level0name=N'Staging', @level1type=N'TABLE',@level1name=N'TBL_TMP_POMDSCTO', @level2type=N'COLUMN',@level2name=N'DESCES '
GO</v>
      </c>
    </row>
    <row r="11" spans="1:16" ht="14.1" customHeight="1">
      <c r="A11" s="16">
        <v>6</v>
      </c>
      <c r="B11" s="46" t="s">
        <v>144</v>
      </c>
      <c r="C11" s="41" t="s">
        <v>419</v>
      </c>
      <c r="D11" s="46"/>
      <c r="E11" s="46"/>
      <c r="F11" s="46"/>
      <c r="G11" s="20"/>
      <c r="H11" s="46" t="str">
        <f t="shared" si="0"/>
        <v>IDRETI</v>
      </c>
      <c r="I11" s="9" t="s">
        <v>146</v>
      </c>
      <c r="J11" s="49">
        <v>1</v>
      </c>
      <c r="K11" s="24"/>
      <c r="L11" s="20"/>
      <c r="M11" s="8"/>
      <c r="N11" s="8"/>
      <c r="O11" s="8" t="str">
        <f t="shared" si="2"/>
        <v>[IDRETI] NCHAR(1) NULL,</v>
      </c>
      <c r="P11" s="45" t="str">
        <f t="shared" si="3"/>
        <v>IF NOT EXISTS (SELECT * FROM sys.fn_listextendedproperty(N'MS_Description' , N'SCHEMA',N'Staging', N'TABLE',N'TBL_TMP_POMDSCTO', N'COLUMN',N'IDRETI'))
EXEC sys.sp_addextendedproperty @name=N'MS_Description', @value=N'identifica si el descuento esta activo.' , @level0type=N'SCHEMA',@level0name=N'Staging', @level1type=N'TABLE',@level1name=N'TBL_TMP_POMDSCTO', @level2type=N'COLUMN',@level2name=N'IDRETI'
GO</v>
      </c>
    </row>
    <row r="13" spans="1:16">
      <c r="B13" s="28" t="s">
        <v>147</v>
      </c>
      <c r="C13" s="19"/>
    </row>
    <row r="14" spans="1:16">
      <c r="B14" s="3"/>
      <c r="C14" s="3"/>
      <c r="D14"/>
      <c r="E14"/>
      <c r="F14"/>
    </row>
    <row r="15" spans="1:16" s="11" customFormat="1">
      <c r="A15" s="3"/>
      <c r="B15" s="88" t="s">
        <v>148</v>
      </c>
      <c r="C15" s="89"/>
      <c r="D15" s="90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28" t="s">
        <v>108</v>
      </c>
      <c r="C16" s="27" t="s">
        <v>149</v>
      </c>
      <c r="D16" s="27" t="s">
        <v>150</v>
      </c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 ht="15.75">
      <c r="A17" s="3"/>
      <c r="B17" s="32"/>
      <c r="C17" s="22"/>
      <c r="D17" s="8"/>
      <c r="E17"/>
      <c r="F17"/>
      <c r="H17" s="62"/>
      <c r="I17" s="60"/>
      <c r="J17" s="61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32"/>
      <c r="C19" s="22"/>
      <c r="D19" s="8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4"/>
      <c r="C20"/>
      <c r="D20" s="4"/>
      <c r="E20" s="4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91" t="s">
        <v>151</v>
      </c>
      <c r="C21" s="91"/>
      <c r="D21" s="91"/>
      <c r="E21" s="91"/>
      <c r="F21" s="9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45">
      <c r="A22" s="3"/>
      <c r="B22" s="29" t="s">
        <v>108</v>
      </c>
      <c r="C22" s="30" t="s">
        <v>150</v>
      </c>
      <c r="D22" s="30" t="s">
        <v>152</v>
      </c>
      <c r="E22" s="30" t="s">
        <v>153</v>
      </c>
      <c r="F22" s="31" t="s">
        <v>154</v>
      </c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 ht="34.5" customHeigh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</sheetData>
  <mergeCells count="8">
    <mergeCell ref="O4:P4"/>
    <mergeCell ref="B15:D15"/>
    <mergeCell ref="B21:F21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65C2-7B57-4493-ACB7-308192BEDE25}">
  <dimension ref="A1:P28"/>
  <sheetViews>
    <sheetView showGridLines="0" zoomScale="80" zoomScaleNormal="80" workbookViewId="0">
      <pane xSplit="3" ySplit="1" topLeftCell="F2" activePane="bottomRight" state="frozen"/>
      <selection pane="bottomRight" activeCell="P6" sqref="P6:P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432</v>
      </c>
      <c r="B4" s="95"/>
      <c r="C4" s="95"/>
      <c r="D4" s="95"/>
      <c r="E4" s="95"/>
      <c r="F4" s="95"/>
      <c r="G4" s="96"/>
      <c r="H4" s="97" t="str">
        <f>CONCATENATE("DESTINO:",ListaTablas!B34)</f>
        <v>DESTINO:Staging.TBL_TMP_TPMGRPDT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433</v>
      </c>
      <c r="D6" s="46" t="s">
        <v>138</v>
      </c>
      <c r="E6" s="46">
        <v>4</v>
      </c>
      <c r="F6" s="46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N'TABLE',N'TBL_TMP_TPMGRPDT', N'COLUMN',N'CODPLA'))
EXEC sys.sp_addextendedproperty @name=N'MS_Description', @value=N'Codigo de planta a la que pertenece la agrupacion.' , @level0type=N'SCHEMA',@level0name=N'Staging', @level1type=N'TABLE',@level1name=N'TBL_TMP_TPMGRPDT', @level2type=N'COLUMN',@level2name=N'CODPLA'
GO</v>
      </c>
    </row>
    <row r="7" spans="1:16" ht="14.1" customHeight="1">
      <c r="A7" s="16">
        <v>2</v>
      </c>
      <c r="B7" s="46" t="s">
        <v>434</v>
      </c>
      <c r="C7" s="46" t="s">
        <v>435</v>
      </c>
      <c r="D7" s="46" t="s">
        <v>138</v>
      </c>
      <c r="E7" s="46">
        <v>3</v>
      </c>
      <c r="F7" s="46" t="s">
        <v>5</v>
      </c>
      <c r="G7" s="20"/>
      <c r="H7" s="46" t="str">
        <f t="shared" ref="H7:H8" si="0">B7</f>
        <v>CODGRP</v>
      </c>
      <c r="I7" s="9" t="s">
        <v>139</v>
      </c>
      <c r="J7" s="49">
        <f t="shared" ref="J7:J8" si="1">E7</f>
        <v>3</v>
      </c>
      <c r="K7" s="24" t="s">
        <v>5</v>
      </c>
      <c r="L7" s="20"/>
      <c r="M7" s="8"/>
      <c r="N7" s="8"/>
      <c r="O7" s="8" t="str">
        <f t="shared" ref="O7:O8" si="2">_xlfn.CONCAT("[",H7,"]", " ",I7,"(",J7,")",IF(K7="X"," NOT NULL,"," NULL,"))</f>
        <v>[CODGRP] NVARCHAR(3) NOT NULL,</v>
      </c>
      <c r="P7" s="45" t="str">
        <f t="shared" ref="P7:P8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N'TABLE',N'TBL_TMP_TPMGRPDT', N'COLUMN',N'CODGRP'))
EXEC sys.sp_addextendedproperty @name=N'MS_Description', @value=N'codigo de la agrupacion.' , @level0type=N'SCHEMA',@level0name=N'Staging', @level1type=N'TABLE',@level1name=N'TBL_TMP_TPMGRPDT', @level2type=N'COLUMN',@level2name=N'CODGRP'
GO</v>
      </c>
    </row>
    <row r="8" spans="1:16" ht="14.1" customHeight="1">
      <c r="A8" s="16">
        <v>3</v>
      </c>
      <c r="B8" s="46" t="s">
        <v>436</v>
      </c>
      <c r="C8" s="46" t="s">
        <v>437</v>
      </c>
      <c r="D8" s="46" t="s">
        <v>138</v>
      </c>
      <c r="E8" s="46">
        <v>35</v>
      </c>
      <c r="F8" s="46"/>
      <c r="G8" s="20"/>
      <c r="H8" s="46" t="str">
        <f t="shared" si="0"/>
        <v>NOMGRP</v>
      </c>
      <c r="I8" s="9" t="s">
        <v>139</v>
      </c>
      <c r="J8" s="49">
        <f t="shared" si="1"/>
        <v>35</v>
      </c>
      <c r="K8" s="24"/>
      <c r="L8" s="20"/>
      <c r="M8" s="8"/>
      <c r="N8" s="8"/>
      <c r="O8" s="8" t="str">
        <f t="shared" si="2"/>
        <v>[NOMGRP] NVARCHAR(35) NULL,</v>
      </c>
      <c r="P8" s="45" t="str">
        <f t="shared" si="3"/>
        <v>IF NOT EXISTS (SELECT * FROM sys.fn_listextendedproperty(N'MS_Description' , N'SCHEMA',N'Staging', N'TABLE',N'TBL_TMP_TPMGRPDT', N'COLUMN',N'NOMGRP'))
EXEC sys.sp_addextendedproperty @name=N'MS_Description', @value=N'nombre de la agrupacion.' , @level0type=N'SCHEMA',@level0name=N'Staging', @level1type=N'TABLE',@level1name=N'TBL_TMP_TPMGRPDT', @level2type=N'COLUMN',@level2name=N'NOMGRP'
GO</v>
      </c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62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2090-EEF5-4673-8001-E3DD0F624598}">
  <dimension ref="A1:P34"/>
  <sheetViews>
    <sheetView showGridLines="0" zoomScale="80" zoomScaleNormal="80" workbookViewId="0">
      <pane xSplit="3" ySplit="1" topLeftCell="G2" activePane="bottomRight" state="frozen"/>
      <selection pane="bottomRight" activeCell="J12" sqref="J12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438</v>
      </c>
      <c r="B4" s="95"/>
      <c r="C4" s="95"/>
      <c r="D4" s="95"/>
      <c r="E4" s="95"/>
      <c r="F4" s="95"/>
      <c r="G4" s="96"/>
      <c r="H4" s="97" t="str">
        <f>CONCATENATE("DESTINO:",ListaTablas!B35)</f>
        <v>DESTINO:Staging.TBL_TMP_VWHHACTIV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439</v>
      </c>
      <c r="D6" s="46" t="s">
        <v>138</v>
      </c>
      <c r="E6" s="46">
        <v>4</v>
      </c>
      <c r="F6" s="46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N'TABLE',N'TBL_TMP_VWHHACTIV', N'COLUMN',N'CODPLA'))
EXEC sys.sp_addextendedproperty @name=N'MS_Description', @value=N'codigo de la planta a la cual pertenecen los activos.' , @level0type=N'SCHEMA',@level0name=N'Staging', @level1type=N'TABLE',@level1name=N'TBL_TMP_VWHHACTIV', @level2type=N'COLUMN',@level2name=N'CODPLA'
GO</v>
      </c>
    </row>
    <row r="7" spans="1:16" ht="14.1" customHeight="1">
      <c r="A7" s="16">
        <v>2</v>
      </c>
      <c r="B7" s="46" t="s">
        <v>171</v>
      </c>
      <c r="C7" s="46" t="s">
        <v>440</v>
      </c>
      <c r="D7" s="46" t="s">
        <v>138</v>
      </c>
      <c r="E7" s="46">
        <v>5</v>
      </c>
      <c r="F7" s="46" t="s">
        <v>5</v>
      </c>
      <c r="G7" s="20"/>
      <c r="H7" s="46" t="str">
        <f t="shared" ref="H7:H14" si="0">B7</f>
        <v>CDZONA</v>
      </c>
      <c r="I7" s="9" t="s">
        <v>139</v>
      </c>
      <c r="J7" s="49">
        <f t="shared" ref="J7:J14" si="1">E7</f>
        <v>5</v>
      </c>
      <c r="K7" s="46" t="s">
        <v>5</v>
      </c>
      <c r="L7" s="20"/>
      <c r="M7" s="8"/>
      <c r="N7" s="8"/>
      <c r="O7" s="8" t="str">
        <f t="shared" ref="O7:O14" si="2">_xlfn.CONCAT("[",H7,"]", " ",I7,"(",J7,")",IF(K7="X"," NOT NULL,"," NULL,"))</f>
        <v>[CDZONA] NVARCHAR(5) NOT NULL,</v>
      </c>
      <c r="P7" s="45" t="str">
        <f t="shared" ref="P7:P14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N'TABLE',N'TBL_TMP_VWHHACTIV', N'COLUMN',N'CDZONA'))
EXEC sys.sp_addextendedproperty @name=N'MS_Description', @value=N'codigo de la zona ala que pertenece el cliente.' , @level0type=N'SCHEMA',@level0name=N'Staging', @level1type=N'TABLE',@level1name=N'TBL_TMP_VWHHACTIV', @level2type=N'COLUMN',@level2name=N'CDZONA'
GO</v>
      </c>
    </row>
    <row r="8" spans="1:16" ht="14.1" customHeight="1">
      <c r="A8" s="16">
        <v>3</v>
      </c>
      <c r="B8" s="46" t="s">
        <v>167</v>
      </c>
      <c r="C8" s="46" t="s">
        <v>441</v>
      </c>
      <c r="D8" s="46" t="s">
        <v>138</v>
      </c>
      <c r="E8" s="46">
        <v>6</v>
      </c>
      <c r="F8" s="46" t="s">
        <v>5</v>
      </c>
      <c r="G8" s="20"/>
      <c r="H8" s="46" t="str">
        <f t="shared" si="0"/>
        <v>CODCLI</v>
      </c>
      <c r="I8" s="9" t="s">
        <v>139</v>
      </c>
      <c r="J8" s="49">
        <f t="shared" si="1"/>
        <v>6</v>
      </c>
      <c r="K8" s="46" t="s">
        <v>5</v>
      </c>
      <c r="L8" s="20"/>
      <c r="M8" s="8"/>
      <c r="N8" s="8"/>
      <c r="O8" s="8" t="str">
        <f t="shared" si="2"/>
        <v>[CODCLI] NVARCHAR(6) NOT NULL,</v>
      </c>
      <c r="P8" s="45" t="str">
        <f t="shared" si="3"/>
        <v>IF NOT EXISTS (SELECT * FROM sys.fn_listextendedproperty(N'MS_Description' , N'SCHEMA',N'Staging', N'TABLE',N'TBL_TMP_VWHHACTIV', N'COLUMN',N'CODCLI'))
EXEC sys.sp_addextendedproperty @name=N'MS_Description', @value=N'codigo del cliente que tiene el activo.' , @level0type=N'SCHEMA',@level0name=N'Staging', @level1type=N'TABLE',@level1name=N'TBL_TMP_VWHHACTIV', @level2type=N'COLUMN',@level2name=N'CODCLI'
GO</v>
      </c>
    </row>
    <row r="9" spans="1:16" ht="14.1" customHeight="1">
      <c r="A9" s="16">
        <v>4</v>
      </c>
      <c r="B9" s="46" t="s">
        <v>140</v>
      </c>
      <c r="C9" s="46" t="s">
        <v>442</v>
      </c>
      <c r="D9" s="46" t="s">
        <v>138</v>
      </c>
      <c r="E9" s="46">
        <v>2</v>
      </c>
      <c r="F9" s="46" t="s">
        <v>5</v>
      </c>
      <c r="G9" s="20"/>
      <c r="H9" s="46" t="str">
        <f t="shared" si="0"/>
        <v>CODEMP</v>
      </c>
      <c r="I9" s="9" t="s">
        <v>139</v>
      </c>
      <c r="J9" s="49">
        <f t="shared" si="1"/>
        <v>2</v>
      </c>
      <c r="K9" s="46" t="s">
        <v>5</v>
      </c>
      <c r="L9" s="20"/>
      <c r="M9" s="8"/>
      <c r="N9" s="8"/>
      <c r="O9" s="8" t="str">
        <f t="shared" si="2"/>
        <v>[CODEMP] NVARCHAR(2) NOT NULL,</v>
      </c>
      <c r="P9" s="45" t="str">
        <f t="shared" si="3"/>
        <v>IF NOT EXISTS (SELECT * FROM sys.fn_listextendedproperty(N'MS_Description' , N'SCHEMA',N'Staging', N'TABLE',N'TBL_TMP_VWHHACTIV', N'COLUMN',N'CODEMP'))
EXEC sys.sp_addextendedproperty @name=N'MS_Description', @value=N'codigo de la aempresa a la que pertence el activo.' , @level0type=N'SCHEMA',@level0name=N'Staging', @level1type=N'TABLE',@level1name=N'TBL_TMP_VWHHACTIV', @level2type=N'COLUMN',@level2name=N'CODEMP'
GO</v>
      </c>
    </row>
    <row r="10" spans="1:16" ht="14.1" customHeight="1">
      <c r="A10" s="16">
        <v>5</v>
      </c>
      <c r="B10" s="46" t="s">
        <v>443</v>
      </c>
      <c r="C10" s="46" t="s">
        <v>444</v>
      </c>
      <c r="D10" s="46" t="s">
        <v>138</v>
      </c>
      <c r="E10" s="46">
        <v>3</v>
      </c>
      <c r="F10" s="46" t="s">
        <v>5</v>
      </c>
      <c r="G10" s="20"/>
      <c r="H10" s="46" t="str">
        <f t="shared" si="0"/>
        <v>CODACT</v>
      </c>
      <c r="I10" s="9" t="s">
        <v>139</v>
      </c>
      <c r="J10" s="49">
        <f t="shared" si="1"/>
        <v>3</v>
      </c>
      <c r="K10" s="46" t="s">
        <v>5</v>
      </c>
      <c r="L10" s="20"/>
      <c r="M10" s="8"/>
      <c r="N10" s="8"/>
      <c r="O10" s="8" t="str">
        <f t="shared" si="2"/>
        <v>[CODACT] NVARCHAR(3) NOT NULL,</v>
      </c>
      <c r="P10" s="45" t="str">
        <f t="shared" si="3"/>
        <v>IF NOT EXISTS (SELECT * FROM sys.fn_listextendedproperty(N'MS_Description' , N'SCHEMA',N'Staging', N'TABLE',N'TBL_TMP_VWHHACTIV', N'COLUMN',N'CODACT'))
EXEC sys.sp_addextendedproperty @name=N'MS_Description', @value=N'identificador del tipo de activo.' , @level0type=N'SCHEMA',@level0name=N'Staging', @level1type=N'TABLE',@level1name=N'TBL_TMP_VWHHACTIV', @level2type=N'COLUMN',@level2name=N'CODACT'
GO</v>
      </c>
    </row>
    <row r="11" spans="1:16" ht="14.1" customHeight="1">
      <c r="A11" s="16">
        <v>6</v>
      </c>
      <c r="B11" s="46" t="s">
        <v>445</v>
      </c>
      <c r="C11" s="46" t="s">
        <v>446</v>
      </c>
      <c r="D11" s="46" t="s">
        <v>138</v>
      </c>
      <c r="E11" s="46">
        <v>5</v>
      </c>
      <c r="F11" s="46"/>
      <c r="G11" s="20"/>
      <c r="H11" s="46" t="str">
        <f t="shared" si="0"/>
        <v>CANTID</v>
      </c>
      <c r="I11" s="9" t="s">
        <v>228</v>
      </c>
      <c r="J11" s="49">
        <v>24.6</v>
      </c>
      <c r="K11" s="46"/>
      <c r="L11" s="20"/>
      <c r="M11" s="8"/>
      <c r="N11" s="8"/>
      <c r="O11" s="8" t="str">
        <f t="shared" si="2"/>
        <v>[CANTID] NUMERIC(24,6) NULL,</v>
      </c>
      <c r="P11" s="45" t="str">
        <f t="shared" si="3"/>
        <v>IF NOT EXISTS (SELECT * FROM sys.fn_listextendedproperty(N'MS_Description' , N'SCHEMA',N'Staging', N'TABLE',N'TBL_TMP_VWHHACTIV', N'COLUMN',N'CANTID'))
EXEC sys.sp_addextendedproperty @name=N'MS_Description', @value=N'cantidad de activo en el cliente.' , @level0type=N'SCHEMA',@level0name=N'Staging', @level1type=N'TABLE',@level1name=N'TBL_TMP_VWHHACTIV', @level2type=N'COLUMN',@level2name=N'CANTID'
GO</v>
      </c>
    </row>
    <row r="12" spans="1:16" ht="14.1" customHeight="1">
      <c r="A12" s="16">
        <v>7</v>
      </c>
      <c r="B12" s="46" t="s">
        <v>390</v>
      </c>
      <c r="C12" s="46" t="s">
        <v>447</v>
      </c>
      <c r="D12" s="46" t="s">
        <v>138</v>
      </c>
      <c r="E12" s="46">
        <v>1</v>
      </c>
      <c r="F12" s="46"/>
      <c r="G12" s="20"/>
      <c r="H12" s="46" t="str">
        <f t="shared" si="0"/>
        <v>IDMOVI</v>
      </c>
      <c r="I12" s="9" t="s">
        <v>146</v>
      </c>
      <c r="J12" s="49">
        <f t="shared" si="1"/>
        <v>1</v>
      </c>
      <c r="K12" s="46"/>
      <c r="L12" s="20"/>
      <c r="M12" s="8"/>
      <c r="N12" s="8"/>
      <c r="O12" s="8" t="str">
        <f t="shared" si="2"/>
        <v>[IDMOVI] NCHAR(1) NULL,</v>
      </c>
      <c r="P12" s="45" t="str">
        <f t="shared" si="3"/>
        <v>IF NOT EXISTS (SELECT * FROM sys.fn_listextendedproperty(N'MS_Description' , N'SCHEMA',N'Staging', N'TABLE',N'TBL_TMP_VWHHACTIV', N'COLUMN',N'IDMOVI'))
EXEC sys.sp_addextendedproperty @name=N'MS_Description', @value=N'tipo de operecion que se realiza con el activo.' , @level0type=N'SCHEMA',@level0name=N'Staging', @level1type=N'TABLE',@level1name=N'TBL_TMP_VWHHACTIV', @level2type=N'COLUMN',@level2name=N'IDMOVI'
GO</v>
      </c>
    </row>
    <row r="13" spans="1:16" ht="14.1" customHeight="1">
      <c r="A13" s="16">
        <v>8</v>
      </c>
      <c r="B13" s="46" t="s">
        <v>448</v>
      </c>
      <c r="C13" s="41" t="s">
        <v>393</v>
      </c>
      <c r="D13" s="46" t="s">
        <v>138</v>
      </c>
      <c r="E13" s="46">
        <v>8</v>
      </c>
      <c r="F13" s="46"/>
      <c r="G13" s="20"/>
      <c r="H13" s="46" t="str">
        <f t="shared" si="0"/>
        <v>FECHAM</v>
      </c>
      <c r="I13" s="9" t="s">
        <v>350</v>
      </c>
      <c r="J13" s="49">
        <f t="shared" si="1"/>
        <v>8</v>
      </c>
      <c r="K13" s="46"/>
      <c r="L13" s="20"/>
      <c r="M13" s="8"/>
      <c r="N13" s="8"/>
      <c r="O13" s="8" t="str">
        <f t="shared" si="2"/>
        <v>[FECHAM] DATE(8) NULL,</v>
      </c>
      <c r="P13" s="45" t="str">
        <f t="shared" si="3"/>
        <v>IF NOT EXISTS (SELECT * FROM sys.fn_listextendedproperty(N'MS_Description' , N'SCHEMA',N'Staging', N'TABLE',N'TBL_TMP_VWHHACTIV', N'COLUMN',N'FECHAM'))
EXEC sys.sp_addextendedproperty @name=N'MS_Description', @value=N'fecha de creacion o modificacion.' , @level0type=N'SCHEMA',@level0name=N'Staging', @level1type=N'TABLE',@level1name=N'TBL_TMP_VWHHACTIV', @level2type=N'COLUMN',@level2name=N'FECHAM'
GO</v>
      </c>
    </row>
    <row r="14" spans="1:16" ht="14.1" customHeight="1">
      <c r="A14" s="16">
        <v>9</v>
      </c>
      <c r="B14" s="46" t="s">
        <v>449</v>
      </c>
      <c r="C14" s="41" t="s">
        <v>395</v>
      </c>
      <c r="D14" s="46" t="s">
        <v>138</v>
      </c>
      <c r="E14" s="46">
        <v>5</v>
      </c>
      <c r="F14" s="46"/>
      <c r="G14" s="20"/>
      <c r="H14" s="46" t="str">
        <f t="shared" si="0"/>
        <v>HORAMO</v>
      </c>
      <c r="I14" s="9" t="s">
        <v>355</v>
      </c>
      <c r="J14" s="49">
        <f t="shared" si="1"/>
        <v>5</v>
      </c>
      <c r="K14" s="46"/>
      <c r="L14" s="20"/>
      <c r="M14" s="8"/>
      <c r="N14" s="8"/>
      <c r="O14" s="8" t="str">
        <f t="shared" si="2"/>
        <v>[HORAMO] TIME(5) NULL,</v>
      </c>
      <c r="P14" s="45" t="str">
        <f t="shared" si="3"/>
        <v>IF NOT EXISTS (SELECT * FROM sys.fn_listextendedproperty(N'MS_Description' , N'SCHEMA',N'Staging', N'TABLE',N'TBL_TMP_VWHHACTIV', N'COLUMN',N'HORAMO'))
EXEC sys.sp_addextendedproperty @name=N'MS_Description', @value=N'hora de creacion o modificacion.' , @level0type=N'SCHEMA',@level0name=N'Staging', @level1type=N'TABLE',@level1name=N'TBL_TMP_VWHHACTIV', @level2type=N'COLUMN',@level2name=N'HORAMO'
GO</v>
      </c>
    </row>
    <row r="16" spans="1:16">
      <c r="B16" s="28" t="s">
        <v>147</v>
      </c>
      <c r="C16" s="19"/>
    </row>
    <row r="17" spans="1:16">
      <c r="B17" s="3"/>
      <c r="C17" s="3"/>
      <c r="D17"/>
      <c r="E17"/>
      <c r="F17"/>
    </row>
    <row r="18" spans="1:16" s="11" customFormat="1">
      <c r="A18" s="3"/>
      <c r="B18" s="88" t="s">
        <v>148</v>
      </c>
      <c r="C18" s="89"/>
      <c r="D18" s="90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15.75">
      <c r="A20" s="3"/>
      <c r="B20" s="32"/>
      <c r="C20" s="22"/>
      <c r="D20" s="8"/>
      <c r="E20"/>
      <c r="F20"/>
      <c r="H20" s="62"/>
      <c r="I20" s="60"/>
      <c r="J20" s="61"/>
      <c r="K20" s="3"/>
      <c r="L20" s="3"/>
      <c r="M20" s="3"/>
      <c r="N20" s="3"/>
      <c r="O20" s="3"/>
      <c r="P20" s="43"/>
    </row>
    <row r="21" spans="1:16" s="11" customFormat="1">
      <c r="A21" s="3"/>
      <c r="B21" s="32"/>
      <c r="C21" s="22"/>
      <c r="D21" s="8"/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2"/>
      <c r="C22" s="22"/>
      <c r="D22" s="8"/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4"/>
      <c r="C23"/>
      <c r="D23" s="4"/>
      <c r="E23" s="4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91" t="s">
        <v>151</v>
      </c>
      <c r="C24" s="91"/>
      <c r="D24" s="91"/>
      <c r="E24" s="91"/>
      <c r="F24" s="91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5085-1F58-4987-B61A-47D4D1D09C8A}">
  <dimension ref="A1:P34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450</v>
      </c>
      <c r="B4" s="95"/>
      <c r="C4" s="95"/>
      <c r="D4" s="95"/>
      <c r="E4" s="95"/>
      <c r="F4" s="95"/>
      <c r="G4" s="96"/>
      <c r="H4" s="97" t="str">
        <f>CONCATENATE("DESTINO:",ListaTablas!B36)</f>
        <v>DESTINO:Staging.TBL_TMP_TPMNOVENM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451</v>
      </c>
      <c r="D6" s="46" t="s">
        <v>138</v>
      </c>
      <c r="E6" s="46">
        <v>4</v>
      </c>
      <c r="F6" s="46" t="s">
        <v>5</v>
      </c>
      <c r="G6" s="20"/>
      <c r="H6" s="46" t="str">
        <f>B6</f>
        <v>CODPLA</v>
      </c>
      <c r="I6" s="9" t="s">
        <v>139</v>
      </c>
      <c r="J6" s="49">
        <f>E6</f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N'TABLE',N'TBL_TMP_TPMNOVENM', N'COLUMN',N'CODPLA'))
EXEC sys.sp_addextendedproperty @name=N'MS_Description', @value=N'codigo de planta a la cual esta asignado los productos de no venta.' , @level0type=N'SCHEMA',@level0name=N'Staging', @level1type=N'TABLE',@level1name=N'TBL_TMP_TPMNOVENM', @level2type=N'COLUMN',@level2name=N'CODPLA'
GO</v>
      </c>
    </row>
    <row r="7" spans="1:16" ht="14.1" customHeight="1">
      <c r="A7" s="16">
        <v>2</v>
      </c>
      <c r="B7" s="46" t="s">
        <v>171</v>
      </c>
      <c r="C7" s="46" t="s">
        <v>452</v>
      </c>
      <c r="D7" s="46" t="s">
        <v>138</v>
      </c>
      <c r="E7" s="46">
        <v>5</v>
      </c>
      <c r="F7" s="46" t="s">
        <v>5</v>
      </c>
      <c r="G7" s="20"/>
      <c r="H7" s="46" t="str">
        <f t="shared" ref="H7:H14" si="0">B7</f>
        <v>CDZONA</v>
      </c>
      <c r="I7" s="9" t="s">
        <v>139</v>
      </c>
      <c r="J7" s="49">
        <f t="shared" ref="J7:J14" si="1">E7</f>
        <v>5</v>
      </c>
      <c r="K7" s="46" t="s">
        <v>5</v>
      </c>
      <c r="L7" s="20"/>
      <c r="M7" s="8"/>
      <c r="N7" s="8"/>
      <c r="O7" s="8" t="str">
        <f t="shared" ref="O7:O14" si="2">_xlfn.CONCAT("[",H7,"]", " ",I7,"(",J7,")",IF(K7="X"," NOT NULL,"," NULL,"))</f>
        <v>[CDZONA] NVARCHAR(5) NOT NULL,</v>
      </c>
      <c r="P7" s="45" t="str">
        <f t="shared" ref="P7:P14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N'TABLE',N'TBL_TMP_TPMNOVENM', N'COLUMN',N'CDZONA'))
EXEC sys.sp_addextendedproperty @name=N'MS_Description', @value=N'codigo de la zona que esta bloqueados los productos.' , @level0type=N'SCHEMA',@level0name=N'Staging', @level1type=N'TABLE',@level1name=N'TBL_TMP_TPMNOVENM', @level2type=N'COLUMN',@level2name=N'CDZONA'
GO</v>
      </c>
    </row>
    <row r="8" spans="1:16" ht="14.1" customHeight="1">
      <c r="A8" s="16">
        <v>3</v>
      </c>
      <c r="B8" s="46" t="s">
        <v>169</v>
      </c>
      <c r="C8" s="46" t="s">
        <v>453</v>
      </c>
      <c r="D8" s="46" t="s">
        <v>138</v>
      </c>
      <c r="E8" s="46">
        <v>3</v>
      </c>
      <c r="F8" s="46" t="s">
        <v>5</v>
      </c>
      <c r="G8" s="20"/>
      <c r="H8" s="46" t="str">
        <f t="shared" si="0"/>
        <v>VENDED</v>
      </c>
      <c r="I8" s="9" t="s">
        <v>139</v>
      </c>
      <c r="J8" s="49">
        <f t="shared" si="1"/>
        <v>3</v>
      </c>
      <c r="K8" s="46" t="s">
        <v>5</v>
      </c>
      <c r="L8" s="20"/>
      <c r="M8" s="8"/>
      <c r="N8" s="8"/>
      <c r="O8" s="8" t="str">
        <f t="shared" si="2"/>
        <v>[VENDED] NVARCHAR(3) NOT NULL,</v>
      </c>
      <c r="P8" s="45" t="str">
        <f t="shared" si="3"/>
        <v>IF NOT EXISTS (SELECT * FROM sys.fn_listextendedproperty(N'MS_Description' , N'SCHEMA',N'Staging', N'TABLE',N'TBL_TMP_TPMNOVENM', N'COLUMN',N'VENDED'))
EXEC sys.sp_addextendedproperty @name=N'MS_Description', @value=N'codigo del vendedor al cual pertenece el cliente.' , @level0type=N'SCHEMA',@level0name=N'Staging', @level1type=N'TABLE',@level1name=N'TBL_TMP_TPMNOVENM', @level2type=N'COLUMN',@level2name=N'VENDED'
GO</v>
      </c>
    </row>
    <row r="9" spans="1:16" ht="14.1" customHeight="1">
      <c r="A9" s="16">
        <v>4</v>
      </c>
      <c r="B9" s="46" t="s">
        <v>167</v>
      </c>
      <c r="C9" s="46" t="s">
        <v>454</v>
      </c>
      <c r="D9" s="46" t="s">
        <v>138</v>
      </c>
      <c r="E9" s="46">
        <v>6</v>
      </c>
      <c r="F9" s="46" t="s">
        <v>5</v>
      </c>
      <c r="G9" s="20"/>
      <c r="H9" s="46" t="str">
        <f t="shared" si="0"/>
        <v>CODCLI</v>
      </c>
      <c r="I9" s="9" t="s">
        <v>139</v>
      </c>
      <c r="J9" s="49">
        <f t="shared" si="1"/>
        <v>6</v>
      </c>
      <c r="K9" s="46" t="s">
        <v>5</v>
      </c>
      <c r="L9" s="20"/>
      <c r="M9" s="8"/>
      <c r="N9" s="8"/>
      <c r="O9" s="8" t="str">
        <f t="shared" si="2"/>
        <v>[CODCLI] NVARCHAR(6) NOT NULL,</v>
      </c>
      <c r="P9" s="45" t="str">
        <f t="shared" si="3"/>
        <v>IF NOT EXISTS (SELECT * FROM sys.fn_listextendedproperty(N'MS_Description' , N'SCHEMA',N'Staging', N'TABLE',N'TBL_TMP_TPMNOVENM', N'COLUMN',N'CODCLI'))
EXEC sys.sp_addextendedproperty @name=N'MS_Description', @value=N'codigo del cliente para el cual esta bloqueado los productos.' , @level0type=N'SCHEMA',@level0name=N'Staging', @level1type=N'TABLE',@level1name=N'TBL_TMP_TPMNOVENM', @level2type=N'COLUMN',@level2name=N'CODCLI'
GO</v>
      </c>
    </row>
    <row r="10" spans="1:16" ht="14.1" customHeight="1">
      <c r="A10" s="16">
        <v>5</v>
      </c>
      <c r="B10" s="46" t="s">
        <v>173</v>
      </c>
      <c r="C10" s="46" t="s">
        <v>455</v>
      </c>
      <c r="D10" s="46" t="s">
        <v>138</v>
      </c>
      <c r="E10" s="46">
        <v>3</v>
      </c>
      <c r="F10" s="46" t="s">
        <v>5</v>
      </c>
      <c r="G10" s="20"/>
      <c r="H10" s="46" t="str">
        <f t="shared" si="0"/>
        <v>CPRESE</v>
      </c>
      <c r="I10" s="9" t="s">
        <v>139</v>
      </c>
      <c r="J10" s="49">
        <f t="shared" si="1"/>
        <v>3</v>
      </c>
      <c r="K10" s="46" t="s">
        <v>5</v>
      </c>
      <c r="L10" s="20"/>
      <c r="M10" s="8"/>
      <c r="N10" s="8"/>
      <c r="O10" s="8" t="str">
        <f t="shared" si="2"/>
        <v>[CPRESE] NVARCHAR(3) NOT NULL,</v>
      </c>
      <c r="P10" s="45" t="str">
        <f t="shared" si="3"/>
        <v>IF NOT EXISTS (SELECT * FROM sys.fn_listextendedproperty(N'MS_Description' , N'SCHEMA',N'Staging', N'TABLE',N'TBL_TMP_TPMNOVENM', N'COLUMN',N'CPRESE'))
EXEC sys.sp_addextendedproperty @name=N'MS_Description', @value=N'codigo de la presentacion bloqueada para la venta.' , @level0type=N'SCHEMA',@level0name=N'Staging', @level1type=N'TABLE',@level1name=N'TBL_TMP_TPMNOVENM', @level2type=N'COLUMN',@level2name=N'CPRESE'
GO</v>
      </c>
    </row>
    <row r="11" spans="1:16" ht="14.1" customHeight="1">
      <c r="A11" s="16">
        <v>6</v>
      </c>
      <c r="B11" s="46" t="s">
        <v>175</v>
      </c>
      <c r="C11" s="46" t="s">
        <v>456</v>
      </c>
      <c r="D11" s="46" t="s">
        <v>138</v>
      </c>
      <c r="E11" s="46">
        <v>4</v>
      </c>
      <c r="F11" s="46" t="s">
        <v>5</v>
      </c>
      <c r="G11" s="20"/>
      <c r="H11" s="46" t="str">
        <f t="shared" si="0"/>
        <v>CDPDTO</v>
      </c>
      <c r="I11" s="9" t="s">
        <v>139</v>
      </c>
      <c r="J11" s="49">
        <f t="shared" si="1"/>
        <v>4</v>
      </c>
      <c r="K11" s="46" t="s">
        <v>5</v>
      </c>
      <c r="L11" s="20"/>
      <c r="M11" s="8"/>
      <c r="N11" s="8"/>
      <c r="O11" s="8" t="str">
        <f t="shared" si="2"/>
        <v>[CDPDTO] NVARCHAR(4) NOT NULL,</v>
      </c>
      <c r="P11" s="45" t="str">
        <f t="shared" si="3"/>
        <v>IF NOT EXISTS (SELECT * FROM sys.fn_listextendedproperty(N'MS_Description' , N'SCHEMA',N'Staging', N'TABLE',N'TBL_TMP_TPMNOVENM', N'COLUMN',N'CDPDTO'))
EXEC sys.sp_addextendedproperty @name=N'MS_Description', @value=N'codigo del producto bloqueado para la venta.' , @level0type=N'SCHEMA',@level0name=N'Staging', @level1type=N'TABLE',@level1name=N'TBL_TMP_TPMNOVENM', @level2type=N'COLUMN',@level2name=N'CDPDTO'
GO</v>
      </c>
    </row>
    <row r="12" spans="1:16" ht="14.1" customHeight="1">
      <c r="A12" s="16">
        <v>7</v>
      </c>
      <c r="B12" s="46" t="s">
        <v>457</v>
      </c>
      <c r="C12" s="46" t="s">
        <v>458</v>
      </c>
      <c r="D12" s="46" t="s">
        <v>138</v>
      </c>
      <c r="E12" s="46">
        <v>2</v>
      </c>
      <c r="F12" s="46"/>
      <c r="G12" s="20"/>
      <c r="H12" s="46" t="str">
        <f t="shared" si="0"/>
        <v>TIPONE</v>
      </c>
      <c r="I12" s="9" t="s">
        <v>139</v>
      </c>
      <c r="J12" s="49">
        <f t="shared" si="1"/>
        <v>2</v>
      </c>
      <c r="K12" s="46"/>
      <c r="L12" s="20"/>
      <c r="M12" s="8"/>
      <c r="N12" s="8"/>
      <c r="O12" s="8" t="str">
        <f t="shared" si="2"/>
        <v>[TIPONE] NVARCHAR(2) NULL,</v>
      </c>
      <c r="P12" s="45" t="str">
        <f t="shared" si="3"/>
        <v>IF NOT EXISTS (SELECT * FROM sys.fn_listextendedproperty(N'MS_Description' , N'SCHEMA',N'Staging', N'TABLE',N'TBL_TMP_TPMNOVENM', N'COLUMN',N'TIPONE'))
EXEC sys.sp_addextendedproperty @name=N'MS_Description', @value=N'tipo de negocio bloquedado para la venta de un producto o presentacion.' , @level0type=N'SCHEMA',@level0name=N'Staging', @level1type=N'TABLE',@level1name=N'TBL_TMP_TPMNOVENM', @level2type=N'COLUMN',@level2name=N'TIPONE'
GO</v>
      </c>
    </row>
    <row r="13" spans="1:16" ht="14.1" customHeight="1">
      <c r="A13" s="16">
        <v>8</v>
      </c>
      <c r="B13" s="46" t="s">
        <v>459</v>
      </c>
      <c r="C13" s="46" t="s">
        <v>460</v>
      </c>
      <c r="D13" s="46" t="s">
        <v>138</v>
      </c>
      <c r="E13" s="46">
        <v>1</v>
      </c>
      <c r="F13" s="46"/>
      <c r="G13" s="20"/>
      <c r="H13" s="46" t="str">
        <f t="shared" si="0"/>
        <v>ESTRAT</v>
      </c>
      <c r="I13" s="9" t="s">
        <v>146</v>
      </c>
      <c r="J13" s="49">
        <f t="shared" si="1"/>
        <v>1</v>
      </c>
      <c r="K13" s="46"/>
      <c r="L13" s="20"/>
      <c r="M13" s="8"/>
      <c r="N13" s="8"/>
      <c r="O13" s="8" t="str">
        <f t="shared" si="2"/>
        <v>[ESTRAT] NCHAR(1) NULL,</v>
      </c>
      <c r="P13" s="45" t="str">
        <f t="shared" si="3"/>
        <v>IF NOT EXISTS (SELECT * FROM sys.fn_listextendedproperty(N'MS_Description' , N'SCHEMA',N'Staging', N'TABLE',N'TBL_TMP_TPMNOVENM', N'COLUMN',N'ESTRAT'))
EXEC sys.sp_addextendedproperty @name=N'MS_Description', @value=N'estrato de cliente bloqueado para la venta de un producto o presentacion.' , @level0type=N'SCHEMA',@level0name=N'Staging', @level1type=N'TABLE',@level1name=N'TBL_TMP_TPMNOVENM', @level2type=N'COLUMN',@level2name=N'ESTRAT'
GO</v>
      </c>
    </row>
    <row r="14" spans="1:16" ht="14.1" customHeight="1">
      <c r="A14" s="16">
        <v>9</v>
      </c>
      <c r="B14" s="46" t="s">
        <v>461</v>
      </c>
      <c r="C14" s="46" t="s">
        <v>462</v>
      </c>
      <c r="D14" s="46" t="s">
        <v>138</v>
      </c>
      <c r="E14" s="46">
        <v>2</v>
      </c>
      <c r="F14" s="46"/>
      <c r="G14" s="20"/>
      <c r="H14" s="46" t="str">
        <f t="shared" si="0"/>
        <v>SEGMEN</v>
      </c>
      <c r="I14" s="9" t="s">
        <v>139</v>
      </c>
      <c r="J14" s="49">
        <f t="shared" si="1"/>
        <v>2</v>
      </c>
      <c r="K14" s="46"/>
      <c r="L14" s="20"/>
      <c r="M14" s="8"/>
      <c r="N14" s="8"/>
      <c r="O14" s="8" t="str">
        <f t="shared" si="2"/>
        <v>[SEGMEN] NVARCHAR(2) NULL,</v>
      </c>
      <c r="P14" s="45" t="str">
        <f t="shared" si="3"/>
        <v>IF NOT EXISTS (SELECT * FROM sys.fn_listextendedproperty(N'MS_Description' , N'SCHEMA',N'Staging', N'TABLE',N'TBL_TMP_TPMNOVENM', N'COLUMN',N'SEGMEN'))
EXEC sys.sp_addextendedproperty @name=N'MS_Description', @value=N'segmento de cliente bloqueado para la venta de un producto o presentacion.' , @level0type=N'SCHEMA',@level0name=N'Staging', @level1type=N'TABLE',@level1name=N'TBL_TMP_TPMNOVENM', @level2type=N'COLUMN',@level2name=N'SEGMEN'
GO</v>
      </c>
    </row>
    <row r="16" spans="1:16">
      <c r="B16" s="28" t="s">
        <v>147</v>
      </c>
      <c r="C16" s="19"/>
    </row>
    <row r="17" spans="1:16">
      <c r="B17" s="3"/>
      <c r="C17" s="3"/>
      <c r="D17"/>
      <c r="E17"/>
      <c r="F17"/>
    </row>
    <row r="18" spans="1:16" s="11" customFormat="1">
      <c r="A18" s="3"/>
      <c r="B18" s="88" t="s">
        <v>148</v>
      </c>
      <c r="C18" s="89"/>
      <c r="D18" s="90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15.75">
      <c r="A20" s="3"/>
      <c r="B20" s="32"/>
      <c r="C20" s="22"/>
      <c r="D20" s="8"/>
      <c r="E20"/>
      <c r="F20"/>
      <c r="H20" s="62"/>
      <c r="I20" s="60"/>
      <c r="J20" s="61"/>
      <c r="K20" s="3"/>
      <c r="L20" s="3"/>
      <c r="M20" s="3"/>
      <c r="N20" s="3"/>
      <c r="O20" s="3"/>
      <c r="P20" s="43"/>
    </row>
    <row r="21" spans="1:16" s="11" customFormat="1">
      <c r="A21" s="3"/>
      <c r="B21" s="32"/>
      <c r="C21" s="22"/>
      <c r="D21" s="8"/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2"/>
      <c r="C22" s="22"/>
      <c r="D22" s="8"/>
      <c r="E22"/>
      <c r="F22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4"/>
      <c r="C23"/>
      <c r="D23" s="4"/>
      <c r="E23" s="4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91" t="s">
        <v>151</v>
      </c>
      <c r="C24" s="91"/>
      <c r="D24" s="91"/>
      <c r="E24" s="91"/>
      <c r="F24" s="91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C7FC-1F0C-400D-96B9-190CAB1C2E36}">
  <dimension ref="A1:P27"/>
  <sheetViews>
    <sheetView showGridLines="0" zoomScale="80" zoomScaleNormal="80" workbookViewId="0">
      <pane xSplit="3" ySplit="1" topLeftCell="H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463</v>
      </c>
      <c r="B4" s="95"/>
      <c r="C4" s="95"/>
      <c r="D4" s="95"/>
      <c r="E4" s="95"/>
      <c r="F4" s="95"/>
      <c r="G4" s="96"/>
      <c r="H4" s="97" t="str">
        <f>CONCATENATE("DESTINO:",ListaTablas!B37)</f>
        <v>DESTINO:Staging.TBL_TMP_TPMPDTDF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175</v>
      </c>
      <c r="C6" s="46" t="s">
        <v>464</v>
      </c>
      <c r="D6" s="46" t="s">
        <v>138</v>
      </c>
      <c r="E6" s="46">
        <v>4</v>
      </c>
      <c r="F6" s="46"/>
      <c r="G6" s="46"/>
      <c r="H6" s="46" t="str">
        <f>B6</f>
        <v>CDPDTO</v>
      </c>
      <c r="I6" s="9" t="s">
        <v>139</v>
      </c>
      <c r="J6" s="49">
        <f>E6</f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[CDPDTO]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N'TABLE',N'TBL_TMP_TPMPDTDF', N'COLUMN',N'CDPDTO'))
EXEC sys.sp_addextendedproperty @name=N'MS_Description', @value=N'codigo del producto .' , @level0type=N'SCHEMA',@level0name=N'Staging', @level1type=N'TABLE',@level1name=N'TBL_TMP_TPMPDTDF', @level2type=N'COLUMN',@level2name=N'CDPDTO'
GO</v>
      </c>
    </row>
    <row r="7" spans="1:16" ht="14.1" customHeight="1">
      <c r="A7" s="16">
        <v>2</v>
      </c>
      <c r="B7" s="46" t="s">
        <v>465</v>
      </c>
      <c r="C7" s="46" t="s">
        <v>466</v>
      </c>
      <c r="D7" s="46" t="s">
        <v>138</v>
      </c>
      <c r="E7" s="46">
        <v>3</v>
      </c>
      <c r="F7" s="46"/>
      <c r="G7" s="46"/>
      <c r="H7" s="46" t="str">
        <f t="shared" ref="H7" si="0">B7</f>
        <v>CDDFCTO</v>
      </c>
      <c r="I7" s="9" t="s">
        <v>139</v>
      </c>
      <c r="J7" s="49">
        <f t="shared" ref="J7" si="1">E7</f>
        <v>3</v>
      </c>
      <c r="K7" s="46" t="s">
        <v>5</v>
      </c>
      <c r="L7" s="20"/>
      <c r="M7" s="8"/>
      <c r="N7" s="8"/>
      <c r="O7" s="8" t="str">
        <f t="shared" ref="O7" si="2">_xlfn.CONCAT("[",H7,"]", " ",I7,"(",J7,")",IF(K7="X"," NOT NULL,"," NULL,"))</f>
        <v>[CDDFCTO] NVARCHAR(3) NOT NULL,</v>
      </c>
      <c r="P7" s="45" t="str">
        <f t="shared" ref="P7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N'TABLE',N'TBL_TMP_TPMPDTDF', N'COLUMN',N'CDDFCTO'))
EXEC sys.sp_addextendedproperty @name=N'MS_Description', @value=N'codigo del defecto asociado al producto.' , @level0type=N'SCHEMA',@level0name=N'Staging', @level1type=N'TABLE',@level1name=N'TBL_TMP_TPMPDTDF', @level2type=N'COLUMN',@level2name=N'CDDFCTO'
GO</v>
      </c>
    </row>
    <row r="9" spans="1:16">
      <c r="B9" s="28" t="s">
        <v>147</v>
      </c>
      <c r="C9" s="19"/>
    </row>
    <row r="10" spans="1:16">
      <c r="B10" s="3"/>
      <c r="C10" s="3"/>
      <c r="D10"/>
      <c r="E10"/>
      <c r="F10"/>
    </row>
    <row r="11" spans="1:16" s="11" customFormat="1">
      <c r="A11" s="3"/>
      <c r="B11" s="88" t="s">
        <v>148</v>
      </c>
      <c r="C11" s="89"/>
      <c r="D11" s="90"/>
      <c r="E11"/>
      <c r="F11"/>
      <c r="H11" s="3"/>
      <c r="I11" s="3"/>
      <c r="J11" s="6"/>
      <c r="K11" s="3"/>
      <c r="L11" s="3"/>
      <c r="M11" s="3"/>
      <c r="N11" s="3"/>
      <c r="O11" s="3"/>
      <c r="P11" s="43"/>
    </row>
    <row r="12" spans="1:16" s="11" customFormat="1">
      <c r="A12" s="3"/>
      <c r="B12" s="28" t="s">
        <v>108</v>
      </c>
      <c r="C12" s="27" t="s">
        <v>149</v>
      </c>
      <c r="D12" s="27" t="s">
        <v>150</v>
      </c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 ht="15.75">
      <c r="A13" s="3"/>
      <c r="B13" s="32"/>
      <c r="C13" s="22"/>
      <c r="D13" s="8"/>
      <c r="E13"/>
      <c r="F13"/>
      <c r="H13" s="62"/>
      <c r="I13" s="60"/>
      <c r="J13" s="61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4"/>
      <c r="C16"/>
      <c r="D16" s="4"/>
      <c r="E16" s="4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91" t="s">
        <v>151</v>
      </c>
      <c r="C17" s="91"/>
      <c r="D17" s="91"/>
      <c r="E17" s="91"/>
      <c r="F17" s="91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45">
      <c r="A18" s="3"/>
      <c r="B18" s="29" t="s">
        <v>108</v>
      </c>
      <c r="C18" s="30" t="s">
        <v>150</v>
      </c>
      <c r="D18" s="30" t="s">
        <v>152</v>
      </c>
      <c r="E18" s="30" t="s">
        <v>153</v>
      </c>
      <c r="F18" s="31" t="s">
        <v>154</v>
      </c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34.5" customHeight="1">
      <c r="A19" s="3"/>
      <c r="B19" s="34"/>
      <c r="C19" s="8"/>
      <c r="D19" s="34"/>
      <c r="E19" s="8"/>
      <c r="F19" s="35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/>
      <c r="C23"/>
      <c r="D23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</sheetData>
  <mergeCells count="8">
    <mergeCell ref="O4:P4"/>
    <mergeCell ref="B11:D11"/>
    <mergeCell ref="B17:F1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7014F-63E6-4DAA-AF32-15AAA91EB3E5}">
  <dimension ref="A1:P29"/>
  <sheetViews>
    <sheetView showGridLines="0" zoomScale="80" zoomScaleNormal="80" workbookViewId="0">
      <pane xSplit="3" ySplit="1" topLeftCell="F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467</v>
      </c>
      <c r="B4" s="95"/>
      <c r="C4" s="95"/>
      <c r="D4" s="95"/>
      <c r="E4" s="95"/>
      <c r="F4" s="95"/>
      <c r="G4" s="96"/>
      <c r="H4" s="97" t="str">
        <f>CONCATENATE("DESTINO:",ListaTablas!B38)</f>
        <v>DESTINO:Staging.TBL_TMP_TPWSEGPR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468</v>
      </c>
      <c r="D6" s="46" t="s">
        <v>138</v>
      </c>
      <c r="E6" s="46">
        <v>4</v>
      </c>
      <c r="F6" s="46"/>
      <c r="G6" s="20"/>
      <c r="H6" s="46" t="str">
        <f>B6</f>
        <v>CODPLA</v>
      </c>
      <c r="I6" s="9" t="s">
        <v>139</v>
      </c>
      <c r="J6" s="49">
        <f>E6</f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N'TABLE',N'TBL_TMP_TPWSEGPR', N'COLUMN',N'CODPLA'))
EXEC sys.sp_addextendedproperty @name=N'MS_Description', @value=N'codigo de la planta a la cual pertenece la presentacion foco.' , @level0type=N'SCHEMA',@level0name=N'Staging', @level1type=N'TABLE',@level1name=N'TBL_TMP_TPWSEGPR', @level2type=N'COLUMN',@level2name=N'CODPLA'
GO</v>
      </c>
    </row>
    <row r="7" spans="1:16" ht="14.1" customHeight="1">
      <c r="A7" s="16">
        <v>2</v>
      </c>
      <c r="B7" s="46" t="s">
        <v>199</v>
      </c>
      <c r="C7" s="46" t="s">
        <v>469</v>
      </c>
      <c r="D7" s="46" t="s">
        <v>138</v>
      </c>
      <c r="E7" s="46">
        <v>2</v>
      </c>
      <c r="F7" s="46"/>
      <c r="G7" s="20"/>
      <c r="H7" s="46" t="str">
        <f t="shared" ref="H7:H9" si="0">B7</f>
        <v>CODSEG</v>
      </c>
      <c r="I7" s="9" t="s">
        <v>139</v>
      </c>
      <c r="J7" s="49">
        <f t="shared" ref="J7:J9" si="1">E7</f>
        <v>2</v>
      </c>
      <c r="K7" s="46" t="s">
        <v>5</v>
      </c>
      <c r="L7" s="20"/>
      <c r="M7" s="8"/>
      <c r="N7" s="8"/>
      <c r="O7" s="8" t="str">
        <f t="shared" ref="O7:O9" si="2">_xlfn.CONCAT("[",H7,"]", " ",I7,"(",J7,")",IF(K7="X"," NOT NULL,"," NULL,"))</f>
        <v>[CODSEG] NVARCHAR(2) NOT NULL,</v>
      </c>
      <c r="P7" s="45" t="str">
        <f t="shared" ref="P7:P9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N'TABLE',N'TBL_TMP_TPWSEGPR', N'COLUMN',N'CODSEG'))
EXEC sys.sp_addextendedproperty @name=N'MS_Description', @value=N'codigo del segmento a la cual pertenece la presentacion foco.' , @level0type=N'SCHEMA',@level0name=N'Staging', @level1type=N'TABLE',@level1name=N'TBL_TMP_TPWSEGPR', @level2type=N'COLUMN',@level2name=N'CODSEG'
GO</v>
      </c>
    </row>
    <row r="8" spans="1:16" ht="14.1" customHeight="1">
      <c r="A8" s="16">
        <v>3</v>
      </c>
      <c r="B8" s="46" t="s">
        <v>173</v>
      </c>
      <c r="C8" s="46" t="s">
        <v>470</v>
      </c>
      <c r="D8" s="46" t="s">
        <v>138</v>
      </c>
      <c r="E8" s="46">
        <v>3</v>
      </c>
      <c r="F8" s="46"/>
      <c r="G8" s="20"/>
      <c r="H8" s="46" t="str">
        <f t="shared" si="0"/>
        <v>CPRESE</v>
      </c>
      <c r="I8" s="9" t="s">
        <v>139</v>
      </c>
      <c r="J8" s="49">
        <f t="shared" si="1"/>
        <v>3</v>
      </c>
      <c r="K8" s="46" t="s">
        <v>5</v>
      </c>
      <c r="L8" s="20"/>
      <c r="M8" s="8"/>
      <c r="N8" s="8"/>
      <c r="O8" s="8" t="str">
        <f t="shared" si="2"/>
        <v>[CPRESE] NVARCHAR(3) NOT NULL,</v>
      </c>
      <c r="P8" s="45" t="str">
        <f t="shared" si="3"/>
        <v>IF NOT EXISTS (SELECT * FROM sys.fn_listextendedproperty(N'MS_Description' , N'SCHEMA',N'Staging', N'TABLE',N'TBL_TMP_TPWSEGPR', N'COLUMN',N'CPRESE'))
EXEC sys.sp_addextendedproperty @name=N'MS_Description', @value=N'codigo de la presentacion foco.' , @level0type=N'SCHEMA',@level0name=N'Staging', @level1type=N'TABLE',@level1name=N'TBL_TMP_TPWSEGPR', @level2type=N'COLUMN',@level2name=N'CPRESE'
GO</v>
      </c>
    </row>
    <row r="9" spans="1:16" ht="14.1" customHeight="1">
      <c r="A9" s="16">
        <v>4</v>
      </c>
      <c r="B9" s="46" t="s">
        <v>471</v>
      </c>
      <c r="C9" s="46" t="s">
        <v>472</v>
      </c>
      <c r="D9" s="46" t="s">
        <v>138</v>
      </c>
      <c r="E9" s="46">
        <v>1</v>
      </c>
      <c r="F9" s="46"/>
      <c r="G9" s="20"/>
      <c r="H9" s="46" t="str">
        <f t="shared" si="0"/>
        <v>PRIORI</v>
      </c>
      <c r="I9" s="9" t="s">
        <v>146</v>
      </c>
      <c r="J9" s="49">
        <f t="shared" si="1"/>
        <v>1</v>
      </c>
      <c r="K9" s="46"/>
      <c r="L9" s="20"/>
      <c r="M9" s="8"/>
      <c r="N9" s="8"/>
      <c r="O9" s="8" t="str">
        <f t="shared" si="2"/>
        <v>[PRIORI] NCHAR(1) NULL,</v>
      </c>
      <c r="P9" s="45" t="str">
        <f t="shared" si="3"/>
        <v>IF NOT EXISTS (SELECT * FROM sys.fn_listextendedproperty(N'MS_Description' , N'SCHEMA',N'Staging', N'TABLE',N'TBL_TMP_TPWSEGPR', N'COLUMN',N'PRIORI'))
EXEC sys.sp_addextendedproperty @name=N'MS_Description', @value=N'prioridad de la visualizacion de las presentaciones foco.' , @level0type=N'SCHEMA',@level0name=N'Staging', @level1type=N'TABLE',@level1name=N'TBL_TMP_TPWSEGPR', @level2type=N'COLUMN',@level2name=N'PRIORI'
GO</v>
      </c>
    </row>
    <row r="11" spans="1:16">
      <c r="B11" s="28" t="s">
        <v>147</v>
      </c>
      <c r="C11" s="19"/>
    </row>
    <row r="12" spans="1:16">
      <c r="B12" s="3"/>
      <c r="C12" s="3"/>
      <c r="D12"/>
      <c r="E12"/>
      <c r="F12"/>
    </row>
    <row r="13" spans="1:16" s="11" customFormat="1">
      <c r="A13" s="3"/>
      <c r="B13" s="88" t="s">
        <v>148</v>
      </c>
      <c r="C13" s="89"/>
      <c r="D13" s="90"/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 ht="15.75">
      <c r="A15" s="3"/>
      <c r="B15" s="32"/>
      <c r="C15" s="22"/>
      <c r="D15" s="8"/>
      <c r="E15"/>
      <c r="F15"/>
      <c r="H15" s="62"/>
      <c r="I15" s="60"/>
      <c r="J15" s="61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4"/>
      <c r="C18"/>
      <c r="D18" s="4"/>
      <c r="E18" s="4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91" t="s">
        <v>151</v>
      </c>
      <c r="C19" s="91"/>
      <c r="D19" s="91"/>
      <c r="E19" s="91"/>
      <c r="F19" s="91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4C0B-9E37-46B8-B9E9-338396729D42}">
  <dimension ref="A1:P27"/>
  <sheetViews>
    <sheetView showGridLines="0" zoomScale="80" zoomScaleNormal="80" workbookViewId="0">
      <pane xSplit="3" ySplit="1" topLeftCell="I2" activePane="bottomRight" state="frozen"/>
      <selection pane="bottomRight" activeCell="O6" sqref="O6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473</v>
      </c>
      <c r="B4" s="95"/>
      <c r="C4" s="95"/>
      <c r="D4" s="95"/>
      <c r="E4" s="95"/>
      <c r="F4" s="95"/>
      <c r="G4" s="96"/>
      <c r="H4" s="97" t="str">
        <f>CONCATENATE("DESTINO:",ListaTablas!B39)</f>
        <v>DESTINO:Staging.TBL_TMP_TPINVCDV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474</v>
      </c>
      <c r="C6" s="46" t="s">
        <v>475</v>
      </c>
      <c r="D6" s="46" t="s">
        <v>138</v>
      </c>
      <c r="E6" s="46">
        <v>2</v>
      </c>
      <c r="F6" s="46" t="s">
        <v>5</v>
      </c>
      <c r="G6" s="20"/>
      <c r="H6" s="46" t="str">
        <f>B6</f>
        <v>CODIGO</v>
      </c>
      <c r="I6" s="9" t="s">
        <v>139</v>
      </c>
      <c r="J6" s="49">
        <f>E6</f>
        <v>2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[CODIGO] NVARCHAR(2)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N'TABLE',N'TBL_TMP_TPINVCDV', N'COLUMN',N'CODIGO'))
EXEC sys.sp_addextendedproperty @name=N'MS_Description', @value=N'Codigo del estado de ubicacion en la lectura de neveras.' , @level0type=N'SCHEMA',@level0name=N'Staging', @level1type=N'TABLE',@level1name=N'TBL_TMP_TPINVCDV', @level2type=N'COLUMN',@level2name=N'CODIGO'
GO</v>
      </c>
    </row>
    <row r="7" spans="1:16" ht="14.1" customHeight="1">
      <c r="A7" s="16">
        <v>2</v>
      </c>
      <c r="B7" s="46" t="s">
        <v>329</v>
      </c>
      <c r="C7" s="46" t="s">
        <v>476</v>
      </c>
      <c r="D7" s="46" t="s">
        <v>138</v>
      </c>
      <c r="E7" s="46">
        <v>25</v>
      </c>
      <c r="F7" s="46"/>
      <c r="G7" s="20"/>
      <c r="H7" s="46" t="str">
        <f t="shared" ref="H7" si="0">B7</f>
        <v>DESCRI</v>
      </c>
      <c r="I7" s="9" t="s">
        <v>139</v>
      </c>
      <c r="J7" s="49">
        <f t="shared" ref="J7" si="1">E7</f>
        <v>25</v>
      </c>
      <c r="K7" s="46" t="s">
        <v>5</v>
      </c>
      <c r="L7" s="20"/>
      <c r="M7" s="8"/>
      <c r="N7" s="8"/>
      <c r="O7" s="8" t="str">
        <f t="shared" ref="O7" si="2">_xlfn.CONCAT("[",H7,"]", " ",I7,"(",J7,")",IF(K7="X"," NOT NULL,"," NULL,"))</f>
        <v>[DESCRI] NVARCHAR(25) NOT NULL,</v>
      </c>
      <c r="P7" s="45" t="str">
        <f t="shared" ref="P7" si="3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N'TABLE',N'TBL_TMP_TPINVCDV', N'COLUMN',N'DESCRI'))
EXEC sys.sp_addextendedproperty @name=N'MS_Description', @value=N'nombre del estado.' , @level0type=N'SCHEMA',@level0name=N'Staging', @level1type=N'TABLE',@level1name=N'TBL_TMP_TPINVCDV', @level2type=N'COLUMN',@level2name=N'DESCRI'
GO</v>
      </c>
    </row>
    <row r="9" spans="1:16">
      <c r="B9" s="28" t="s">
        <v>147</v>
      </c>
      <c r="C9" s="19"/>
    </row>
    <row r="10" spans="1:16">
      <c r="B10" s="3"/>
      <c r="C10" s="3"/>
      <c r="D10"/>
      <c r="E10"/>
      <c r="F10"/>
    </row>
    <row r="11" spans="1:16" s="11" customFormat="1">
      <c r="A11" s="3"/>
      <c r="B11" s="88" t="s">
        <v>148</v>
      </c>
      <c r="C11" s="89"/>
      <c r="D11" s="90"/>
      <c r="E11"/>
      <c r="F11"/>
      <c r="H11" s="3"/>
      <c r="I11" s="3"/>
      <c r="J11" s="6"/>
      <c r="K11" s="3"/>
      <c r="L11" s="3"/>
      <c r="M11" s="3"/>
      <c r="N11" s="3"/>
      <c r="O11" s="3"/>
      <c r="P11" s="43"/>
    </row>
    <row r="12" spans="1:16" s="11" customFormat="1">
      <c r="A12" s="3"/>
      <c r="B12" s="28" t="s">
        <v>108</v>
      </c>
      <c r="C12" s="27" t="s">
        <v>149</v>
      </c>
      <c r="D12" s="27" t="s">
        <v>150</v>
      </c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 ht="15.75">
      <c r="A13" s="3"/>
      <c r="B13" s="32"/>
      <c r="C13" s="22"/>
      <c r="D13" s="8"/>
      <c r="E13"/>
      <c r="F13"/>
      <c r="H13" s="62"/>
      <c r="I13" s="60"/>
      <c r="J13" s="61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4"/>
      <c r="C16"/>
      <c r="D16" s="4"/>
      <c r="E16" s="4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91" t="s">
        <v>151</v>
      </c>
      <c r="C17" s="91"/>
      <c r="D17" s="91"/>
      <c r="E17" s="91"/>
      <c r="F17" s="91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45">
      <c r="A18" s="3"/>
      <c r="B18" s="29" t="s">
        <v>108</v>
      </c>
      <c r="C18" s="30" t="s">
        <v>150</v>
      </c>
      <c r="D18" s="30" t="s">
        <v>152</v>
      </c>
      <c r="E18" s="30" t="s">
        <v>153</v>
      </c>
      <c r="F18" s="31" t="s">
        <v>154</v>
      </c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34.5" customHeight="1">
      <c r="A19" s="3"/>
      <c r="B19" s="34"/>
      <c r="C19" s="8"/>
      <c r="D19" s="34"/>
      <c r="E19" s="8"/>
      <c r="F19" s="35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/>
      <c r="C23"/>
      <c r="D23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</sheetData>
  <mergeCells count="8">
    <mergeCell ref="O4:P4"/>
    <mergeCell ref="B11:D11"/>
    <mergeCell ref="B17:F1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DFAE-9E6B-4493-AEF8-F4E245FE2EAE}">
  <dimension ref="A1:P36"/>
  <sheetViews>
    <sheetView showGridLines="0" zoomScale="80" zoomScaleNormal="80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477</v>
      </c>
      <c r="B4" s="95"/>
      <c r="C4" s="95"/>
      <c r="D4" s="95"/>
      <c r="E4" s="95"/>
      <c r="F4" s="95"/>
      <c r="G4" s="96"/>
      <c r="H4" s="97" t="str">
        <f>CONCATENATE("DESTINO:",ListaTablas!B40)</f>
        <v>DESTINO:Staging.TBL_TMP_TPMINDIC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478</v>
      </c>
      <c r="C6" s="46" t="s">
        <v>479</v>
      </c>
      <c r="D6" s="46" t="s">
        <v>138</v>
      </c>
      <c r="E6" s="46">
        <v>15</v>
      </c>
      <c r="F6" s="3"/>
      <c r="G6" s="20"/>
      <c r="H6" s="46" t="str">
        <f>B6</f>
        <v>ITEM</v>
      </c>
      <c r="I6" s="9" t="s">
        <v>139</v>
      </c>
      <c r="J6" s="68">
        <v>15</v>
      </c>
      <c r="L6" s="20"/>
      <c r="M6" s="8"/>
      <c r="N6" s="8"/>
      <c r="O6" s="8" t="str">
        <f>_xlfn.CONCAT("[",H6,"]", " ",I6,"(",J6,")",IF(K6="X"," NOT NULL,"," NULL,"))</f>
        <v>[ITEM] NVARCHAR(15)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N'TABLE',N'TBL_TMP_TPMINDIC', N'COLUMN',N'ITEM'))
EXEC sys.sp_addextendedproperty @name=N'MS_Description', @value=N'identifica el tipo de identificador de indicador.' , @level0type=N'SCHEMA',@level0name=N'Staging', @level1type=N'TABLE',@level1name=N'TBL_TMP_TPMINDIC', @level2type=N'COLUMN',@level2name=N'ITEM'
GO</v>
      </c>
    </row>
    <row r="7" spans="1:16" ht="14.1" customHeight="1">
      <c r="A7" s="16">
        <v>2</v>
      </c>
      <c r="B7" s="46" t="s">
        <v>250</v>
      </c>
      <c r="C7" s="46" t="s">
        <v>480</v>
      </c>
      <c r="D7" s="46" t="s">
        <v>138</v>
      </c>
      <c r="E7" s="46">
        <v>3</v>
      </c>
      <c r="F7" s="46" t="s">
        <v>5</v>
      </c>
      <c r="G7" s="20"/>
      <c r="H7" s="46" t="str">
        <f t="shared" ref="H7:H16" si="0">B7</f>
        <v>CODVEN</v>
      </c>
      <c r="I7" s="9" t="s">
        <v>139</v>
      </c>
      <c r="J7" s="68">
        <v>3</v>
      </c>
      <c r="K7" s="46" t="s">
        <v>5</v>
      </c>
      <c r="L7" s="20"/>
      <c r="M7" s="8"/>
      <c r="N7" s="8"/>
      <c r="O7" s="8" t="str">
        <f t="shared" ref="O7:O16" si="1">_xlfn.CONCAT("[",H7,"]", " ",I7,"(",J7,")",IF(K7="X"," NOT NULL,"," NULL,"))</f>
        <v>[CODVEN] NVARCHAR(3) NOT NULL,</v>
      </c>
      <c r="P7" s="45" t="str">
        <f t="shared" ref="P7:P16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N'TABLE',N'TBL_TMP_TPMINDIC', N'COLUMN',N'CODVEN'))
EXEC sys.sp_addextendedproperty @name=N'MS_Description', @value=N'codigo del vendedor al cual esta parametrizado el indicador.' , @level0type=N'SCHEMA',@level0name=N'Staging', @level1type=N'TABLE',@level1name=N'TBL_TMP_TPMINDIC', @level2type=N'COLUMN',@level2name=N'CODVEN'
GO</v>
      </c>
    </row>
    <row r="8" spans="1:16" ht="14.1" customHeight="1">
      <c r="A8" s="16">
        <v>3</v>
      </c>
      <c r="B8" s="46" t="s">
        <v>481</v>
      </c>
      <c r="C8" s="46" t="s">
        <v>482</v>
      </c>
      <c r="D8" s="46" t="s">
        <v>138</v>
      </c>
      <c r="E8" s="46">
        <v>5</v>
      </c>
      <c r="F8" s="46"/>
      <c r="G8" s="20"/>
      <c r="H8" s="46" t="str">
        <f t="shared" si="0"/>
        <v>PARAME</v>
      </c>
      <c r="I8" s="9" t="s">
        <v>139</v>
      </c>
      <c r="J8" s="68">
        <v>5</v>
      </c>
      <c r="K8" s="46"/>
      <c r="L8" s="20"/>
      <c r="M8" s="8"/>
      <c r="N8" s="8"/>
      <c r="O8" s="8" t="str">
        <f t="shared" si="1"/>
        <v>[PARAME] NVARCHAR(5) NULL,</v>
      </c>
      <c r="P8" s="45" t="str">
        <f t="shared" si="2"/>
        <v>IF NOT EXISTS (SELECT * FROM sys.fn_listextendedproperty(N'MS_Description' , N'SCHEMA',N'Staging', N'TABLE',N'TBL_TMP_TPMINDIC', N'COLUMN',N'PARAME'))
EXEC sys.sp_addextendedproperty @name=N'MS_Description', @value=N'parametro limite con el cual se evalua el resultado del representante.' , @level0type=N'SCHEMA',@level0name=N'Staging', @level1type=N'TABLE',@level1name=N'TBL_TMP_TPMINDIC', @level2type=N'COLUMN',@level2name=N'PARAME'
GO</v>
      </c>
    </row>
    <row r="9" spans="1:16" ht="14.1" customHeight="1">
      <c r="A9" s="16">
        <v>4</v>
      </c>
      <c r="B9" s="46" t="s">
        <v>483</v>
      </c>
      <c r="C9" s="46" t="s">
        <v>484</v>
      </c>
      <c r="D9" s="46" t="s">
        <v>138</v>
      </c>
      <c r="E9" s="46">
        <v>1</v>
      </c>
      <c r="F9" s="46"/>
      <c r="G9" s="20"/>
      <c r="H9" s="46" t="str">
        <f t="shared" si="0"/>
        <v>ALERTA</v>
      </c>
      <c r="I9" s="9" t="s">
        <v>146</v>
      </c>
      <c r="J9" s="68">
        <v>1</v>
      </c>
      <c r="K9" s="46"/>
      <c r="L9" s="20"/>
      <c r="M9" s="8"/>
      <c r="N9" s="8"/>
      <c r="O9" s="8" t="str">
        <f t="shared" si="1"/>
        <v>[ALERTA] NCHAR(1) NULL,</v>
      </c>
      <c r="P9" s="45" t="str">
        <f t="shared" si="2"/>
        <v>IF NOT EXISTS (SELECT * FROM sys.fn_listextendedproperty(N'MS_Description' , N'SCHEMA',N'Staging', N'TABLE',N'TBL_TMP_TPMINDIC', N'COLUMN',N'ALERTA'))
EXEC sys.sp_addextendedproperty @name=N'MS_Description', @value=N'identifica si el parametro hace parte del grupo de alertas.' , @level0type=N'SCHEMA',@level0name=N'Staging', @level1type=N'TABLE',@level1name=N'TBL_TMP_TPMINDIC', @level2type=N'COLUMN',@level2name=N'ALERTA'
GO</v>
      </c>
    </row>
    <row r="10" spans="1:16" ht="14.1" customHeight="1">
      <c r="A10" s="16">
        <v>5</v>
      </c>
      <c r="B10" s="63" t="s">
        <v>478</v>
      </c>
      <c r="C10" s="63" t="s">
        <v>485</v>
      </c>
      <c r="D10" s="63"/>
      <c r="E10" s="63"/>
      <c r="F10" s="46"/>
      <c r="G10" s="20"/>
      <c r="H10" s="46" t="str">
        <f t="shared" si="0"/>
        <v>ITEM</v>
      </c>
      <c r="I10" s="9" t="s">
        <v>139</v>
      </c>
      <c r="J10" s="68">
        <v>3</v>
      </c>
      <c r="K10" s="46"/>
      <c r="L10" s="20"/>
      <c r="M10" s="8"/>
      <c r="N10" s="8"/>
      <c r="O10" s="8" t="str">
        <f t="shared" si="1"/>
        <v>[ITEM] NVARCHAR(3) NULL,</v>
      </c>
      <c r="P10" s="45" t="str">
        <f t="shared" si="2"/>
        <v>IF NOT EXISTS (SELECT * FROM sys.fn_listextendedproperty(N'MS_Description' , N'SCHEMA',N'Staging', N'TABLE',N'TBL_TMP_TPMINDIC', N'COLUMN',N'ITEM'))
EXEC sys.sp_addextendedproperty @name=N'MS_Description', @value=N'nombre del identificador del nivel.' , @level0type=N'SCHEMA',@level0name=N'Staging', @level1type=N'TABLE',@level1name=N'TBL_TMP_TPMINDIC', @level2type=N'COLUMN',@level2name=N'ITEM'
GO</v>
      </c>
    </row>
    <row r="11" spans="1:16" ht="14.1" customHeight="1">
      <c r="A11" s="16">
        <v>6</v>
      </c>
      <c r="B11" s="63" t="s">
        <v>486</v>
      </c>
      <c r="C11" s="63" t="s">
        <v>487</v>
      </c>
      <c r="D11" s="63"/>
      <c r="E11" s="63"/>
      <c r="F11" s="46"/>
      <c r="G11" s="20"/>
      <c r="H11" s="46" t="str">
        <f t="shared" si="0"/>
        <v>PLANTA</v>
      </c>
      <c r="I11" s="9" t="s">
        <v>139</v>
      </c>
      <c r="J11" s="68">
        <v>3</v>
      </c>
      <c r="K11" s="46"/>
      <c r="L11" s="20"/>
      <c r="M11" s="8"/>
      <c r="N11" s="8"/>
      <c r="O11" s="8" t="str">
        <f t="shared" si="1"/>
        <v>[PLANTA] NVARCHAR(3) NULL,</v>
      </c>
      <c r="P11" s="45" t="str">
        <f t="shared" si="2"/>
        <v>IF NOT EXISTS (SELECT * FROM sys.fn_listextendedproperty(N'MS_Description' , N'SCHEMA',N'Staging', N'TABLE',N'TBL_TMP_TPMINDIC', N'COLUMN',N'PLANTA'))
EXEC sys.sp_addextendedproperty @name=N'MS_Description', @value=N'codigo de la palnta ala que pertenece el identificador.' , @level0type=N'SCHEMA',@level0name=N'Staging', @level1type=N'TABLE',@level1name=N'TBL_TMP_TPMINDIC', @level2type=N'COLUMN',@level2name=N'PLANTA'
GO</v>
      </c>
    </row>
    <row r="12" spans="1:16" ht="14.1" customHeight="1">
      <c r="A12" s="16">
        <v>7</v>
      </c>
      <c r="B12" s="63" t="s">
        <v>250</v>
      </c>
      <c r="C12" s="63" t="s">
        <v>488</v>
      </c>
      <c r="D12" s="63"/>
      <c r="E12" s="63"/>
      <c r="F12" s="46"/>
      <c r="G12" s="20"/>
      <c r="H12" s="46" t="str">
        <f t="shared" si="0"/>
        <v>CODVEN</v>
      </c>
      <c r="I12" s="9" t="s">
        <v>139</v>
      </c>
      <c r="J12" s="68">
        <v>3</v>
      </c>
      <c r="K12" s="46"/>
      <c r="L12" s="20"/>
      <c r="M12" s="8"/>
      <c r="N12" s="8"/>
      <c r="O12" s="8" t="str">
        <f t="shared" si="1"/>
        <v>[CODVEN] NVARCHAR(3) NULL,</v>
      </c>
      <c r="P12" s="45" t="str">
        <f t="shared" si="2"/>
        <v>IF NOT EXISTS (SELECT * FROM sys.fn_listextendedproperty(N'MS_Description' , N'SCHEMA',N'Staging', N'TABLE',N'TBL_TMP_TPMINDIC', N'COLUMN',N'CODVEN'))
EXEC sys.sp_addextendedproperty @name=N'MS_Description', @value=N'codigo del vendedor al que pertenece el identificador.' , @level0type=N'SCHEMA',@level0name=N'Staging', @level1type=N'TABLE',@level1name=N'TBL_TMP_TPMINDIC', @level2type=N'COLUMN',@level2name=N'CODVEN'
GO</v>
      </c>
    </row>
    <row r="13" spans="1:16" ht="14.1" customHeight="1">
      <c r="A13" s="16">
        <v>8</v>
      </c>
      <c r="B13" s="63" t="s">
        <v>489</v>
      </c>
      <c r="C13" s="63" t="s">
        <v>490</v>
      </c>
      <c r="D13" s="63"/>
      <c r="E13" s="63"/>
      <c r="F13" s="46"/>
      <c r="G13" s="20"/>
      <c r="H13" s="46" t="str">
        <f t="shared" si="0"/>
        <v>MXQPLA</v>
      </c>
      <c r="I13" s="9" t="s">
        <v>139</v>
      </c>
      <c r="J13" s="68">
        <v>3</v>
      </c>
      <c r="K13" s="46"/>
      <c r="L13" s="20"/>
      <c r="M13" s="8"/>
      <c r="N13" s="8"/>
      <c r="O13" s="8" t="str">
        <f t="shared" si="1"/>
        <v>[MXQPLA] NVARCHAR(3) NULL,</v>
      </c>
      <c r="P13" s="45" t="str">
        <f t="shared" si="2"/>
        <v>IF NOT EXISTS (SELECT * FROM sys.fn_listextendedproperty(N'MS_Description' , N'SCHEMA',N'Staging', N'TABLE',N'TBL_TMP_TPMINDIC', N'COLUMN',N'MXQPLA'))
EXEC sys.sp_addextendedproperty @name=N'MS_Description', @value=N'identifica consolidado de la planta .' , @level0type=N'SCHEMA',@level0name=N'Staging', @level1type=N'TABLE',@level1name=N'TBL_TMP_TPMINDIC', @level2type=N'COLUMN',@level2name=N'MXQPLA'
GO</v>
      </c>
    </row>
    <row r="14" spans="1:16" ht="14.1" customHeight="1">
      <c r="A14" s="16">
        <v>9</v>
      </c>
      <c r="B14" s="63" t="s">
        <v>491</v>
      </c>
      <c r="C14" s="63" t="s">
        <v>492</v>
      </c>
      <c r="D14" s="63"/>
      <c r="E14" s="63"/>
      <c r="F14" s="46"/>
      <c r="G14" s="20"/>
      <c r="H14" s="46" t="str">
        <f t="shared" si="0"/>
        <v>MXQREP</v>
      </c>
      <c r="I14" s="9" t="s">
        <v>139</v>
      </c>
      <c r="J14" s="68">
        <v>3</v>
      </c>
      <c r="K14" s="46"/>
      <c r="L14" s="20"/>
      <c r="M14" s="8"/>
      <c r="N14" s="8"/>
      <c r="O14" s="8" t="str">
        <f t="shared" si="1"/>
        <v>[MXQREP] NVARCHAR(3) NULL,</v>
      </c>
      <c r="P14" s="45" t="str">
        <f t="shared" si="2"/>
        <v>IF NOT EXISTS (SELECT * FROM sys.fn_listextendedproperty(N'MS_Description' , N'SCHEMA',N'Staging', N'TABLE',N'TBL_TMP_TPMINDIC', N'COLUMN',N'MXQREP'))
EXEC sys.sp_addextendedproperty @name=N'MS_Description', @value=N'identifica el consolidado del vendedor.' , @level0type=N'SCHEMA',@level0name=N'Staging', @level1type=N'TABLE',@level1name=N'TBL_TMP_TPMINDIC', @level2type=N'COLUMN',@level2name=N'MXQREP'
GO</v>
      </c>
    </row>
    <row r="15" spans="1:16" ht="14.1" customHeight="1">
      <c r="A15" s="16">
        <v>10</v>
      </c>
      <c r="B15" s="63" t="s">
        <v>481</v>
      </c>
      <c r="C15" s="63" t="s">
        <v>493</v>
      </c>
      <c r="D15" s="63"/>
      <c r="E15" s="63"/>
      <c r="F15" s="46"/>
      <c r="G15" s="20"/>
      <c r="H15" s="46" t="str">
        <f t="shared" si="0"/>
        <v>PARAME</v>
      </c>
      <c r="I15" s="9" t="s">
        <v>139</v>
      </c>
      <c r="J15" s="68">
        <v>3</v>
      </c>
      <c r="K15" s="46"/>
      <c r="L15" s="20"/>
      <c r="M15" s="8"/>
      <c r="N15" s="8"/>
      <c r="O15" s="8" t="str">
        <f t="shared" si="1"/>
        <v>[PARAME] NVARCHAR(3) NULL,</v>
      </c>
      <c r="P15" s="45" t="str">
        <f t="shared" si="2"/>
        <v>IF NOT EXISTS (SELECT * FROM sys.fn_listextendedproperty(N'MS_Description' , N'SCHEMA',N'Staging', N'TABLE',N'TBL_TMP_TPMINDIC', N'COLUMN',N'PARAME'))
EXEC sys.sp_addextendedproperty @name=N'MS_Description', @value=N'el valor de medicion del nivel de servicio.' , @level0type=N'SCHEMA',@level0name=N'Staging', @level1type=N'TABLE',@level1name=N'TBL_TMP_TPMINDIC', @level2type=N'COLUMN',@level2name=N'PARAME'
GO</v>
      </c>
    </row>
    <row r="16" spans="1:16" ht="14.1" customHeight="1">
      <c r="A16" s="16">
        <v>11</v>
      </c>
      <c r="B16" s="63" t="s">
        <v>483</v>
      </c>
      <c r="C16" s="63" t="s">
        <v>494</v>
      </c>
      <c r="D16" s="63"/>
      <c r="E16" s="63"/>
      <c r="F16" s="46"/>
      <c r="G16" s="20"/>
      <c r="H16" s="46" t="str">
        <f t="shared" si="0"/>
        <v>ALERTA</v>
      </c>
      <c r="I16" s="9" t="s">
        <v>139</v>
      </c>
      <c r="J16" s="68">
        <v>3</v>
      </c>
      <c r="K16" s="46"/>
      <c r="L16" s="20"/>
      <c r="M16" s="8"/>
      <c r="N16" s="8"/>
      <c r="O16" s="8" t="str">
        <f t="shared" si="1"/>
        <v>[ALERTA] NVARCHAR(3) NULL,</v>
      </c>
      <c r="P16" s="45" t="str">
        <f t="shared" si="2"/>
        <v>IF NOT EXISTS (SELECT * FROM sys.fn_listextendedproperty(N'MS_Description' , N'SCHEMA',N'Staging', N'TABLE',N'TBL_TMP_TPMINDIC', N'COLUMN',N'ALERTA'))
EXEC sys.sp_addextendedproperty @name=N'MS_Description', @value=N'activacion de cumplimiento del parametro.' , @level0type=N'SCHEMA',@level0name=N'Staging', @level1type=N'TABLE',@level1name=N'TBL_TMP_TPMINDIC', @level2type=N'COLUMN',@level2name=N'ALERTA'
GO</v>
      </c>
    </row>
    <row r="18" spans="1:16">
      <c r="B18" s="28" t="s">
        <v>147</v>
      </c>
      <c r="C18" s="19"/>
    </row>
    <row r="19" spans="1:16">
      <c r="B19" s="3"/>
      <c r="C19" s="3"/>
      <c r="D19"/>
      <c r="E19"/>
      <c r="F19"/>
    </row>
    <row r="20" spans="1:16" s="11" customFormat="1">
      <c r="A20" s="3"/>
      <c r="B20" s="88" t="s">
        <v>148</v>
      </c>
      <c r="C20" s="89"/>
      <c r="D20" s="90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28" t="s">
        <v>108</v>
      </c>
      <c r="C21" s="27" t="s">
        <v>149</v>
      </c>
      <c r="D21" s="27" t="s">
        <v>150</v>
      </c>
      <c r="E21"/>
      <c r="F2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15.75">
      <c r="A22" s="3"/>
      <c r="B22" s="32"/>
      <c r="C22" s="22"/>
      <c r="D22" s="8"/>
      <c r="E22"/>
      <c r="F22"/>
      <c r="H22" s="62"/>
      <c r="I22" s="60"/>
      <c r="J22" s="61"/>
      <c r="K22" s="3"/>
      <c r="L22" s="3"/>
      <c r="M22" s="3"/>
      <c r="N22" s="3"/>
      <c r="O22" s="3"/>
      <c r="P22" s="43"/>
    </row>
    <row r="23" spans="1:16" s="11" customFormat="1">
      <c r="A23" s="3"/>
      <c r="B23" s="32"/>
      <c r="C23" s="22"/>
      <c r="D23" s="8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2"/>
      <c r="C24" s="22"/>
      <c r="D24" s="8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4"/>
      <c r="C25"/>
      <c r="D25" s="4"/>
      <c r="E25" s="4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91" t="s">
        <v>151</v>
      </c>
      <c r="C26" s="91"/>
      <c r="D26" s="91"/>
      <c r="E26" s="91"/>
      <c r="F26" s="91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 ht="45">
      <c r="A27" s="3"/>
      <c r="B27" s="29" t="s">
        <v>108</v>
      </c>
      <c r="C27" s="30" t="s">
        <v>150</v>
      </c>
      <c r="D27" s="30" t="s">
        <v>152</v>
      </c>
      <c r="E27" s="30" t="s">
        <v>153</v>
      </c>
      <c r="F27" s="31" t="s">
        <v>154</v>
      </c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 ht="34.5" customHeigh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 s="34"/>
      <c r="C31" s="8"/>
      <c r="D31" s="34"/>
      <c r="E31" s="8"/>
      <c r="F31" s="35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>
      <c r="A36" s="3"/>
      <c r="B36"/>
      <c r="C36"/>
      <c r="D36"/>
      <c r="E36"/>
      <c r="F36"/>
      <c r="H36" s="3"/>
      <c r="I36" s="3"/>
      <c r="J36" s="6"/>
      <c r="K36" s="3"/>
      <c r="L36" s="3"/>
      <c r="M36" s="3"/>
      <c r="N36" s="3"/>
      <c r="O36" s="3"/>
      <c r="P36" s="43"/>
    </row>
  </sheetData>
  <mergeCells count="8">
    <mergeCell ref="O4:P4"/>
    <mergeCell ref="B20:D20"/>
    <mergeCell ref="B26:F26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EAC8-79C0-489E-9B72-E9B796F8E9C2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155</v>
      </c>
      <c r="B4" s="95"/>
      <c r="C4" s="95"/>
      <c r="D4" s="95"/>
      <c r="E4" s="95"/>
      <c r="F4" s="95"/>
      <c r="G4" s="96"/>
      <c r="H4" s="97" t="str">
        <f>CONCATENATE("DESTINO:",ListaTablas!B5)</f>
        <v>DESTINO:Staging.TBL_TMP_VWBARRIOS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24" t="s">
        <v>136</v>
      </c>
      <c r="C6" s="41" t="s">
        <v>156</v>
      </c>
      <c r="D6" s="21" t="s">
        <v>138</v>
      </c>
      <c r="E6" s="40">
        <v>4</v>
      </c>
      <c r="F6" s="40" t="s">
        <v>5</v>
      </c>
      <c r="G6" s="20"/>
      <c r="H6" s="24" t="s">
        <v>136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N'TABLE',N'TBL_TMP_VWBARRIOS', N'COLUMN',N'CODPLA'))
EXEC sys.sp_addextendedproperty @name=N'MS_Description', @value=N'codigo de la planta en la que estan ubicados los barrios.' , @level0type=N'SCHEMA',@level0name=N'Staging', @level1type=N'TABLE',@level1name=N'TBL_TMP_VWBARRIOS', @level2type=N'COLUMN',@level2name=N'CODPLA'
GO</v>
      </c>
    </row>
    <row r="7" spans="1:16" ht="14.1" customHeight="1">
      <c r="A7" s="15">
        <v>2</v>
      </c>
      <c r="B7" s="24" t="s">
        <v>157</v>
      </c>
      <c r="C7" s="41" t="s">
        <v>158</v>
      </c>
      <c r="D7" s="26" t="s">
        <v>138</v>
      </c>
      <c r="E7" s="40">
        <v>2</v>
      </c>
      <c r="F7" s="40" t="s">
        <v>5</v>
      </c>
      <c r="G7" s="20"/>
      <c r="H7" s="24" t="s">
        <v>157</v>
      </c>
      <c r="I7" s="9" t="s">
        <v>139</v>
      </c>
      <c r="J7" s="40">
        <v>2</v>
      </c>
      <c r="K7" s="40" t="s">
        <v>5</v>
      </c>
      <c r="L7" s="20"/>
      <c r="M7" s="8"/>
      <c r="N7" s="8"/>
      <c r="O7" s="8" t="str">
        <f t="shared" ref="O7:O10" si="0">_xlfn.CONCAT("[",H7,"]", " ",I7,"(",J7,")",IF(K7="X"," NOT NULL,"," NULL,"))</f>
        <v>[CODDEP] NVARCHAR(2) NOT NULL,</v>
      </c>
      <c r="P7" s="45" t="str">
        <f t="shared" ref="P7:P10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N'TABLE',N'TBL_TMP_VWBARRIOS', N'COLUMN',N'CODDEP'))
EXEC sys.sp_addextendedproperty @name=N'MS_Description', @value=N'codigo del departamento donde esta ubicado el barrio.' , @level0type=N'SCHEMA',@level0name=N'Staging', @level1type=N'TABLE',@level1name=N'TBL_TMP_VWBARRIOS', @level2type=N'COLUMN',@level2name=N'CODDEP'
GO</v>
      </c>
    </row>
    <row r="8" spans="1:16" ht="14.1" customHeight="1">
      <c r="A8" s="15">
        <v>3</v>
      </c>
      <c r="B8" s="24" t="s">
        <v>159</v>
      </c>
      <c r="C8" s="41" t="s">
        <v>160</v>
      </c>
      <c r="D8" s="26" t="s">
        <v>138</v>
      </c>
      <c r="E8" s="40">
        <v>5</v>
      </c>
      <c r="F8" s="40" t="s">
        <v>5</v>
      </c>
      <c r="G8" s="20"/>
      <c r="H8" s="24" t="s">
        <v>159</v>
      </c>
      <c r="I8" s="9" t="s">
        <v>139</v>
      </c>
      <c r="J8" s="40">
        <v>5</v>
      </c>
      <c r="K8" s="40" t="s">
        <v>5</v>
      </c>
      <c r="L8" s="20"/>
      <c r="M8" s="8"/>
      <c r="N8" s="8"/>
      <c r="O8" s="8" t="str">
        <f t="shared" si="0"/>
        <v>[CDMPIO] NVARCHAR(5) NOT NULL,</v>
      </c>
      <c r="P8" s="45" t="str">
        <f t="shared" si="1"/>
        <v>IF NOT EXISTS (SELECT * FROM sys.fn_listextendedproperty(N'MS_Description' , N'SCHEMA',N'Staging', N'TABLE',N'TBL_TMP_VWBARRIOS', N'COLUMN',N'CDMPIO'))
EXEC sys.sp_addextendedproperty @name=N'MS_Description', @value=N'codigo del municipio donde esta ubicado el barrio.' , @level0type=N'SCHEMA',@level0name=N'Staging', @level1type=N'TABLE',@level1name=N'TBL_TMP_VWBARRIOS', @level2type=N'COLUMN',@level2name=N'CDMPIO'
GO</v>
      </c>
    </row>
    <row r="9" spans="1:16" ht="14.1" customHeight="1">
      <c r="A9" s="15">
        <v>4</v>
      </c>
      <c r="B9" s="24" t="s">
        <v>161</v>
      </c>
      <c r="C9" s="41" t="s">
        <v>162</v>
      </c>
      <c r="D9" s="26" t="s">
        <v>138</v>
      </c>
      <c r="E9" s="40">
        <v>6</v>
      </c>
      <c r="F9" s="40" t="s">
        <v>5</v>
      </c>
      <c r="G9" s="20"/>
      <c r="H9" s="24" t="s">
        <v>161</v>
      </c>
      <c r="I9" s="9" t="s">
        <v>139</v>
      </c>
      <c r="J9" s="40">
        <v>6</v>
      </c>
      <c r="K9" s="40" t="s">
        <v>5</v>
      </c>
      <c r="L9" s="19"/>
      <c r="M9" s="19"/>
      <c r="N9" s="19"/>
      <c r="O9" s="8" t="str">
        <f t="shared" si="0"/>
        <v>[CODBAR] NVARCHAR(6) NOT NULL,</v>
      </c>
      <c r="P9" s="45" t="str">
        <f t="shared" si="1"/>
        <v>IF NOT EXISTS (SELECT * FROM sys.fn_listextendedproperty(N'MS_Description' , N'SCHEMA',N'Staging', N'TABLE',N'TBL_TMP_VWBARRIOS', N'COLUMN',N'CODBAR'))
EXEC sys.sp_addextendedproperty @name=N'MS_Description', @value=N'codigo que identifica el barrio .' , @level0type=N'SCHEMA',@level0name=N'Staging', @level1type=N'TABLE',@level1name=N'TBL_TMP_VWBARRIOS', @level2type=N'COLUMN',@level2name=N'CODBAR'
GO</v>
      </c>
    </row>
    <row r="10" spans="1:16" s="10" customFormat="1" ht="14.1" customHeight="1">
      <c r="A10" s="15">
        <v>5</v>
      </c>
      <c r="B10" s="24" t="s">
        <v>163</v>
      </c>
      <c r="C10" s="41" t="s">
        <v>164</v>
      </c>
      <c r="D10" s="26" t="s">
        <v>138</v>
      </c>
      <c r="E10" s="40">
        <v>80</v>
      </c>
      <c r="F10" s="20"/>
      <c r="G10" s="20"/>
      <c r="H10" s="24" t="s">
        <v>163</v>
      </c>
      <c r="I10" s="9" t="s">
        <v>139</v>
      </c>
      <c r="J10" s="40">
        <v>80</v>
      </c>
      <c r="K10" s="20"/>
      <c r="L10" s="20"/>
      <c r="M10" s="23"/>
      <c r="N10" s="23"/>
      <c r="O10" s="8" t="str">
        <f t="shared" si="0"/>
        <v>[BARRIO] NVARCHAR(80) NULL,</v>
      </c>
      <c r="P10" s="45" t="str">
        <f t="shared" si="1"/>
        <v>IF NOT EXISTS (SELECT * FROM sys.fn_listextendedproperty(N'MS_Description' , N'SCHEMA',N'Staging', N'TABLE',N'TBL_TMP_VWBARRIOS', N'COLUMN',N'BARRIO'))
EXEC sys.sp_addextendedproperty @name=N'MS_Description', @value=N'nombre del barrio.' , @level0type=N'SCHEMA',@level0name=N'Staging', @level1type=N'TABLE',@level1name=N'TBL_TMP_VWBARRIOS', @level2type=N'COLUMN',@level2name=N'BARRIO'
GO</v>
      </c>
    </row>
    <row r="11" spans="1:16" s="10" customFormat="1" ht="14.1" customHeight="1">
      <c r="A11" s="20"/>
      <c r="B11" s="8"/>
      <c r="C11" s="23"/>
      <c r="D11" s="9"/>
      <c r="E11" s="9"/>
      <c r="F11" s="20"/>
      <c r="G11" s="20"/>
      <c r="H11" s="8"/>
      <c r="I11" s="9"/>
      <c r="J11" s="9"/>
      <c r="K11" s="20"/>
      <c r="L11" s="20"/>
      <c r="M11" s="23"/>
      <c r="N11" s="23"/>
      <c r="O11" s="8"/>
      <c r="P11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1F4F-69A9-468E-AF24-AF8D9051D0F6}">
  <dimension ref="A1:P29"/>
  <sheetViews>
    <sheetView showGridLines="0" zoomScale="80" zoomScaleNormal="80" workbookViewId="0">
      <pane xSplit="3" ySplit="1" topLeftCell="D2" activePane="bottomRight" state="frozen"/>
      <selection pane="bottomRight" activeCell="C5" sqref="C5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495</v>
      </c>
      <c r="B4" s="95"/>
      <c r="C4" s="95"/>
      <c r="D4" s="95"/>
      <c r="E4" s="95"/>
      <c r="F4" s="95"/>
      <c r="G4" s="96"/>
      <c r="H4" s="97" t="str">
        <f>CONCATENATE("DESTINO:",ListaTablas!B41)</f>
        <v>DESTINO:Staging.TBL_TMP_TMQRENCUE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167</v>
      </c>
      <c r="C6" s="46" t="s">
        <v>496</v>
      </c>
      <c r="D6" s="46" t="s">
        <v>138</v>
      </c>
      <c r="E6" s="46">
        <v>6</v>
      </c>
      <c r="F6" s="3"/>
      <c r="G6" s="20"/>
      <c r="H6" s="46" t="str">
        <f>B6</f>
        <v>CODCLI</v>
      </c>
      <c r="I6" s="9" t="s">
        <v>139</v>
      </c>
      <c r="J6" s="68">
        <v>15</v>
      </c>
      <c r="L6" s="20"/>
      <c r="M6" s="8"/>
      <c r="N6" s="8"/>
      <c r="O6" s="8" t="str">
        <f>_xlfn.CONCAT("[",H6,"]", " ",I6,"(",J6,")",IF(K6="X"," NOT NULL,"," NULL,"))</f>
        <v>[CODCLI] NVARCHAR(15)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N'TABLE',N'TBL_TMP_TMQRENCUE', N'COLUMN',N'CODCLI'))
EXEC sys.sp_addextendedproperty @name=N'MS_Description', @value=N'codigo del cliente que respondio la encuesta.' , @level0type=N'SCHEMA',@level0name=N'Staging', @level1type=N'TABLE',@level1name=N'TBL_TMP_TMQRENCUE', @level2type=N'COLUMN',@level2name=N'CODCLI'
GO</v>
      </c>
    </row>
    <row r="7" spans="1:16" ht="14.1" customHeight="1">
      <c r="A7" s="16">
        <v>2</v>
      </c>
      <c r="B7" s="46" t="s">
        <v>497</v>
      </c>
      <c r="C7" s="46" t="s">
        <v>498</v>
      </c>
      <c r="D7" s="46" t="s">
        <v>138</v>
      </c>
      <c r="E7" s="46">
        <v>4</v>
      </c>
      <c r="F7" s="46" t="s">
        <v>5</v>
      </c>
      <c r="G7" s="20"/>
      <c r="H7" s="46" t="str">
        <f t="shared" ref="H7:H9" si="0">B7</f>
        <v>PREGTA</v>
      </c>
      <c r="I7" s="9" t="s">
        <v>139</v>
      </c>
      <c r="J7" s="68">
        <v>3</v>
      </c>
      <c r="K7" s="46" t="s">
        <v>5</v>
      </c>
      <c r="L7" s="20"/>
      <c r="M7" s="8"/>
      <c r="N7" s="8"/>
      <c r="O7" s="8" t="str">
        <f t="shared" ref="O7:O9" si="1">_xlfn.CONCAT("[",H7,"]", " ",I7,"(",J7,")",IF(K7="X"," NOT NULL,"," NULL,"))</f>
        <v>[PREGTA] NVARCHAR(3) NOT NULL,</v>
      </c>
      <c r="P7" s="45" t="str">
        <f t="shared" ref="P7:P9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N'TABLE',N'TBL_TMP_TMQRENCUE', N'COLUMN',N'PREGTA'))
EXEC sys.sp_addextendedproperty @name=N'MS_Description', @value=N'codigo de la pregunta.' , @level0type=N'SCHEMA',@level0name=N'Staging', @level1type=N'TABLE',@level1name=N'TBL_TMP_TMQRENCUE', @level2type=N'COLUMN',@level2name=N'PREGTA'
GO</v>
      </c>
    </row>
    <row r="8" spans="1:16" ht="14.1" customHeight="1">
      <c r="A8" s="16">
        <v>3</v>
      </c>
      <c r="B8" s="46" t="s">
        <v>499</v>
      </c>
      <c r="C8" s="46" t="s">
        <v>500</v>
      </c>
      <c r="D8" s="46" t="s">
        <v>138</v>
      </c>
      <c r="E8" s="46">
        <v>1</v>
      </c>
      <c r="F8" s="46"/>
      <c r="G8" s="20"/>
      <c r="H8" s="46" t="str">
        <f t="shared" si="0"/>
        <v>TPRESP</v>
      </c>
      <c r="I8" s="9" t="s">
        <v>139</v>
      </c>
      <c r="J8" s="68">
        <v>5</v>
      </c>
      <c r="K8" s="46"/>
      <c r="L8" s="20"/>
      <c r="M8" s="8"/>
      <c r="N8" s="8"/>
      <c r="O8" s="8" t="str">
        <f t="shared" si="1"/>
        <v>[TPRESP] NVARCHAR(5) NULL,</v>
      </c>
      <c r="P8" s="45" t="str">
        <f t="shared" si="2"/>
        <v>IF NOT EXISTS (SELECT * FROM sys.fn_listextendedproperty(N'MS_Description' , N'SCHEMA',N'Staging', N'TABLE',N'TBL_TMP_TMQRENCUE', N'COLUMN',N'TPRESP'))
EXEC sys.sp_addextendedproperty @name=N'MS_Description', @value=N'tipologia de preguntas.' , @level0type=N'SCHEMA',@level0name=N'Staging', @level1type=N'TABLE',@level1name=N'TBL_TMP_TMQRENCUE', @level2type=N'COLUMN',@level2name=N'TPRESP'
GO</v>
      </c>
    </row>
    <row r="9" spans="1:16" ht="14.1" customHeight="1">
      <c r="A9" s="16">
        <v>4</v>
      </c>
      <c r="B9" s="46" t="s">
        <v>501</v>
      </c>
      <c r="C9" s="46" t="s">
        <v>502</v>
      </c>
      <c r="D9" s="46" t="s">
        <v>138</v>
      </c>
      <c r="E9" s="46">
        <v>40</v>
      </c>
      <c r="F9" s="46"/>
      <c r="G9" s="20"/>
      <c r="H9" s="46" t="str">
        <f t="shared" si="0"/>
        <v>RESPUE</v>
      </c>
      <c r="I9" s="9" t="s">
        <v>146</v>
      </c>
      <c r="J9" s="68">
        <v>1</v>
      </c>
      <c r="K9" s="46"/>
      <c r="L9" s="20"/>
      <c r="M9" s="8"/>
      <c r="N9" s="8"/>
      <c r="O9" s="8" t="str">
        <f t="shared" si="1"/>
        <v>[RESPUE] NCHAR(1) NULL,</v>
      </c>
      <c r="P9" s="45" t="str">
        <f t="shared" si="2"/>
        <v>IF NOT EXISTS (SELECT * FROM sys.fn_listextendedproperty(N'MS_Description' , N'SCHEMA',N'Staging', N'TABLE',N'TBL_TMP_TMQRENCUE', N'COLUMN',N'RESPUE'))
EXEC sys.sp_addextendedproperty @name=N'MS_Description', @value=N'respuesta de la pregunta de la encuesta.' , @level0type=N'SCHEMA',@level0name=N'Staging', @level1type=N'TABLE',@level1name=N'TBL_TMP_TMQRENCUE', @level2type=N'COLUMN',@level2name=N'RESPUE'
GO</v>
      </c>
    </row>
    <row r="11" spans="1:16">
      <c r="B11" s="28" t="s">
        <v>147</v>
      </c>
      <c r="C11" s="19"/>
    </row>
    <row r="12" spans="1:16">
      <c r="B12" s="3"/>
      <c r="C12" s="3"/>
      <c r="D12"/>
      <c r="E12"/>
      <c r="F12"/>
    </row>
    <row r="13" spans="1:16" s="11" customFormat="1">
      <c r="A13" s="3"/>
      <c r="B13" s="88" t="s">
        <v>148</v>
      </c>
      <c r="C13" s="89"/>
      <c r="D13" s="90"/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 ht="15.75">
      <c r="A15" s="3"/>
      <c r="B15" s="32"/>
      <c r="C15" s="22"/>
      <c r="D15" s="8"/>
      <c r="E15"/>
      <c r="F15"/>
      <c r="H15" s="62"/>
      <c r="I15" s="60"/>
      <c r="J15" s="61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4"/>
      <c r="C18"/>
      <c r="D18" s="4"/>
      <c r="E18" s="4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91" t="s">
        <v>151</v>
      </c>
      <c r="C19" s="91"/>
      <c r="D19" s="91"/>
      <c r="E19" s="91"/>
      <c r="F19" s="91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C5F71-477F-4D07-A187-4492461C5F3C}">
  <dimension ref="A1:P32"/>
  <sheetViews>
    <sheetView showGridLines="0" zoomScale="60" zoomScaleNormal="60" workbookViewId="0">
      <pane xSplit="3" ySplit="1" topLeftCell="D2" activePane="bottomRight" state="frozen"/>
      <selection pane="bottomRight" activeCell="P6" sqref="P6:P12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503</v>
      </c>
      <c r="B4" s="95"/>
      <c r="C4" s="95"/>
      <c r="D4" s="95"/>
      <c r="E4" s="95"/>
      <c r="F4" s="95"/>
      <c r="G4" s="96"/>
      <c r="H4" s="97" t="str">
        <f>CONCATENATE("DESTINO:",ListaTablas!B42)</f>
        <v>DESTINO:Staging.TBL_TMP_TPCONENCM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/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16" t="s">
        <v>136</v>
      </c>
      <c r="C6" s="16" t="s">
        <v>504</v>
      </c>
      <c r="D6" s="16" t="s">
        <v>138</v>
      </c>
      <c r="E6" s="16">
        <v>4</v>
      </c>
      <c r="F6" s="19"/>
      <c r="G6" s="20"/>
      <c r="H6" s="16" t="str">
        <f>B6</f>
        <v>CODPLA</v>
      </c>
      <c r="I6" s="9" t="s">
        <v>139</v>
      </c>
      <c r="J6" s="16">
        <v>4</v>
      </c>
      <c r="K6" s="19"/>
      <c r="L6" s="20"/>
      <c r="M6" s="8"/>
      <c r="N6" s="8"/>
      <c r="O6" s="8" t="str">
        <f>_xlfn.CONCAT("[",H6,"]", " ",I6,"(",J6,")",IF(K6="X"," NOT NULL,"," NULL,"))</f>
        <v>[CODPLA] NVARCHAR(4)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N'TABLE',N'TBL_TMP_TPCONENCM', N'COLUMN',N'CODPLA'))
EXEC sys.sp_addextendedproperty @name=N'MS_Description', @value=N'codigo de la palnta a la que pertenece la encuesta.' , @level0type=N'SCHEMA',@level0name=N'Staging', @level1type=N'TABLE',@level1name=N'TBL_TMP_TPCONENCM', @level2type=N'COLUMN',@level2name=N'CODPLA'
GO</v>
      </c>
    </row>
    <row r="7" spans="1:16" ht="14.1" customHeight="1">
      <c r="A7" s="16">
        <v>2</v>
      </c>
      <c r="B7" s="16" t="s">
        <v>505</v>
      </c>
      <c r="C7" s="16" t="s">
        <v>498</v>
      </c>
      <c r="D7" s="16" t="s">
        <v>138</v>
      </c>
      <c r="E7" s="16">
        <v>4</v>
      </c>
      <c r="F7" s="19"/>
      <c r="G7" s="20"/>
      <c r="H7" s="16" t="str">
        <f t="shared" ref="H7:H12" si="0">B7</f>
        <v>CODPREG</v>
      </c>
      <c r="I7" s="9" t="s">
        <v>139</v>
      </c>
      <c r="J7" s="16">
        <v>4</v>
      </c>
      <c r="K7" s="19"/>
      <c r="L7" s="20"/>
      <c r="M7" s="8"/>
      <c r="N7" s="8"/>
      <c r="O7" s="8" t="str">
        <f t="shared" ref="O7:O12" si="1">_xlfn.CONCAT("[",H7,"]", " ",I7,"(",J7,")",IF(K7="X"," NOT NULL,"," NULL,"))</f>
        <v>[CODPREG] NVARCHAR(4) NULL,</v>
      </c>
      <c r="P7" s="45" t="str">
        <f t="shared" ref="P7:P12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N'TABLE',N'TBL_TMP_TPCONENCM', N'COLUMN',N'CODPREG'))
EXEC sys.sp_addextendedproperty @name=N'MS_Description', @value=N'codigo de la pregunta.' , @level0type=N'SCHEMA',@level0name=N'Staging', @level1type=N'TABLE',@level1name=N'TBL_TMP_TPCONENCM', @level2type=N'COLUMN',@level2name=N'CODPREG'
GO</v>
      </c>
    </row>
    <row r="8" spans="1:16" ht="14.1" customHeight="1">
      <c r="A8" s="16">
        <v>3</v>
      </c>
      <c r="B8" s="16" t="s">
        <v>506</v>
      </c>
      <c r="C8" s="16" t="s">
        <v>507</v>
      </c>
      <c r="D8" s="16" t="s">
        <v>138</v>
      </c>
      <c r="E8" s="16">
        <v>40</v>
      </c>
      <c r="F8" s="19"/>
      <c r="G8" s="20"/>
      <c r="H8" s="16" t="str">
        <f t="shared" si="0"/>
        <v>DESPREG</v>
      </c>
      <c r="I8" s="9" t="s">
        <v>139</v>
      </c>
      <c r="J8" s="16">
        <v>40</v>
      </c>
      <c r="K8" s="19"/>
      <c r="L8" s="20"/>
      <c r="M8" s="8"/>
      <c r="N8" s="8"/>
      <c r="O8" s="8" t="str">
        <f t="shared" si="1"/>
        <v>[DESPREG] NVARCHAR(40) NULL,</v>
      </c>
      <c r="P8" s="45" t="str">
        <f t="shared" si="2"/>
        <v>IF NOT EXISTS (SELECT * FROM sys.fn_listextendedproperty(N'MS_Description' , N'SCHEMA',N'Staging', N'TABLE',N'TBL_TMP_TPCONENCM', N'COLUMN',N'DESPREG'))
EXEC sys.sp_addextendedproperty @name=N'MS_Description', @value=N'descripcion de la pregunta.' , @level0type=N'SCHEMA',@level0name=N'Staging', @level1type=N'TABLE',@level1name=N'TBL_TMP_TPCONENCM', @level2type=N'COLUMN',@level2name=N'DESPREG'
GO</v>
      </c>
    </row>
    <row r="9" spans="1:16" ht="14.1" customHeight="1">
      <c r="A9" s="16">
        <v>4</v>
      </c>
      <c r="B9" s="16" t="s">
        <v>508</v>
      </c>
      <c r="C9" s="16" t="s">
        <v>509</v>
      </c>
      <c r="D9" s="16" t="s">
        <v>138</v>
      </c>
      <c r="E9" s="16">
        <v>1</v>
      </c>
      <c r="F9" s="19"/>
      <c r="G9" s="20"/>
      <c r="H9" s="16" t="str">
        <f t="shared" si="0"/>
        <v>TIPPREG</v>
      </c>
      <c r="I9" s="9" t="s">
        <v>146</v>
      </c>
      <c r="J9" s="16">
        <v>1</v>
      </c>
      <c r="K9" s="19"/>
      <c r="L9" s="20"/>
      <c r="M9" s="8"/>
      <c r="N9" s="8"/>
      <c r="O9" s="8" t="str">
        <f t="shared" si="1"/>
        <v>[TIPPREG] NCHAR(1) NULL,</v>
      </c>
      <c r="P9" s="45" t="str">
        <f t="shared" si="2"/>
        <v>IF NOT EXISTS (SELECT * FROM sys.fn_listextendedproperty(N'MS_Description' , N'SCHEMA',N'Staging', N'TABLE',N'TBL_TMP_TPCONENCM', N'COLUMN',N'TIPPREG'))
EXEC sys.sp_addextendedproperty @name=N'MS_Description', @value=N'tipologia de respuesta.' , @level0type=N'SCHEMA',@level0name=N'Staging', @level1type=N'TABLE',@level1name=N'TBL_TMP_TPCONENCM', @level2type=N'COLUMN',@level2name=N'TIPPREG'
GO</v>
      </c>
    </row>
    <row r="10" spans="1:16" ht="14.1" customHeight="1">
      <c r="A10" s="16">
        <v>5</v>
      </c>
      <c r="B10" s="16" t="s">
        <v>510</v>
      </c>
      <c r="C10" s="16" t="s">
        <v>511</v>
      </c>
      <c r="D10" s="16" t="s">
        <v>138</v>
      </c>
      <c r="E10" s="16">
        <v>1</v>
      </c>
      <c r="F10" s="19"/>
      <c r="G10" s="20"/>
      <c r="H10" s="16" t="str">
        <f t="shared" si="0"/>
        <v>OBLIGAT</v>
      </c>
      <c r="I10" s="9" t="s">
        <v>146</v>
      </c>
      <c r="J10" s="16">
        <v>1</v>
      </c>
      <c r="K10" s="19"/>
      <c r="L10" s="20"/>
      <c r="M10" s="8"/>
      <c r="N10" s="8"/>
      <c r="O10" s="8" t="str">
        <f t="shared" si="1"/>
        <v>[OBLIGAT] NCHAR(1) NULL,</v>
      </c>
      <c r="P10" s="45" t="str">
        <f t="shared" si="2"/>
        <v>IF NOT EXISTS (SELECT * FROM sys.fn_listextendedproperty(N'MS_Description' , N'SCHEMA',N'Staging', N'TABLE',N'TBL_TMP_TPCONENCM', N'COLUMN',N'OBLIGAT'))
EXEC sys.sp_addextendedproperty @name=N'MS_Description', @value=N'identifica si la pregunta es obligatoria o no.' , @level0type=N'SCHEMA',@level0name=N'Staging', @level1type=N'TABLE',@level1name=N'TBL_TMP_TPCONENCM', @level2type=N'COLUMN',@level2name=N'OBLIGAT'
GO</v>
      </c>
    </row>
    <row r="11" spans="1:16" ht="14.1" customHeight="1">
      <c r="A11" s="16">
        <v>6</v>
      </c>
      <c r="B11" s="16" t="s">
        <v>171</v>
      </c>
      <c r="C11" s="16" t="s">
        <v>512</v>
      </c>
      <c r="D11" s="16" t="s">
        <v>138</v>
      </c>
      <c r="E11" s="16">
        <v>5</v>
      </c>
      <c r="F11" s="19"/>
      <c r="G11" s="20"/>
      <c r="H11" s="16" t="str">
        <f t="shared" si="0"/>
        <v>CDZONA</v>
      </c>
      <c r="I11" s="9" t="s">
        <v>139</v>
      </c>
      <c r="J11" s="16">
        <v>5</v>
      </c>
      <c r="K11" s="19"/>
      <c r="L11" s="20"/>
      <c r="M11" s="8"/>
      <c r="N11" s="8"/>
      <c r="O11" s="8" t="str">
        <f t="shared" si="1"/>
        <v>[CDZONA] NVARCHAR(5) NULL,</v>
      </c>
      <c r="P11" s="45" t="str">
        <f t="shared" si="2"/>
        <v>IF NOT EXISTS (SELECT * FROM sys.fn_listextendedproperty(N'MS_Description' , N'SCHEMA',N'Staging', N'TABLE',N'TBL_TMP_TPCONENCM', N'COLUMN',N'CDZONA'))
EXEC sys.sp_addextendedproperty @name=N'MS_Description', @value=N'codigo de la zona a la cual esta configurado la encuesta.' , @level0type=N'SCHEMA',@level0name=N'Staging', @level1type=N'TABLE',@level1name=N'TBL_TMP_TPCONENCM', @level2type=N'COLUMN',@level2name=N'CDZONA'
GO</v>
      </c>
    </row>
    <row r="12" spans="1:16" ht="14.1" customHeight="1">
      <c r="A12" s="16">
        <v>7</v>
      </c>
      <c r="B12" s="16" t="s">
        <v>169</v>
      </c>
      <c r="C12" s="16" t="s">
        <v>513</v>
      </c>
      <c r="D12" s="16" t="s">
        <v>138</v>
      </c>
      <c r="E12" s="16">
        <v>3</v>
      </c>
      <c r="F12" s="16"/>
      <c r="G12" s="20"/>
      <c r="H12" s="16" t="str">
        <f t="shared" si="0"/>
        <v>VENDED</v>
      </c>
      <c r="I12" s="9" t="s">
        <v>139</v>
      </c>
      <c r="J12" s="16">
        <v>3</v>
      </c>
      <c r="K12" s="16"/>
      <c r="L12" s="20"/>
      <c r="M12" s="8"/>
      <c r="N12" s="8"/>
      <c r="O12" s="8" t="str">
        <f t="shared" si="1"/>
        <v>[VENDED] NVARCHAR(3) NULL,</v>
      </c>
      <c r="P12" s="45" t="str">
        <f t="shared" si="2"/>
        <v>IF NOT EXISTS (SELECT * FROM sys.fn_listextendedproperty(N'MS_Description' , N'SCHEMA',N'Staging', N'TABLE',N'TBL_TMP_TPCONENCM', N'COLUMN',N'VENDED'))
EXEC sys.sp_addextendedproperty @name=N'MS_Description', @value=N'codigo del vendedor al cual esta configurada la encuesta.' , @level0type=N'SCHEMA',@level0name=N'Staging', @level1type=N'TABLE',@level1name=N'TBL_TMP_TPCONENCM', @level2type=N'COLUMN',@level2name=N'VENDED'
GO</v>
      </c>
    </row>
    <row r="13" spans="1:16">
      <c r="P13" s="73"/>
    </row>
    <row r="14" spans="1:16">
      <c r="B14" s="28" t="s">
        <v>147</v>
      </c>
      <c r="C14" s="19"/>
    </row>
    <row r="15" spans="1:16">
      <c r="B15" s="3"/>
      <c r="C15" s="3"/>
      <c r="D15"/>
      <c r="E15"/>
      <c r="F15"/>
    </row>
    <row r="16" spans="1:16" s="11" customFormat="1">
      <c r="A16" s="3"/>
      <c r="B16" s="88" t="s">
        <v>148</v>
      </c>
      <c r="C16" s="89"/>
      <c r="D16" s="90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28" t="s">
        <v>108</v>
      </c>
      <c r="C17" s="27" t="s">
        <v>149</v>
      </c>
      <c r="D17" s="27" t="s">
        <v>150</v>
      </c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15.75">
      <c r="A18" s="3"/>
      <c r="B18" s="32"/>
      <c r="C18" s="22"/>
      <c r="D18" s="8"/>
      <c r="E18"/>
      <c r="F18"/>
      <c r="H18" s="62"/>
      <c r="I18" s="60"/>
      <c r="J18" s="61"/>
      <c r="K18" s="3"/>
      <c r="L18" s="3"/>
      <c r="M18" s="3"/>
      <c r="N18" s="3"/>
      <c r="O18" s="3"/>
      <c r="P18" s="43"/>
    </row>
    <row r="19" spans="1:16" s="11" customFormat="1">
      <c r="A19" s="3"/>
      <c r="B19" s="32"/>
      <c r="C19" s="22"/>
      <c r="D19" s="8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2"/>
      <c r="C20" s="22"/>
      <c r="D20" s="8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4"/>
      <c r="C21"/>
      <c r="D21" s="4"/>
      <c r="E21" s="4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91" t="s">
        <v>151</v>
      </c>
      <c r="C22" s="91"/>
      <c r="D22" s="91"/>
      <c r="E22" s="91"/>
      <c r="F22" s="91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 ht="45">
      <c r="A23" s="3"/>
      <c r="B23" s="29" t="s">
        <v>108</v>
      </c>
      <c r="C23" s="30" t="s">
        <v>150</v>
      </c>
      <c r="D23" s="30" t="s">
        <v>152</v>
      </c>
      <c r="E23" s="30" t="s">
        <v>153</v>
      </c>
      <c r="F23" s="31" t="s">
        <v>154</v>
      </c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 ht="34.5" customHeigh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</sheetData>
  <mergeCells count="8">
    <mergeCell ref="O4:P4"/>
    <mergeCell ref="B16:D16"/>
    <mergeCell ref="B22:F22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8BDF-6A1F-45C0-95FA-4B42EB676E55}">
  <dimension ref="A1:P28"/>
  <sheetViews>
    <sheetView showGridLines="0" zoomScale="85" zoomScaleNormal="85" workbookViewId="0">
      <pane xSplit="3" ySplit="1" topLeftCell="D2" activePane="bottomRight" state="frozen"/>
      <selection pane="bottomRight" activeCell="P6" sqref="P6:P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514</v>
      </c>
      <c r="B4" s="95"/>
      <c r="C4" s="95"/>
      <c r="D4" s="95"/>
      <c r="E4" s="95"/>
      <c r="F4" s="95"/>
      <c r="G4" s="96"/>
      <c r="H4" s="97" t="str">
        <f>CONCATENATE("DESTINO:",ListaTablas!B43)</f>
        <v>DESTINO:Staging.TBL_TMP_TPMMOTIV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/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515</v>
      </c>
      <c r="C6" s="46" t="s">
        <v>516</v>
      </c>
      <c r="D6" s="46" t="s">
        <v>138</v>
      </c>
      <c r="E6" s="46">
        <v>5</v>
      </c>
      <c r="F6" s="19"/>
      <c r="G6" s="20"/>
      <c r="H6" s="16" t="str">
        <f>B6</f>
        <v>CODMOT</v>
      </c>
      <c r="I6" s="9" t="s">
        <v>139</v>
      </c>
      <c r="J6" s="46">
        <v>5</v>
      </c>
      <c r="K6" s="19"/>
      <c r="L6" s="20"/>
      <c r="M6" s="8"/>
      <c r="N6" s="8"/>
      <c r="O6" s="8" t="str">
        <f>_xlfn.CONCAT("[",H6,"]", " ",I6,"(",J6,")",IF(K6="X"," NOT NULL,"," NULL,"))</f>
        <v>[CODMOT] NVARCHAR(5)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N'TABLE',N'TBL_TMP_TPMMOTIV', N'COLUMN',N'CODMOT'))
EXEC sys.sp_addextendedproperty @name=N'MS_Description', @value=N'codigo del motivo de PQR.' , @level0type=N'SCHEMA',@level0name=N'Staging', @level1type=N'TABLE',@level1name=N'TBL_TMP_TPMMOTIV', @level2type=N'COLUMN',@level2name=N'CODMOT'
GO</v>
      </c>
    </row>
    <row r="7" spans="1:16" ht="14.1" customHeight="1">
      <c r="A7" s="16">
        <v>2</v>
      </c>
      <c r="B7" s="46" t="s">
        <v>517</v>
      </c>
      <c r="C7" s="46" t="s">
        <v>518</v>
      </c>
      <c r="D7" s="46" t="s">
        <v>138</v>
      </c>
      <c r="E7" s="46">
        <v>5</v>
      </c>
      <c r="F7" s="19"/>
      <c r="G7" s="20"/>
      <c r="H7" s="16" t="str">
        <f t="shared" ref="H7:H8" si="0">B7</f>
        <v>MOTPAD</v>
      </c>
      <c r="I7" s="9" t="s">
        <v>139</v>
      </c>
      <c r="J7" s="46">
        <v>5</v>
      </c>
      <c r="K7" s="19"/>
      <c r="L7" s="20"/>
      <c r="M7" s="8"/>
      <c r="N7" s="8"/>
      <c r="O7" s="8" t="str">
        <f t="shared" ref="O7:O8" si="1">_xlfn.CONCAT("[",H7,"]", " ",I7,"(",J7,")",IF(K7="X"," NOT NULL,"," NULL,"))</f>
        <v>[MOTPAD] NVARCHAR(5) NULL,</v>
      </c>
      <c r="P7" s="45" t="str">
        <f t="shared" ref="P7:P8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N'TABLE',N'TBL_TMP_TPMMOTIV', N'COLUMN',N'MOTPAD'))
EXEC sys.sp_addextendedproperty @name=N'MS_Description', @value=N'Motivo padre de PQR.' , @level0type=N'SCHEMA',@level0name=N'Staging', @level1type=N'TABLE',@level1name=N'TBL_TMP_TPMMOTIV', @level2type=N'COLUMN',@level2name=N'MOTPAD'
GO</v>
      </c>
    </row>
    <row r="8" spans="1:16" ht="14.1" customHeight="1">
      <c r="A8" s="16">
        <v>3</v>
      </c>
      <c r="B8" s="46" t="s">
        <v>329</v>
      </c>
      <c r="C8" s="46" t="s">
        <v>519</v>
      </c>
      <c r="D8" s="46" t="s">
        <v>138</v>
      </c>
      <c r="E8" s="46">
        <v>40</v>
      </c>
      <c r="F8" s="19"/>
      <c r="G8" s="20"/>
      <c r="H8" s="16" t="str">
        <f t="shared" si="0"/>
        <v>DESCRI</v>
      </c>
      <c r="I8" s="9" t="s">
        <v>139</v>
      </c>
      <c r="J8" s="46">
        <v>40</v>
      </c>
      <c r="K8" s="19"/>
      <c r="L8" s="20"/>
      <c r="M8" s="8"/>
      <c r="N8" s="8"/>
      <c r="O8" s="8" t="str">
        <f t="shared" si="1"/>
        <v>[DESCRI] NVARCHAR(40) NULL,</v>
      </c>
      <c r="P8" s="72" t="str">
        <f t="shared" si="2"/>
        <v>IF NOT EXISTS (SELECT * FROM sys.fn_listextendedproperty(N'MS_Description' , N'SCHEMA',N'Staging', N'TABLE',N'TBL_TMP_TPMMOTIV', N'COLUMN',N'DESCRI'))
EXEC sys.sp_addextendedproperty @name=N'MS_Description', @value=N'descripcion de los motivos de PQR.' , @level0type=N'SCHEMA',@level0name=N'Staging', @level1type=N'TABLE',@level1name=N'TBL_TMP_TPMMOTIV', @level2type=N'COLUMN',@level2name=N'DESCRI'
GO</v>
      </c>
    </row>
    <row r="9" spans="1:16">
      <c r="P9" s="74"/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62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84D9-B7EE-428C-AEF8-6B9AE71F1D4F}">
  <dimension ref="A1:P28"/>
  <sheetViews>
    <sheetView showGridLines="0" zoomScale="85" zoomScaleNormal="85" workbookViewId="0">
      <pane xSplit="3" ySplit="1" topLeftCell="D2" activePane="bottomRight" state="frozen"/>
      <selection pane="bottomRight" activeCell="P6" sqref="P6:P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520</v>
      </c>
      <c r="B4" s="95"/>
      <c r="C4" s="95"/>
      <c r="D4" s="95"/>
      <c r="E4" s="95"/>
      <c r="F4" s="95"/>
      <c r="G4" s="96"/>
      <c r="H4" s="97" t="str">
        <f>CONCATENATE("DESTINO:",ListaTablas!B44)</f>
        <v>DESTINO:Staging.TBL_TMP_TPMCAUSA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521</v>
      </c>
      <c r="C6" s="46" t="s">
        <v>522</v>
      </c>
      <c r="D6" s="46" t="s">
        <v>138</v>
      </c>
      <c r="E6" s="46">
        <v>5</v>
      </c>
      <c r="F6" s="46"/>
      <c r="G6" s="20"/>
      <c r="H6" s="16" t="str">
        <f>B6</f>
        <v>CODCAU</v>
      </c>
      <c r="I6" s="9" t="s">
        <v>139</v>
      </c>
      <c r="J6" s="46">
        <v>5</v>
      </c>
      <c r="K6" s="19"/>
      <c r="L6" s="20"/>
      <c r="M6" s="8"/>
      <c r="N6" s="8"/>
      <c r="O6" s="8" t="str">
        <f>_xlfn.CONCAT("[",H6,"]", " ",I6,"(",J6,")",IF(K6="X"," NOT NULL,"," NULL,"))</f>
        <v>[CODCAU] NVARCHAR(5)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N'TABLE',N'TBL_TMP_TPMCAUSA', N'COLUMN',N'CODCAU'))
EXEC sys.sp_addextendedproperty @name=N'MS_Description', @value=N'codigo de las causas de PQR.' , @level0type=N'SCHEMA',@level0name=N'Staging', @level1type=N'TABLE',@level1name=N'TBL_TMP_TPMCAUSA', @level2type=N'COLUMN',@level2name=N'CODCAU'
GO</v>
      </c>
    </row>
    <row r="7" spans="1:16" ht="14.1" customHeight="1">
      <c r="A7" s="16">
        <v>2</v>
      </c>
      <c r="B7" s="46" t="s">
        <v>517</v>
      </c>
      <c r="C7" s="46" t="s">
        <v>518</v>
      </c>
      <c r="D7" s="46" t="s">
        <v>138</v>
      </c>
      <c r="E7" s="46">
        <v>5</v>
      </c>
      <c r="F7" s="46"/>
      <c r="G7" s="20"/>
      <c r="H7" s="16" t="str">
        <f t="shared" ref="H7:H8" si="0">B7</f>
        <v>MOTPAD</v>
      </c>
      <c r="I7" s="9" t="s">
        <v>139</v>
      </c>
      <c r="J7" s="46">
        <v>5</v>
      </c>
      <c r="K7" s="19"/>
      <c r="L7" s="20"/>
      <c r="M7" s="8"/>
      <c r="N7" s="8"/>
      <c r="O7" s="8" t="str">
        <f t="shared" ref="O7:O8" si="1">_xlfn.CONCAT("[",H7,"]", " ",I7,"(",J7,")",IF(K7="X"," NOT NULL,"," NULL,"))</f>
        <v>[MOTPAD] NVARCHAR(5) NULL,</v>
      </c>
      <c r="P7" s="45" t="str">
        <f t="shared" ref="P7:P8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N'TABLE',N'TBL_TMP_TPMCAUSA', N'COLUMN',N'MOTPAD'))
EXEC sys.sp_addextendedproperty @name=N'MS_Description', @value=N'Motivo padre de PQR.' , @level0type=N'SCHEMA',@level0name=N'Staging', @level1type=N'TABLE',@level1name=N'TBL_TMP_TPMCAUSA', @level2type=N'COLUMN',@level2name=N'MOTPAD'
GO</v>
      </c>
    </row>
    <row r="8" spans="1:16" ht="14.1" customHeight="1">
      <c r="A8" s="16">
        <v>3</v>
      </c>
      <c r="B8" s="46" t="s">
        <v>329</v>
      </c>
      <c r="C8" s="46" t="s">
        <v>523</v>
      </c>
      <c r="D8" s="46" t="s">
        <v>138</v>
      </c>
      <c r="E8" s="46">
        <v>40</v>
      </c>
      <c r="F8" s="46"/>
      <c r="G8" s="20"/>
      <c r="H8" s="16" t="str">
        <f t="shared" si="0"/>
        <v>DESCRI</v>
      </c>
      <c r="I8" s="9" t="s">
        <v>139</v>
      </c>
      <c r="J8" s="46">
        <v>40</v>
      </c>
      <c r="K8" s="19"/>
      <c r="L8" s="20"/>
      <c r="M8" s="8"/>
      <c r="N8" s="8"/>
      <c r="O8" s="8" t="str">
        <f t="shared" si="1"/>
        <v>[DESCRI] NVARCHAR(40) NULL,</v>
      </c>
      <c r="P8" s="72" t="str">
        <f t="shared" si="2"/>
        <v>IF NOT EXISTS (SELECT * FROM sys.fn_listextendedproperty(N'MS_Description' , N'SCHEMA',N'Staging', N'TABLE',N'TBL_TMP_TPMCAUSA', N'COLUMN',N'DESCRI'))
EXEC sys.sp_addextendedproperty @name=N'MS_Description', @value=N'descripcion de causas de PQR.' , @level0type=N'SCHEMA',@level0name=N'Staging', @level1type=N'TABLE',@level1name=N'TBL_TMP_TPMCAUSA', @level2type=N'COLUMN',@level2name=N'DESCRI'
GO</v>
      </c>
    </row>
    <row r="9" spans="1:16">
      <c r="P9" s="74"/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62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8E5F5-DA43-4675-9AA0-9BE5E95B945A}">
  <dimension ref="A1:P28"/>
  <sheetViews>
    <sheetView showGridLines="0" zoomScale="85" zoomScaleNormal="85" workbookViewId="0">
      <pane xSplit="3" ySplit="1" topLeftCell="D2" activePane="bottomRight" state="frozen"/>
      <selection pane="bottomRight" activeCell="P6" sqref="P6:P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524</v>
      </c>
      <c r="B4" s="95"/>
      <c r="C4" s="95"/>
      <c r="D4" s="95"/>
      <c r="E4" s="95"/>
      <c r="F4" s="95"/>
      <c r="G4" s="96"/>
      <c r="H4" s="97" t="str">
        <f>CONCATENATE("DESTINO:",ListaTablas!B45)</f>
        <v>DESTINO:Staging.TBL_TMP_TPMHORAS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525</v>
      </c>
      <c r="C6" s="46" t="s">
        <v>526</v>
      </c>
      <c r="D6" s="46" t="s">
        <v>138</v>
      </c>
      <c r="E6" s="46">
        <v>2</v>
      </c>
      <c r="F6" s="46"/>
      <c r="G6" s="20"/>
      <c r="H6" s="16" t="str">
        <f>B6</f>
        <v>MODULO</v>
      </c>
      <c r="I6" s="9" t="s">
        <v>139</v>
      </c>
      <c r="J6" s="46">
        <v>2</v>
      </c>
      <c r="K6" s="19"/>
      <c r="L6" s="20"/>
      <c r="M6" s="8"/>
      <c r="N6" s="8"/>
      <c r="O6" s="8" t="str">
        <f>_xlfn.CONCAT("[",H6,"]", " ",I6,"(",J6,")",IF(K6="X"," NOT NULL,"," NULL,"))</f>
        <v>[MODULO] NVARCHAR(2)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N'TABLE',N'TBL_TMP_TPMHORAS', N'COLUMN',N'MODULO'))
EXEC sys.sp_addextendedproperty @name=N'MS_Description', @value=N'identifica el modulo o funcionalidad a ejecutar.' , @level0type=N'SCHEMA',@level0name=N'Staging', @level1type=N'TABLE',@level1name=N'TBL_TMP_TPMHORAS', @level2type=N'COLUMN',@level2name=N'MODULO'
GO</v>
      </c>
    </row>
    <row r="7" spans="1:16" ht="14.1" customHeight="1">
      <c r="A7" s="16">
        <v>2</v>
      </c>
      <c r="B7" s="46" t="s">
        <v>527</v>
      </c>
      <c r="C7" s="46" t="s">
        <v>528</v>
      </c>
      <c r="D7" s="46" t="s">
        <v>138</v>
      </c>
      <c r="E7" s="46">
        <v>4</v>
      </c>
      <c r="F7" s="46"/>
      <c r="G7" s="20"/>
      <c r="H7" s="16" t="str">
        <f t="shared" ref="H7:H8" si="0">B7</f>
        <v>HORACT</v>
      </c>
      <c r="I7" s="9" t="s">
        <v>139</v>
      </c>
      <c r="J7" s="46">
        <v>4</v>
      </c>
      <c r="K7" s="19"/>
      <c r="L7" s="20"/>
      <c r="M7" s="8"/>
      <c r="N7" s="8"/>
      <c r="O7" s="8" t="str">
        <f t="shared" ref="O7:O8" si="1">_xlfn.CONCAT("[",H7,"]", " ",I7,"(",J7,")",IF(K7="X"," NOT NULL,"," NULL,"))</f>
        <v>[HORACT] NVARCHAR(4) NULL,</v>
      </c>
      <c r="P7" s="45" t="str">
        <f t="shared" ref="P7:P8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N'TABLE',N'TBL_TMP_TPMHORAS', N'COLUMN',N'HORACT'))
EXEC sys.sp_addextendedproperty @name=N'MS_Description', @value=N'hora en que se ejecuta la funcionalidad durante el dia.' , @level0type=N'SCHEMA',@level0name=N'Staging', @level1type=N'TABLE',@level1name=N'TBL_TMP_TPMHORAS', @level2type=N'COLUMN',@level2name=N'HORACT'
GO</v>
      </c>
    </row>
    <row r="8" spans="1:16" ht="14.1" customHeight="1">
      <c r="A8" s="16">
        <v>3</v>
      </c>
      <c r="B8" s="46" t="s">
        <v>529</v>
      </c>
      <c r="C8" s="46" t="s">
        <v>530</v>
      </c>
      <c r="D8" s="46" t="s">
        <v>138</v>
      </c>
      <c r="E8" s="46">
        <v>1</v>
      </c>
      <c r="F8" s="46"/>
      <c r="G8" s="20"/>
      <c r="H8" s="16" t="str">
        <f t="shared" si="0"/>
        <v>RSLTDO</v>
      </c>
      <c r="I8" s="9" t="s">
        <v>139</v>
      </c>
      <c r="J8" s="46">
        <v>1</v>
      </c>
      <c r="K8" s="19"/>
      <c r="L8" s="20"/>
      <c r="M8" s="8"/>
      <c r="N8" s="8"/>
      <c r="O8" s="8" t="str">
        <f t="shared" si="1"/>
        <v>[RSLTDO] NVARCHAR(1) NULL,</v>
      </c>
      <c r="P8" s="72" t="str">
        <f t="shared" si="2"/>
        <v>IF NOT EXISTS (SELECT * FROM sys.fn_listextendedproperty(N'MS_Description' , N'SCHEMA',N'Staging', N'TABLE',N'TBL_TMP_TPMHORAS', N'COLUMN',N'RSLTDO'))
EXEC sys.sp_addextendedproperty @name=N'MS_Description', @value=N'resultado de la ejecucion de la funcionalidad.' , @level0type=N'SCHEMA',@level0name=N'Staging', @level1type=N'TABLE',@level1name=N'TBL_TMP_TPMHORAS', @level2type=N'COLUMN',@level2name=N'RSLTDO'
GO</v>
      </c>
    </row>
    <row r="9" spans="1:16">
      <c r="P9" s="74"/>
    </row>
    <row r="10" spans="1:16">
      <c r="B10" s="28" t="s">
        <v>147</v>
      </c>
      <c r="C10" s="19"/>
    </row>
    <row r="11" spans="1:16">
      <c r="B11" s="3"/>
      <c r="C11" s="3"/>
      <c r="D11"/>
      <c r="E11"/>
      <c r="F11"/>
    </row>
    <row r="12" spans="1:16" s="11" customFormat="1">
      <c r="A12" s="3"/>
      <c r="B12" s="88" t="s">
        <v>148</v>
      </c>
      <c r="C12" s="89"/>
      <c r="D12" s="90"/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>
      <c r="A13" s="3"/>
      <c r="B13" s="28" t="s">
        <v>108</v>
      </c>
      <c r="C13" s="27" t="s">
        <v>149</v>
      </c>
      <c r="D13" s="27" t="s">
        <v>150</v>
      </c>
      <c r="E13"/>
      <c r="F13"/>
      <c r="H13" s="3"/>
      <c r="I13" s="3"/>
      <c r="J13" s="6"/>
      <c r="K13" s="3"/>
      <c r="L13" s="3"/>
      <c r="M13" s="3"/>
      <c r="N13" s="3"/>
      <c r="O13" s="3"/>
      <c r="P13" s="43"/>
    </row>
    <row r="14" spans="1:16" s="11" customFormat="1" ht="15.75">
      <c r="A14" s="3"/>
      <c r="B14" s="32"/>
      <c r="C14" s="22"/>
      <c r="D14" s="8"/>
      <c r="E14"/>
      <c r="F14"/>
      <c r="H14" s="62"/>
      <c r="I14" s="60"/>
      <c r="J14" s="61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32"/>
      <c r="C16" s="22"/>
      <c r="D16" s="8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4"/>
      <c r="C17"/>
      <c r="D17" s="4"/>
      <c r="E17" s="4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91" t="s">
        <v>151</v>
      </c>
      <c r="C18" s="91"/>
      <c r="D18" s="91"/>
      <c r="E18" s="91"/>
      <c r="F18" s="91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45">
      <c r="A19" s="3"/>
      <c r="B19" s="29" t="s">
        <v>108</v>
      </c>
      <c r="C19" s="30" t="s">
        <v>150</v>
      </c>
      <c r="D19" s="30" t="s">
        <v>152</v>
      </c>
      <c r="E19" s="30" t="s">
        <v>153</v>
      </c>
      <c r="F19" s="31" t="s">
        <v>154</v>
      </c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 ht="34.5" customHeigh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</sheetData>
  <mergeCells count="8">
    <mergeCell ref="O4:P4"/>
    <mergeCell ref="B12:D12"/>
    <mergeCell ref="B18:F18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FD77-19E5-4E30-BB6A-8BEE30927FE5}">
  <dimension ref="A1:P32"/>
  <sheetViews>
    <sheetView showGridLines="0" zoomScale="85" zoomScaleNormal="85" workbookViewId="0">
      <pane xSplit="3" ySplit="1" topLeftCell="D2" activePane="bottomRight" state="frozen"/>
      <selection pane="bottomRight" activeCell="P6" sqref="P6:P12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531</v>
      </c>
      <c r="B4" s="95"/>
      <c r="C4" s="95"/>
      <c r="D4" s="95"/>
      <c r="E4" s="95"/>
      <c r="F4" s="95"/>
      <c r="G4" s="96"/>
      <c r="H4" s="97" t="str">
        <f>CONCATENATE("DESTINO:",ListaTablas!B46)</f>
        <v>DESTINO:Staging.TBL_TMP_TPADETHH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532</v>
      </c>
      <c r="C6" s="46" t="s">
        <v>533</v>
      </c>
      <c r="D6" s="46" t="s">
        <v>138</v>
      </c>
      <c r="E6" s="46">
        <v>4</v>
      </c>
      <c r="F6" s="46"/>
      <c r="G6" s="20"/>
      <c r="H6" s="16" t="str">
        <f>B6</f>
        <v>CODDOC</v>
      </c>
      <c r="I6" s="9" t="s">
        <v>139</v>
      </c>
      <c r="J6" s="46">
        <v>4</v>
      </c>
      <c r="K6" s="19"/>
      <c r="L6" s="20"/>
      <c r="M6" s="8"/>
      <c r="N6" s="8"/>
      <c r="O6" s="8" t="str">
        <f>_xlfn.CONCAT("[",H6,"]", " ",I6,"(",J6,")",IF(K6="X"," NOT NULL,"," NULL,"))</f>
        <v>[CODDOC] NVARCHAR(4)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N'TABLE',N'TBL_TMP_TPADETHH', N'COLUMN',N'CODDOC'))
EXEC sys.sp_addextendedproperty @name=N'MS_Description', @value=N'codigo del documento al cual aplica el texto.' , @level0type=N'SCHEMA',@level0name=N'Staging', @level1type=N'TABLE',@level1name=N'TBL_TMP_TPADETHH', @level2type=N'COLUMN',@level2name=N'CODDOC'
GO</v>
      </c>
    </row>
    <row r="7" spans="1:16" ht="14.1" customHeight="1">
      <c r="A7" s="16">
        <v>2</v>
      </c>
      <c r="B7" s="46" t="s">
        <v>534</v>
      </c>
      <c r="C7" s="46" t="s">
        <v>535</v>
      </c>
      <c r="D7" s="46" t="s">
        <v>138</v>
      </c>
      <c r="E7" s="46">
        <v>4</v>
      </c>
      <c r="F7" s="46"/>
      <c r="G7" s="20"/>
      <c r="H7" s="16" t="str">
        <f t="shared" ref="H7:H12" si="0">B7</f>
        <v>IDTEXT</v>
      </c>
      <c r="I7" s="9" t="s">
        <v>139</v>
      </c>
      <c r="J7" s="46">
        <v>4</v>
      </c>
      <c r="K7" s="19"/>
      <c r="L7" s="20"/>
      <c r="M7" s="8"/>
      <c r="N7" s="8"/>
      <c r="O7" s="8" t="str">
        <f t="shared" ref="O7:O12" si="1">_xlfn.CONCAT("[",H7,"]", " ",I7,"(",J7,")",IF(K7="X"," NOT NULL,"," NULL,"))</f>
        <v>[IDTEXT] NVARCHAR(4) NULL,</v>
      </c>
      <c r="P7" s="45" t="str">
        <f t="shared" ref="P7:P12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N'TABLE',N'TBL_TMP_TPADETHH', N'COLUMN',N'IDTEXT'))
EXEC sys.sp_addextendedproperty @name=N'MS_Description', @value=N'identificaa que funcionalidad pertenece el texto.' , @level0type=N'SCHEMA',@level0name=N'Staging', @level1type=N'TABLE',@level1name=N'TBL_TMP_TPADETHH', @level2type=N'COLUMN',@level2name=N'IDTEXT'
GO</v>
      </c>
    </row>
    <row r="8" spans="1:16" ht="14.1" customHeight="1">
      <c r="A8" s="16">
        <v>3</v>
      </c>
      <c r="B8" s="46" t="s">
        <v>304</v>
      </c>
      <c r="C8" s="46" t="s">
        <v>536</v>
      </c>
      <c r="D8" s="46" t="s">
        <v>138</v>
      </c>
      <c r="E8" s="46">
        <v>2</v>
      </c>
      <c r="F8" s="46"/>
      <c r="G8" s="20"/>
      <c r="H8" s="16" t="str">
        <f t="shared" si="0"/>
        <v>COMPIA</v>
      </c>
      <c r="I8" s="9" t="s">
        <v>139</v>
      </c>
      <c r="J8" s="46">
        <v>2</v>
      </c>
      <c r="K8" s="19"/>
      <c r="L8" s="20"/>
      <c r="M8" s="8"/>
      <c r="N8" s="8"/>
      <c r="O8" s="8" t="str">
        <f t="shared" si="1"/>
        <v>[COMPIA] NVARCHAR(2) NULL,</v>
      </c>
      <c r="P8" s="45" t="str">
        <f t="shared" si="2"/>
        <v>IF NOT EXISTS (SELECT * FROM sys.fn_listextendedproperty(N'MS_Description' , N'SCHEMA',N'Staging', N'TABLE',N'TBL_TMP_TPADETHH', N'COLUMN',N'COMPIA'))
EXEC sys.sp_addextendedproperty @name=N'MS_Description', @value=N'identifica la compañia a al cual aplica el texto.' , @level0type=N'SCHEMA',@level0name=N'Staging', @level1type=N'TABLE',@level1name=N'TBL_TMP_TPADETHH', @level2type=N'COLUMN',@level2name=N'COMPIA'
GO</v>
      </c>
    </row>
    <row r="9" spans="1:16" ht="14.1" customHeight="1">
      <c r="A9" s="16">
        <v>4</v>
      </c>
      <c r="B9" s="46" t="s">
        <v>136</v>
      </c>
      <c r="C9" s="46" t="s">
        <v>537</v>
      </c>
      <c r="D9" s="46" t="s">
        <v>138</v>
      </c>
      <c r="E9" s="46">
        <v>4</v>
      </c>
      <c r="F9" s="46"/>
      <c r="G9" s="20"/>
      <c r="H9" s="16" t="str">
        <f t="shared" si="0"/>
        <v>CODPLA</v>
      </c>
      <c r="I9" s="9" t="s">
        <v>139</v>
      </c>
      <c r="J9" s="46">
        <v>4</v>
      </c>
      <c r="K9" s="19"/>
      <c r="L9" s="20"/>
      <c r="M9" s="8"/>
      <c r="N9" s="8"/>
      <c r="O9" s="8" t="str">
        <f t="shared" si="1"/>
        <v>[CODPLA] NVARCHAR(4) NULL,</v>
      </c>
      <c r="P9" s="45" t="str">
        <f t="shared" si="2"/>
        <v>IF NOT EXISTS (SELECT * FROM sys.fn_listextendedproperty(N'MS_Description' , N'SCHEMA',N'Staging', N'TABLE',N'TBL_TMP_TPADETHH', N'COLUMN',N'CODPLA'))
EXEC sys.sp_addextendedproperty @name=N'MS_Description', @value=N'codigo de la planta a la cual aplica el texto.' , @level0type=N'SCHEMA',@level0name=N'Staging', @level1type=N'TABLE',@level1name=N'TBL_TMP_TPADETHH', @level2type=N'COLUMN',@level2name=N'CODPLA'
GO</v>
      </c>
    </row>
    <row r="10" spans="1:16" ht="14.1" customHeight="1">
      <c r="A10" s="16">
        <v>5</v>
      </c>
      <c r="B10" s="46" t="s">
        <v>171</v>
      </c>
      <c r="C10" s="46" t="s">
        <v>538</v>
      </c>
      <c r="D10" s="46" t="s">
        <v>138</v>
      </c>
      <c r="E10" s="46">
        <v>5</v>
      </c>
      <c r="F10" s="46"/>
      <c r="G10" s="20"/>
      <c r="H10" s="16" t="str">
        <f t="shared" si="0"/>
        <v>CDZONA</v>
      </c>
      <c r="I10" s="9" t="s">
        <v>139</v>
      </c>
      <c r="J10" s="46">
        <v>5</v>
      </c>
      <c r="K10" s="19"/>
      <c r="L10" s="20"/>
      <c r="M10" s="8"/>
      <c r="N10" s="8"/>
      <c r="O10" s="8" t="str">
        <f t="shared" si="1"/>
        <v>[CDZONA] NVARCHAR(5) NULL,</v>
      </c>
      <c r="P10" s="45" t="str">
        <f t="shared" si="2"/>
        <v>IF NOT EXISTS (SELECT * FROM sys.fn_listextendedproperty(N'MS_Description' , N'SCHEMA',N'Staging', N'TABLE',N'TBL_TMP_TPADETHH', N'COLUMN',N'CDZONA'))
EXEC sys.sp_addextendedproperty @name=N'MS_Description', @value=N'codigo de la zona a al cual aplica el texto.' , @level0type=N'SCHEMA',@level0name=N'Staging', @level1type=N'TABLE',@level1name=N'TBL_TMP_TPADETHH', @level2type=N'COLUMN',@level2name=N'CDZONA'
GO</v>
      </c>
    </row>
    <row r="11" spans="1:16" ht="14.1" customHeight="1">
      <c r="A11" s="16">
        <v>6</v>
      </c>
      <c r="B11" s="46" t="s">
        <v>167</v>
      </c>
      <c r="C11" s="46" t="s">
        <v>539</v>
      </c>
      <c r="D11" s="46" t="s">
        <v>138</v>
      </c>
      <c r="E11" s="46">
        <v>6</v>
      </c>
      <c r="F11" s="46"/>
      <c r="G11" s="20"/>
      <c r="H11" s="16" t="str">
        <f t="shared" si="0"/>
        <v>CODCLI</v>
      </c>
      <c r="I11" s="9" t="s">
        <v>139</v>
      </c>
      <c r="J11" s="46">
        <v>6</v>
      </c>
      <c r="K11" s="19"/>
      <c r="L11" s="20"/>
      <c r="M11" s="8"/>
      <c r="N11" s="8"/>
      <c r="O11" s="8" t="str">
        <f t="shared" si="1"/>
        <v>[CODCLI] NVARCHAR(6) NULL,</v>
      </c>
      <c r="P11" s="45" t="str">
        <f t="shared" si="2"/>
        <v>IF NOT EXISTS (SELECT * FROM sys.fn_listextendedproperty(N'MS_Description' , N'SCHEMA',N'Staging', N'TABLE',N'TBL_TMP_TPADETHH', N'COLUMN',N'CODCLI'))
EXEC sys.sp_addextendedproperty @name=N'MS_Description', @value=N'codigo del cliente al cual aplica el texto.' , @level0type=N'SCHEMA',@level0name=N'Staging', @level1type=N'TABLE',@level1name=N'TBL_TMP_TPADETHH', @level2type=N'COLUMN',@level2name=N'CODCLI'
GO</v>
      </c>
    </row>
    <row r="12" spans="1:16" ht="14.1" customHeight="1">
      <c r="A12" s="16">
        <v>7</v>
      </c>
      <c r="B12" s="46" t="s">
        <v>540</v>
      </c>
      <c r="C12" s="46" t="s">
        <v>541</v>
      </c>
      <c r="D12" s="46" t="s">
        <v>138</v>
      </c>
      <c r="E12" s="46">
        <v>500</v>
      </c>
      <c r="F12" s="46"/>
      <c r="G12" s="20"/>
      <c r="H12" s="16" t="str">
        <f t="shared" si="0"/>
        <v>TEXTO</v>
      </c>
      <c r="I12" s="9" t="s">
        <v>139</v>
      </c>
      <c r="J12" s="46">
        <v>500</v>
      </c>
      <c r="K12" s="19"/>
      <c r="L12" s="20"/>
      <c r="M12" s="8"/>
      <c r="N12" s="8"/>
      <c r="O12" s="8" t="str">
        <f t="shared" si="1"/>
        <v>[TEXTO] NVARCHAR(500) NULL,</v>
      </c>
      <c r="P12" s="45" t="str">
        <f t="shared" si="2"/>
        <v>IF NOT EXISTS (SELECT * FROM sys.fn_listextendedproperty(N'MS_Description' , N'SCHEMA',N'Staging', N'TABLE',N'TBL_TMP_TPADETHH', N'COLUMN',N'TEXTO'))
EXEC sys.sp_addextendedproperty @name=N'MS_Description', @value=N'texto del contrato.' , @level0type=N'SCHEMA',@level0name=N'Staging', @level1type=N'TABLE',@level1name=N'TBL_TMP_TPADETHH', @level2type=N'COLUMN',@level2name=N'TEXTO'
GO</v>
      </c>
    </row>
    <row r="13" spans="1:16">
      <c r="P13" s="74"/>
    </row>
    <row r="14" spans="1:16">
      <c r="B14" s="28" t="s">
        <v>147</v>
      </c>
      <c r="C14" s="19"/>
    </row>
    <row r="15" spans="1:16">
      <c r="B15" s="3"/>
      <c r="C15" s="3"/>
      <c r="D15"/>
      <c r="E15"/>
      <c r="F15"/>
    </row>
    <row r="16" spans="1:16" s="11" customFormat="1">
      <c r="A16" s="3"/>
      <c r="B16" s="88" t="s">
        <v>148</v>
      </c>
      <c r="C16" s="89"/>
      <c r="D16" s="90"/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28" t="s">
        <v>108</v>
      </c>
      <c r="C17" s="27" t="s">
        <v>149</v>
      </c>
      <c r="D17" s="27" t="s">
        <v>150</v>
      </c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15.75">
      <c r="A18" s="3"/>
      <c r="B18" s="32"/>
      <c r="C18" s="22"/>
      <c r="D18" s="8"/>
      <c r="E18"/>
      <c r="F18"/>
      <c r="H18" s="62"/>
      <c r="I18" s="60"/>
      <c r="J18" s="61"/>
      <c r="K18" s="3"/>
      <c r="L18" s="3"/>
      <c r="M18" s="3"/>
      <c r="N18" s="3"/>
      <c r="O18" s="3"/>
      <c r="P18" s="43"/>
    </row>
    <row r="19" spans="1:16" s="11" customFormat="1">
      <c r="A19" s="3"/>
      <c r="B19" s="32"/>
      <c r="C19" s="22"/>
      <c r="D19" s="8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2"/>
      <c r="C20" s="22"/>
      <c r="D20" s="8"/>
      <c r="E20"/>
      <c r="F20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4"/>
      <c r="C21"/>
      <c r="D21" s="4"/>
      <c r="E21" s="4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91" t="s">
        <v>151</v>
      </c>
      <c r="C22" s="91"/>
      <c r="D22" s="91"/>
      <c r="E22" s="91"/>
      <c r="F22" s="91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 ht="45">
      <c r="A23" s="3"/>
      <c r="B23" s="29" t="s">
        <v>108</v>
      </c>
      <c r="C23" s="30" t="s">
        <v>150</v>
      </c>
      <c r="D23" s="30" t="s">
        <v>152</v>
      </c>
      <c r="E23" s="30" t="s">
        <v>153</v>
      </c>
      <c r="F23" s="31" t="s">
        <v>154</v>
      </c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 ht="34.5" customHeigh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</sheetData>
  <mergeCells count="8">
    <mergeCell ref="O4:P4"/>
    <mergeCell ref="B16:D16"/>
    <mergeCell ref="B22:F22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ABF02-49F6-4040-8E73-EC32E7887815}">
  <dimension ref="A1:P30"/>
  <sheetViews>
    <sheetView showGridLines="0" zoomScale="85" zoomScaleNormal="85" workbookViewId="0">
      <pane xSplit="3" ySplit="1" topLeftCell="D2" activePane="bottomRight" state="frozen"/>
      <selection pane="bottomRight" activeCell="P6" sqref="P6:P10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542</v>
      </c>
      <c r="B4" s="95"/>
      <c r="C4" s="95"/>
      <c r="D4" s="95"/>
      <c r="E4" s="95"/>
      <c r="F4" s="95"/>
      <c r="G4" s="96"/>
      <c r="H4" s="97" t="str">
        <f>CONCATENATE("DESTINO:",ListaTablas!B47)</f>
        <v>DESTINO:Staging.TBL_TMP_TPMNOMOD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543</v>
      </c>
      <c r="C6" s="46" t="s">
        <v>544</v>
      </c>
      <c r="D6" s="46" t="s">
        <v>138</v>
      </c>
      <c r="E6" s="46">
        <v>8</v>
      </c>
      <c r="F6" s="46"/>
      <c r="G6" s="20"/>
      <c r="H6" s="16" t="str">
        <f>B6</f>
        <v>NOMTBL</v>
      </c>
      <c r="I6" s="9" t="s">
        <v>139</v>
      </c>
      <c r="J6" s="46">
        <v>8</v>
      </c>
      <c r="K6" s="19"/>
      <c r="L6" s="20"/>
      <c r="M6" s="8"/>
      <c r="N6" s="8"/>
      <c r="O6" s="8" t="str">
        <f>_xlfn.CONCAT("[",H6,"]", " ",I6,"(",J6,")",IF(K6="X"," NOT NULL,"," NULL,"))</f>
        <v>[NOMTBL] NVARCHAR(8)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N'TABLE',N'TBL_TMP_TPMNOMOD', N'COLUMN',N'NOMTBL'))
EXEC sys.sp_addextendedproperty @name=N'MS_Description', @value=N'Nombre de la table que se van a bloquear sus campos.' , @level0type=N'SCHEMA',@level0name=N'Staging', @level1type=N'TABLE',@level1name=N'TBL_TMP_TPMNOMOD', @level2type=N'COLUMN',@level2name=N'NOMTBL'
GO</v>
      </c>
    </row>
    <row r="7" spans="1:16" ht="14.1" customHeight="1">
      <c r="A7" s="16">
        <v>2</v>
      </c>
      <c r="B7" s="46" t="s">
        <v>545</v>
      </c>
      <c r="C7" s="46" t="s">
        <v>546</v>
      </c>
      <c r="D7" s="46" t="s">
        <v>138</v>
      </c>
      <c r="E7" s="46">
        <v>6</v>
      </c>
      <c r="F7" s="46"/>
      <c r="G7" s="20"/>
      <c r="H7" s="16" t="str">
        <f t="shared" ref="H7:H10" si="0">B7</f>
        <v>NOMCMP</v>
      </c>
      <c r="I7" s="9" t="s">
        <v>139</v>
      </c>
      <c r="J7" s="46">
        <v>6</v>
      </c>
      <c r="K7" s="19"/>
      <c r="L7" s="20"/>
      <c r="M7" s="8"/>
      <c r="N7" s="8"/>
      <c r="O7" s="8" t="str">
        <f t="shared" ref="O7:O10" si="1">_xlfn.CONCAT("[",H7,"]", " ",I7,"(",J7,")",IF(K7="X"," NOT NULL,"," NULL,"))</f>
        <v>[NOMCMP] NVARCHAR(6) NULL,</v>
      </c>
      <c r="P7" s="45" t="str">
        <f t="shared" ref="P7:P10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N'TABLE',N'TBL_TMP_TPMNOMOD', N'COLUMN',N'NOMCMP'))
EXEC sys.sp_addextendedproperty @name=N'MS_Description', @value=N'Nombre del campo condicion a bloquear.' , @level0type=N'SCHEMA',@level0name=N'Staging', @level1type=N'TABLE',@level1name=N'TBL_TMP_TPMNOMOD', @level2type=N'COLUMN',@level2name=N'NOMCMP'
GO</v>
      </c>
    </row>
    <row r="8" spans="1:16" ht="14.1" customHeight="1">
      <c r="A8" s="16">
        <v>3</v>
      </c>
      <c r="B8" s="46" t="s">
        <v>547</v>
      </c>
      <c r="C8" s="46" t="s">
        <v>548</v>
      </c>
      <c r="D8" s="46" t="s">
        <v>138</v>
      </c>
      <c r="E8" s="46">
        <v>12</v>
      </c>
      <c r="F8" s="46"/>
      <c r="G8" s="20"/>
      <c r="H8" s="16" t="str">
        <f t="shared" si="0"/>
        <v>VALCMP</v>
      </c>
      <c r="I8" s="9" t="s">
        <v>139</v>
      </c>
      <c r="J8" s="46">
        <v>12</v>
      </c>
      <c r="K8" s="19"/>
      <c r="L8" s="20"/>
      <c r="M8" s="8"/>
      <c r="N8" s="8"/>
      <c r="O8" s="8" t="str">
        <f t="shared" si="1"/>
        <v>[VALCMP] NVARCHAR(12) NULL,</v>
      </c>
      <c r="P8" s="45" t="str">
        <f t="shared" si="2"/>
        <v>IF NOT EXISTS (SELECT * FROM sys.fn_listextendedproperty(N'MS_Description' , N'SCHEMA',N'Staging', N'TABLE',N'TBL_TMP_TPMNOMOD', N'COLUMN',N'VALCMP'))
EXEC sys.sp_addextendedproperty @name=N'MS_Description', @value=N'valor condicion .' , @level0type=N'SCHEMA',@level0name=N'Staging', @level1type=N'TABLE',@level1name=N'TBL_TMP_TPMNOMOD', @level2type=N'COLUMN',@level2name=N'VALCMP'
GO</v>
      </c>
    </row>
    <row r="9" spans="1:16" ht="14.1" customHeight="1">
      <c r="A9" s="16">
        <v>4</v>
      </c>
      <c r="B9" s="46" t="s">
        <v>549</v>
      </c>
      <c r="C9" s="46" t="s">
        <v>550</v>
      </c>
      <c r="D9" s="46" t="s">
        <v>138</v>
      </c>
      <c r="E9" s="46">
        <v>6</v>
      </c>
      <c r="F9" s="46"/>
      <c r="G9" s="20"/>
      <c r="H9" s="16" t="str">
        <f t="shared" si="0"/>
        <v>LSTCMP</v>
      </c>
      <c r="I9" s="9" t="s">
        <v>139</v>
      </c>
      <c r="J9" s="46">
        <v>6</v>
      </c>
      <c r="K9" s="19"/>
      <c r="L9" s="20"/>
      <c r="M9" s="8"/>
      <c r="N9" s="8"/>
      <c r="O9" s="8" t="str">
        <f t="shared" si="1"/>
        <v>[LSTCMP] NVARCHAR(6) NULL,</v>
      </c>
      <c r="P9" s="45" t="str">
        <f t="shared" si="2"/>
        <v>IF NOT EXISTS (SELECT * FROM sys.fn_listextendedproperty(N'MS_Description' , N'SCHEMA',N'Staging', N'TABLE',N'TBL_TMP_TPMNOMOD', N'COLUMN',N'LSTCMP'))
EXEC sys.sp_addextendedproperty @name=N'MS_Description', @value=N'nombre del campo a bloquear.' , @level0type=N'SCHEMA',@level0name=N'Staging', @level1type=N'TABLE',@level1name=N'TBL_TMP_TPMNOMOD', @level2type=N'COLUMN',@level2name=N'LSTCMP'
GO</v>
      </c>
    </row>
    <row r="10" spans="1:16" ht="14.1" customHeight="1">
      <c r="A10" s="16">
        <v>5</v>
      </c>
      <c r="B10" s="46" t="s">
        <v>144</v>
      </c>
      <c r="C10" s="41" t="s">
        <v>551</v>
      </c>
      <c r="D10" s="46"/>
      <c r="E10" s="46"/>
      <c r="F10" s="46"/>
      <c r="G10" s="20"/>
      <c r="H10" s="16" t="str">
        <f t="shared" si="0"/>
        <v>IDRETI</v>
      </c>
      <c r="I10" s="9" t="s">
        <v>146</v>
      </c>
      <c r="J10" s="46">
        <v>1</v>
      </c>
      <c r="K10" s="19"/>
      <c r="L10" s="20"/>
      <c r="M10" s="8"/>
      <c r="N10" s="8"/>
      <c r="O10" s="8" t="str">
        <f t="shared" si="1"/>
        <v>[IDRETI] NCHAR(1) NULL,</v>
      </c>
      <c r="P10" s="45" t="str">
        <f t="shared" si="2"/>
        <v>IF NOT EXISTS (SELECT * FROM sys.fn_listextendedproperty(N'MS_Description' , N'SCHEMA',N'Staging', N'TABLE',N'TBL_TMP_TPMNOMOD', N'COLUMN',N'IDRETI'))
EXEC sys.sp_addextendedproperty @name=N'MS_Description', @value=N'identifica si el campo esta activo.' , @level0type=N'SCHEMA',@level0name=N'Staging', @level1type=N'TABLE',@level1name=N'TBL_TMP_TPMNOMOD', @level2type=N'COLUMN',@level2name=N'IDRETI'
GO</v>
      </c>
    </row>
    <row r="11" spans="1:16">
      <c r="P11" s="74"/>
    </row>
    <row r="12" spans="1:16">
      <c r="B12" s="28" t="s">
        <v>147</v>
      </c>
      <c r="C12" s="19"/>
    </row>
    <row r="13" spans="1:16">
      <c r="B13" s="3"/>
      <c r="C13" s="3"/>
      <c r="D13"/>
      <c r="E13"/>
      <c r="F13"/>
    </row>
    <row r="14" spans="1:16" s="11" customFormat="1">
      <c r="A14" s="3"/>
      <c r="B14" s="88" t="s">
        <v>148</v>
      </c>
      <c r="C14" s="89"/>
      <c r="D14" s="90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28" t="s">
        <v>108</v>
      </c>
      <c r="C15" s="27" t="s">
        <v>149</v>
      </c>
      <c r="D15" s="27" t="s">
        <v>150</v>
      </c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 ht="15.75">
      <c r="A16" s="3"/>
      <c r="B16" s="32"/>
      <c r="C16" s="22"/>
      <c r="D16" s="8"/>
      <c r="E16"/>
      <c r="F16"/>
      <c r="H16" s="62"/>
      <c r="I16" s="60"/>
      <c r="J16" s="61"/>
      <c r="K16" s="3"/>
      <c r="L16" s="3"/>
      <c r="M16" s="3"/>
      <c r="N16" s="3"/>
      <c r="O16" s="3"/>
      <c r="P16" s="43"/>
    </row>
    <row r="17" spans="1:16" s="11" customFormat="1">
      <c r="A17" s="3"/>
      <c r="B17" s="32"/>
      <c r="C17" s="22"/>
      <c r="D17" s="8"/>
      <c r="E17"/>
      <c r="F17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4"/>
      <c r="C19"/>
      <c r="D19" s="4"/>
      <c r="E19" s="4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91" t="s">
        <v>151</v>
      </c>
      <c r="C20" s="91"/>
      <c r="D20" s="91"/>
      <c r="E20" s="91"/>
      <c r="F20" s="91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 ht="45">
      <c r="A21" s="3"/>
      <c r="B21" s="29" t="s">
        <v>108</v>
      </c>
      <c r="C21" s="30" t="s">
        <v>150</v>
      </c>
      <c r="D21" s="30" t="s">
        <v>152</v>
      </c>
      <c r="E21" s="30" t="s">
        <v>153</v>
      </c>
      <c r="F21" s="31" t="s">
        <v>154</v>
      </c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34.5" customHeigh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</sheetData>
  <mergeCells count="8">
    <mergeCell ref="O4:P4"/>
    <mergeCell ref="B14:D14"/>
    <mergeCell ref="B20:F20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2884D-7F00-4CEF-A4AA-CE87831C7AEA}">
  <dimension ref="A1:P27"/>
  <sheetViews>
    <sheetView showGridLines="0" zoomScale="85" zoomScaleNormal="85" workbookViewId="0">
      <pane xSplit="3" ySplit="1" topLeftCell="D2" activePane="bottomRight" state="frozen"/>
      <selection pane="bottomRight" activeCell="P6" sqref="P6:P7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552</v>
      </c>
      <c r="B4" s="95"/>
      <c r="C4" s="95"/>
      <c r="D4" s="95"/>
      <c r="E4" s="95"/>
      <c r="F4" s="95"/>
      <c r="G4" s="96"/>
      <c r="H4" s="97" t="str">
        <f>CONCATENATE("DESTINO:",ListaTablas!B48)</f>
        <v>DESTINO:Staging.TBL_TMP_TPMTIPOS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553</v>
      </c>
      <c r="C6" s="46" t="s">
        <v>554</v>
      </c>
      <c r="D6" s="46" t="s">
        <v>138</v>
      </c>
      <c r="E6" s="46">
        <v>5</v>
      </c>
      <c r="F6" s="46" t="s">
        <v>5</v>
      </c>
      <c r="G6" s="20"/>
      <c r="H6" s="16" t="str">
        <f>B6</f>
        <v>CODTIP</v>
      </c>
      <c r="I6" s="9" t="s">
        <v>139</v>
      </c>
      <c r="J6" s="46">
        <v>5</v>
      </c>
      <c r="K6" s="19" t="s">
        <v>5</v>
      </c>
      <c r="L6" s="20"/>
      <c r="M6" s="8"/>
      <c r="N6" s="8"/>
      <c r="O6" s="8" t="str">
        <f>_xlfn.CONCAT("[",H6,"]", " ",I6,"(",J6,")",IF(K6="X"," NOT NULL,"," NULL,"))</f>
        <v>[CODTIP] NVARCHAR(5)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N'TABLE',N'TBL_TMP_TPMTIPOS', N'COLUMN',N'CODTIP'))
EXEC sys.sp_addextendedproperty @name=N'MS_Description', @value=N'codigo que identifica los motivos de sac padre.' , @level0type=N'SCHEMA',@level0name=N'Staging', @level1type=N'TABLE',@level1name=N'TBL_TMP_TPMTIPOS', @level2type=N'COLUMN',@level2name=N'CODTIP'
GO</v>
      </c>
    </row>
    <row r="7" spans="1:16" ht="14.1" customHeight="1">
      <c r="A7" s="16">
        <v>2</v>
      </c>
      <c r="B7" s="46" t="s">
        <v>329</v>
      </c>
      <c r="C7" s="46" t="s">
        <v>555</v>
      </c>
      <c r="D7" s="46" t="s">
        <v>138</v>
      </c>
      <c r="E7" s="46">
        <v>40</v>
      </c>
      <c r="F7" s="46"/>
      <c r="G7" s="20"/>
      <c r="H7" s="16" t="str">
        <f t="shared" ref="H7" si="0">B7</f>
        <v>DESCRI</v>
      </c>
      <c r="I7" s="9" t="s">
        <v>139</v>
      </c>
      <c r="J7" s="46">
        <v>40</v>
      </c>
      <c r="K7" s="19"/>
      <c r="L7" s="20"/>
      <c r="M7" s="8"/>
      <c r="N7" s="8"/>
      <c r="O7" s="8" t="str">
        <f t="shared" ref="O7" si="1">_xlfn.CONCAT("[",H7,"]", " ",I7,"(",J7,")",IF(K7="X"," NOT NULL,"," NULL,"))</f>
        <v>[DESCRI] NVARCHAR(40) NULL,</v>
      </c>
      <c r="P7" s="45" t="str">
        <f t="shared" ref="P7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N'TABLE',N'TBL_TMP_TPMTIPOS', N'COLUMN',N'DESCRI'))
EXEC sys.sp_addextendedproperty @name=N'MS_Description', @value=N'descripcion de los motivos de sac padre.' , @level0type=N'SCHEMA',@level0name=N'Staging', @level1type=N'TABLE',@level1name=N'TBL_TMP_TPMTIPOS', @level2type=N'COLUMN',@level2name=N'DESCRI'
GO</v>
      </c>
    </row>
    <row r="8" spans="1:16">
      <c r="P8" s="74"/>
    </row>
    <row r="9" spans="1:16">
      <c r="B9" s="28" t="s">
        <v>147</v>
      </c>
      <c r="C9" s="19"/>
    </row>
    <row r="10" spans="1:16">
      <c r="B10" s="3"/>
      <c r="C10" s="3"/>
      <c r="D10"/>
      <c r="E10"/>
      <c r="F10"/>
    </row>
    <row r="11" spans="1:16" s="11" customFormat="1">
      <c r="A11" s="3"/>
      <c r="B11" s="88" t="s">
        <v>148</v>
      </c>
      <c r="C11" s="89"/>
      <c r="D11" s="90"/>
      <c r="E11"/>
      <c r="F11"/>
      <c r="H11" s="3"/>
      <c r="I11" s="3"/>
      <c r="J11" s="6"/>
      <c r="K11" s="3"/>
      <c r="L11" s="3"/>
      <c r="M11" s="3"/>
      <c r="N11" s="3"/>
      <c r="O11" s="3"/>
      <c r="P11" s="43"/>
    </row>
    <row r="12" spans="1:16" s="11" customFormat="1">
      <c r="A12" s="3"/>
      <c r="B12" s="28" t="s">
        <v>108</v>
      </c>
      <c r="C12" s="27" t="s">
        <v>149</v>
      </c>
      <c r="D12" s="27" t="s">
        <v>150</v>
      </c>
      <c r="E12"/>
      <c r="F12"/>
      <c r="H12" s="3"/>
      <c r="I12" s="3"/>
      <c r="J12" s="6"/>
      <c r="K12" s="3"/>
      <c r="L12" s="3"/>
      <c r="M12" s="3"/>
      <c r="N12" s="3"/>
      <c r="O12" s="3"/>
      <c r="P12" s="43"/>
    </row>
    <row r="13" spans="1:16" s="11" customFormat="1" ht="15.75">
      <c r="A13" s="3"/>
      <c r="B13" s="32"/>
      <c r="C13" s="22"/>
      <c r="D13" s="8"/>
      <c r="E13"/>
      <c r="F13"/>
      <c r="H13" s="62"/>
      <c r="I13" s="60"/>
      <c r="J13" s="61"/>
      <c r="K13" s="3"/>
      <c r="L13" s="3"/>
      <c r="M13" s="3"/>
      <c r="N13" s="3"/>
      <c r="O13" s="3"/>
      <c r="P13" s="43"/>
    </row>
    <row r="14" spans="1:16" s="11" customFormat="1">
      <c r="A14" s="3"/>
      <c r="B14" s="32"/>
      <c r="C14" s="22"/>
      <c r="D14" s="8"/>
      <c r="E14"/>
      <c r="F14"/>
      <c r="H14" s="3"/>
      <c r="I14" s="3"/>
      <c r="J14" s="6"/>
      <c r="K14" s="3"/>
      <c r="L14" s="3"/>
      <c r="M14" s="3"/>
      <c r="N14" s="3"/>
      <c r="O14" s="3"/>
      <c r="P14" s="43"/>
    </row>
    <row r="15" spans="1:16" s="11" customFormat="1">
      <c r="A15" s="3"/>
      <c r="B15" s="32"/>
      <c r="C15" s="22"/>
      <c r="D15" s="8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4"/>
      <c r="C16"/>
      <c r="D16" s="4"/>
      <c r="E16" s="4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>
      <c r="A17" s="3"/>
      <c r="B17" s="91" t="s">
        <v>151</v>
      </c>
      <c r="C17" s="91"/>
      <c r="D17" s="91"/>
      <c r="E17" s="91"/>
      <c r="F17" s="91"/>
      <c r="H17" s="3"/>
      <c r="I17" s="3"/>
      <c r="J17" s="6"/>
      <c r="K17" s="3"/>
      <c r="L17" s="3"/>
      <c r="M17" s="3"/>
      <c r="N17" s="3"/>
      <c r="O17" s="3"/>
      <c r="P17" s="43"/>
    </row>
    <row r="18" spans="1:16" s="11" customFormat="1" ht="45">
      <c r="A18" s="3"/>
      <c r="B18" s="29" t="s">
        <v>108</v>
      </c>
      <c r="C18" s="30" t="s">
        <v>150</v>
      </c>
      <c r="D18" s="30" t="s">
        <v>152</v>
      </c>
      <c r="E18" s="30" t="s">
        <v>153</v>
      </c>
      <c r="F18" s="31" t="s">
        <v>154</v>
      </c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 ht="34.5" customHeight="1">
      <c r="A19" s="3"/>
      <c r="B19" s="34"/>
      <c r="C19" s="8"/>
      <c r="D19" s="34"/>
      <c r="E19" s="8"/>
      <c r="F19" s="35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34"/>
      <c r="C20" s="8"/>
      <c r="D20" s="34"/>
      <c r="E20" s="8"/>
      <c r="F20" s="35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/>
      <c r="C23"/>
      <c r="D23"/>
      <c r="E23"/>
      <c r="F23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/>
      <c r="C24"/>
      <c r="D24"/>
      <c r="E24"/>
      <c r="F24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</sheetData>
  <mergeCells count="8">
    <mergeCell ref="O4:P4"/>
    <mergeCell ref="B11:D11"/>
    <mergeCell ref="B17:F17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21CDE-6FB5-4CA9-B3E8-81480CAA13F7}">
  <dimension ref="A1:P45"/>
  <sheetViews>
    <sheetView showGridLines="0" zoomScale="85" zoomScaleNormal="85" workbookViewId="0">
      <pane xSplit="3" ySplit="1" topLeftCell="E2" activePane="bottomRight" state="frozen"/>
      <selection pane="bottomRight" activeCell="C10" sqref="C10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556</v>
      </c>
      <c r="B4" s="95"/>
      <c r="C4" s="95"/>
      <c r="D4" s="95"/>
      <c r="E4" s="95"/>
      <c r="F4" s="95"/>
      <c r="G4" s="96"/>
      <c r="H4" s="97" t="str">
        <f>CONCATENATE("DESTINO:",ListaTablas!B49)</f>
        <v>DESTINO:Staging.TBL_TMP_TPMSACIN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557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N'TABLE',N'TBL_TMP_TPMSACIN', N'COLUMN',N'CODPLA'))
EXEC sys.sp_addextendedproperty @name=N'MS_Description', @value=N'Codigo de la planta del vendedor.' , @level0type=N'SCHEMA',@level0name=N'Staging', @level1type=N'TABLE',@level1name=N'TBL_TMP_TPMSACIN', @level2type=N'COLUMN',@level2name=N'CODPLA'
GO</v>
      </c>
    </row>
    <row r="7" spans="1:16" ht="14.1" customHeight="1">
      <c r="A7" s="16"/>
      <c r="B7" s="46" t="s">
        <v>171</v>
      </c>
      <c r="C7" s="46" t="s">
        <v>558</v>
      </c>
      <c r="D7" s="46" t="s">
        <v>138</v>
      </c>
      <c r="E7" s="46">
        <v>5</v>
      </c>
      <c r="F7" s="46" t="s">
        <v>5</v>
      </c>
      <c r="G7" s="20"/>
      <c r="H7" s="16" t="str">
        <f t="shared" ref="H7:H25" si="0">B7</f>
        <v>CDZONA</v>
      </c>
      <c r="I7" s="9" t="s">
        <v>139</v>
      </c>
      <c r="J7" s="46">
        <v>5</v>
      </c>
      <c r="K7" s="46" t="s">
        <v>5</v>
      </c>
      <c r="L7" s="20"/>
      <c r="M7" s="8"/>
      <c r="N7" s="8"/>
      <c r="O7" s="8" t="str">
        <f t="shared" ref="O7:O25" si="1">_xlfn.CONCAT("[",H7,"]", " ",I7,"(",J7,")",IF(K7="X"," NOT NULL,"," NULL,"))</f>
        <v>[CDZONA] NVARCHAR(5) NOT NULL,</v>
      </c>
      <c r="P7" s="45" t="str">
        <f t="shared" ref="P7:P25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N'TABLE',N'TBL_TMP_TPMSACIN', N'COLUMN',N'CDZONA'))
EXEC sys.sp_addextendedproperty @name=N'MS_Description', @value=N'codigo de la zona vendedor.' , @level0type=N'SCHEMA',@level0name=N'Staging', @level1type=N'TABLE',@level1name=N'TBL_TMP_TPMSACIN', @level2type=N'COLUMN',@level2name=N'CDZONA'
GO</v>
      </c>
    </row>
    <row r="8" spans="1:16" ht="14.1" customHeight="1">
      <c r="A8" s="16"/>
      <c r="B8" s="46" t="s">
        <v>559</v>
      </c>
      <c r="C8" s="46" t="s">
        <v>560</v>
      </c>
      <c r="D8" s="46" t="s">
        <v>138</v>
      </c>
      <c r="E8" s="46">
        <v>5</v>
      </c>
      <c r="F8" s="46" t="s">
        <v>5</v>
      </c>
      <c r="G8" s="20"/>
      <c r="H8" s="16" t="str">
        <f t="shared" si="0"/>
        <v>ZONENT</v>
      </c>
      <c r="I8" s="9" t="s">
        <v>139</v>
      </c>
      <c r="J8" s="46">
        <v>5</v>
      </c>
      <c r="K8" s="46" t="s">
        <v>5</v>
      </c>
      <c r="L8" s="20"/>
      <c r="M8" s="8"/>
      <c r="N8" s="8"/>
      <c r="O8" s="8" t="str">
        <f t="shared" si="1"/>
        <v>[ZONENT] NVARCHAR(5) NOT NULL,</v>
      </c>
      <c r="P8" s="45" t="str">
        <f t="shared" si="2"/>
        <v>IF NOT EXISTS (SELECT * FROM sys.fn_listextendedproperty(N'MS_Description' , N'SCHEMA',N'Staging', N'TABLE',N'TBL_TMP_TPMSACIN', N'COLUMN',N'ZONENT'))
EXEC sys.sp_addextendedproperty @name=N'MS_Description', @value=N'codigo zona entregadora.' , @level0type=N'SCHEMA',@level0name=N'Staging', @level1type=N'TABLE',@level1name=N'TBL_TMP_TPMSACIN', @level2type=N'COLUMN',@level2name=N'ZONENT'
GO</v>
      </c>
    </row>
    <row r="9" spans="1:16" ht="14.1" customHeight="1">
      <c r="A9" s="16"/>
      <c r="B9" s="46" t="s">
        <v>561</v>
      </c>
      <c r="C9" s="46" t="s">
        <v>562</v>
      </c>
      <c r="D9" s="46" t="s">
        <v>138</v>
      </c>
      <c r="E9" s="46">
        <v>20</v>
      </c>
      <c r="F9" s="46" t="s">
        <v>5</v>
      </c>
      <c r="G9" s="20"/>
      <c r="H9" s="16" t="str">
        <f t="shared" si="0"/>
        <v>NRORAD</v>
      </c>
      <c r="I9" s="9" t="s">
        <v>139</v>
      </c>
      <c r="J9" s="46">
        <v>20</v>
      </c>
      <c r="K9" s="46" t="s">
        <v>5</v>
      </c>
      <c r="L9" s="20"/>
      <c r="M9" s="8"/>
      <c r="N9" s="8"/>
      <c r="O9" s="8" t="str">
        <f t="shared" si="1"/>
        <v>[NRORAD] NVARCHAR(20) NOT NULL,</v>
      </c>
      <c r="P9" s="45" t="str">
        <f t="shared" si="2"/>
        <v>IF NOT EXISTS (SELECT * FROM sys.fn_listextendedproperty(N'MS_Description' , N'SCHEMA',N'Staging', N'TABLE',N'TBL_TMP_TPMSACIN', N'COLUMN',N'NRORAD'))
EXEC sys.sp_addextendedproperty @name=N'MS_Description', @value=N'numero de radicado.' , @level0type=N'SCHEMA',@level0name=N'Staging', @level1type=N'TABLE',@level1name=N'TBL_TMP_TPMSACIN', @level2type=N'COLUMN',@level2name=N'NRORAD'
GO</v>
      </c>
    </row>
    <row r="10" spans="1:16" ht="14.1" customHeight="1">
      <c r="A10" s="16"/>
      <c r="B10" s="46" t="s">
        <v>563</v>
      </c>
      <c r="C10" s="46" t="s">
        <v>564</v>
      </c>
      <c r="D10" s="46" t="s">
        <v>138</v>
      </c>
      <c r="E10" s="46">
        <v>8</v>
      </c>
      <c r="F10" s="46"/>
      <c r="G10" s="20"/>
      <c r="H10" s="16" t="str">
        <f t="shared" si="0"/>
        <v>INGRAD</v>
      </c>
      <c r="I10" s="9" t="s">
        <v>216</v>
      </c>
      <c r="J10" s="46">
        <v>8</v>
      </c>
      <c r="K10" s="46"/>
      <c r="L10" s="20"/>
      <c r="M10" s="8"/>
      <c r="N10" s="8"/>
      <c r="O10" s="8" t="str">
        <f t="shared" si="1"/>
        <v>[INGRAD] DATETIME(8) NULL,</v>
      </c>
      <c r="P10" s="45" t="str">
        <f t="shared" si="2"/>
        <v>IF NOT EXISTS (SELECT * FROM sys.fn_listextendedproperty(N'MS_Description' , N'SCHEMA',N'Staging', N'TABLE',N'TBL_TMP_TPMSACIN', N'COLUMN',N'INGRAD'))
EXEC sys.sp_addextendedproperty @name=N'MS_Description', @value=N'fecha ingreso radicado.' , @level0type=N'SCHEMA',@level0name=N'Staging', @level1type=N'TABLE',@level1name=N'TBL_TMP_TPMSACIN', @level2type=N'COLUMN',@level2name=N'INGRAD'
GO</v>
      </c>
    </row>
    <row r="11" spans="1:16" ht="14.1" customHeight="1">
      <c r="A11" s="16"/>
      <c r="B11" s="46" t="s">
        <v>565</v>
      </c>
      <c r="C11" s="46" t="s">
        <v>566</v>
      </c>
      <c r="D11" s="46" t="s">
        <v>138</v>
      </c>
      <c r="E11" s="46">
        <v>8</v>
      </c>
      <c r="F11" s="46"/>
      <c r="G11" s="20"/>
      <c r="H11" s="16" t="str">
        <f t="shared" si="0"/>
        <v>FECSOL</v>
      </c>
      <c r="I11" s="9" t="s">
        <v>216</v>
      </c>
      <c r="J11" s="46">
        <v>8</v>
      </c>
      <c r="K11" s="46"/>
      <c r="L11" s="20"/>
      <c r="M11" s="8"/>
      <c r="N11" s="8"/>
      <c r="O11" s="8" t="str">
        <f t="shared" si="1"/>
        <v>[FECSOL] DATETIME(8) NULL,</v>
      </c>
      <c r="P11" s="45" t="str">
        <f t="shared" si="2"/>
        <v>IF NOT EXISTS (SELECT * FROM sys.fn_listextendedproperty(N'MS_Description' , N'SCHEMA',N'Staging', N'TABLE',N'TBL_TMP_TPMSACIN', N'COLUMN',N'FECSOL'))
EXEC sys.sp_addextendedproperty @name=N'MS_Description', @value=N'fecha atencion radicado.' , @level0type=N'SCHEMA',@level0name=N'Staging', @level1type=N'TABLE',@level1name=N'TBL_TMP_TPMSACIN', @level2type=N'COLUMN',@level2name=N'FECSOL'
GO</v>
      </c>
    </row>
    <row r="12" spans="1:16" ht="14.1" customHeight="1">
      <c r="A12" s="16"/>
      <c r="B12" s="46" t="s">
        <v>167</v>
      </c>
      <c r="C12" s="46" t="s">
        <v>567</v>
      </c>
      <c r="D12" s="46" t="s">
        <v>138</v>
      </c>
      <c r="E12" s="46">
        <v>6</v>
      </c>
      <c r="F12" s="46"/>
      <c r="G12" s="20"/>
      <c r="H12" s="16" t="str">
        <f t="shared" si="0"/>
        <v>CODCLI</v>
      </c>
      <c r="I12" s="9" t="s">
        <v>139</v>
      </c>
      <c r="J12" s="46">
        <v>6</v>
      </c>
      <c r="K12" s="46"/>
      <c r="L12" s="20"/>
      <c r="M12" s="8"/>
      <c r="N12" s="8"/>
      <c r="O12" s="8" t="str">
        <f t="shared" si="1"/>
        <v>[CODCLI] NVARCHAR(6) NULL,</v>
      </c>
      <c r="P12" s="45" t="str">
        <f t="shared" si="2"/>
        <v>IF NOT EXISTS (SELECT * FROM sys.fn_listextendedproperty(N'MS_Description' , N'SCHEMA',N'Staging', N'TABLE',N'TBL_TMP_TPMSACIN', N'COLUMN',N'CODCLI'))
EXEC sys.sp_addextendedproperty @name=N'MS_Description', @value=N'codigo del cliente que presenta el radicado.' , @level0type=N'SCHEMA',@level0name=N'Staging', @level1type=N'TABLE',@level1name=N'TBL_TMP_TPMSACIN', @level2type=N'COLUMN',@level2name=N'CODCLI'
GO</v>
      </c>
    </row>
    <row r="13" spans="1:16" ht="14.1" customHeight="1">
      <c r="A13" s="16"/>
      <c r="B13" s="46" t="s">
        <v>195</v>
      </c>
      <c r="C13" s="46" t="s">
        <v>568</v>
      </c>
      <c r="D13" s="46" t="s">
        <v>138</v>
      </c>
      <c r="E13" s="46">
        <v>45</v>
      </c>
      <c r="F13" s="46"/>
      <c r="G13" s="20"/>
      <c r="H13" s="16" t="str">
        <f t="shared" si="0"/>
        <v>NOMBRE</v>
      </c>
      <c r="I13" s="9" t="s">
        <v>139</v>
      </c>
      <c r="J13" s="46">
        <v>45</v>
      </c>
      <c r="K13" s="46"/>
      <c r="L13" s="20"/>
      <c r="M13" s="8"/>
      <c r="N13" s="8"/>
      <c r="O13" s="8" t="str">
        <f t="shared" si="1"/>
        <v>[NOMBRE] NVARCHAR(45) NULL,</v>
      </c>
      <c r="P13" s="45" t="str">
        <f t="shared" si="2"/>
        <v>IF NOT EXISTS (SELECT * FROM sys.fn_listextendedproperty(N'MS_Description' , N'SCHEMA',N'Staging', N'TABLE',N'TBL_TMP_TPMSACIN', N'COLUMN',N'NOMBRE'))
EXEC sys.sp_addextendedproperty @name=N'MS_Description', @value=N'nombre del cliente de radicado.' , @level0type=N'SCHEMA',@level0name=N'Staging', @level1type=N'TABLE',@level1name=N'TBL_TMP_TPMSACIN', @level2type=N'COLUMN',@level2name=N'NOMBRE'
GO</v>
      </c>
    </row>
    <row r="14" spans="1:16" ht="14.1" customHeight="1">
      <c r="A14" s="16"/>
      <c r="B14" s="46" t="s">
        <v>569</v>
      </c>
      <c r="C14" s="46" t="s">
        <v>570</v>
      </c>
      <c r="D14" s="46" t="s">
        <v>138</v>
      </c>
      <c r="E14" s="46">
        <v>40</v>
      </c>
      <c r="F14" s="46"/>
      <c r="G14" s="20"/>
      <c r="H14" s="16" t="str">
        <f t="shared" si="0"/>
        <v>DIRECC</v>
      </c>
      <c r="I14" s="9" t="s">
        <v>139</v>
      </c>
      <c r="J14" s="46">
        <v>40</v>
      </c>
      <c r="K14" s="46"/>
      <c r="L14" s="20"/>
      <c r="M14" s="8"/>
      <c r="N14" s="8"/>
      <c r="O14" s="8" t="str">
        <f t="shared" si="1"/>
        <v>[DIRECC] NVARCHAR(40) NULL,</v>
      </c>
      <c r="P14" s="45" t="str">
        <f t="shared" si="2"/>
        <v>IF NOT EXISTS (SELECT * FROM sys.fn_listextendedproperty(N'MS_Description' , N'SCHEMA',N'Staging', N'TABLE',N'TBL_TMP_TPMSACIN', N'COLUMN',N'DIRECC'))
EXEC sys.sp_addextendedproperty @name=N'MS_Description', @value=N'direccion de cliente de radicado.' , @level0type=N'SCHEMA',@level0name=N'Staging', @level1type=N'TABLE',@level1name=N'TBL_TMP_TPMSACIN', @level2type=N'COLUMN',@level2name=N'DIRECC'
GO</v>
      </c>
    </row>
    <row r="15" spans="1:16" ht="14.1" customHeight="1">
      <c r="A15" s="16"/>
      <c r="B15" s="46" t="s">
        <v>163</v>
      </c>
      <c r="C15" s="46" t="s">
        <v>571</v>
      </c>
      <c r="D15" s="46" t="s">
        <v>138</v>
      </c>
      <c r="E15" s="46">
        <v>25</v>
      </c>
      <c r="F15" s="46"/>
      <c r="G15" s="20"/>
      <c r="H15" s="16" t="str">
        <f t="shared" si="0"/>
        <v>BARRIO</v>
      </c>
      <c r="I15" s="9" t="s">
        <v>139</v>
      </c>
      <c r="J15" s="46">
        <v>25</v>
      </c>
      <c r="K15" s="46"/>
      <c r="L15" s="20"/>
      <c r="M15" s="8"/>
      <c r="N15" s="8"/>
      <c r="O15" s="8" t="str">
        <f t="shared" si="1"/>
        <v>[BARRIO] NVARCHAR(25) NULL,</v>
      </c>
      <c r="P15" s="45" t="str">
        <f t="shared" si="2"/>
        <v>IF NOT EXISTS (SELECT * FROM sys.fn_listextendedproperty(N'MS_Description' , N'SCHEMA',N'Staging', N'TABLE',N'TBL_TMP_TPMSACIN', N'COLUMN',N'BARRIO'))
EXEC sys.sp_addextendedproperty @name=N'MS_Description', @value=N'barrio del cliente de radicado.' , @level0type=N'SCHEMA',@level0name=N'Staging', @level1type=N'TABLE',@level1name=N'TBL_TMP_TPMSACIN', @level2type=N'COLUMN',@level2name=N'BARRIO'
GO</v>
      </c>
    </row>
    <row r="16" spans="1:16" ht="14.1" customHeight="1">
      <c r="A16" s="16"/>
      <c r="B16" s="46" t="s">
        <v>386</v>
      </c>
      <c r="C16" s="46" t="s">
        <v>572</v>
      </c>
      <c r="D16" s="46" t="s">
        <v>138</v>
      </c>
      <c r="E16" s="46">
        <v>10</v>
      </c>
      <c r="F16" s="46"/>
      <c r="G16" s="20"/>
      <c r="H16" s="16" t="str">
        <f t="shared" si="0"/>
        <v>TELEFO</v>
      </c>
      <c r="I16" s="9" t="s">
        <v>139</v>
      </c>
      <c r="J16" s="46">
        <v>10</v>
      </c>
      <c r="K16" s="46"/>
      <c r="L16" s="20"/>
      <c r="M16" s="8"/>
      <c r="N16" s="8"/>
      <c r="O16" s="8" t="str">
        <f t="shared" si="1"/>
        <v>[TELEFO] NVARCHAR(10) NULL,</v>
      </c>
      <c r="P16" s="45" t="str">
        <f t="shared" si="2"/>
        <v>IF NOT EXISTS (SELECT * FROM sys.fn_listextendedproperty(N'MS_Description' , N'SCHEMA',N'Staging', N'TABLE',N'TBL_TMP_TPMSACIN', N'COLUMN',N'TELEFO'))
EXEC sys.sp_addextendedproperty @name=N'MS_Description', @value=N'telefono del cliente de radicado.' , @level0type=N'SCHEMA',@level0name=N'Staging', @level1type=N'TABLE',@level1name=N'TBL_TMP_TPMSACIN', @level2type=N'COLUMN',@level2name=N'TELEFO'
GO</v>
      </c>
    </row>
    <row r="17" spans="1:16" ht="14.1" customHeight="1">
      <c r="A17" s="16"/>
      <c r="B17" s="46" t="s">
        <v>573</v>
      </c>
      <c r="C17" s="46" t="s">
        <v>572</v>
      </c>
      <c r="D17" s="46" t="s">
        <v>138</v>
      </c>
      <c r="E17" s="46">
        <v>10</v>
      </c>
      <c r="F17" s="46"/>
      <c r="G17" s="20"/>
      <c r="H17" s="16" t="str">
        <f t="shared" si="0"/>
        <v>TELEF2</v>
      </c>
      <c r="I17" s="9" t="s">
        <v>139</v>
      </c>
      <c r="J17" s="46">
        <v>10</v>
      </c>
      <c r="K17" s="46"/>
      <c r="L17" s="20"/>
      <c r="M17" s="8"/>
      <c r="N17" s="8"/>
      <c r="O17" s="8" t="str">
        <f t="shared" si="1"/>
        <v>[TELEF2] NVARCHAR(10) NULL,</v>
      </c>
      <c r="P17" s="45" t="str">
        <f t="shared" si="2"/>
        <v>IF NOT EXISTS (SELECT * FROM sys.fn_listextendedproperty(N'MS_Description' , N'SCHEMA',N'Staging', N'TABLE',N'TBL_TMP_TPMSACIN', N'COLUMN',N'TELEF2'))
EXEC sys.sp_addextendedproperty @name=N'MS_Description', @value=N'telefono del cliente de radicado.' , @level0type=N'SCHEMA',@level0name=N'Staging', @level1type=N'TABLE',@level1name=N'TBL_TMP_TPMSACIN', @level2type=N'COLUMN',@level2name=N'TELEF2'
GO</v>
      </c>
    </row>
    <row r="18" spans="1:16" ht="14.1" customHeight="1">
      <c r="A18" s="16"/>
      <c r="B18" s="46" t="s">
        <v>574</v>
      </c>
      <c r="C18" s="46" t="s">
        <v>575</v>
      </c>
      <c r="D18" s="46" t="s">
        <v>138</v>
      </c>
      <c r="E18" s="46">
        <v>35</v>
      </c>
      <c r="F18" s="46"/>
      <c r="G18" s="20"/>
      <c r="H18" s="16" t="str">
        <f t="shared" si="0"/>
        <v>NOMNEG</v>
      </c>
      <c r="I18" s="9" t="s">
        <v>139</v>
      </c>
      <c r="J18" s="46">
        <v>35</v>
      </c>
      <c r="K18" s="46"/>
      <c r="L18" s="20"/>
      <c r="M18" s="8"/>
      <c r="N18" s="8"/>
      <c r="O18" s="8" t="str">
        <f t="shared" si="1"/>
        <v>[NOMNEG] NVARCHAR(35) NULL,</v>
      </c>
      <c r="P18" s="45" t="str">
        <f t="shared" si="2"/>
        <v>IF NOT EXISTS (SELECT * FROM sys.fn_listextendedproperty(N'MS_Description' , N'SCHEMA',N'Staging', N'TABLE',N'TBL_TMP_TPMSACIN', N'COLUMN',N'NOMNEG'))
EXEC sys.sp_addextendedproperty @name=N'MS_Description', @value=N'nombre del negocio del cliente de radicado.' , @level0type=N'SCHEMA',@level0name=N'Staging', @level1type=N'TABLE',@level1name=N'TBL_TMP_TPMSACIN', @level2type=N'COLUMN',@level2name=N'NOMNEG'
GO</v>
      </c>
    </row>
    <row r="19" spans="1:16" ht="14.1" customHeight="1">
      <c r="A19" s="16"/>
      <c r="B19" s="46" t="s">
        <v>553</v>
      </c>
      <c r="C19" s="46" t="s">
        <v>576</v>
      </c>
      <c r="D19" s="46" t="s">
        <v>138</v>
      </c>
      <c r="E19" s="46">
        <v>5</v>
      </c>
      <c r="F19" s="46"/>
      <c r="G19" s="20"/>
      <c r="H19" s="16" t="str">
        <f t="shared" si="0"/>
        <v>CODTIP</v>
      </c>
      <c r="I19" s="9" t="s">
        <v>139</v>
      </c>
      <c r="J19" s="46">
        <v>5</v>
      </c>
      <c r="K19" s="46"/>
      <c r="L19" s="20"/>
      <c r="M19" s="8"/>
      <c r="N19" s="8"/>
      <c r="O19" s="8" t="str">
        <f t="shared" si="1"/>
        <v>[CODTIP] NVARCHAR(5) NULL,</v>
      </c>
      <c r="P19" s="45" t="str">
        <f t="shared" si="2"/>
        <v>IF NOT EXISTS (SELECT * FROM sys.fn_listextendedproperty(N'MS_Description' , N'SCHEMA',N'Staging', N'TABLE',N'TBL_TMP_TPMSACIN', N'COLUMN',N'CODTIP'))
EXEC sys.sp_addextendedproperty @name=N'MS_Description', @value=N'codigo del tipo de radicado.' , @level0type=N'SCHEMA',@level0name=N'Staging', @level1type=N'TABLE',@level1name=N'TBL_TMP_TPMSACIN', @level2type=N'COLUMN',@level2name=N'CODTIP'
GO</v>
      </c>
    </row>
    <row r="20" spans="1:16" ht="14.1" customHeight="1">
      <c r="A20" s="16"/>
      <c r="B20" s="46" t="s">
        <v>515</v>
      </c>
      <c r="C20" s="46" t="s">
        <v>577</v>
      </c>
      <c r="D20" s="46" t="s">
        <v>138</v>
      </c>
      <c r="E20" s="46">
        <v>5</v>
      </c>
      <c r="F20" s="46"/>
      <c r="G20" s="20"/>
      <c r="H20" s="16" t="str">
        <f t="shared" si="0"/>
        <v>CODMOT</v>
      </c>
      <c r="I20" s="9" t="s">
        <v>139</v>
      </c>
      <c r="J20" s="46">
        <v>5</v>
      </c>
      <c r="K20" s="46"/>
      <c r="L20" s="20"/>
      <c r="M20" s="8"/>
      <c r="N20" s="8"/>
      <c r="O20" s="8" t="str">
        <f t="shared" si="1"/>
        <v>[CODMOT] NVARCHAR(5) NULL,</v>
      </c>
      <c r="P20" s="45" t="str">
        <f t="shared" si="2"/>
        <v>IF NOT EXISTS (SELECT * FROM sys.fn_listextendedproperty(N'MS_Description' , N'SCHEMA',N'Staging', N'TABLE',N'TBL_TMP_TPMSACIN', N'COLUMN',N'CODMOT'))
EXEC sys.sp_addextendedproperty @name=N'MS_Description', @value=N'codigo del padre de radicado.' , @level0type=N'SCHEMA',@level0name=N'Staging', @level1type=N'TABLE',@level1name=N'TBL_TMP_TPMSACIN', @level2type=N'COLUMN',@level2name=N'CODMOT'
GO</v>
      </c>
    </row>
    <row r="21" spans="1:16" ht="14.1" customHeight="1">
      <c r="A21" s="16"/>
      <c r="B21" s="46" t="s">
        <v>373</v>
      </c>
      <c r="C21" s="46" t="s">
        <v>578</v>
      </c>
      <c r="D21" s="46" t="s">
        <v>138</v>
      </c>
      <c r="E21" s="46">
        <v>1</v>
      </c>
      <c r="F21" s="46"/>
      <c r="G21" s="20"/>
      <c r="H21" s="16" t="str">
        <f t="shared" si="0"/>
        <v>ESTADO</v>
      </c>
      <c r="I21" s="9" t="s">
        <v>146</v>
      </c>
      <c r="J21" s="46">
        <v>1</v>
      </c>
      <c r="K21" s="46"/>
      <c r="L21" s="20"/>
      <c r="M21" s="8"/>
      <c r="N21" s="8"/>
      <c r="O21" s="8" t="str">
        <f t="shared" si="1"/>
        <v>[ESTADO] NCHAR(1) NULL,</v>
      </c>
      <c r="P21" s="45" t="str">
        <f t="shared" si="2"/>
        <v>IF NOT EXISTS (SELECT * FROM sys.fn_listextendedproperty(N'MS_Description' , N'SCHEMA',N'Staging', N'TABLE',N'TBL_TMP_TPMSACIN', N'COLUMN',N'ESTADO'))
EXEC sys.sp_addextendedproperty @name=N'MS_Description', @value=N'estado del radicado.' , @level0type=N'SCHEMA',@level0name=N'Staging', @level1type=N'TABLE',@level1name=N'TBL_TMP_TPMSACIN', @level2type=N'COLUMN',@level2name=N'ESTADO'
GO</v>
      </c>
    </row>
    <row r="22" spans="1:16" ht="14.1" customHeight="1">
      <c r="A22" s="16"/>
      <c r="B22" s="46" t="s">
        <v>443</v>
      </c>
      <c r="C22" s="46" t="s">
        <v>579</v>
      </c>
      <c r="D22" s="46" t="s">
        <v>138</v>
      </c>
      <c r="E22" s="46">
        <v>10</v>
      </c>
      <c r="F22" s="46"/>
      <c r="G22" s="20"/>
      <c r="H22" s="16" t="str">
        <f t="shared" si="0"/>
        <v>CODACT</v>
      </c>
      <c r="I22" s="9" t="s">
        <v>139</v>
      </c>
      <c r="J22" s="46">
        <v>10</v>
      </c>
      <c r="K22" s="46"/>
      <c r="L22" s="20"/>
      <c r="M22" s="8"/>
      <c r="N22" s="8"/>
      <c r="O22" s="8" t="str">
        <f t="shared" si="1"/>
        <v>[CODACT] NVARCHAR(10) NULL,</v>
      </c>
      <c r="P22" s="45" t="str">
        <f t="shared" si="2"/>
        <v>IF NOT EXISTS (SELECT * FROM sys.fn_listextendedproperty(N'MS_Description' , N'SCHEMA',N'Staging', N'TABLE',N'TBL_TMP_TPMSACIN', N'COLUMN',N'CODACT'))
EXEC sys.sp_addextendedproperty @name=N'MS_Description', @value=N'identifica si esta activo o cerrado el radicado.' , @level0type=N'SCHEMA',@level0name=N'Staging', @level1type=N'TABLE',@level1name=N'TBL_TMP_TPMSACIN', @level2type=N'COLUMN',@level2name=N'CODACT'
GO</v>
      </c>
    </row>
    <row r="23" spans="1:16" ht="14.1" customHeight="1">
      <c r="A23" s="16"/>
      <c r="B23" s="46" t="s">
        <v>580</v>
      </c>
      <c r="C23" s="46" t="s">
        <v>581</v>
      </c>
      <c r="D23" s="46" t="s">
        <v>138</v>
      </c>
      <c r="E23" s="46">
        <v>1000</v>
      </c>
      <c r="F23" s="46"/>
      <c r="G23" s="20"/>
      <c r="H23" s="16" t="str">
        <f t="shared" si="0"/>
        <v>DETALL</v>
      </c>
      <c r="I23" s="9" t="s">
        <v>139</v>
      </c>
      <c r="J23" s="46">
        <v>1000</v>
      </c>
      <c r="K23" s="46"/>
      <c r="L23" s="20"/>
      <c r="M23" s="8"/>
      <c r="N23" s="8"/>
      <c r="O23" s="8" t="str">
        <f t="shared" si="1"/>
        <v>[DETALL] NVARCHAR(1000) NULL,</v>
      </c>
      <c r="P23" s="45" t="str">
        <f t="shared" si="2"/>
        <v>IF NOT EXISTS (SELECT * FROM sys.fn_listextendedproperty(N'MS_Description' , N'SCHEMA',N'Staging', N'TABLE',N'TBL_TMP_TPMSACIN', N'COLUMN',N'DETALL'))
EXEC sys.sp_addextendedproperty @name=N'MS_Description', @value=N'detalle de la novedad expuesta por el cliente.' , @level0type=N'SCHEMA',@level0name=N'Staging', @level1type=N'TABLE',@level1name=N'TBL_TMP_TPMSACIN', @level2type=N'COLUMN',@level2name=N'DETALL'
GO</v>
      </c>
    </row>
    <row r="24" spans="1:16" ht="14.1" customHeight="1">
      <c r="A24" s="16"/>
      <c r="B24" s="46" t="s">
        <v>582</v>
      </c>
      <c r="C24" s="46" t="s">
        <v>583</v>
      </c>
      <c r="D24" s="46" t="s">
        <v>138</v>
      </c>
      <c r="E24" s="46">
        <v>500</v>
      </c>
      <c r="F24" s="46"/>
      <c r="G24" s="20"/>
      <c r="H24" s="16" t="str">
        <f t="shared" si="0"/>
        <v>SOLDEF</v>
      </c>
      <c r="I24" s="9" t="s">
        <v>139</v>
      </c>
      <c r="J24" s="46">
        <v>500</v>
      </c>
      <c r="K24" s="46"/>
      <c r="L24" s="20"/>
      <c r="M24" s="8"/>
      <c r="N24" s="8"/>
      <c r="O24" s="8" t="str">
        <f t="shared" si="1"/>
        <v>[SOLDEF] NVARCHAR(500) NULL,</v>
      </c>
      <c r="P24" s="45" t="str">
        <f t="shared" si="2"/>
        <v>IF NOT EXISTS (SELECT * FROM sys.fn_listextendedproperty(N'MS_Description' , N'SCHEMA',N'Staging', N'TABLE',N'TBL_TMP_TPMSACIN', N'COLUMN',N'SOLDEF'))
EXEC sys.sp_addextendedproperty @name=N'MS_Description', @value=N'detalle de la solucion.' , @level0type=N'SCHEMA',@level0name=N'Staging', @level1type=N'TABLE',@level1name=N'TBL_TMP_TPMSACIN', @level2type=N'COLUMN',@level2name=N'SOLDEF'
GO</v>
      </c>
    </row>
    <row r="25" spans="1:16" ht="14.1" customHeight="1">
      <c r="A25" s="16"/>
      <c r="B25" s="46" t="s">
        <v>584</v>
      </c>
      <c r="C25" s="46" t="s">
        <v>585</v>
      </c>
      <c r="D25" s="46" t="s">
        <v>138</v>
      </c>
      <c r="E25" s="46">
        <v>1000</v>
      </c>
      <c r="F25" s="46"/>
      <c r="G25" s="20"/>
      <c r="H25" s="16" t="str">
        <f t="shared" si="0"/>
        <v>RECHAZ</v>
      </c>
      <c r="I25" s="9" t="s">
        <v>139</v>
      </c>
      <c r="J25" s="46">
        <v>1000</v>
      </c>
      <c r="K25" s="46"/>
      <c r="L25" s="20"/>
      <c r="M25" s="8"/>
      <c r="N25" s="8"/>
      <c r="O25" s="8" t="str">
        <f t="shared" si="1"/>
        <v>[RECHAZ] NVARCHAR(1000) NULL,</v>
      </c>
      <c r="P25" s="45" t="str">
        <f t="shared" si="2"/>
        <v>IF NOT EXISTS (SELECT * FROM sys.fn_listextendedproperty(N'MS_Description' , N'SCHEMA',N'Staging', N'TABLE',N'TBL_TMP_TPMSACIN', N'COLUMN',N'RECHAZ'))
EXEC sys.sp_addextendedproperty @name=N'MS_Description', @value=N'detalle por el cual no se soluciona.' , @level0type=N'SCHEMA',@level0name=N'Staging', @level1type=N'TABLE',@level1name=N'TBL_TMP_TPMSACIN', @level2type=N'COLUMN',@level2name=N'RECHAZ'
GO</v>
      </c>
    </row>
    <row r="26" spans="1:16">
      <c r="P26" s="74"/>
    </row>
    <row r="27" spans="1:16">
      <c r="B27" s="28" t="s">
        <v>147</v>
      </c>
      <c r="C27" s="19"/>
    </row>
    <row r="28" spans="1:16">
      <c r="B28" s="3"/>
      <c r="C28" s="3"/>
      <c r="D28"/>
      <c r="E28"/>
      <c r="F28"/>
    </row>
    <row r="29" spans="1:16" s="11" customFormat="1">
      <c r="A29" s="3"/>
      <c r="B29" s="88" t="s">
        <v>148</v>
      </c>
      <c r="C29" s="89"/>
      <c r="D29" s="90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28" t="s">
        <v>108</v>
      </c>
      <c r="C30" s="27" t="s">
        <v>149</v>
      </c>
      <c r="D30" s="27" t="s">
        <v>150</v>
      </c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 ht="15.75">
      <c r="A31" s="3"/>
      <c r="B31" s="32"/>
      <c r="C31" s="22"/>
      <c r="D31" s="8"/>
      <c r="E31"/>
      <c r="F31"/>
      <c r="H31" s="62"/>
      <c r="I31" s="60"/>
      <c r="J31" s="61"/>
      <c r="K31" s="3"/>
      <c r="L31" s="3"/>
      <c r="M31" s="3"/>
      <c r="N31" s="3"/>
      <c r="O31" s="3"/>
      <c r="P31" s="43"/>
    </row>
    <row r="32" spans="1:16" s="11" customFormat="1">
      <c r="A32" s="3"/>
      <c r="B32" s="32"/>
      <c r="C32" s="22"/>
      <c r="D32" s="8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 s="32"/>
      <c r="C33" s="22"/>
      <c r="D33" s="8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 s="4"/>
      <c r="C34"/>
      <c r="D34" s="4"/>
      <c r="E34" s="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 s="91" t="s">
        <v>151</v>
      </c>
      <c r="C35" s="91"/>
      <c r="D35" s="91"/>
      <c r="E35" s="91"/>
      <c r="F35" s="91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 ht="45">
      <c r="A36" s="3"/>
      <c r="B36" s="29" t="s">
        <v>108</v>
      </c>
      <c r="C36" s="30" t="s">
        <v>150</v>
      </c>
      <c r="D36" s="30" t="s">
        <v>152</v>
      </c>
      <c r="E36" s="30" t="s">
        <v>153</v>
      </c>
      <c r="F36" s="31" t="s">
        <v>154</v>
      </c>
      <c r="H36" s="3"/>
      <c r="I36" s="3"/>
      <c r="J36" s="6"/>
      <c r="K36" s="3"/>
      <c r="L36" s="3"/>
      <c r="M36" s="3"/>
      <c r="N36" s="3"/>
      <c r="O36" s="3"/>
      <c r="P36" s="43"/>
    </row>
    <row r="37" spans="1:16" s="11" customFormat="1" ht="34.5" customHeight="1">
      <c r="A37" s="3"/>
      <c r="B37" s="34"/>
      <c r="C37" s="8"/>
      <c r="D37" s="34"/>
      <c r="E37" s="8"/>
      <c r="F37" s="35"/>
      <c r="H37" s="3"/>
      <c r="I37" s="3"/>
      <c r="J37" s="6"/>
      <c r="K37" s="3"/>
      <c r="L37" s="3"/>
      <c r="M37" s="3"/>
      <c r="N37" s="3"/>
      <c r="O37" s="3"/>
      <c r="P37" s="43"/>
    </row>
    <row r="38" spans="1:16" s="11" customFormat="1">
      <c r="A38" s="3"/>
      <c r="B38" s="34"/>
      <c r="C38" s="8"/>
      <c r="D38" s="34"/>
      <c r="E38" s="8"/>
      <c r="F38" s="35"/>
      <c r="H38" s="3"/>
      <c r="I38" s="3"/>
      <c r="J38" s="6"/>
      <c r="K38" s="3"/>
      <c r="L38" s="3"/>
      <c r="M38" s="3"/>
      <c r="N38" s="3"/>
      <c r="O38" s="3"/>
      <c r="P38" s="43"/>
    </row>
    <row r="39" spans="1:16" s="11" customFormat="1">
      <c r="A39" s="3"/>
      <c r="B39" s="34"/>
      <c r="C39" s="8"/>
      <c r="D39" s="34"/>
      <c r="E39" s="8"/>
      <c r="F39" s="35"/>
      <c r="H39" s="3"/>
      <c r="I39" s="3"/>
      <c r="J39" s="6"/>
      <c r="K39" s="3"/>
      <c r="L39" s="3"/>
      <c r="M39" s="3"/>
      <c r="N39" s="3"/>
      <c r="O39" s="3"/>
      <c r="P39" s="43"/>
    </row>
    <row r="40" spans="1:16" s="11" customFormat="1">
      <c r="A40" s="3"/>
      <c r="B40" s="34"/>
      <c r="C40" s="8"/>
      <c r="D40" s="34"/>
      <c r="E40" s="8"/>
      <c r="F40" s="35"/>
      <c r="H40" s="3"/>
      <c r="I40" s="3"/>
      <c r="J40" s="6"/>
      <c r="K40" s="3"/>
      <c r="L40" s="3"/>
      <c r="M40" s="3"/>
      <c r="N40" s="3"/>
      <c r="O40" s="3"/>
      <c r="P40" s="43"/>
    </row>
    <row r="41" spans="1:16" s="11" customFormat="1">
      <c r="A41" s="3"/>
      <c r="B41"/>
      <c r="C41"/>
      <c r="D41"/>
      <c r="E41"/>
      <c r="F41"/>
      <c r="H41" s="3"/>
      <c r="I41" s="3"/>
      <c r="J41" s="6"/>
      <c r="K41" s="3"/>
      <c r="L41" s="3"/>
      <c r="M41" s="3"/>
      <c r="N41" s="3"/>
      <c r="O41" s="3"/>
      <c r="P41" s="43"/>
    </row>
    <row r="42" spans="1:16" s="11" customFormat="1">
      <c r="A42" s="3"/>
      <c r="B42"/>
      <c r="C42"/>
      <c r="D42"/>
      <c r="E42"/>
      <c r="F42"/>
      <c r="H42" s="3"/>
      <c r="I42" s="3"/>
      <c r="J42" s="6"/>
      <c r="K42" s="3"/>
      <c r="L42" s="3"/>
      <c r="M42" s="3"/>
      <c r="N42" s="3"/>
      <c r="O42" s="3"/>
      <c r="P42" s="43"/>
    </row>
    <row r="43" spans="1:16" s="11" customFormat="1">
      <c r="A43" s="3"/>
      <c r="B43"/>
      <c r="C43"/>
      <c r="D43"/>
      <c r="E43"/>
      <c r="F43"/>
      <c r="H43" s="3"/>
      <c r="I43" s="3"/>
      <c r="J43" s="6"/>
      <c r="K43" s="3"/>
      <c r="L43" s="3"/>
      <c r="M43" s="3"/>
      <c r="N43" s="3"/>
      <c r="O43" s="3"/>
      <c r="P43" s="43"/>
    </row>
    <row r="44" spans="1:16" s="11" customFormat="1">
      <c r="A44" s="3"/>
      <c r="B44"/>
      <c r="C44"/>
      <c r="D44"/>
      <c r="E44"/>
      <c r="F44"/>
      <c r="H44" s="3"/>
      <c r="I44" s="3"/>
      <c r="J44" s="6"/>
      <c r="K44" s="3"/>
      <c r="L44" s="3"/>
      <c r="M44" s="3"/>
      <c r="N44" s="3"/>
      <c r="O44" s="3"/>
      <c r="P44" s="43"/>
    </row>
    <row r="45" spans="1:16" s="11" customFormat="1">
      <c r="A45" s="3"/>
      <c r="B45"/>
      <c r="C45"/>
      <c r="D45"/>
      <c r="E45"/>
      <c r="F45"/>
      <c r="H45" s="3"/>
      <c r="I45" s="3"/>
      <c r="J45" s="6"/>
      <c r="K45" s="3"/>
      <c r="L45" s="3"/>
      <c r="M45" s="3"/>
      <c r="N45" s="3"/>
      <c r="O45" s="3"/>
      <c r="P45" s="43"/>
    </row>
  </sheetData>
  <mergeCells count="8">
    <mergeCell ref="O4:P4"/>
    <mergeCell ref="B29:D29"/>
    <mergeCell ref="B35:F35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B6DA-692A-4118-A725-DBDA4151D43A}">
  <dimension ref="A1:P31"/>
  <sheetViews>
    <sheetView showGridLines="0" zoomScale="85" zoomScaleNormal="85" workbookViewId="0">
      <pane xSplit="3" ySplit="1" topLeftCell="D2" activePane="bottomRight" state="frozen"/>
      <selection pane="bottomRight" activeCell="E9" sqref="E9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586</v>
      </c>
      <c r="B4" s="95"/>
      <c r="C4" s="95"/>
      <c r="D4" s="95"/>
      <c r="E4" s="95"/>
      <c r="F4" s="95"/>
      <c r="G4" s="96"/>
      <c r="H4" s="97" t="str">
        <f>CONCATENATE("DESTINO:",ListaTablas!B50)</f>
        <v>DESTINO:Staging.TBL_TMP_TPMMENSTM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/>
      <c r="B6" s="46"/>
      <c r="C6" s="46"/>
      <c r="D6" s="46"/>
      <c r="E6" s="46"/>
      <c r="F6" s="46"/>
      <c r="G6" s="20"/>
      <c r="H6" s="16"/>
      <c r="I6" s="9"/>
      <c r="J6" s="46"/>
      <c r="K6" s="46"/>
      <c r="L6" s="20"/>
      <c r="M6" s="8"/>
      <c r="N6" s="8"/>
      <c r="O6" s="8"/>
      <c r="P6" s="45"/>
    </row>
    <row r="7" spans="1:16" ht="14.1" customHeight="1">
      <c r="A7" s="16"/>
      <c r="B7" s="46"/>
      <c r="C7" s="46"/>
      <c r="D7" s="46"/>
      <c r="E7" s="46"/>
      <c r="F7" s="46"/>
      <c r="G7" s="20"/>
      <c r="H7" s="16"/>
      <c r="I7" s="9"/>
      <c r="J7" s="46"/>
      <c r="K7" s="46"/>
      <c r="L7" s="20"/>
      <c r="M7" s="8"/>
      <c r="N7" s="8"/>
      <c r="O7" s="8"/>
      <c r="P7" s="45"/>
    </row>
    <row r="8" spans="1:16" ht="14.1" customHeight="1">
      <c r="A8" s="16"/>
      <c r="B8" s="46"/>
      <c r="C8" s="46"/>
      <c r="D8" s="46"/>
      <c r="E8" s="46"/>
      <c r="F8" s="46"/>
      <c r="G8" s="20"/>
      <c r="H8" s="16"/>
      <c r="I8" s="9"/>
      <c r="J8" s="46"/>
      <c r="K8" s="46"/>
      <c r="L8" s="20"/>
      <c r="M8" s="8"/>
      <c r="N8" s="8"/>
      <c r="O8" s="8"/>
      <c r="P8" s="45"/>
    </row>
    <row r="9" spans="1:16" ht="14.1" customHeight="1">
      <c r="A9" s="16"/>
      <c r="B9" s="46"/>
      <c r="C9" s="46"/>
      <c r="D9" s="46"/>
      <c r="E9" s="46"/>
      <c r="F9" s="46"/>
      <c r="G9" s="20"/>
      <c r="H9" s="16"/>
      <c r="I9" s="9"/>
      <c r="J9" s="46"/>
      <c r="K9" s="46"/>
      <c r="L9" s="20"/>
      <c r="M9" s="8"/>
      <c r="N9" s="8"/>
      <c r="O9" s="8"/>
      <c r="P9" s="45"/>
    </row>
    <row r="10" spans="1:16" ht="14.1" customHeight="1">
      <c r="A10" s="16"/>
      <c r="B10" s="46"/>
      <c r="C10" s="46"/>
      <c r="D10" s="46"/>
      <c r="E10" s="46"/>
      <c r="F10" s="46"/>
      <c r="G10" s="20"/>
      <c r="H10" s="16"/>
      <c r="I10" s="9"/>
      <c r="J10" s="46"/>
      <c r="K10" s="46"/>
      <c r="L10" s="20"/>
      <c r="M10" s="8"/>
      <c r="N10" s="8"/>
      <c r="O10" s="8"/>
      <c r="P10" s="45"/>
    </row>
    <row r="11" spans="1:16" ht="14.1" customHeight="1">
      <c r="A11" s="16"/>
      <c r="B11" s="46"/>
      <c r="C11" s="46"/>
      <c r="D11" s="46"/>
      <c r="E11" s="46"/>
      <c r="F11" s="46"/>
      <c r="G11" s="20"/>
      <c r="H11" s="16"/>
      <c r="I11" s="9"/>
      <c r="J11" s="46"/>
      <c r="K11" s="46"/>
      <c r="L11" s="20"/>
      <c r="M11" s="8"/>
      <c r="N11" s="8"/>
      <c r="O11" s="8"/>
      <c r="P11" s="45"/>
    </row>
    <row r="12" spans="1:16">
      <c r="P12" s="74"/>
    </row>
    <row r="13" spans="1:16">
      <c r="B13" s="28" t="s">
        <v>147</v>
      </c>
      <c r="C13" s="19"/>
    </row>
    <row r="14" spans="1:16">
      <c r="B14" s="3"/>
      <c r="C14" s="3"/>
      <c r="D14"/>
      <c r="E14"/>
      <c r="F14"/>
    </row>
    <row r="15" spans="1:16" s="11" customFormat="1">
      <c r="A15" s="3"/>
      <c r="B15" s="88" t="s">
        <v>148</v>
      </c>
      <c r="C15" s="89"/>
      <c r="D15" s="90"/>
      <c r="E15"/>
      <c r="F15"/>
      <c r="H15" s="3"/>
      <c r="I15" s="3"/>
      <c r="J15" s="6"/>
      <c r="K15" s="3"/>
      <c r="L15" s="3"/>
      <c r="M15" s="3"/>
      <c r="N15" s="3"/>
      <c r="O15" s="3"/>
      <c r="P15" s="43"/>
    </row>
    <row r="16" spans="1:16" s="11" customFormat="1">
      <c r="A16" s="3"/>
      <c r="B16" s="28" t="s">
        <v>108</v>
      </c>
      <c r="C16" s="27" t="s">
        <v>149</v>
      </c>
      <c r="D16" s="27" t="s">
        <v>150</v>
      </c>
      <c r="E16"/>
      <c r="F16"/>
      <c r="H16" s="3"/>
      <c r="I16" s="3"/>
      <c r="J16" s="6"/>
      <c r="K16" s="3"/>
      <c r="L16" s="3"/>
      <c r="M16" s="3"/>
      <c r="N16" s="3"/>
      <c r="O16" s="3"/>
      <c r="P16" s="43"/>
    </row>
    <row r="17" spans="1:16" s="11" customFormat="1" ht="15.75">
      <c r="A17" s="3"/>
      <c r="B17" s="32"/>
      <c r="C17" s="22"/>
      <c r="D17" s="8"/>
      <c r="E17"/>
      <c r="F17"/>
      <c r="H17" s="62"/>
      <c r="I17" s="60"/>
      <c r="J17" s="61"/>
      <c r="K17" s="3"/>
      <c r="L17" s="3"/>
      <c r="M17" s="3"/>
      <c r="N17" s="3"/>
      <c r="O17" s="3"/>
      <c r="P17" s="43"/>
    </row>
    <row r="18" spans="1:16" s="11" customFormat="1">
      <c r="A18" s="3"/>
      <c r="B18" s="32"/>
      <c r="C18" s="22"/>
      <c r="D18" s="8"/>
      <c r="E18"/>
      <c r="F18"/>
      <c r="H18" s="3"/>
      <c r="I18" s="3"/>
      <c r="J18" s="6"/>
      <c r="K18" s="3"/>
      <c r="L18" s="3"/>
      <c r="M18" s="3"/>
      <c r="N18" s="3"/>
      <c r="O18" s="3"/>
      <c r="P18" s="43"/>
    </row>
    <row r="19" spans="1:16" s="11" customFormat="1">
      <c r="A19" s="3"/>
      <c r="B19" s="32"/>
      <c r="C19" s="22"/>
      <c r="D19" s="8"/>
      <c r="E19"/>
      <c r="F19"/>
      <c r="H19" s="3"/>
      <c r="I19" s="3"/>
      <c r="J19" s="6"/>
      <c r="K19" s="3"/>
      <c r="L19" s="3"/>
      <c r="M19" s="3"/>
      <c r="N19" s="3"/>
      <c r="O19" s="3"/>
      <c r="P19" s="43"/>
    </row>
    <row r="20" spans="1:16" s="11" customFormat="1">
      <c r="A20" s="3"/>
      <c r="B20" s="4"/>
      <c r="C20"/>
      <c r="D20" s="4"/>
      <c r="E20" s="4"/>
      <c r="H20" s="3"/>
      <c r="I20" s="3"/>
      <c r="J20" s="6"/>
      <c r="K20" s="3"/>
      <c r="L20" s="3"/>
      <c r="M20" s="3"/>
      <c r="N20" s="3"/>
      <c r="O20" s="3"/>
      <c r="P20" s="43"/>
    </row>
    <row r="21" spans="1:16" s="11" customFormat="1">
      <c r="A21" s="3"/>
      <c r="B21" s="91" t="s">
        <v>151</v>
      </c>
      <c r="C21" s="91"/>
      <c r="D21" s="91"/>
      <c r="E21" s="91"/>
      <c r="F21" s="91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 ht="45">
      <c r="A22" s="3"/>
      <c r="B22" s="29" t="s">
        <v>108</v>
      </c>
      <c r="C22" s="30" t="s">
        <v>150</v>
      </c>
      <c r="D22" s="30" t="s">
        <v>152</v>
      </c>
      <c r="E22" s="30" t="s">
        <v>153</v>
      </c>
      <c r="F22" s="31" t="s">
        <v>154</v>
      </c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 ht="34.5" customHeigh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</sheetData>
  <mergeCells count="8">
    <mergeCell ref="O4:P4"/>
    <mergeCell ref="B15:D15"/>
    <mergeCell ref="B21:F21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F11E-516F-4FDD-A2B3-63F47CC4FEE5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165</v>
      </c>
      <c r="B4" s="95"/>
      <c r="C4" s="95"/>
      <c r="D4" s="95"/>
      <c r="E4" s="95"/>
      <c r="F4" s="95"/>
      <c r="G4" s="96"/>
      <c r="H4" s="97" t="str">
        <f>CONCATENATE("DESTINO:",ListaTablas!B6)</f>
        <v>DESTINO:Staging.TBL_TMP_TPMSUGERM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7" t="s">
        <v>136</v>
      </c>
      <c r="C6" s="48" t="s">
        <v>166</v>
      </c>
      <c r="D6" s="21" t="s">
        <v>138</v>
      </c>
      <c r="E6" s="21">
        <v>4</v>
      </c>
      <c r="F6" s="40" t="s">
        <v>5</v>
      </c>
      <c r="G6" s="20"/>
      <c r="H6" s="47" t="s">
        <v>136</v>
      </c>
      <c r="I6" s="9" t="s">
        <v>139</v>
      </c>
      <c r="J6" s="21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N'TABLE',N'TBL_TMP_TPMSUGERM', N'COLUMN',N'CODPLA'))
EXEC sys.sp_addextendedproperty @name=N'MS_Description', @value=N'codigo de la planta del sugerido para el cliente.' , @level0type=N'SCHEMA',@level0name=N'Staging', @level1type=N'TABLE',@level1name=N'TBL_TMP_TPMSUGERM', @level2type=N'COLUMN',@level2name=N'CODPLA'
GO</v>
      </c>
    </row>
    <row r="7" spans="1:16" ht="14.1" customHeight="1">
      <c r="A7" s="15">
        <v>2</v>
      </c>
      <c r="B7" s="47" t="s">
        <v>167</v>
      </c>
      <c r="C7" s="48" t="s">
        <v>168</v>
      </c>
      <c r="D7" s="26" t="s">
        <v>138</v>
      </c>
      <c r="E7" s="21">
        <v>6</v>
      </c>
      <c r="F7" s="40" t="s">
        <v>5</v>
      </c>
      <c r="G7" s="20"/>
      <c r="H7" s="47" t="s">
        <v>167</v>
      </c>
      <c r="I7" s="9" t="s">
        <v>139</v>
      </c>
      <c r="J7" s="21">
        <v>6</v>
      </c>
      <c r="K7" s="40" t="s">
        <v>5</v>
      </c>
      <c r="L7" s="20"/>
      <c r="M7" s="8"/>
      <c r="N7" s="8"/>
      <c r="O7" s="8" t="str">
        <f t="shared" ref="O7:O12" si="0">_xlfn.CONCAT("[",H7,"]", " ",I7,"(",J7,")",IF(K7="X"," NOT NULL,"," NULL,"))</f>
        <v>[CODCLI] NVARCHAR(6) NOT NULL,</v>
      </c>
      <c r="P7" s="45" t="str">
        <f t="shared" ref="P7:P12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N'TABLE',N'TBL_TMP_TPMSUGERM', N'COLUMN',N'CODCLI'))
EXEC sys.sp_addextendedproperty @name=N'MS_Description', @value=N'codigo que identifica el cliente .' , @level0type=N'SCHEMA',@level0name=N'Staging', @level1type=N'TABLE',@level1name=N'TBL_TMP_TPMSUGERM', @level2type=N'COLUMN',@level2name=N'CODCLI'
GO</v>
      </c>
    </row>
    <row r="8" spans="1:16" ht="14.1" customHeight="1">
      <c r="A8" s="15">
        <v>3</v>
      </c>
      <c r="B8" s="47" t="s">
        <v>169</v>
      </c>
      <c r="C8" s="48" t="s">
        <v>170</v>
      </c>
      <c r="D8" s="26" t="s">
        <v>138</v>
      </c>
      <c r="E8" s="21">
        <v>3</v>
      </c>
      <c r="F8" s="40" t="s">
        <v>5</v>
      </c>
      <c r="G8" s="20"/>
      <c r="H8" s="47" t="s">
        <v>169</v>
      </c>
      <c r="I8" s="9" t="s">
        <v>139</v>
      </c>
      <c r="J8" s="21">
        <v>3</v>
      </c>
      <c r="K8" s="40" t="s">
        <v>5</v>
      </c>
      <c r="L8" s="20"/>
      <c r="M8" s="8"/>
      <c r="N8" s="8"/>
      <c r="O8" s="8" t="str">
        <f t="shared" si="0"/>
        <v>[VENDED] NVARCHAR(3) NOT NULL,</v>
      </c>
      <c r="P8" s="45" t="str">
        <f t="shared" si="1"/>
        <v>IF NOT EXISTS (SELECT * FROM sys.fn_listextendedproperty(N'MS_Description' , N'SCHEMA',N'Staging', N'TABLE',N'TBL_TMP_TPMSUGERM', N'COLUMN',N'VENDED'))
EXEC sys.sp_addextendedproperty @name=N'MS_Description', @value=N'codigo que identifica el vendedor.' , @level0type=N'SCHEMA',@level0name=N'Staging', @level1type=N'TABLE',@level1name=N'TBL_TMP_TPMSUGERM', @level2type=N'COLUMN',@level2name=N'VENDED'
GO</v>
      </c>
    </row>
    <row r="9" spans="1:16" ht="14.1" customHeight="1">
      <c r="A9" s="15">
        <v>4</v>
      </c>
      <c r="B9" s="47" t="s">
        <v>171</v>
      </c>
      <c r="C9" s="48" t="s">
        <v>172</v>
      </c>
      <c r="D9" s="26" t="s">
        <v>138</v>
      </c>
      <c r="E9" s="21">
        <v>5</v>
      </c>
      <c r="F9" s="40" t="s">
        <v>5</v>
      </c>
      <c r="G9" s="20"/>
      <c r="H9" s="47" t="s">
        <v>171</v>
      </c>
      <c r="I9" s="9" t="s">
        <v>139</v>
      </c>
      <c r="J9" s="21">
        <v>5</v>
      </c>
      <c r="K9" s="40" t="s">
        <v>5</v>
      </c>
      <c r="L9" s="19"/>
      <c r="M9" s="19"/>
      <c r="N9" s="19"/>
      <c r="O9" s="8" t="str">
        <f t="shared" si="0"/>
        <v>[CDZONA] NVARCHAR(5) NOT NULL,</v>
      </c>
      <c r="P9" s="45" t="str">
        <f t="shared" si="1"/>
        <v>IF NOT EXISTS (SELECT * FROM sys.fn_listextendedproperty(N'MS_Description' , N'SCHEMA',N'Staging', N'TABLE',N'TBL_TMP_TPMSUGERM', N'COLUMN',N'CDZONA'))
EXEC sys.sp_addextendedproperty @name=N'MS_Description', @value=N'codigo que identifica la zona.' , @level0type=N'SCHEMA',@level0name=N'Staging', @level1type=N'TABLE',@level1name=N'TBL_TMP_TPMSUGERM', @level2type=N'COLUMN',@level2name=N'CDZONA'
GO</v>
      </c>
    </row>
    <row r="10" spans="1:16" s="10" customFormat="1" ht="14.1" customHeight="1">
      <c r="A10" s="15">
        <v>5</v>
      </c>
      <c r="B10" s="16" t="s">
        <v>173</v>
      </c>
      <c r="C10" s="48" t="s">
        <v>174</v>
      </c>
      <c r="D10" s="26" t="s">
        <v>138</v>
      </c>
      <c r="E10" s="21">
        <v>3</v>
      </c>
      <c r="F10" s="40" t="s">
        <v>5</v>
      </c>
      <c r="G10" s="20"/>
      <c r="H10" s="16" t="s">
        <v>173</v>
      </c>
      <c r="I10" s="9" t="s">
        <v>139</v>
      </c>
      <c r="J10" s="21">
        <v>3</v>
      </c>
      <c r="K10" s="40" t="s">
        <v>5</v>
      </c>
      <c r="L10" s="20"/>
      <c r="M10" s="23"/>
      <c r="N10" s="23"/>
      <c r="O10" s="8" t="str">
        <f t="shared" si="0"/>
        <v>[CPRESE] NVARCHAR(3) NOT NULL,</v>
      </c>
      <c r="P10" s="45" t="str">
        <f t="shared" si="1"/>
        <v>IF NOT EXISTS (SELECT * FROM sys.fn_listextendedproperty(N'MS_Description' , N'SCHEMA',N'Staging', N'TABLE',N'TBL_TMP_TPMSUGERM', N'COLUMN',N'CPRESE'))
EXEC sys.sp_addextendedproperty @name=N'MS_Description', @value=N'codigo de la presentacion sugerida.' , @level0type=N'SCHEMA',@level0name=N'Staging', @level1type=N'TABLE',@level1name=N'TBL_TMP_TPMSUGERM', @level2type=N'COLUMN',@level2name=N'CPRESE'
GO</v>
      </c>
    </row>
    <row r="11" spans="1:16" s="10" customFormat="1" ht="14.1" customHeight="1">
      <c r="A11" s="15">
        <v>6</v>
      </c>
      <c r="B11" s="16" t="s">
        <v>175</v>
      </c>
      <c r="C11" s="48" t="s">
        <v>176</v>
      </c>
      <c r="D11" s="26" t="s">
        <v>138</v>
      </c>
      <c r="E11" s="21">
        <v>4</v>
      </c>
      <c r="F11" s="40" t="s">
        <v>5</v>
      </c>
      <c r="G11" s="20"/>
      <c r="H11" s="16" t="s">
        <v>175</v>
      </c>
      <c r="I11" s="9" t="s">
        <v>139</v>
      </c>
      <c r="J11" s="21">
        <v>4</v>
      </c>
      <c r="K11" s="40" t="s">
        <v>5</v>
      </c>
      <c r="L11" s="20"/>
      <c r="M11" s="23"/>
      <c r="N11" s="23"/>
      <c r="O11" s="8" t="str">
        <f t="shared" si="0"/>
        <v>[CDPDTO] NVARCHAR(4) NOT NULL,</v>
      </c>
      <c r="P11" s="45" t="str">
        <f t="shared" si="1"/>
        <v>IF NOT EXISTS (SELECT * FROM sys.fn_listextendedproperty(N'MS_Description' , N'SCHEMA',N'Staging', N'TABLE',N'TBL_TMP_TPMSUGERM', N'COLUMN',N'CDPDTO'))
EXEC sys.sp_addextendedproperty @name=N'MS_Description', @value=N'codigo del producto sugerido.' , @level0type=N'SCHEMA',@level0name=N'Staging', @level1type=N'TABLE',@level1name=N'TBL_TMP_TPMSUGERM', @level2type=N'COLUMN',@level2name=N'CDPDTO'
GO</v>
      </c>
    </row>
    <row r="12" spans="1:16">
      <c r="A12" s="15">
        <v>7</v>
      </c>
      <c r="B12" s="16" t="s">
        <v>177</v>
      </c>
      <c r="C12" s="48" t="s">
        <v>178</v>
      </c>
      <c r="D12" s="26" t="s">
        <v>138</v>
      </c>
      <c r="E12" s="21">
        <v>10</v>
      </c>
      <c r="F12" s="20"/>
      <c r="G12" s="20"/>
      <c r="H12" s="16" t="s">
        <v>177</v>
      </c>
      <c r="I12" s="9" t="s">
        <v>139</v>
      </c>
      <c r="J12" s="21">
        <v>10</v>
      </c>
      <c r="K12" s="19"/>
      <c r="L12" s="19"/>
      <c r="M12" s="19"/>
      <c r="N12" s="19"/>
      <c r="O12" s="8" t="str">
        <f t="shared" si="0"/>
        <v>[COMDEA] NVARCHAR(10) NULL,</v>
      </c>
      <c r="P12" s="45" t="str">
        <f t="shared" si="1"/>
        <v>IF NOT EXISTS (SELECT * FROM sys.fn_listextendedproperty(N'MS_Description' , N'SCHEMA',N'Staging', N'TABLE',N'TBL_TMP_TPMSUGERM', N'COLUMN',N'COMDEA'))
EXEC sys.sp_addextendedproperty @name=N'MS_Description', @value=N'cantidad sugerida al cliente.' , @level0type=N'SCHEMA',@level0name=N'Staging', @level1type=N'TABLE',@level1name=N'TBL_TMP_TPMSUGERM', @level2type=N'COLUMN',@level2name=N'COMDEA'
GO</v>
      </c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9ABF-5DFB-429E-BEEB-48E46BBD0C85}">
  <dimension ref="A1:P35"/>
  <sheetViews>
    <sheetView showGridLines="0" zoomScale="85" zoomScaleNormal="85" workbookViewId="0">
      <pane xSplit="3" ySplit="1" topLeftCell="D2" activePane="bottomRight" state="frozen"/>
      <selection pane="bottomRight" activeCell="P6" sqref="P6:P15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587</v>
      </c>
      <c r="B4" s="95"/>
      <c r="C4" s="95"/>
      <c r="D4" s="95"/>
      <c r="E4" s="95"/>
      <c r="F4" s="95"/>
      <c r="G4" s="96"/>
      <c r="H4" s="97" t="str">
        <f>CONCATENATE("DESTINO:",ListaTablas!B51)</f>
        <v>DESTINO:Staging.TBL_TMP_TPATUMPRDC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588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N'TABLE',N'TBL_TMP_TPATUMPRDC', N'COLUMN',N'CODPLA'))
EXEC sys.sp_addextendedproperty @name=N'MS_Description', @value=N'codigo de la planta del que pertence el RV.' , @level0type=N'SCHEMA',@level0name=N'Staging', @level1type=N'TABLE',@level1name=N'TBL_TMP_TPATUMPRDC', @level2type=N'COLUMN',@level2name=N'CODPLA'
GO</v>
      </c>
    </row>
    <row r="7" spans="1:16" ht="14.1" customHeight="1">
      <c r="A7" s="16">
        <v>2</v>
      </c>
      <c r="B7" s="46" t="s">
        <v>250</v>
      </c>
      <c r="C7" s="46" t="s">
        <v>589</v>
      </c>
      <c r="D7" s="46" t="s">
        <v>138</v>
      </c>
      <c r="E7" s="46">
        <v>3</v>
      </c>
      <c r="F7" s="46" t="s">
        <v>5</v>
      </c>
      <c r="G7" s="20"/>
      <c r="H7" s="16" t="str">
        <f t="shared" ref="H7:H15" si="0">B7</f>
        <v>CODVEN</v>
      </c>
      <c r="I7" s="9" t="s">
        <v>139</v>
      </c>
      <c r="J7" s="46">
        <v>5</v>
      </c>
      <c r="K7" s="46" t="s">
        <v>5</v>
      </c>
      <c r="L7" s="20"/>
      <c r="M7" s="8"/>
      <c r="N7" s="8"/>
      <c r="O7" s="8" t="str">
        <f t="shared" ref="O7:O15" si="1">_xlfn.CONCAT("[",H7,"]", " ",I7,"(",J7,")",IF(K7="X"," NOT NULL,"," NULL,"))</f>
        <v>[CODVEN] NVARCHAR(5) NOT NULL,</v>
      </c>
      <c r="P7" s="45" t="str">
        <f t="shared" ref="P7:P15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N'TABLE',N'TBL_TMP_TPATUMPRDC', N'COLUMN',N'CODVEN'))
EXEC sys.sp_addextendedproperty @name=N'MS_Description', @value=N'codigo del vendedor .' , @level0type=N'SCHEMA',@level0name=N'Staging', @level1type=N'TABLE',@level1name=N'TBL_TMP_TPATUMPRDC', @level2type=N'COLUMN',@level2name=N'CODVEN'
GO</v>
      </c>
    </row>
    <row r="8" spans="1:16" ht="14.1" customHeight="1">
      <c r="A8" s="16">
        <v>3</v>
      </c>
      <c r="B8" s="46" t="s">
        <v>171</v>
      </c>
      <c r="C8" s="46" t="s">
        <v>590</v>
      </c>
      <c r="D8" s="46" t="s">
        <v>138</v>
      </c>
      <c r="E8" s="46">
        <v>5</v>
      </c>
      <c r="F8" s="46" t="s">
        <v>5</v>
      </c>
      <c r="G8" s="20"/>
      <c r="H8" s="16" t="str">
        <f t="shared" si="0"/>
        <v>CDZONA</v>
      </c>
      <c r="I8" s="9" t="s">
        <v>139</v>
      </c>
      <c r="J8" s="46">
        <v>5</v>
      </c>
      <c r="K8" s="46" t="s">
        <v>5</v>
      </c>
      <c r="L8" s="20"/>
      <c r="M8" s="8"/>
      <c r="N8" s="8"/>
      <c r="O8" s="8" t="str">
        <f t="shared" si="1"/>
        <v>[CDZONA] NVARCHAR(5) NOT NULL,</v>
      </c>
      <c r="P8" s="45" t="str">
        <f t="shared" si="2"/>
        <v>IF NOT EXISTS (SELECT * FROM sys.fn_listextendedproperty(N'MS_Description' , N'SCHEMA',N'Staging', N'TABLE',N'TBL_TMP_TPATUMPRDC', N'COLUMN',N'CDZONA'))
EXEC sys.sp_addextendedproperty @name=N'MS_Description', @value=N'codigo de la zona .' , @level0type=N'SCHEMA',@level0name=N'Staging', @level1type=N'TABLE',@level1name=N'TBL_TMP_TPATUMPRDC', @level2type=N'COLUMN',@level2name=N'CDZONA'
GO</v>
      </c>
    </row>
    <row r="9" spans="1:16" ht="14.1" customHeight="1">
      <c r="A9" s="16">
        <v>4</v>
      </c>
      <c r="B9" s="46" t="s">
        <v>591</v>
      </c>
      <c r="C9" s="46" t="s">
        <v>592</v>
      </c>
      <c r="D9" s="46" t="s">
        <v>138</v>
      </c>
      <c r="E9" s="46">
        <v>2</v>
      </c>
      <c r="F9" s="46"/>
      <c r="G9" s="20"/>
      <c r="H9" s="16" t="str">
        <f t="shared" si="0"/>
        <v>IDPROD</v>
      </c>
      <c r="I9" s="9" t="s">
        <v>139</v>
      </c>
      <c r="J9" s="46">
        <v>20</v>
      </c>
      <c r="K9" s="46"/>
      <c r="L9" s="20"/>
      <c r="M9" s="8"/>
      <c r="N9" s="8"/>
      <c r="O9" s="8" t="str">
        <f t="shared" si="1"/>
        <v>[IDPROD] NVARCHAR(20) NULL,</v>
      </c>
      <c r="P9" s="45" t="str">
        <f t="shared" si="2"/>
        <v>IF NOT EXISTS (SELECT * FROM sys.fn_listextendedproperty(N'MS_Description' , N'SCHEMA',N'Staging', N'TABLE',N'TBL_TMP_TPATUMPRDC', N'COLUMN',N'IDPROD'))
EXEC sys.sp_addextendedproperty @name=N'MS_Description', @value=N'identificador de la medicion de productividad.' , @level0type=N'SCHEMA',@level0name=N'Staging', @level1type=N'TABLE',@level1name=N'TBL_TMP_TPATUMPRDC', @level2type=N'COLUMN',@level2name=N'IDPROD'
GO</v>
      </c>
    </row>
    <row r="10" spans="1:16" ht="14.1" customHeight="1">
      <c r="A10" s="16">
        <v>5</v>
      </c>
      <c r="B10" s="46" t="s">
        <v>329</v>
      </c>
      <c r="C10" s="46" t="s">
        <v>593</v>
      </c>
      <c r="D10" s="46" t="s">
        <v>138</v>
      </c>
      <c r="E10" s="46">
        <v>12</v>
      </c>
      <c r="F10" s="46" t="s">
        <v>5</v>
      </c>
      <c r="G10" s="20"/>
      <c r="H10" s="16" t="str">
        <f t="shared" si="0"/>
        <v>DESCRI</v>
      </c>
      <c r="I10" s="9" t="s">
        <v>139</v>
      </c>
      <c r="J10" s="46">
        <v>8</v>
      </c>
      <c r="K10" s="46" t="s">
        <v>5</v>
      </c>
      <c r="L10" s="20"/>
      <c r="M10" s="8"/>
      <c r="N10" s="8"/>
      <c r="O10" s="8" t="str">
        <f t="shared" si="1"/>
        <v>[DESCRI] NVARCHAR(8) NOT NULL,</v>
      </c>
      <c r="P10" s="45" t="str">
        <f t="shared" si="2"/>
        <v>IF NOT EXISTS (SELECT * FROM sys.fn_listextendedproperty(N'MS_Description' , N'SCHEMA',N'Staging', N'TABLE',N'TBL_TMP_TPATUMPRDC', N'COLUMN',N'DESCRI'))
EXEC sys.sp_addextendedproperty @name=N'MS_Description', @value=N'descripcion de la medicion de productividad.' , @level0type=N'SCHEMA',@level0name=N'Staging', @level1type=N'TABLE',@level1name=N'TBL_TMP_TPATUMPRDC', @level2type=N'COLUMN',@level2name=N'DESCRI'
GO</v>
      </c>
    </row>
    <row r="11" spans="1:16" ht="14.1" customHeight="1">
      <c r="A11" s="16">
        <v>6</v>
      </c>
      <c r="B11" s="46" t="s">
        <v>594</v>
      </c>
      <c r="C11" s="46" t="s">
        <v>595</v>
      </c>
      <c r="D11" s="46" t="s">
        <v>228</v>
      </c>
      <c r="E11" s="46">
        <v>6</v>
      </c>
      <c r="F11" s="46"/>
      <c r="G11" s="20"/>
      <c r="H11" s="16" t="str">
        <f t="shared" si="0"/>
        <v>PRDDIA</v>
      </c>
      <c r="I11" s="9" t="s">
        <v>228</v>
      </c>
      <c r="J11" s="46">
        <v>24.6</v>
      </c>
      <c r="K11" s="46"/>
      <c r="L11" s="20"/>
      <c r="M11" s="8"/>
      <c r="N11" s="8"/>
      <c r="O11" s="8" t="str">
        <f t="shared" si="1"/>
        <v>[PRDDIA] NUMERIC(24,6) NULL,</v>
      </c>
      <c r="P11" s="45" t="str">
        <f t="shared" si="2"/>
        <v>IF NOT EXISTS (SELECT * FROM sys.fn_listextendedproperty(N'MS_Description' , N'SCHEMA',N'Staging', N'TABLE',N'TBL_TMP_TPATUMPRDC', N'COLUMN',N'PRDDIA'))
EXEC sys.sp_addextendedproperty @name=N'MS_Description', @value=N'productividad diaria.' , @level0type=N'SCHEMA',@level0name=N'Staging', @level1type=N'TABLE',@level1name=N'TBL_TMP_TPATUMPRDC', @level2type=N'COLUMN',@level2name=N'PRDDIA'
GO</v>
      </c>
    </row>
    <row r="12" spans="1:16" ht="14.1" customHeight="1">
      <c r="A12" s="16">
        <v>7</v>
      </c>
      <c r="B12" s="46" t="s">
        <v>596</v>
      </c>
      <c r="C12" s="46" t="s">
        <v>597</v>
      </c>
      <c r="D12" s="46" t="s">
        <v>228</v>
      </c>
      <c r="E12" s="46">
        <v>6</v>
      </c>
      <c r="F12" s="46"/>
      <c r="G12" s="20"/>
      <c r="H12" s="16" t="str">
        <f t="shared" si="0"/>
        <v>PRDACU</v>
      </c>
      <c r="I12" s="9" t="s">
        <v>228</v>
      </c>
      <c r="J12" s="46">
        <v>24.6</v>
      </c>
      <c r="K12" s="46"/>
      <c r="L12" s="20"/>
      <c r="M12" s="8"/>
      <c r="N12" s="8"/>
      <c r="O12" s="8" t="str">
        <f t="shared" si="1"/>
        <v>[PRDACU] NUMERIC(24,6) NULL,</v>
      </c>
      <c r="P12" s="45" t="str">
        <f t="shared" si="2"/>
        <v>IF NOT EXISTS (SELECT * FROM sys.fn_listextendedproperty(N'MS_Description' , N'SCHEMA',N'Staging', N'TABLE',N'TBL_TMP_TPATUMPRDC', N'COLUMN',N'PRDACU'))
EXEC sys.sp_addextendedproperty @name=N'MS_Description', @value=N'productividad acumulada.' , @level0type=N'SCHEMA',@level0name=N'Staging', @level1type=N'TABLE',@level1name=N'TBL_TMP_TPATUMPRDC', @level2type=N'COLUMN',@level2name=N'PRDACU'
GO</v>
      </c>
    </row>
    <row r="13" spans="1:16" ht="14.1" customHeight="1">
      <c r="A13" s="16">
        <v>8</v>
      </c>
      <c r="B13" s="46" t="s">
        <v>598</v>
      </c>
      <c r="C13" s="46" t="s">
        <v>599</v>
      </c>
      <c r="D13" s="46" t="s">
        <v>228</v>
      </c>
      <c r="E13" s="46">
        <v>4</v>
      </c>
      <c r="F13" s="46" t="s">
        <v>5</v>
      </c>
      <c r="G13" s="20"/>
      <c r="H13" s="16" t="str">
        <f t="shared" si="0"/>
        <v>FECHAA</v>
      </c>
      <c r="I13" s="9" t="s">
        <v>314</v>
      </c>
      <c r="J13" s="46">
        <v>4</v>
      </c>
      <c r="K13" s="46" t="s">
        <v>5</v>
      </c>
      <c r="L13" s="20"/>
      <c r="M13" s="8"/>
      <c r="N13" s="8"/>
      <c r="O13" s="8" t="str">
        <f t="shared" si="1"/>
        <v>[FECHAA] INT(4) NOT NULL,</v>
      </c>
      <c r="P13" s="45" t="str">
        <f t="shared" si="2"/>
        <v>IF NOT EXISTS (SELECT * FROM sys.fn_listextendedproperty(N'MS_Description' , N'SCHEMA',N'Staging', N'TABLE',N'TBL_TMP_TPATUMPRDC', N'COLUMN',N'FECHAA'))
EXEC sys.sp_addextendedproperty @name=N'MS_Description', @value=N'año de infromacion de la productividad.' , @level0type=N'SCHEMA',@level0name=N'Staging', @level1type=N'TABLE',@level1name=N'TBL_TMP_TPATUMPRDC', @level2type=N'COLUMN',@level2name=N'FECHAA'
GO</v>
      </c>
    </row>
    <row r="14" spans="1:16" ht="14.1" customHeight="1">
      <c r="A14" s="16">
        <v>9</v>
      </c>
      <c r="B14" s="46" t="s">
        <v>448</v>
      </c>
      <c r="C14" s="46" t="s">
        <v>600</v>
      </c>
      <c r="D14" s="46" t="s">
        <v>228</v>
      </c>
      <c r="E14" s="46">
        <v>2</v>
      </c>
      <c r="F14" s="46" t="s">
        <v>5</v>
      </c>
      <c r="G14" s="20"/>
      <c r="H14" s="16" t="str">
        <f t="shared" si="0"/>
        <v>FECHAM</v>
      </c>
      <c r="I14" s="9" t="s">
        <v>314</v>
      </c>
      <c r="J14" s="46">
        <v>2</v>
      </c>
      <c r="K14" s="46" t="s">
        <v>5</v>
      </c>
      <c r="L14" s="20"/>
      <c r="M14" s="8"/>
      <c r="N14" s="8"/>
      <c r="O14" s="8" t="str">
        <f t="shared" si="1"/>
        <v>[FECHAM] INT(2) NOT NULL,</v>
      </c>
      <c r="P14" s="45" t="str">
        <f t="shared" si="2"/>
        <v>IF NOT EXISTS (SELECT * FROM sys.fn_listextendedproperty(N'MS_Description' , N'SCHEMA',N'Staging', N'TABLE',N'TBL_TMP_TPATUMPRDC', N'COLUMN',N'FECHAM'))
EXEC sys.sp_addextendedproperty @name=N'MS_Description', @value=N'mes de informacion de la productividad.' , @level0type=N'SCHEMA',@level0name=N'Staging', @level1type=N'TABLE',@level1name=N'TBL_TMP_TPATUMPRDC', @level2type=N'COLUMN',@level2name=N'FECHAM'
GO</v>
      </c>
    </row>
    <row r="15" spans="1:16" ht="14.1" customHeight="1">
      <c r="A15" s="16">
        <v>10</v>
      </c>
      <c r="B15" s="46" t="s">
        <v>601</v>
      </c>
      <c r="C15" s="46" t="s">
        <v>602</v>
      </c>
      <c r="D15" s="46" t="s">
        <v>228</v>
      </c>
      <c r="E15" s="46">
        <v>2</v>
      </c>
      <c r="F15" s="46" t="s">
        <v>5</v>
      </c>
      <c r="G15" s="20"/>
      <c r="H15" s="16" t="str">
        <f t="shared" si="0"/>
        <v>FECHAD</v>
      </c>
      <c r="I15" s="9" t="s">
        <v>314</v>
      </c>
      <c r="J15" s="46">
        <v>2</v>
      </c>
      <c r="K15" s="46" t="s">
        <v>5</v>
      </c>
      <c r="L15" s="20"/>
      <c r="M15" s="8"/>
      <c r="N15" s="8"/>
      <c r="O15" s="8" t="str">
        <f t="shared" si="1"/>
        <v>[FECHAD] INT(2) NOT NULL,</v>
      </c>
      <c r="P15" s="45" t="str">
        <f t="shared" si="2"/>
        <v>IF NOT EXISTS (SELECT * FROM sys.fn_listextendedproperty(N'MS_Description' , N'SCHEMA',N'Staging', N'TABLE',N'TBL_TMP_TPATUMPRDC', N'COLUMN',N'FECHAD'))
EXEC sys.sp_addextendedproperty @name=N'MS_Description', @value=N'dia de informacion de la productividad.' , @level0type=N'SCHEMA',@level0name=N'Staging', @level1type=N'TABLE',@level1name=N'TBL_TMP_TPATUMPRDC', @level2type=N'COLUMN',@level2name=N'FECHAD'
GO</v>
      </c>
    </row>
    <row r="16" spans="1:16">
      <c r="G16" s="3"/>
      <c r="J16" s="3"/>
      <c r="P16" s="3"/>
    </row>
    <row r="17" spans="1:16">
      <c r="B17" s="28" t="s">
        <v>147</v>
      </c>
      <c r="C17" s="19"/>
      <c r="G17" s="3"/>
      <c r="J17" s="3"/>
      <c r="P17" s="3"/>
    </row>
    <row r="18" spans="1:16">
      <c r="B18" s="3"/>
      <c r="C18" s="3"/>
      <c r="D18"/>
      <c r="E18"/>
      <c r="F18"/>
      <c r="G18" s="3"/>
      <c r="J18" s="3"/>
      <c r="P18" s="3"/>
    </row>
    <row r="19" spans="1:16" s="11" customFormat="1">
      <c r="A19" s="3"/>
      <c r="B19" s="88" t="s">
        <v>148</v>
      </c>
      <c r="C19" s="89"/>
      <c r="D19" s="90"/>
      <c r="E19"/>
      <c r="F19"/>
    </row>
    <row r="20" spans="1:16" s="11" customFormat="1">
      <c r="A20" s="3"/>
      <c r="B20" s="28" t="s">
        <v>108</v>
      </c>
      <c r="C20" s="27" t="s">
        <v>149</v>
      </c>
      <c r="D20" s="27" t="s">
        <v>150</v>
      </c>
      <c r="E20"/>
      <c r="F20"/>
    </row>
    <row r="21" spans="1:16" s="11" customFormat="1">
      <c r="A21" s="3"/>
      <c r="B21" s="32"/>
      <c r="C21" s="22"/>
      <c r="D21" s="8"/>
      <c r="E21"/>
      <c r="F21"/>
    </row>
    <row r="22" spans="1:16" s="11" customFormat="1">
      <c r="A22" s="3"/>
      <c r="B22" s="32"/>
      <c r="C22" s="22"/>
      <c r="D22" s="8"/>
      <c r="E22"/>
      <c r="F22"/>
    </row>
    <row r="23" spans="1:16" s="11" customFormat="1">
      <c r="A23" s="3"/>
      <c r="B23" s="32"/>
      <c r="C23" s="22"/>
      <c r="D23" s="8"/>
      <c r="E23"/>
      <c r="F23"/>
    </row>
    <row r="24" spans="1:16" s="11" customFormat="1">
      <c r="A24" s="3"/>
      <c r="B24" s="4"/>
      <c r="C24"/>
      <c r="D24" s="4"/>
      <c r="E24" s="4"/>
    </row>
    <row r="25" spans="1:16" s="11" customFormat="1">
      <c r="A25" s="3"/>
      <c r="B25" s="91" t="s">
        <v>151</v>
      </c>
      <c r="C25" s="91"/>
      <c r="D25" s="91"/>
      <c r="E25" s="91"/>
      <c r="F25" s="91"/>
    </row>
    <row r="26" spans="1:16" s="11" customFormat="1" ht="45">
      <c r="A26" s="3"/>
      <c r="B26" s="29" t="s">
        <v>108</v>
      </c>
      <c r="C26" s="30" t="s">
        <v>150</v>
      </c>
      <c r="D26" s="30" t="s">
        <v>152</v>
      </c>
      <c r="E26" s="30" t="s">
        <v>153</v>
      </c>
      <c r="F26" s="31" t="s">
        <v>154</v>
      </c>
    </row>
    <row r="27" spans="1:16" s="11" customFormat="1" ht="34.5" customHeigh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 s="34"/>
      <c r="C30" s="8"/>
      <c r="D30" s="34"/>
      <c r="E30" s="8"/>
      <c r="F30" s="35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  <row r="35" spans="1:16" s="11" customFormat="1">
      <c r="A35" s="3"/>
      <c r="B35"/>
      <c r="C35"/>
      <c r="D35"/>
      <c r="E35"/>
      <c r="F35"/>
      <c r="H35" s="3"/>
      <c r="I35" s="3"/>
      <c r="J35" s="6"/>
      <c r="K35" s="3"/>
      <c r="L35" s="3"/>
      <c r="M35" s="3"/>
      <c r="N35" s="3"/>
      <c r="O35" s="3"/>
      <c r="P35" s="43"/>
    </row>
  </sheetData>
  <mergeCells count="8">
    <mergeCell ref="O4:P4"/>
    <mergeCell ref="B19:D19"/>
    <mergeCell ref="B25:F25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E76A-A48F-49C4-9381-A6666B323EB8}">
  <dimension ref="A1:P31"/>
  <sheetViews>
    <sheetView showGridLines="0" zoomScale="85" zoomScaleNormal="85" workbookViewId="0">
      <pane xSplit="3" ySplit="1" topLeftCell="D2" activePane="bottomRight" state="frozen"/>
      <selection pane="bottomRight" activeCell="P6" sqref="P6:P11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603</v>
      </c>
      <c r="B4" s="95"/>
      <c r="C4" s="95"/>
      <c r="D4" s="95"/>
      <c r="E4" s="95"/>
      <c r="F4" s="95"/>
      <c r="G4" s="96"/>
      <c r="H4" s="97" t="str">
        <f>CONCATENATE("DESTINO:",ListaTablas!B52)</f>
        <v>DESTINO:Staging.TBL_TMP_TPATUMDIAM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604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N'TABLE',N'TBL_TMP_TPATUMDIAM', N'COLUMN',N'CODPLA'))
EXEC sys.sp_addextendedproperty @name=N'MS_Description', @value=N'codigo de la planta que esta asociada la fecha habil de las metas.' , @level0type=N'SCHEMA',@level0name=N'Staging', @level1type=N'TABLE',@level1name=N'TBL_TMP_TPATUMDIAM', @level2type=N'COLUMN',@level2name=N'CODPLA'
GO</v>
      </c>
    </row>
    <row r="7" spans="1:16" ht="14.1" customHeight="1">
      <c r="A7" s="16">
        <v>2</v>
      </c>
      <c r="B7" s="46" t="s">
        <v>605</v>
      </c>
      <c r="C7" s="46" t="s">
        <v>606</v>
      </c>
      <c r="D7" s="46" t="s">
        <v>228</v>
      </c>
      <c r="E7" s="46">
        <v>2</v>
      </c>
      <c r="F7" s="46"/>
      <c r="G7" s="20"/>
      <c r="H7" s="16" t="str">
        <f t="shared" ref="H7:H11" si="0">B7</f>
        <v>DIAMES</v>
      </c>
      <c r="I7" s="9" t="s">
        <v>139</v>
      </c>
      <c r="J7" s="46">
        <v>2</v>
      </c>
      <c r="K7" s="46"/>
      <c r="L7" s="20"/>
      <c r="M7" s="8"/>
      <c r="N7" s="8"/>
      <c r="O7" s="8" t="str">
        <f t="shared" ref="O7:O11" si="1">_xlfn.CONCAT("[",H7,"]", " ",I7,"(",J7,")",IF(K7="X"," NOT NULL,"," NULL,"))</f>
        <v>[DIAMES] NVARCHAR(2) NULL,</v>
      </c>
      <c r="P7" s="45" t="str">
        <f t="shared" ref="P7:P11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N'TABLE',N'TBL_TMP_TPATUMDIAM', N'COLUMN',N'DIAMES'))
EXEC sys.sp_addextendedproperty @name=N'MS_Description', @value=N'codigo del dia mes.' , @level0type=N'SCHEMA',@level0name=N'Staging', @level1type=N'TABLE',@level1name=N'TBL_TMP_TPATUMDIAM', @level2type=N'COLUMN',@level2name=N'DIAMES'
GO</v>
      </c>
    </row>
    <row r="8" spans="1:16" ht="14.1" customHeight="1">
      <c r="A8" s="16">
        <v>3</v>
      </c>
      <c r="B8" s="46" t="s">
        <v>607</v>
      </c>
      <c r="C8" s="46" t="s">
        <v>608</v>
      </c>
      <c r="D8" s="46" t="s">
        <v>228</v>
      </c>
      <c r="E8" s="46">
        <v>2</v>
      </c>
      <c r="F8" s="46"/>
      <c r="G8" s="20"/>
      <c r="H8" s="16" t="str">
        <f t="shared" si="0"/>
        <v>DIATRA</v>
      </c>
      <c r="I8" s="9" t="s">
        <v>314</v>
      </c>
      <c r="J8" s="46">
        <v>2</v>
      </c>
      <c r="K8" s="46"/>
      <c r="L8" s="20"/>
      <c r="M8" s="8"/>
      <c r="N8" s="8"/>
      <c r="O8" s="8" t="str">
        <f t="shared" si="1"/>
        <v>[DIATRA] INT(2) NULL,</v>
      </c>
      <c r="P8" s="45" t="str">
        <f t="shared" si="2"/>
        <v>IF NOT EXISTS (SELECT * FROM sys.fn_listextendedproperty(N'MS_Description' , N'SCHEMA',N'Staging', N'TABLE',N'TBL_TMP_TPATUMDIAM', N'COLUMN',N'DIATRA'))
EXEC sys.sp_addextendedproperty @name=N'MS_Description', @value=N'dias transcurridos del mes.' , @level0type=N'SCHEMA',@level0name=N'Staging', @level1type=N'TABLE',@level1name=N'TBL_TMP_TPATUMDIAM', @level2type=N'COLUMN',@level2name=N'DIATRA'
GO</v>
      </c>
    </row>
    <row r="9" spans="1:16" ht="14.1" customHeight="1">
      <c r="A9" s="16">
        <v>4</v>
      </c>
      <c r="B9" s="46" t="s">
        <v>598</v>
      </c>
      <c r="C9" s="46" t="s">
        <v>609</v>
      </c>
      <c r="D9" s="46" t="s">
        <v>228</v>
      </c>
      <c r="E9" s="46">
        <v>4</v>
      </c>
      <c r="F9" s="46" t="s">
        <v>5</v>
      </c>
      <c r="G9" s="20"/>
      <c r="H9" s="16" t="str">
        <f t="shared" si="0"/>
        <v>FECHAA</v>
      </c>
      <c r="I9" s="9" t="s">
        <v>314</v>
      </c>
      <c r="J9" s="46">
        <v>4</v>
      </c>
      <c r="K9" s="46" t="s">
        <v>5</v>
      </c>
      <c r="L9" s="20"/>
      <c r="M9" s="8"/>
      <c r="N9" s="8"/>
      <c r="O9" s="8" t="str">
        <f t="shared" si="1"/>
        <v>[FECHAA] INT(4) NOT NULL,</v>
      </c>
      <c r="P9" s="45" t="str">
        <f t="shared" si="2"/>
        <v>IF NOT EXISTS (SELECT * FROM sys.fn_listextendedproperty(N'MS_Description' , N'SCHEMA',N'Staging', N'TABLE',N'TBL_TMP_TPATUMDIAM', N'COLUMN',N'FECHAA'))
EXEC sys.sp_addextendedproperty @name=N'MS_Description', @value=N'año de infromacion de las metas.' , @level0type=N'SCHEMA',@level0name=N'Staging', @level1type=N'TABLE',@level1name=N'TBL_TMP_TPATUMDIAM', @level2type=N'COLUMN',@level2name=N'FECHAA'
GO</v>
      </c>
    </row>
    <row r="10" spans="1:16" ht="14.1" customHeight="1">
      <c r="A10" s="16">
        <v>5</v>
      </c>
      <c r="B10" s="46" t="s">
        <v>448</v>
      </c>
      <c r="C10" s="46" t="s">
        <v>610</v>
      </c>
      <c r="D10" s="46" t="s">
        <v>228</v>
      </c>
      <c r="E10" s="46">
        <v>2</v>
      </c>
      <c r="F10" s="46" t="s">
        <v>5</v>
      </c>
      <c r="G10" s="20"/>
      <c r="H10" s="16" t="str">
        <f t="shared" si="0"/>
        <v>FECHAM</v>
      </c>
      <c r="I10" s="9" t="s">
        <v>314</v>
      </c>
      <c r="J10" s="46">
        <v>2</v>
      </c>
      <c r="K10" s="46" t="s">
        <v>5</v>
      </c>
      <c r="L10" s="20"/>
      <c r="M10" s="8"/>
      <c r="N10" s="8"/>
      <c r="O10" s="8" t="str">
        <f t="shared" si="1"/>
        <v>[FECHAM] INT(2) NOT NULL,</v>
      </c>
      <c r="P10" s="45" t="str">
        <f t="shared" si="2"/>
        <v>IF NOT EXISTS (SELECT * FROM sys.fn_listextendedproperty(N'MS_Description' , N'SCHEMA',N'Staging', N'TABLE',N'TBL_TMP_TPATUMDIAM', N'COLUMN',N'FECHAM'))
EXEC sys.sp_addextendedproperty @name=N'MS_Description', @value=N'mes de informacion de las metas.' , @level0type=N'SCHEMA',@level0name=N'Staging', @level1type=N'TABLE',@level1name=N'TBL_TMP_TPATUMDIAM', @level2type=N'COLUMN',@level2name=N'FECHAM'
GO</v>
      </c>
    </row>
    <row r="11" spans="1:16" ht="14.1" customHeight="1">
      <c r="A11" s="16">
        <v>6</v>
      </c>
      <c r="B11" s="46" t="s">
        <v>601</v>
      </c>
      <c r="C11" s="46" t="s">
        <v>611</v>
      </c>
      <c r="D11" s="46" t="s">
        <v>228</v>
      </c>
      <c r="E11" s="46">
        <v>2</v>
      </c>
      <c r="F11" s="46" t="s">
        <v>5</v>
      </c>
      <c r="G11" s="20"/>
      <c r="H11" s="16" t="str">
        <f t="shared" si="0"/>
        <v>FECHAD</v>
      </c>
      <c r="I11" s="9" t="s">
        <v>314</v>
      </c>
      <c r="J11" s="46">
        <v>2</v>
      </c>
      <c r="K11" s="46" t="s">
        <v>5</v>
      </c>
      <c r="L11" s="20"/>
      <c r="M11" s="8"/>
      <c r="N11" s="8"/>
      <c r="O11" s="8" t="str">
        <f t="shared" si="1"/>
        <v>[FECHAD] INT(2) NOT NULL,</v>
      </c>
      <c r="P11" s="45" t="str">
        <f t="shared" si="2"/>
        <v>IF NOT EXISTS (SELECT * FROM sys.fn_listextendedproperty(N'MS_Description' , N'SCHEMA',N'Staging', N'TABLE',N'TBL_TMP_TPATUMDIAM', N'COLUMN',N'FECHAD'))
EXEC sys.sp_addextendedproperty @name=N'MS_Description', @value=N'dia de informacion de las metas.' , @level0type=N'SCHEMA',@level0name=N'Staging', @level1type=N'TABLE',@level1name=N'TBL_TMP_TPATUMDIAM', @level2type=N'COLUMN',@level2name=N'FECHAD'
GO</v>
      </c>
    </row>
    <row r="12" spans="1:16">
      <c r="G12" s="3"/>
      <c r="J12" s="3"/>
      <c r="P12" s="3"/>
    </row>
    <row r="13" spans="1:16">
      <c r="B13" s="28" t="s">
        <v>147</v>
      </c>
      <c r="C13" s="19"/>
      <c r="G13" s="3"/>
      <c r="J13" s="3"/>
      <c r="P13" s="3"/>
    </row>
    <row r="14" spans="1:16">
      <c r="B14" s="3"/>
      <c r="C14" s="3"/>
      <c r="D14"/>
      <c r="E14"/>
      <c r="F14"/>
      <c r="G14" s="3"/>
      <c r="J14" s="3"/>
      <c r="P14" s="3"/>
    </row>
    <row r="15" spans="1:16" s="11" customFormat="1">
      <c r="A15" s="3"/>
      <c r="B15" s="88" t="s">
        <v>148</v>
      </c>
      <c r="C15" s="89"/>
      <c r="D15" s="90"/>
      <c r="E15"/>
      <c r="F15"/>
    </row>
    <row r="16" spans="1:16" s="11" customFormat="1">
      <c r="A16" s="3"/>
      <c r="B16" s="28" t="s">
        <v>108</v>
      </c>
      <c r="C16" s="27" t="s">
        <v>149</v>
      </c>
      <c r="D16" s="27" t="s">
        <v>150</v>
      </c>
      <c r="E16"/>
      <c r="F16"/>
    </row>
    <row r="17" spans="1:16" s="11" customFormat="1">
      <c r="A17" s="3"/>
      <c r="B17" s="32"/>
      <c r="C17" s="22"/>
      <c r="D17" s="8"/>
      <c r="E17"/>
      <c r="F17"/>
    </row>
    <row r="18" spans="1:16" s="11" customFormat="1">
      <c r="A18" s="3"/>
      <c r="B18" s="32"/>
      <c r="C18" s="22"/>
      <c r="D18" s="8"/>
      <c r="E18"/>
      <c r="F18"/>
    </row>
    <row r="19" spans="1:16" s="11" customFormat="1">
      <c r="A19" s="3"/>
      <c r="B19" s="32"/>
      <c r="C19" s="22"/>
      <c r="D19" s="8"/>
      <c r="E19"/>
      <c r="F19"/>
    </row>
    <row r="20" spans="1:16" s="11" customFormat="1">
      <c r="A20" s="3"/>
      <c r="B20" s="4"/>
      <c r="C20"/>
      <c r="D20" s="4"/>
      <c r="E20" s="4"/>
    </row>
    <row r="21" spans="1:16" s="11" customFormat="1">
      <c r="A21" s="3"/>
      <c r="B21" s="91" t="s">
        <v>151</v>
      </c>
      <c r="C21" s="91"/>
      <c r="D21" s="91"/>
      <c r="E21" s="91"/>
      <c r="F21" s="91"/>
    </row>
    <row r="22" spans="1:16" s="11" customFormat="1" ht="45">
      <c r="A22" s="3"/>
      <c r="B22" s="29" t="s">
        <v>108</v>
      </c>
      <c r="C22" s="30" t="s">
        <v>150</v>
      </c>
      <c r="D22" s="30" t="s">
        <v>152</v>
      </c>
      <c r="E22" s="30" t="s">
        <v>153</v>
      </c>
      <c r="F22" s="31" t="s">
        <v>154</v>
      </c>
    </row>
    <row r="23" spans="1:16" s="11" customFormat="1" ht="34.5" customHeigh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</sheetData>
  <mergeCells count="8">
    <mergeCell ref="O4:P4"/>
    <mergeCell ref="B15:D15"/>
    <mergeCell ref="B21:F21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DCE6-6993-4247-A1CF-47040C5D3AB6}">
  <dimension ref="A1:P46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612</v>
      </c>
      <c r="B4" s="95"/>
      <c r="C4" s="95"/>
      <c r="D4" s="95"/>
      <c r="E4" s="95"/>
      <c r="F4" s="95"/>
      <c r="G4" s="96"/>
      <c r="H4" s="97" t="str">
        <f>CONCATENATE("DESTINO:",ListaTablas!B53)</f>
        <v>DESTINO:Staging.TBL_TMP_TPMHISTO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557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N'TABLE',N'TBL_TMP_TPMHISTO', N'COLUMN',N'CODPLA'))
EXEC sys.sp_addextendedproperty @name=N'MS_Description', @value=N'Codigo de la planta del vendedor.' , @level0type=N'SCHEMA',@level0name=N'Staging', @level1type=N'TABLE',@level1name=N'TBL_TMP_TPMHISTO', @level2type=N'COLUMN',@level2name=N'CODPLA'
GO</v>
      </c>
    </row>
    <row r="7" spans="1:16" ht="14.1" customHeight="1">
      <c r="A7" s="16">
        <v>2</v>
      </c>
      <c r="B7" s="46" t="s">
        <v>171</v>
      </c>
      <c r="C7" s="46" t="s">
        <v>558</v>
      </c>
      <c r="D7" s="46" t="s">
        <v>138</v>
      </c>
      <c r="E7" s="46">
        <v>5</v>
      </c>
      <c r="F7" s="46" t="s">
        <v>5</v>
      </c>
      <c r="G7" s="20"/>
      <c r="H7" s="16" t="str">
        <f t="shared" ref="H7:H26" si="0">B7</f>
        <v>CDZONA</v>
      </c>
      <c r="I7" s="9" t="s">
        <v>139</v>
      </c>
      <c r="J7" s="46">
        <v>5</v>
      </c>
      <c r="K7" s="46" t="s">
        <v>5</v>
      </c>
      <c r="L7" s="20"/>
      <c r="M7" s="8"/>
      <c r="N7" s="8"/>
      <c r="O7" s="8" t="str">
        <f t="shared" ref="O7:O26" si="1">_xlfn.CONCAT("[",H7,"]", " ",I7,"(",J7,")",IF(K7="X"," NOT NULL,"," NULL,"))</f>
        <v>[CDZONA] NVARCHAR(5) NOT NULL,</v>
      </c>
      <c r="P7" s="45" t="str">
        <f t="shared" ref="P7:P26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N'TABLE',N'TBL_TMP_TPMHISTO', N'COLUMN',N'CDZONA'))
EXEC sys.sp_addextendedproperty @name=N'MS_Description', @value=N'codigo de la zona vendedor.' , @level0type=N'SCHEMA',@level0name=N'Staging', @level1type=N'TABLE',@level1name=N'TBL_TMP_TPMHISTO', @level2type=N'COLUMN',@level2name=N'CDZONA'
GO</v>
      </c>
    </row>
    <row r="8" spans="1:16" ht="14.1" customHeight="1">
      <c r="A8" s="16">
        <v>3</v>
      </c>
      <c r="B8" s="46" t="s">
        <v>559</v>
      </c>
      <c r="C8" s="46" t="s">
        <v>560</v>
      </c>
      <c r="D8" s="46" t="s">
        <v>138</v>
      </c>
      <c r="E8" s="46">
        <v>5</v>
      </c>
      <c r="F8" s="46" t="s">
        <v>5</v>
      </c>
      <c r="G8" s="20"/>
      <c r="H8" s="16" t="str">
        <f t="shared" si="0"/>
        <v>ZONENT</v>
      </c>
      <c r="I8" s="9" t="s">
        <v>139</v>
      </c>
      <c r="J8" s="46">
        <v>5</v>
      </c>
      <c r="K8" s="46" t="s">
        <v>5</v>
      </c>
      <c r="L8" s="20"/>
      <c r="M8" s="8"/>
      <c r="N8" s="8"/>
      <c r="O8" s="8" t="str">
        <f t="shared" si="1"/>
        <v>[ZONENT] NVARCHAR(5) NOT NULL,</v>
      </c>
      <c r="P8" s="45" t="str">
        <f t="shared" si="2"/>
        <v>IF NOT EXISTS (SELECT * FROM sys.fn_listextendedproperty(N'MS_Description' , N'SCHEMA',N'Staging', N'TABLE',N'TBL_TMP_TPMHISTO', N'COLUMN',N'ZONENT'))
EXEC sys.sp_addextendedproperty @name=N'MS_Description', @value=N'codigo zona entregadora.' , @level0type=N'SCHEMA',@level0name=N'Staging', @level1type=N'TABLE',@level1name=N'TBL_TMP_TPMHISTO', @level2type=N'COLUMN',@level2name=N'ZONENT'
GO</v>
      </c>
    </row>
    <row r="9" spans="1:16" ht="14.1" customHeight="1">
      <c r="A9" s="16">
        <v>4</v>
      </c>
      <c r="B9" s="46" t="s">
        <v>561</v>
      </c>
      <c r="C9" s="46" t="s">
        <v>562</v>
      </c>
      <c r="D9" s="46" t="s">
        <v>138</v>
      </c>
      <c r="E9" s="46">
        <v>20</v>
      </c>
      <c r="F9" s="46" t="s">
        <v>5</v>
      </c>
      <c r="G9" s="20"/>
      <c r="H9" s="16" t="str">
        <f t="shared" si="0"/>
        <v>NRORAD</v>
      </c>
      <c r="I9" s="9" t="s">
        <v>139</v>
      </c>
      <c r="J9" s="46">
        <v>20</v>
      </c>
      <c r="K9" s="46" t="s">
        <v>5</v>
      </c>
      <c r="L9" s="20"/>
      <c r="M9" s="8"/>
      <c r="N9" s="8"/>
      <c r="O9" s="8" t="str">
        <f t="shared" si="1"/>
        <v>[NRORAD] NVARCHAR(20) NOT NULL,</v>
      </c>
      <c r="P9" s="45" t="str">
        <f t="shared" si="2"/>
        <v>IF NOT EXISTS (SELECT * FROM sys.fn_listextendedproperty(N'MS_Description' , N'SCHEMA',N'Staging', N'TABLE',N'TBL_TMP_TPMHISTO', N'COLUMN',N'NRORAD'))
EXEC sys.sp_addextendedproperty @name=N'MS_Description', @value=N'numero de radicado.' , @level0type=N'SCHEMA',@level0name=N'Staging', @level1type=N'TABLE',@level1name=N'TBL_TMP_TPMHISTO', @level2type=N'COLUMN',@level2name=N'NRORAD'
GO</v>
      </c>
    </row>
    <row r="10" spans="1:16" ht="14.1" customHeight="1">
      <c r="A10" s="16">
        <v>5</v>
      </c>
      <c r="B10" s="46" t="s">
        <v>563</v>
      </c>
      <c r="C10" s="46" t="s">
        <v>564</v>
      </c>
      <c r="D10" s="46" t="s">
        <v>138</v>
      </c>
      <c r="E10" s="46">
        <v>8</v>
      </c>
      <c r="F10" s="46"/>
      <c r="G10" s="20"/>
      <c r="H10" s="16" t="str">
        <f t="shared" si="0"/>
        <v>INGRAD</v>
      </c>
      <c r="I10" s="9" t="s">
        <v>139</v>
      </c>
      <c r="J10" s="46">
        <v>8</v>
      </c>
      <c r="K10" s="46"/>
      <c r="L10" s="20"/>
      <c r="M10" s="8"/>
      <c r="N10" s="8"/>
      <c r="O10" s="8" t="str">
        <f t="shared" si="1"/>
        <v>[INGRAD] NVARCHAR(8) NULL,</v>
      </c>
      <c r="P10" s="45" t="str">
        <f t="shared" si="2"/>
        <v>IF NOT EXISTS (SELECT * FROM sys.fn_listextendedproperty(N'MS_Description' , N'SCHEMA',N'Staging', N'TABLE',N'TBL_TMP_TPMHISTO', N'COLUMN',N'INGRAD'))
EXEC sys.sp_addextendedproperty @name=N'MS_Description', @value=N'fecha ingreso radicado.' , @level0type=N'SCHEMA',@level0name=N'Staging', @level1type=N'TABLE',@level1name=N'TBL_TMP_TPMHISTO', @level2type=N'COLUMN',@level2name=N'INGRAD'
GO</v>
      </c>
    </row>
    <row r="11" spans="1:16" ht="14.1" customHeight="1">
      <c r="A11" s="16">
        <v>6</v>
      </c>
      <c r="B11" s="46" t="s">
        <v>565</v>
      </c>
      <c r="C11" s="46" t="s">
        <v>566</v>
      </c>
      <c r="D11" s="46" t="s">
        <v>138</v>
      </c>
      <c r="E11" s="46">
        <v>8</v>
      </c>
      <c r="F11" s="46"/>
      <c r="G11" s="20"/>
      <c r="H11" s="16" t="str">
        <f t="shared" si="0"/>
        <v>FECSOL</v>
      </c>
      <c r="I11" s="9" t="s">
        <v>139</v>
      </c>
      <c r="J11" s="46">
        <v>8</v>
      </c>
      <c r="K11" s="46"/>
      <c r="L11" s="20"/>
      <c r="M11" s="8"/>
      <c r="N11" s="8"/>
      <c r="O11" s="8" t="str">
        <f t="shared" si="1"/>
        <v>[FECSOL] NVARCHAR(8) NULL,</v>
      </c>
      <c r="P11" s="45" t="str">
        <f t="shared" si="2"/>
        <v>IF NOT EXISTS (SELECT * FROM sys.fn_listextendedproperty(N'MS_Description' , N'SCHEMA',N'Staging', N'TABLE',N'TBL_TMP_TPMHISTO', N'COLUMN',N'FECSOL'))
EXEC sys.sp_addextendedproperty @name=N'MS_Description', @value=N'fecha atencion radicado.' , @level0type=N'SCHEMA',@level0name=N'Staging', @level1type=N'TABLE',@level1name=N'TBL_TMP_TPMHISTO', @level2type=N'COLUMN',@level2name=N'FECSOL'
GO</v>
      </c>
    </row>
    <row r="12" spans="1:16" ht="14.1" customHeight="1">
      <c r="A12" s="16">
        <v>7</v>
      </c>
      <c r="B12" s="46" t="s">
        <v>167</v>
      </c>
      <c r="C12" s="46" t="s">
        <v>567</v>
      </c>
      <c r="D12" s="46" t="s">
        <v>138</v>
      </c>
      <c r="E12" s="46">
        <v>6</v>
      </c>
      <c r="F12" s="46"/>
      <c r="G12" s="20"/>
      <c r="H12" s="16" t="str">
        <f t="shared" si="0"/>
        <v>CODCLI</v>
      </c>
      <c r="I12" s="9" t="s">
        <v>139</v>
      </c>
      <c r="J12" s="46">
        <v>6</v>
      </c>
      <c r="K12" s="46"/>
      <c r="L12" s="20"/>
      <c r="M12" s="8"/>
      <c r="N12" s="8"/>
      <c r="O12" s="8" t="str">
        <f t="shared" si="1"/>
        <v>[CODCLI] NVARCHAR(6) NULL,</v>
      </c>
      <c r="P12" s="45" t="str">
        <f t="shared" si="2"/>
        <v>IF NOT EXISTS (SELECT * FROM sys.fn_listextendedproperty(N'MS_Description' , N'SCHEMA',N'Staging', N'TABLE',N'TBL_TMP_TPMHISTO', N'COLUMN',N'CODCLI'))
EXEC sys.sp_addextendedproperty @name=N'MS_Description', @value=N'codigo del cliente que presenta el radicado.' , @level0type=N'SCHEMA',@level0name=N'Staging', @level1type=N'TABLE',@level1name=N'TBL_TMP_TPMHISTO', @level2type=N'COLUMN',@level2name=N'CODCLI'
GO</v>
      </c>
    </row>
    <row r="13" spans="1:16" ht="14.1" customHeight="1">
      <c r="A13" s="16">
        <v>8</v>
      </c>
      <c r="B13" s="46" t="s">
        <v>195</v>
      </c>
      <c r="C13" s="46" t="s">
        <v>568</v>
      </c>
      <c r="D13" s="46" t="s">
        <v>138</v>
      </c>
      <c r="E13" s="46">
        <v>45</v>
      </c>
      <c r="F13" s="46"/>
      <c r="G13" s="20"/>
      <c r="H13" s="16" t="str">
        <f t="shared" si="0"/>
        <v>NOMBRE</v>
      </c>
      <c r="I13" s="9" t="s">
        <v>139</v>
      </c>
      <c r="J13" s="46">
        <v>45</v>
      </c>
      <c r="K13" s="46"/>
      <c r="L13" s="20"/>
      <c r="M13" s="8"/>
      <c r="N13" s="8"/>
      <c r="O13" s="8" t="str">
        <f t="shared" si="1"/>
        <v>[NOMBRE] NVARCHAR(45) NULL,</v>
      </c>
      <c r="P13" s="45" t="str">
        <f t="shared" si="2"/>
        <v>IF NOT EXISTS (SELECT * FROM sys.fn_listextendedproperty(N'MS_Description' , N'SCHEMA',N'Staging', N'TABLE',N'TBL_TMP_TPMHISTO', N'COLUMN',N'NOMBRE'))
EXEC sys.sp_addextendedproperty @name=N'MS_Description', @value=N'nombre del cliente de radicado.' , @level0type=N'SCHEMA',@level0name=N'Staging', @level1type=N'TABLE',@level1name=N'TBL_TMP_TPMHISTO', @level2type=N'COLUMN',@level2name=N'NOMBRE'
GO</v>
      </c>
    </row>
    <row r="14" spans="1:16" ht="14.1" customHeight="1">
      <c r="A14" s="16">
        <v>9</v>
      </c>
      <c r="B14" s="46" t="s">
        <v>569</v>
      </c>
      <c r="C14" s="46" t="s">
        <v>570</v>
      </c>
      <c r="D14" s="46" t="s">
        <v>138</v>
      </c>
      <c r="E14" s="46">
        <v>40</v>
      </c>
      <c r="F14" s="46"/>
      <c r="G14" s="20"/>
      <c r="H14" s="16" t="str">
        <f t="shared" si="0"/>
        <v>DIRECC</v>
      </c>
      <c r="I14" s="9" t="s">
        <v>139</v>
      </c>
      <c r="J14" s="46">
        <v>40</v>
      </c>
      <c r="K14" s="46"/>
      <c r="L14" s="20"/>
      <c r="M14" s="8"/>
      <c r="N14" s="8"/>
      <c r="O14" s="8" t="str">
        <f t="shared" si="1"/>
        <v>[DIRECC] NVARCHAR(40) NULL,</v>
      </c>
      <c r="P14" s="45" t="str">
        <f t="shared" si="2"/>
        <v>IF NOT EXISTS (SELECT * FROM sys.fn_listextendedproperty(N'MS_Description' , N'SCHEMA',N'Staging', N'TABLE',N'TBL_TMP_TPMHISTO', N'COLUMN',N'DIRECC'))
EXEC sys.sp_addextendedproperty @name=N'MS_Description', @value=N'direccion de cliente de radicado.' , @level0type=N'SCHEMA',@level0name=N'Staging', @level1type=N'TABLE',@level1name=N'TBL_TMP_TPMHISTO', @level2type=N'COLUMN',@level2name=N'DIRECC'
GO</v>
      </c>
    </row>
    <row r="15" spans="1:16" ht="14.1" customHeight="1">
      <c r="A15" s="16">
        <v>10</v>
      </c>
      <c r="B15" s="46" t="s">
        <v>163</v>
      </c>
      <c r="C15" s="46" t="s">
        <v>571</v>
      </c>
      <c r="D15" s="46" t="s">
        <v>138</v>
      </c>
      <c r="E15" s="46">
        <v>25</v>
      </c>
      <c r="F15" s="46"/>
      <c r="G15" s="20"/>
      <c r="H15" s="16" t="str">
        <f t="shared" si="0"/>
        <v>BARRIO</v>
      </c>
      <c r="I15" s="9" t="s">
        <v>139</v>
      </c>
      <c r="J15" s="46">
        <v>25</v>
      </c>
      <c r="K15" s="46"/>
      <c r="L15" s="20"/>
      <c r="M15" s="8"/>
      <c r="N15" s="8"/>
      <c r="O15" s="8" t="str">
        <f t="shared" si="1"/>
        <v>[BARRIO] NVARCHAR(25) NULL,</v>
      </c>
      <c r="P15" s="45" t="str">
        <f t="shared" si="2"/>
        <v>IF NOT EXISTS (SELECT * FROM sys.fn_listextendedproperty(N'MS_Description' , N'SCHEMA',N'Staging', N'TABLE',N'TBL_TMP_TPMHISTO', N'COLUMN',N'BARRIO'))
EXEC sys.sp_addextendedproperty @name=N'MS_Description', @value=N'barrio del cliente de radicado.' , @level0type=N'SCHEMA',@level0name=N'Staging', @level1type=N'TABLE',@level1name=N'TBL_TMP_TPMHISTO', @level2type=N'COLUMN',@level2name=N'BARRIO'
GO</v>
      </c>
    </row>
    <row r="16" spans="1:16" ht="14.1" customHeight="1">
      <c r="A16" s="16">
        <v>11</v>
      </c>
      <c r="B16" s="46" t="s">
        <v>386</v>
      </c>
      <c r="C16" s="46" t="s">
        <v>572</v>
      </c>
      <c r="D16" s="46" t="s">
        <v>138</v>
      </c>
      <c r="E16" s="46">
        <v>10</v>
      </c>
      <c r="F16" s="46"/>
      <c r="G16" s="20"/>
      <c r="H16" s="16" t="str">
        <f t="shared" si="0"/>
        <v>TELEFO</v>
      </c>
      <c r="I16" s="9" t="s">
        <v>139</v>
      </c>
      <c r="J16" s="46">
        <v>10</v>
      </c>
      <c r="K16" s="46"/>
      <c r="L16" s="20"/>
      <c r="M16" s="8"/>
      <c r="N16" s="8"/>
      <c r="O16" s="8" t="str">
        <f t="shared" si="1"/>
        <v>[TELEFO] NVARCHAR(10) NULL,</v>
      </c>
      <c r="P16" s="45" t="str">
        <f t="shared" si="2"/>
        <v>IF NOT EXISTS (SELECT * FROM sys.fn_listextendedproperty(N'MS_Description' , N'SCHEMA',N'Staging', N'TABLE',N'TBL_TMP_TPMHISTO', N'COLUMN',N'TELEFO'))
EXEC sys.sp_addextendedproperty @name=N'MS_Description', @value=N'telefono del cliente de radicado.' , @level0type=N'SCHEMA',@level0name=N'Staging', @level1type=N'TABLE',@level1name=N'TBL_TMP_TPMHISTO', @level2type=N'COLUMN',@level2name=N'TELEFO'
GO</v>
      </c>
    </row>
    <row r="17" spans="1:16" ht="14.1" customHeight="1">
      <c r="A17" s="16">
        <v>12</v>
      </c>
      <c r="B17" s="46" t="s">
        <v>573</v>
      </c>
      <c r="C17" s="46" t="s">
        <v>572</v>
      </c>
      <c r="D17" s="46" t="s">
        <v>138</v>
      </c>
      <c r="E17" s="46">
        <v>10</v>
      </c>
      <c r="F17" s="46"/>
      <c r="G17" s="20"/>
      <c r="H17" s="16" t="str">
        <f t="shared" si="0"/>
        <v>TELEF2</v>
      </c>
      <c r="I17" s="9" t="s">
        <v>139</v>
      </c>
      <c r="J17" s="46">
        <v>10</v>
      </c>
      <c r="K17" s="46"/>
      <c r="L17" s="20"/>
      <c r="M17" s="8"/>
      <c r="N17" s="8"/>
      <c r="O17" s="8" t="str">
        <f t="shared" si="1"/>
        <v>[TELEF2] NVARCHAR(10) NULL,</v>
      </c>
      <c r="P17" s="45" t="str">
        <f t="shared" si="2"/>
        <v>IF NOT EXISTS (SELECT * FROM sys.fn_listextendedproperty(N'MS_Description' , N'SCHEMA',N'Staging', N'TABLE',N'TBL_TMP_TPMHISTO', N'COLUMN',N'TELEF2'))
EXEC sys.sp_addextendedproperty @name=N'MS_Description', @value=N'telefono del cliente de radicado.' , @level0type=N'SCHEMA',@level0name=N'Staging', @level1type=N'TABLE',@level1name=N'TBL_TMP_TPMHISTO', @level2type=N'COLUMN',@level2name=N'TELEF2'
GO</v>
      </c>
    </row>
    <row r="18" spans="1:16" ht="14.1" customHeight="1">
      <c r="A18" s="16">
        <v>13</v>
      </c>
      <c r="B18" s="46" t="s">
        <v>574</v>
      </c>
      <c r="C18" s="46" t="s">
        <v>575</v>
      </c>
      <c r="D18" s="46" t="s">
        <v>138</v>
      </c>
      <c r="E18" s="46">
        <v>35</v>
      </c>
      <c r="F18" s="46"/>
      <c r="G18" s="20"/>
      <c r="H18" s="16" t="str">
        <f t="shared" si="0"/>
        <v>NOMNEG</v>
      </c>
      <c r="I18" s="9" t="s">
        <v>139</v>
      </c>
      <c r="J18" s="46">
        <v>35</v>
      </c>
      <c r="K18" s="46"/>
      <c r="L18" s="20"/>
      <c r="M18" s="8"/>
      <c r="N18" s="8"/>
      <c r="O18" s="8" t="str">
        <f t="shared" si="1"/>
        <v>[NOMNEG] NVARCHAR(35) NULL,</v>
      </c>
      <c r="P18" s="45" t="str">
        <f t="shared" si="2"/>
        <v>IF NOT EXISTS (SELECT * FROM sys.fn_listextendedproperty(N'MS_Description' , N'SCHEMA',N'Staging', N'TABLE',N'TBL_TMP_TPMHISTO', N'COLUMN',N'NOMNEG'))
EXEC sys.sp_addextendedproperty @name=N'MS_Description', @value=N'nombre del negocio del cliente de radicado.' , @level0type=N'SCHEMA',@level0name=N'Staging', @level1type=N'TABLE',@level1name=N'TBL_TMP_TPMHISTO', @level2type=N'COLUMN',@level2name=N'NOMNEG'
GO</v>
      </c>
    </row>
    <row r="19" spans="1:16" ht="14.1" customHeight="1">
      <c r="A19" s="16">
        <v>14</v>
      </c>
      <c r="B19" s="46" t="s">
        <v>553</v>
      </c>
      <c r="C19" s="46" t="s">
        <v>576</v>
      </c>
      <c r="D19" s="46" t="s">
        <v>138</v>
      </c>
      <c r="E19" s="46">
        <v>5</v>
      </c>
      <c r="F19" s="46"/>
      <c r="G19" s="20"/>
      <c r="H19" s="16" t="str">
        <f t="shared" si="0"/>
        <v>CODTIP</v>
      </c>
      <c r="I19" s="9" t="s">
        <v>139</v>
      </c>
      <c r="J19" s="46">
        <v>5</v>
      </c>
      <c r="K19" s="46"/>
      <c r="L19" s="20"/>
      <c r="M19" s="8"/>
      <c r="N19" s="8"/>
      <c r="O19" s="8" t="str">
        <f t="shared" si="1"/>
        <v>[CODTIP] NVARCHAR(5) NULL,</v>
      </c>
      <c r="P19" s="45" t="str">
        <f t="shared" si="2"/>
        <v>IF NOT EXISTS (SELECT * FROM sys.fn_listextendedproperty(N'MS_Description' , N'SCHEMA',N'Staging', N'TABLE',N'TBL_TMP_TPMHISTO', N'COLUMN',N'CODTIP'))
EXEC sys.sp_addextendedproperty @name=N'MS_Description', @value=N'codigo del tipo de radicado.' , @level0type=N'SCHEMA',@level0name=N'Staging', @level1type=N'TABLE',@level1name=N'TBL_TMP_TPMHISTO', @level2type=N'COLUMN',@level2name=N'CODTIP'
GO</v>
      </c>
    </row>
    <row r="20" spans="1:16" ht="14.1" customHeight="1">
      <c r="A20" s="16">
        <v>15</v>
      </c>
      <c r="B20" s="46" t="s">
        <v>515</v>
      </c>
      <c r="C20" s="46" t="s">
        <v>577</v>
      </c>
      <c r="D20" s="46" t="s">
        <v>138</v>
      </c>
      <c r="E20" s="46">
        <v>5</v>
      </c>
      <c r="F20" s="46"/>
      <c r="G20" s="20"/>
      <c r="H20" s="16" t="str">
        <f t="shared" si="0"/>
        <v>CODMOT</v>
      </c>
      <c r="I20" s="9" t="s">
        <v>139</v>
      </c>
      <c r="J20" s="46">
        <v>5</v>
      </c>
      <c r="K20" s="46"/>
      <c r="L20" s="20"/>
      <c r="M20" s="8"/>
      <c r="N20" s="8"/>
      <c r="O20" s="8" t="str">
        <f t="shared" si="1"/>
        <v>[CODMOT] NVARCHAR(5) NULL,</v>
      </c>
      <c r="P20" s="45" t="str">
        <f t="shared" si="2"/>
        <v>IF NOT EXISTS (SELECT * FROM sys.fn_listextendedproperty(N'MS_Description' , N'SCHEMA',N'Staging', N'TABLE',N'TBL_TMP_TPMHISTO', N'COLUMN',N'CODMOT'))
EXEC sys.sp_addextendedproperty @name=N'MS_Description', @value=N'codigo del padre de radicado.' , @level0type=N'SCHEMA',@level0name=N'Staging', @level1type=N'TABLE',@level1name=N'TBL_TMP_TPMHISTO', @level2type=N'COLUMN',@level2name=N'CODMOT'
GO</v>
      </c>
    </row>
    <row r="21" spans="1:16" ht="14.1" customHeight="1">
      <c r="A21" s="16">
        <v>16</v>
      </c>
      <c r="B21" s="46" t="s">
        <v>373</v>
      </c>
      <c r="C21" s="46" t="s">
        <v>613</v>
      </c>
      <c r="D21" s="46" t="s">
        <v>138</v>
      </c>
      <c r="E21" s="46">
        <v>1</v>
      </c>
      <c r="F21" s="46"/>
      <c r="G21" s="20"/>
      <c r="H21" s="16" t="str">
        <f t="shared" si="0"/>
        <v>ESTADO</v>
      </c>
      <c r="I21" s="9" t="s">
        <v>139</v>
      </c>
      <c r="J21" s="46">
        <v>1</v>
      </c>
      <c r="K21" s="46"/>
      <c r="L21" s="20"/>
      <c r="M21" s="8"/>
      <c r="N21" s="8"/>
      <c r="O21" s="8" t="str">
        <f t="shared" si="1"/>
        <v>[ESTADO] NVARCHAR(1) NULL,</v>
      </c>
      <c r="P21" s="45" t="str">
        <f t="shared" si="2"/>
        <v>IF NOT EXISTS (SELECT * FROM sys.fn_listextendedproperty(N'MS_Description' , N'SCHEMA',N'Staging', N'TABLE',N'TBL_TMP_TPMHISTO', N'COLUMN',N'ESTADO'))
EXEC sys.sp_addextendedproperty @name=N'MS_Description', @value=N'esatdo del radicado.' , @level0type=N'SCHEMA',@level0name=N'Staging', @level1type=N'TABLE',@level1name=N'TBL_TMP_TPMHISTO', @level2type=N'COLUMN',@level2name=N'ESTADO'
GO</v>
      </c>
    </row>
    <row r="22" spans="1:16" ht="14.1" customHeight="1">
      <c r="A22" s="16">
        <v>17</v>
      </c>
      <c r="B22" s="46" t="s">
        <v>443</v>
      </c>
      <c r="C22" s="46" t="s">
        <v>579</v>
      </c>
      <c r="D22" s="46" t="s">
        <v>138</v>
      </c>
      <c r="E22" s="46">
        <v>10</v>
      </c>
      <c r="F22" s="46"/>
      <c r="G22" s="20"/>
      <c r="H22" s="16" t="str">
        <f t="shared" si="0"/>
        <v>CODACT</v>
      </c>
      <c r="I22" s="9" t="s">
        <v>139</v>
      </c>
      <c r="J22" s="46">
        <v>10</v>
      </c>
      <c r="K22" s="46"/>
      <c r="L22" s="20"/>
      <c r="M22" s="8"/>
      <c r="N22" s="8"/>
      <c r="O22" s="8" t="str">
        <f t="shared" si="1"/>
        <v>[CODACT] NVARCHAR(10) NULL,</v>
      </c>
      <c r="P22" s="45" t="str">
        <f t="shared" si="2"/>
        <v>IF NOT EXISTS (SELECT * FROM sys.fn_listextendedproperty(N'MS_Description' , N'SCHEMA',N'Staging', N'TABLE',N'TBL_TMP_TPMHISTO', N'COLUMN',N'CODACT'))
EXEC sys.sp_addextendedproperty @name=N'MS_Description', @value=N'identifica si esta activo o cerrado el radicado.' , @level0type=N'SCHEMA',@level0name=N'Staging', @level1type=N'TABLE',@level1name=N'TBL_TMP_TPMHISTO', @level2type=N'COLUMN',@level2name=N'CODACT'
GO</v>
      </c>
    </row>
    <row r="23" spans="1:16" ht="14.1" customHeight="1">
      <c r="A23" s="16">
        <v>18</v>
      </c>
      <c r="B23" s="46" t="s">
        <v>580</v>
      </c>
      <c r="C23" s="46" t="s">
        <v>581</v>
      </c>
      <c r="D23" s="46" t="s">
        <v>138</v>
      </c>
      <c r="E23" s="46">
        <v>1000</v>
      </c>
      <c r="F23" s="46"/>
      <c r="G23" s="20"/>
      <c r="H23" s="16" t="str">
        <f t="shared" si="0"/>
        <v>DETALL</v>
      </c>
      <c r="I23" s="9" t="s">
        <v>139</v>
      </c>
      <c r="J23" s="46">
        <v>1000</v>
      </c>
      <c r="K23" s="46"/>
      <c r="L23" s="20"/>
      <c r="M23" s="8"/>
      <c r="N23" s="8"/>
      <c r="O23" s="8" t="str">
        <f t="shared" si="1"/>
        <v>[DETALL] NVARCHAR(1000) NULL,</v>
      </c>
      <c r="P23" s="45" t="str">
        <f t="shared" si="2"/>
        <v>IF NOT EXISTS (SELECT * FROM sys.fn_listextendedproperty(N'MS_Description' , N'SCHEMA',N'Staging', N'TABLE',N'TBL_TMP_TPMHISTO', N'COLUMN',N'DETALL'))
EXEC sys.sp_addextendedproperty @name=N'MS_Description', @value=N'detalle de la novedad expuesta por el cliente.' , @level0type=N'SCHEMA',@level0name=N'Staging', @level1type=N'TABLE',@level1name=N'TBL_TMP_TPMHISTO', @level2type=N'COLUMN',@level2name=N'DETALL'
GO</v>
      </c>
    </row>
    <row r="24" spans="1:16" ht="14.1" customHeight="1">
      <c r="A24" s="16">
        <v>19</v>
      </c>
      <c r="B24" s="46" t="s">
        <v>582</v>
      </c>
      <c r="C24" s="46" t="s">
        <v>614</v>
      </c>
      <c r="D24" s="46" t="s">
        <v>138</v>
      </c>
      <c r="E24" s="46">
        <v>500</v>
      </c>
      <c r="F24" s="46"/>
      <c r="G24" s="20"/>
      <c r="H24" s="16" t="str">
        <f t="shared" si="0"/>
        <v>SOLDEF</v>
      </c>
      <c r="I24" s="9" t="s">
        <v>139</v>
      </c>
      <c r="J24" s="46">
        <v>500</v>
      </c>
      <c r="K24" s="46"/>
      <c r="L24" s="20"/>
      <c r="M24" s="8"/>
      <c r="N24" s="8"/>
      <c r="O24" s="8" t="str">
        <f t="shared" si="1"/>
        <v>[SOLDEF] NVARCHAR(500) NULL,</v>
      </c>
      <c r="P24" s="45" t="str">
        <f t="shared" si="2"/>
        <v>IF NOT EXISTS (SELECT * FROM sys.fn_listextendedproperty(N'MS_Description' , N'SCHEMA',N'Staging', N'TABLE',N'TBL_TMP_TPMHISTO', N'COLUMN',N'SOLDEF'))
EXEC sys.sp_addextendedproperty @name=N'MS_Description', @value=N'detalel de la solucion.' , @level0type=N'SCHEMA',@level0name=N'Staging', @level1type=N'TABLE',@level1name=N'TBL_TMP_TPMHISTO', @level2type=N'COLUMN',@level2name=N'SOLDEF'
GO</v>
      </c>
    </row>
    <row r="25" spans="1:16" ht="14.1" customHeight="1">
      <c r="A25" s="16">
        <v>20</v>
      </c>
      <c r="B25" s="46" t="s">
        <v>584</v>
      </c>
      <c r="C25" s="46" t="s">
        <v>585</v>
      </c>
      <c r="D25" s="46" t="s">
        <v>138</v>
      </c>
      <c r="E25" s="46">
        <v>1000</v>
      </c>
      <c r="F25" s="46"/>
      <c r="G25" s="20"/>
      <c r="H25" s="16" t="str">
        <f t="shared" si="0"/>
        <v>RECHAZ</v>
      </c>
      <c r="I25" s="9" t="s">
        <v>139</v>
      </c>
      <c r="J25" s="46">
        <v>1000</v>
      </c>
      <c r="K25" s="46"/>
      <c r="L25" s="20"/>
      <c r="M25" s="8"/>
      <c r="N25" s="8"/>
      <c r="O25" s="8" t="str">
        <f t="shared" si="1"/>
        <v>[RECHAZ] NVARCHAR(1000) NULL,</v>
      </c>
      <c r="P25" s="45" t="str">
        <f t="shared" si="2"/>
        <v>IF NOT EXISTS (SELECT * FROM sys.fn_listextendedproperty(N'MS_Description' , N'SCHEMA',N'Staging', N'TABLE',N'TBL_TMP_TPMHISTO', N'COLUMN',N'RECHAZ'))
EXEC sys.sp_addextendedproperty @name=N'MS_Description', @value=N'detalle por el cual no se soluciona.' , @level0type=N'SCHEMA',@level0name=N'Staging', @level1type=N'TABLE',@level1name=N'TBL_TMP_TPMHISTO', @level2type=N'COLUMN',@level2name=N'RECHAZ'
GO</v>
      </c>
    </row>
    <row r="26" spans="1:16" ht="14.1" customHeight="1">
      <c r="A26" s="16">
        <v>21</v>
      </c>
      <c r="B26" s="46" t="s">
        <v>615</v>
      </c>
      <c r="C26" s="46" t="s">
        <v>616</v>
      </c>
      <c r="D26" s="46" t="s">
        <v>138</v>
      </c>
      <c r="E26" s="46">
        <v>8</v>
      </c>
      <c r="F26" s="46"/>
      <c r="G26" s="20"/>
      <c r="H26" s="16" t="str">
        <f t="shared" si="0"/>
        <v>FECSLD</v>
      </c>
      <c r="I26" s="9" t="s">
        <v>139</v>
      </c>
      <c r="J26" s="46">
        <v>8</v>
      </c>
      <c r="K26" s="46"/>
      <c r="L26" s="20"/>
      <c r="M26" s="8"/>
      <c r="N26" s="8"/>
      <c r="O26" s="8" t="str">
        <f t="shared" si="1"/>
        <v>[FECSLD] NVARCHAR(8) NULL,</v>
      </c>
      <c r="P26" s="45" t="str">
        <f t="shared" si="2"/>
        <v>IF NOT EXISTS (SELECT * FROM sys.fn_listextendedproperty(N'MS_Description' , N'SCHEMA',N'Staging', N'TABLE',N'TBL_TMP_TPMHISTO', N'COLUMN',N'FECSLD'))
EXEC sys.sp_addextendedproperty @name=N'MS_Description', @value=N'fecha solucion radicado.' , @level0type=N'SCHEMA',@level0name=N'Staging', @level1type=N'TABLE',@level1name=N'TBL_TMP_TPMHISTO', @level2type=N'COLUMN',@level2name=N'FECSLD'
GO</v>
      </c>
    </row>
    <row r="27" spans="1:16">
      <c r="G27" s="3"/>
      <c r="J27" s="3"/>
      <c r="P27" s="3"/>
    </row>
    <row r="28" spans="1:16">
      <c r="B28" s="28" t="s">
        <v>147</v>
      </c>
      <c r="C28" s="19"/>
      <c r="G28" s="3"/>
      <c r="J28" s="3"/>
      <c r="P28" s="3"/>
    </row>
    <row r="29" spans="1:16">
      <c r="B29" s="3"/>
      <c r="C29" s="3"/>
      <c r="D29"/>
      <c r="E29"/>
      <c r="F29"/>
      <c r="G29" s="3"/>
      <c r="J29" s="3"/>
      <c r="P29" s="3"/>
    </row>
    <row r="30" spans="1:16" s="11" customFormat="1">
      <c r="A30" s="3"/>
      <c r="B30" s="88" t="s">
        <v>148</v>
      </c>
      <c r="C30" s="89"/>
      <c r="D30" s="90"/>
      <c r="E30"/>
      <c r="F30"/>
    </row>
    <row r="31" spans="1:16" s="11" customFormat="1">
      <c r="A31" s="3"/>
      <c r="B31" s="28" t="s">
        <v>108</v>
      </c>
      <c r="C31" s="27" t="s">
        <v>149</v>
      </c>
      <c r="D31" s="27" t="s">
        <v>150</v>
      </c>
      <c r="E31"/>
      <c r="F31"/>
    </row>
    <row r="32" spans="1:16" s="11" customFormat="1">
      <c r="A32" s="3"/>
      <c r="B32" s="32"/>
      <c r="C32" s="22"/>
      <c r="D32" s="8"/>
      <c r="E32"/>
      <c r="F32"/>
    </row>
    <row r="33" spans="1:16" s="11" customFormat="1">
      <c r="A33" s="3"/>
      <c r="B33" s="32"/>
      <c r="C33" s="22"/>
      <c r="D33" s="8"/>
      <c r="E33"/>
      <c r="F33"/>
    </row>
    <row r="34" spans="1:16" s="11" customFormat="1">
      <c r="A34" s="3"/>
      <c r="B34" s="32"/>
      <c r="C34" s="22"/>
      <c r="D34" s="8"/>
      <c r="E34"/>
      <c r="F34"/>
    </row>
    <row r="35" spans="1:16" s="11" customFormat="1">
      <c r="A35" s="3"/>
      <c r="B35" s="4"/>
      <c r="C35"/>
      <c r="D35" s="4"/>
      <c r="E35" s="4"/>
    </row>
    <row r="36" spans="1:16" s="11" customFormat="1">
      <c r="A36" s="3"/>
      <c r="B36" s="91" t="s">
        <v>151</v>
      </c>
      <c r="C36" s="91"/>
      <c r="D36" s="91"/>
      <c r="E36" s="91"/>
      <c r="F36" s="91"/>
    </row>
    <row r="37" spans="1:16" s="11" customFormat="1" ht="45">
      <c r="A37" s="3"/>
      <c r="B37" s="29" t="s">
        <v>108</v>
      </c>
      <c r="C37" s="30" t="s">
        <v>150</v>
      </c>
      <c r="D37" s="30" t="s">
        <v>152</v>
      </c>
      <c r="E37" s="30" t="s">
        <v>153</v>
      </c>
      <c r="F37" s="31" t="s">
        <v>154</v>
      </c>
    </row>
    <row r="38" spans="1:16" s="11" customFormat="1" ht="34.5" customHeight="1">
      <c r="A38" s="3"/>
      <c r="B38" s="34"/>
      <c r="C38" s="8"/>
      <c r="D38" s="34"/>
      <c r="E38" s="8"/>
      <c r="F38" s="35"/>
      <c r="H38" s="3"/>
      <c r="I38" s="3"/>
      <c r="J38" s="6"/>
      <c r="K38" s="3"/>
      <c r="L38" s="3"/>
      <c r="M38" s="3"/>
      <c r="N38" s="3"/>
      <c r="O38" s="3"/>
      <c r="P38" s="43"/>
    </row>
    <row r="39" spans="1:16" s="11" customFormat="1">
      <c r="A39" s="3"/>
      <c r="B39" s="34"/>
      <c r="C39" s="8"/>
      <c r="D39" s="34"/>
      <c r="E39" s="8"/>
      <c r="F39" s="35"/>
      <c r="H39" s="3"/>
      <c r="I39" s="3"/>
      <c r="J39" s="6"/>
      <c r="K39" s="3"/>
      <c r="L39" s="3"/>
      <c r="M39" s="3"/>
      <c r="N39" s="3"/>
      <c r="O39" s="3"/>
      <c r="P39" s="43"/>
    </row>
    <row r="40" spans="1:16" s="11" customFormat="1">
      <c r="A40" s="3"/>
      <c r="B40" s="34"/>
      <c r="C40" s="8"/>
      <c r="D40" s="34"/>
      <c r="E40" s="8"/>
      <c r="F40" s="35"/>
      <c r="H40" s="3"/>
      <c r="I40" s="3"/>
      <c r="J40" s="6"/>
      <c r="K40" s="3"/>
      <c r="L40" s="3"/>
      <c r="M40" s="3"/>
      <c r="N40" s="3"/>
      <c r="O40" s="3"/>
      <c r="P40" s="43"/>
    </row>
    <row r="41" spans="1:16" s="11" customFormat="1">
      <c r="A41" s="3"/>
      <c r="B41" s="34"/>
      <c r="C41" s="8"/>
      <c r="D41" s="34"/>
      <c r="E41" s="8"/>
      <c r="F41" s="35"/>
      <c r="H41" s="3"/>
      <c r="I41" s="3"/>
      <c r="J41" s="6"/>
      <c r="K41" s="3"/>
      <c r="L41" s="3"/>
      <c r="M41" s="3"/>
      <c r="N41" s="3"/>
      <c r="O41" s="3"/>
      <c r="P41" s="43"/>
    </row>
    <row r="42" spans="1:16" s="11" customFormat="1">
      <c r="A42" s="3"/>
      <c r="B42"/>
      <c r="C42"/>
      <c r="D42"/>
      <c r="E42"/>
      <c r="F42"/>
      <c r="H42" s="3"/>
      <c r="I42" s="3"/>
      <c r="J42" s="6"/>
      <c r="K42" s="3"/>
      <c r="L42" s="3"/>
      <c r="M42" s="3"/>
      <c r="N42" s="3"/>
      <c r="O42" s="3"/>
      <c r="P42" s="43"/>
    </row>
    <row r="43" spans="1:16" s="11" customFormat="1">
      <c r="A43" s="3"/>
      <c r="B43"/>
      <c r="C43"/>
      <c r="D43"/>
      <c r="E43"/>
      <c r="F43"/>
      <c r="H43" s="3"/>
      <c r="I43" s="3"/>
      <c r="J43" s="6"/>
      <c r="K43" s="3"/>
      <c r="L43" s="3"/>
      <c r="M43" s="3"/>
      <c r="N43" s="3"/>
      <c r="O43" s="3"/>
      <c r="P43" s="43"/>
    </row>
    <row r="44" spans="1:16" s="11" customFormat="1">
      <c r="A44" s="3"/>
      <c r="B44"/>
      <c r="C44"/>
      <c r="D44"/>
      <c r="E44"/>
      <c r="F44"/>
      <c r="H44" s="3"/>
      <c r="I44" s="3"/>
      <c r="J44" s="6"/>
      <c r="K44" s="3"/>
      <c r="L44" s="3"/>
      <c r="M44" s="3"/>
      <c r="N44" s="3"/>
      <c r="O44" s="3"/>
      <c r="P44" s="43"/>
    </row>
    <row r="45" spans="1:16" s="11" customFormat="1">
      <c r="A45" s="3"/>
      <c r="B45"/>
      <c r="C45"/>
      <c r="D45"/>
      <c r="E45"/>
      <c r="F45"/>
      <c r="H45" s="3"/>
      <c r="I45" s="3"/>
      <c r="J45" s="6"/>
      <c r="K45" s="3"/>
      <c r="L45" s="3"/>
      <c r="M45" s="3"/>
      <c r="N45" s="3"/>
      <c r="O45" s="3"/>
      <c r="P45" s="43"/>
    </row>
    <row r="46" spans="1:16" s="11" customFormat="1">
      <c r="A46" s="3"/>
      <c r="B46"/>
      <c r="C46"/>
      <c r="D46"/>
      <c r="E46"/>
      <c r="F46"/>
      <c r="H46" s="3"/>
      <c r="I46" s="3"/>
      <c r="J46" s="6"/>
      <c r="K46" s="3"/>
      <c r="L46" s="3"/>
      <c r="M46" s="3"/>
      <c r="N46" s="3"/>
      <c r="O46" s="3"/>
      <c r="P46" s="43"/>
    </row>
  </sheetData>
  <mergeCells count="8">
    <mergeCell ref="O4:P4"/>
    <mergeCell ref="B30:D30"/>
    <mergeCell ref="B36:F36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F17A-F33C-4866-AA4A-E7EE2E79CC00}">
  <dimension ref="A1:P29"/>
  <sheetViews>
    <sheetView showGridLines="0" zoomScale="85" zoomScaleNormal="85" workbookViewId="0">
      <pane xSplit="3" ySplit="1" topLeftCell="D2" activePane="bottomRight" state="frozen"/>
      <selection pane="bottomRight" activeCell="O6" sqref="O6:O9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617</v>
      </c>
      <c r="B4" s="95"/>
      <c r="C4" s="95"/>
      <c r="D4" s="95"/>
      <c r="E4" s="95"/>
      <c r="F4" s="95"/>
      <c r="G4" s="96"/>
      <c r="H4" s="97" t="str">
        <f>CONCATENATE("DESTINO:",ListaTablas!B54)</f>
        <v>DESTINO:Staging.TBL_TMP_TPMLSDIR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618</v>
      </c>
      <c r="C6" s="46" t="s">
        <v>619</v>
      </c>
      <c r="D6" s="46" t="s">
        <v>138</v>
      </c>
      <c r="E6" s="46">
        <v>2</v>
      </c>
      <c r="F6" s="46" t="s">
        <v>5</v>
      </c>
      <c r="G6" s="20"/>
      <c r="H6" s="16" t="str">
        <f>B6</f>
        <v>TIPODR</v>
      </c>
      <c r="I6" s="9" t="s">
        <v>139</v>
      </c>
      <c r="J6" s="46">
        <v>2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[TIPODR] NVARCHAR(2)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N'TABLE',N'TBL_TMP_TPMLSDIR', N'COLUMN',N'TIPODR'))
EXEC sys.sp_addextendedproperty @name=N'MS_Description', @value=N'codigo que identifica el tipo de formato de direccion de un cliente.' , @level0type=N'SCHEMA',@level0name=N'Staging', @level1type=N'TABLE',@level1name=N'TBL_TMP_TPMLSDIR', @level2type=N'COLUMN',@level2name=N'TIPODR'
GO</v>
      </c>
    </row>
    <row r="7" spans="1:16" ht="14.1" customHeight="1">
      <c r="A7" s="16">
        <v>2</v>
      </c>
      <c r="B7" s="46" t="s">
        <v>474</v>
      </c>
      <c r="C7" s="46" t="s">
        <v>620</v>
      </c>
      <c r="D7" s="46" t="s">
        <v>138</v>
      </c>
      <c r="E7" s="46">
        <v>3</v>
      </c>
      <c r="F7" s="46" t="s">
        <v>5</v>
      </c>
      <c r="G7" s="20"/>
      <c r="H7" s="16" t="str">
        <f t="shared" ref="H7:H9" si="0">B7</f>
        <v>CODIGO</v>
      </c>
      <c r="I7" s="9" t="s">
        <v>139</v>
      </c>
      <c r="J7" s="46">
        <v>3</v>
      </c>
      <c r="K7" s="46" t="s">
        <v>5</v>
      </c>
      <c r="L7" s="20"/>
      <c r="M7" s="8"/>
      <c r="N7" s="8"/>
      <c r="O7" s="8" t="str">
        <f t="shared" ref="O7:O9" si="1">_xlfn.CONCAT("[",H7,"]", " ",I7,"(",J7,")",IF(K7="X"," NOT NULL,"," NULL,"))</f>
        <v>[CODIGO] NVARCHAR(3) NOT NULL,</v>
      </c>
      <c r="P7" s="45" t="str">
        <f t="shared" ref="P7:P9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N'TABLE',N'TBL_TMP_TPMLSDIR', N'COLUMN',N'CODIGO'))
EXEC sys.sp_addextendedproperty @name=N'MS_Description', @value=N'codigo que identifica el tipo de direccion.' , @level0type=N'SCHEMA',@level0name=N'Staging', @level1type=N'TABLE',@level1name=N'TBL_TMP_TPMLSDIR', @level2type=N'COLUMN',@level2name=N'CODIGO'
GO</v>
      </c>
    </row>
    <row r="8" spans="1:16" ht="14.1" customHeight="1">
      <c r="A8" s="16">
        <v>3</v>
      </c>
      <c r="B8" s="46" t="s">
        <v>329</v>
      </c>
      <c r="C8" s="46" t="s">
        <v>621</v>
      </c>
      <c r="D8" s="46" t="s">
        <v>138</v>
      </c>
      <c r="E8" s="46">
        <v>50</v>
      </c>
      <c r="F8" s="46" t="s">
        <v>5</v>
      </c>
      <c r="G8" s="20"/>
      <c r="H8" s="16" t="str">
        <f t="shared" si="0"/>
        <v>DESCRI</v>
      </c>
      <c r="I8" s="9" t="s">
        <v>139</v>
      </c>
      <c r="J8" s="46">
        <v>50</v>
      </c>
      <c r="K8" s="46" t="s">
        <v>5</v>
      </c>
      <c r="L8" s="20"/>
      <c r="M8" s="8"/>
      <c r="N8" s="8"/>
      <c r="O8" s="8" t="str">
        <f t="shared" si="1"/>
        <v>[DESCRI] NVARCHAR(50) NOT NULL,</v>
      </c>
      <c r="P8" s="45" t="str">
        <f t="shared" si="2"/>
        <v>IF NOT EXISTS (SELECT * FROM sys.fn_listextendedproperty(N'MS_Description' , N'SCHEMA',N'Staging', N'TABLE',N'TBL_TMP_TPMLSDIR', N'COLUMN',N'DESCRI'))
EXEC sys.sp_addextendedproperty @name=N'MS_Description', @value=N'descripcion de la direccion de un cliente.' , @level0type=N'SCHEMA',@level0name=N'Staging', @level1type=N'TABLE',@level1name=N'TBL_TMP_TPMLSDIR', @level2type=N'COLUMN',@level2name=N'DESCRI'
GO</v>
      </c>
    </row>
    <row r="9" spans="1:16" ht="14.1" customHeight="1">
      <c r="A9" s="16">
        <v>4</v>
      </c>
      <c r="B9" s="46" t="s">
        <v>622</v>
      </c>
      <c r="C9" s="46" t="s">
        <v>623</v>
      </c>
      <c r="D9" s="46" t="s">
        <v>138</v>
      </c>
      <c r="E9" s="46">
        <v>10</v>
      </c>
      <c r="F9" s="46" t="s">
        <v>5</v>
      </c>
      <c r="G9" s="20"/>
      <c r="H9" s="16" t="str">
        <f t="shared" si="0"/>
        <v>NOMCOR</v>
      </c>
      <c r="I9" s="9" t="s">
        <v>139</v>
      </c>
      <c r="J9" s="46">
        <v>10</v>
      </c>
      <c r="K9" s="46" t="s">
        <v>5</v>
      </c>
      <c r="L9" s="20"/>
      <c r="M9" s="8"/>
      <c r="N9" s="8"/>
      <c r="O9" s="8" t="str">
        <f t="shared" si="1"/>
        <v>[NOMCOR] NVARCHAR(10) NOT NULL,</v>
      </c>
      <c r="P9" s="45" t="str">
        <f t="shared" si="2"/>
        <v>IF NOT EXISTS (SELECT * FROM sys.fn_listextendedproperty(N'MS_Description' , N'SCHEMA',N'Staging', N'TABLE',N'TBL_TMP_TPMLSDIR', N'COLUMN',N'NOMCOR'))
EXEC sys.sp_addextendedproperty @name=N'MS_Description', @value=N'nombre corto que identifica la direccion de un cliente.' , @level0type=N'SCHEMA',@level0name=N'Staging', @level1type=N'TABLE',@level1name=N'TBL_TMP_TPMLSDIR', @level2type=N'COLUMN',@level2name=N'NOMCOR'
GO</v>
      </c>
    </row>
    <row r="10" spans="1:16">
      <c r="G10" s="3"/>
      <c r="J10" s="3"/>
      <c r="P10" s="3"/>
    </row>
    <row r="11" spans="1:16">
      <c r="B11" s="28" t="s">
        <v>147</v>
      </c>
      <c r="C11" s="19"/>
      <c r="G11" s="3"/>
      <c r="J11" s="3"/>
      <c r="P11" s="3"/>
    </row>
    <row r="12" spans="1:16">
      <c r="B12" s="3"/>
      <c r="C12" s="3"/>
      <c r="D12"/>
      <c r="E12"/>
      <c r="F12"/>
      <c r="G12" s="3"/>
      <c r="J12" s="3"/>
      <c r="P12" s="3"/>
    </row>
    <row r="13" spans="1:16" s="11" customFormat="1">
      <c r="A13" s="3"/>
      <c r="B13" s="88" t="s">
        <v>148</v>
      </c>
      <c r="C13" s="89"/>
      <c r="D13" s="90"/>
      <c r="E13"/>
      <c r="F1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</row>
    <row r="15" spans="1:16" s="11" customFormat="1">
      <c r="A15" s="3"/>
      <c r="B15" s="32"/>
      <c r="C15" s="22"/>
      <c r="D15" s="8"/>
      <c r="E15"/>
      <c r="F15"/>
    </row>
    <row r="16" spans="1:16" s="11" customFormat="1">
      <c r="A16" s="3"/>
      <c r="B16" s="32"/>
      <c r="C16" s="22"/>
      <c r="D16" s="8"/>
      <c r="E16"/>
      <c r="F16"/>
    </row>
    <row r="17" spans="1:16" s="11" customFormat="1">
      <c r="A17" s="3"/>
      <c r="B17" s="32"/>
      <c r="C17" s="22"/>
      <c r="D17" s="8"/>
      <c r="E17"/>
      <c r="F17"/>
    </row>
    <row r="18" spans="1:16" s="11" customFormat="1">
      <c r="A18" s="3"/>
      <c r="B18" s="4"/>
      <c r="C18"/>
      <c r="D18" s="4"/>
      <c r="E18" s="4"/>
    </row>
    <row r="19" spans="1:16" s="11" customFormat="1">
      <c r="A19" s="3"/>
      <c r="B19" s="91" t="s">
        <v>151</v>
      </c>
      <c r="C19" s="91"/>
      <c r="D19" s="91"/>
      <c r="E19" s="91"/>
      <c r="F19" s="91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F7E1-375E-4901-88A7-CE3740712ECD}">
  <dimension ref="A1:P34"/>
  <sheetViews>
    <sheetView showGridLines="0" zoomScale="85" zoomScaleNormal="85" workbookViewId="0">
      <pane xSplit="3" ySplit="1" topLeftCell="D2" activePane="bottomRight" state="frozen"/>
      <selection pane="bottomRight" activeCell="C14" sqref="C1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624</v>
      </c>
      <c r="B4" s="95"/>
      <c r="C4" s="95"/>
      <c r="D4" s="95"/>
      <c r="E4" s="95"/>
      <c r="F4" s="95"/>
      <c r="G4" s="96"/>
      <c r="H4" s="97" t="str">
        <f>CONCATENATE("DESTINO:",ListaTablas!B55)</f>
        <v>DESTINO:Staging.TBL_TMP_TPATUMPAGR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625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N'TABLE',N'TBL_TMP_TPATUMPAGR', N'COLUMN',N'CODPLA'))
EXEC sys.sp_addextendedproperty @name=N'MS_Description', @value=N'codigo de la planta  ala que pertence la agrupacion.' , @level0type=N'SCHEMA',@level0name=N'Staging', @level1type=N'TABLE',@level1name=N'TBL_TMP_TPATUMPAGR', @level2type=N'COLUMN',@level2name=N'CODPLA'
GO</v>
      </c>
    </row>
    <row r="7" spans="1:16" ht="14.1" customHeight="1">
      <c r="A7" s="16">
        <v>2</v>
      </c>
      <c r="B7" s="46" t="s">
        <v>626</v>
      </c>
      <c r="C7" s="46" t="s">
        <v>627</v>
      </c>
      <c r="D7" s="46" t="s">
        <v>138</v>
      </c>
      <c r="E7" s="46">
        <v>3</v>
      </c>
      <c r="F7" s="46"/>
      <c r="G7" s="20"/>
      <c r="H7" s="16" t="str">
        <f t="shared" ref="H7:H14" si="0">B7</f>
        <v>CODAGR</v>
      </c>
      <c r="I7" s="9" t="s">
        <v>139</v>
      </c>
      <c r="J7" s="46">
        <v>3</v>
      </c>
      <c r="K7" s="46"/>
      <c r="L7" s="20"/>
      <c r="M7" s="8"/>
      <c r="N7" s="8"/>
      <c r="O7" s="8" t="str">
        <f t="shared" ref="O7:O14" si="1">_xlfn.CONCAT("[",H7,"]", " ",I7,"(",J7,")",IF(K7="X"," NOT NULL,"," NULL,"))</f>
        <v>[CODAGR] NVARCHAR(3) NULL,</v>
      </c>
      <c r="P7" s="45" t="str">
        <f t="shared" ref="P7:P14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N'TABLE',N'TBL_TMP_TPATUMPAGR', N'COLUMN',N'CODAGR'))
EXEC sys.sp_addextendedproperty @name=N'MS_Description', @value=N'codigo que agrupa las presentaciones.' , @level0type=N'SCHEMA',@level0name=N'Staging', @level1type=N'TABLE',@level1name=N'TBL_TMP_TPATUMPAGR', @level2type=N'COLUMN',@level2name=N'CODAGR'
GO</v>
      </c>
    </row>
    <row r="8" spans="1:16" ht="14.1" customHeight="1">
      <c r="A8" s="16">
        <v>3</v>
      </c>
      <c r="B8" s="46" t="s">
        <v>173</v>
      </c>
      <c r="C8" s="46" t="s">
        <v>628</v>
      </c>
      <c r="D8" s="46" t="s">
        <v>138</v>
      </c>
      <c r="E8" s="46">
        <v>3</v>
      </c>
      <c r="F8" s="46"/>
      <c r="G8" s="20"/>
      <c r="H8" s="16" t="str">
        <f t="shared" si="0"/>
        <v>CPRESE</v>
      </c>
      <c r="I8" s="9" t="s">
        <v>139</v>
      </c>
      <c r="J8" s="46">
        <v>3</v>
      </c>
      <c r="K8" s="46"/>
      <c r="L8" s="20"/>
      <c r="M8" s="8"/>
      <c r="N8" s="8"/>
      <c r="O8" s="8" t="str">
        <f t="shared" si="1"/>
        <v>[CPRESE] NVARCHAR(3) NULL,</v>
      </c>
      <c r="P8" s="45" t="str">
        <f t="shared" si="2"/>
        <v>IF NOT EXISTS (SELECT * FROM sys.fn_listextendedproperty(N'MS_Description' , N'SCHEMA',N'Staging', N'TABLE',N'TBL_TMP_TPATUMPAGR', N'COLUMN',N'CPRESE'))
EXEC sys.sp_addextendedproperty @name=N'MS_Description', @value=N'codigo de la presentacion .' , @level0type=N'SCHEMA',@level0name=N'Staging', @level1type=N'TABLE',@level1name=N'TBL_TMP_TPATUMPAGR', @level2type=N'COLUMN',@level2name=N'CPRESE'
GO</v>
      </c>
    </row>
    <row r="9" spans="1:16" ht="14.1" customHeight="1">
      <c r="A9" s="16">
        <v>4</v>
      </c>
      <c r="B9" s="46" t="s">
        <v>255</v>
      </c>
      <c r="C9" s="46" t="s">
        <v>629</v>
      </c>
      <c r="D9" s="46" t="s">
        <v>138</v>
      </c>
      <c r="E9" s="46">
        <v>1</v>
      </c>
      <c r="F9" s="46" t="s">
        <v>5</v>
      </c>
      <c r="G9" s="20"/>
      <c r="H9" s="16" t="str">
        <f t="shared" si="0"/>
        <v>FZAVTA</v>
      </c>
      <c r="I9" s="9" t="s">
        <v>146</v>
      </c>
      <c r="J9" s="46">
        <v>1</v>
      </c>
      <c r="K9" s="46" t="s">
        <v>5</v>
      </c>
      <c r="L9" s="20"/>
      <c r="M9" s="8"/>
      <c r="N9" s="8"/>
      <c r="O9" s="8" t="str">
        <f t="shared" si="1"/>
        <v>[FZAVTA] NCHAR(1) NOT NULL,</v>
      </c>
      <c r="P9" s="45" t="str">
        <f t="shared" si="2"/>
        <v>IF NOT EXISTS (SELECT * FROM sys.fn_listextendedproperty(N'MS_Description' , N'SCHEMA',N'Staging', N'TABLE',N'TBL_TMP_TPATUMPAGR', N'COLUMN',N'FZAVTA'))
EXEC sys.sp_addextendedproperty @name=N'MS_Description', @value=N'fuerza de ventas a la que pertence la agrupacion.' , @level0type=N'SCHEMA',@level0name=N'Staging', @level1type=N'TABLE',@level1name=N'TBL_TMP_TPATUMPAGR', @level2type=N'COLUMN',@level2name=N'FZAVTA'
GO</v>
      </c>
    </row>
    <row r="10" spans="1:16" ht="14.1" customHeight="1">
      <c r="A10" s="16">
        <v>5</v>
      </c>
      <c r="B10" s="46" t="s">
        <v>598</v>
      </c>
      <c r="C10" s="46" t="s">
        <v>630</v>
      </c>
      <c r="D10" s="46" t="s">
        <v>228</v>
      </c>
      <c r="E10" s="46">
        <v>4</v>
      </c>
      <c r="F10" s="46" t="s">
        <v>5</v>
      </c>
      <c r="G10" s="20"/>
      <c r="H10" s="16" t="str">
        <f t="shared" si="0"/>
        <v>FECHAA</v>
      </c>
      <c r="I10" s="9" t="s">
        <v>139</v>
      </c>
      <c r="J10" s="46">
        <v>4</v>
      </c>
      <c r="K10" s="46" t="s">
        <v>5</v>
      </c>
      <c r="L10" s="20"/>
      <c r="M10" s="8"/>
      <c r="N10" s="8"/>
      <c r="O10" s="8" t="str">
        <f t="shared" si="1"/>
        <v>[FECHAA] NVARCHAR(4) NOT NULL,</v>
      </c>
      <c r="P10" s="45" t="str">
        <f t="shared" si="2"/>
        <v>IF NOT EXISTS (SELECT * FROM sys.fn_listextendedproperty(N'MS_Description' , N'SCHEMA',N'Staging', N'TABLE',N'TBL_TMP_TPATUMPAGR', N'COLUMN',N'FECHAA'))
EXEC sys.sp_addextendedproperty @name=N'MS_Description', @value=N'año en que se registro la parametrizacion .' , @level0type=N'SCHEMA',@level0name=N'Staging', @level1type=N'TABLE',@level1name=N'TBL_TMP_TPATUMPAGR', @level2type=N'COLUMN',@level2name=N'FECHAA'
GO</v>
      </c>
    </row>
    <row r="11" spans="1:16" ht="14.1" customHeight="1">
      <c r="A11" s="16">
        <v>6</v>
      </c>
      <c r="B11" s="46" t="s">
        <v>448</v>
      </c>
      <c r="C11" s="46" t="s">
        <v>631</v>
      </c>
      <c r="D11" s="46" t="s">
        <v>228</v>
      </c>
      <c r="E11" s="46">
        <v>2</v>
      </c>
      <c r="F11" s="46" t="s">
        <v>5</v>
      </c>
      <c r="G11" s="20"/>
      <c r="H11" s="16" t="str">
        <f t="shared" si="0"/>
        <v>FECHAM</v>
      </c>
      <c r="I11" s="9" t="s">
        <v>139</v>
      </c>
      <c r="J11" s="46">
        <v>2</v>
      </c>
      <c r="K11" s="46" t="s">
        <v>5</v>
      </c>
      <c r="L11" s="20"/>
      <c r="M11" s="8"/>
      <c r="N11" s="8"/>
      <c r="O11" s="8" t="str">
        <f t="shared" si="1"/>
        <v>[FECHAM] NVARCHAR(2) NOT NULL,</v>
      </c>
      <c r="P11" s="45" t="str">
        <f t="shared" si="2"/>
        <v>IF NOT EXISTS (SELECT * FROM sys.fn_listextendedproperty(N'MS_Description' , N'SCHEMA',N'Staging', N'TABLE',N'TBL_TMP_TPATUMPAGR', N'COLUMN',N'FECHAM'))
EXEC sys.sp_addextendedproperty @name=N'MS_Description', @value=N'mes en que se registyro la parametrizacion.' , @level0type=N'SCHEMA',@level0name=N'Staging', @level1type=N'TABLE',@level1name=N'TBL_TMP_TPATUMPAGR', @level2type=N'COLUMN',@level2name=N'FECHAM'
GO</v>
      </c>
    </row>
    <row r="12" spans="1:16" ht="14.1" customHeight="1">
      <c r="A12" s="16">
        <v>7</v>
      </c>
      <c r="B12" s="46" t="s">
        <v>601</v>
      </c>
      <c r="C12" s="46" t="s">
        <v>632</v>
      </c>
      <c r="D12" s="46" t="s">
        <v>228</v>
      </c>
      <c r="E12" s="46">
        <v>2</v>
      </c>
      <c r="F12" s="46" t="s">
        <v>5</v>
      </c>
      <c r="G12" s="20"/>
      <c r="H12" s="16" t="str">
        <f t="shared" si="0"/>
        <v>FECHAD</v>
      </c>
      <c r="I12" s="9" t="s">
        <v>139</v>
      </c>
      <c r="J12" s="46">
        <v>2</v>
      </c>
      <c r="K12" s="46" t="s">
        <v>5</v>
      </c>
      <c r="L12" s="20"/>
      <c r="M12" s="8"/>
      <c r="N12" s="8"/>
      <c r="O12" s="8" t="str">
        <f t="shared" si="1"/>
        <v>[FECHAD] NVARCHAR(2) NOT NULL,</v>
      </c>
      <c r="P12" s="45" t="str">
        <f t="shared" si="2"/>
        <v>IF NOT EXISTS (SELECT * FROM sys.fn_listextendedproperty(N'MS_Description' , N'SCHEMA',N'Staging', N'TABLE',N'TBL_TMP_TPATUMPAGR', N'COLUMN',N'FECHAD'))
EXEC sys.sp_addextendedproperty @name=N'MS_Description', @value=N'dia en que se registro la parametrizacion.' , @level0type=N'SCHEMA',@level0name=N'Staging', @level1type=N'TABLE',@level1name=N'TBL_TMP_TPATUMPAGR', @level2type=N'COLUMN',@level2name=N'FECHAD'
GO</v>
      </c>
    </row>
    <row r="13" spans="1:16" ht="14.1" customHeight="1">
      <c r="A13" s="16">
        <v>8</v>
      </c>
      <c r="B13" s="46" t="s">
        <v>329</v>
      </c>
      <c r="C13" s="46" t="s">
        <v>621</v>
      </c>
      <c r="D13" s="46" t="s">
        <v>138</v>
      </c>
      <c r="E13" s="46">
        <v>50</v>
      </c>
      <c r="F13" s="46" t="s">
        <v>5</v>
      </c>
      <c r="G13" s="20"/>
      <c r="H13" s="16" t="str">
        <f t="shared" si="0"/>
        <v>DESCRI</v>
      </c>
      <c r="I13" s="9" t="s">
        <v>139</v>
      </c>
      <c r="J13" s="46">
        <v>50</v>
      </c>
      <c r="K13" s="46" t="s">
        <v>5</v>
      </c>
      <c r="L13" s="20"/>
      <c r="M13" s="8"/>
      <c r="N13" s="8"/>
      <c r="O13" s="8" t="str">
        <f t="shared" si="1"/>
        <v>[DESCRI] NVARCHAR(50) NOT NULL,</v>
      </c>
      <c r="P13" s="45" t="str">
        <f t="shared" si="2"/>
        <v>IF NOT EXISTS (SELECT * FROM sys.fn_listextendedproperty(N'MS_Description' , N'SCHEMA',N'Staging', N'TABLE',N'TBL_TMP_TPATUMPAGR', N'COLUMN',N'DESCRI'))
EXEC sys.sp_addextendedproperty @name=N'MS_Description', @value=N'descripcion de la direccion de un cliente.' , @level0type=N'SCHEMA',@level0name=N'Staging', @level1type=N'TABLE',@level1name=N'TBL_TMP_TPATUMPAGR', @level2type=N'COLUMN',@level2name=N'DESCRI'
GO</v>
      </c>
    </row>
    <row r="14" spans="1:16" ht="14.1" customHeight="1">
      <c r="A14" s="16">
        <v>9</v>
      </c>
      <c r="B14" s="46" t="s">
        <v>622</v>
      </c>
      <c r="C14" s="46" t="s">
        <v>623</v>
      </c>
      <c r="D14" s="46" t="s">
        <v>138</v>
      </c>
      <c r="E14" s="46">
        <v>10</v>
      </c>
      <c r="F14" s="46" t="s">
        <v>5</v>
      </c>
      <c r="G14" s="20"/>
      <c r="H14" s="16" t="str">
        <f t="shared" si="0"/>
        <v>NOMCOR</v>
      </c>
      <c r="I14" s="9" t="s">
        <v>139</v>
      </c>
      <c r="J14" s="46">
        <v>10</v>
      </c>
      <c r="K14" s="46" t="s">
        <v>5</v>
      </c>
      <c r="L14" s="20"/>
      <c r="M14" s="8"/>
      <c r="N14" s="8"/>
      <c r="O14" s="8" t="str">
        <f t="shared" si="1"/>
        <v>[NOMCOR] NVARCHAR(10) NOT NULL,</v>
      </c>
      <c r="P14" s="45" t="str">
        <f t="shared" si="2"/>
        <v>IF NOT EXISTS (SELECT * FROM sys.fn_listextendedproperty(N'MS_Description' , N'SCHEMA',N'Staging', N'TABLE',N'TBL_TMP_TPATUMPAGR', N'COLUMN',N'NOMCOR'))
EXEC sys.sp_addextendedproperty @name=N'MS_Description', @value=N'nombre corto que identifica la direccion de un cliente.' , @level0type=N'SCHEMA',@level0name=N'Staging', @level1type=N'TABLE',@level1name=N'TBL_TMP_TPATUMPAGR', @level2type=N'COLUMN',@level2name=N'NOMCOR'
GO</v>
      </c>
    </row>
    <row r="15" spans="1:16">
      <c r="G15" s="3"/>
      <c r="J15" s="3"/>
      <c r="P15" s="3"/>
    </row>
    <row r="16" spans="1:16">
      <c r="B16" s="28" t="s">
        <v>147</v>
      </c>
      <c r="C16" s="19"/>
      <c r="G16" s="3"/>
      <c r="J16" s="3"/>
      <c r="P16" s="3"/>
    </row>
    <row r="17" spans="1:16">
      <c r="B17" s="3"/>
      <c r="C17" s="3"/>
      <c r="D17"/>
      <c r="E17"/>
      <c r="F17"/>
      <c r="G17" s="3"/>
      <c r="J17" s="3"/>
      <c r="P17" s="3"/>
    </row>
    <row r="18" spans="1:16" s="11" customFormat="1">
      <c r="A18" s="3"/>
      <c r="B18" s="88" t="s">
        <v>148</v>
      </c>
      <c r="C18" s="89"/>
      <c r="D18" s="90"/>
      <c r="E18"/>
      <c r="F18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</row>
    <row r="20" spans="1:16" s="11" customFormat="1">
      <c r="A20" s="3"/>
      <c r="B20" s="32"/>
      <c r="C20" s="22"/>
      <c r="D20" s="8"/>
      <c r="E20"/>
      <c r="F20"/>
    </row>
    <row r="21" spans="1:16" s="11" customFormat="1">
      <c r="A21" s="3"/>
      <c r="B21" s="32"/>
      <c r="C21" s="22"/>
      <c r="D21" s="8"/>
      <c r="E21"/>
      <c r="F21"/>
    </row>
    <row r="22" spans="1:16" s="11" customFormat="1">
      <c r="A22" s="3"/>
      <c r="B22" s="32"/>
      <c r="C22" s="22"/>
      <c r="D22" s="8"/>
      <c r="E22"/>
      <c r="F22"/>
    </row>
    <row r="23" spans="1:16" s="11" customFormat="1">
      <c r="A23" s="3"/>
      <c r="B23" s="4"/>
      <c r="C23"/>
      <c r="D23" s="4"/>
      <c r="E23" s="4"/>
    </row>
    <row r="24" spans="1:16" s="11" customFormat="1">
      <c r="A24" s="3"/>
      <c r="B24" s="91" t="s">
        <v>151</v>
      </c>
      <c r="C24" s="91"/>
      <c r="D24" s="91"/>
      <c r="E24" s="91"/>
      <c r="F24" s="91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FEEE1-9510-4F3F-9221-220D83A21B34}">
  <dimension ref="A1:P33"/>
  <sheetViews>
    <sheetView showGridLines="0" zoomScale="85" zoomScaleNormal="85" workbookViewId="0">
      <pane xSplit="3" ySplit="1" topLeftCell="I2" activePane="bottomRight" state="frozen"/>
      <selection pane="bottomRight" activeCell="O8" sqref="O8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633</v>
      </c>
      <c r="B4" s="95"/>
      <c r="C4" s="95"/>
      <c r="D4" s="95"/>
      <c r="E4" s="95"/>
      <c r="F4" s="95"/>
      <c r="G4" s="96"/>
      <c r="H4" s="97" t="str">
        <f>CONCATENATE("DESTINO:",ListaTablas!B56)</f>
        <v>DESTINO:Staging.TBL_TMP_TPATUMACUF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634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N'TABLE',N'TBL_TMP_TPATUMACUF', N'COLUMN',N'CODPLA'))
EXEC sys.sp_addextendedproperty @name=N'MS_Description', @value=N'codigo de la planta a la que pertence el cliente.' , @level0type=N'SCHEMA',@level0name=N'Staging', @level1type=N'TABLE',@level1name=N'TBL_TMP_TPATUMACUF', @level2type=N'COLUMN',@level2name=N'CODPLA'
GO</v>
      </c>
    </row>
    <row r="7" spans="1:16" ht="14.1" customHeight="1">
      <c r="A7" s="16">
        <v>2</v>
      </c>
      <c r="B7" s="46" t="s">
        <v>171</v>
      </c>
      <c r="C7" s="46" t="s">
        <v>635</v>
      </c>
      <c r="D7" s="46" t="s">
        <v>138</v>
      </c>
      <c r="E7" s="46">
        <v>5</v>
      </c>
      <c r="F7" s="46" t="s">
        <v>5</v>
      </c>
      <c r="G7" s="20"/>
      <c r="H7" s="16" t="str">
        <f t="shared" ref="H7:H13" si="0">B7</f>
        <v>CDZONA</v>
      </c>
      <c r="I7" s="9" t="s">
        <v>139</v>
      </c>
      <c r="J7" s="46">
        <v>5</v>
      </c>
      <c r="K7" s="46" t="s">
        <v>5</v>
      </c>
      <c r="L7" s="20"/>
      <c r="M7" s="8"/>
      <c r="N7" s="8"/>
      <c r="O7" s="8" t="str">
        <f t="shared" ref="O7:O13" si="1">_xlfn.CONCAT("[",H7,"]", " ",I7,"(",J7,")",IF(K7="X"," NOT NULL,"," NULL,"))</f>
        <v>[CDZONA] NVARCHAR(5) NOT NULL,</v>
      </c>
      <c r="P7" s="45" t="str">
        <f t="shared" ref="P7:P13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N'TABLE',N'TBL_TMP_TPATUMACUF', N'COLUMN',N'CDZONA'))
EXEC sys.sp_addextendedproperty @name=N'MS_Description', @value=N'codigo de la zona a la que pertence el cliente.' , @level0type=N'SCHEMA',@level0name=N'Staging', @level1type=N'TABLE',@level1name=N'TBL_TMP_TPATUMACUF', @level2type=N'COLUMN',@level2name=N'CDZONA'
GO</v>
      </c>
    </row>
    <row r="8" spans="1:16" ht="14.1" customHeight="1">
      <c r="A8" s="16">
        <v>3</v>
      </c>
      <c r="B8" s="46" t="s">
        <v>167</v>
      </c>
      <c r="C8" s="46" t="s">
        <v>636</v>
      </c>
      <c r="D8" s="46" t="s">
        <v>138</v>
      </c>
      <c r="E8" s="46">
        <v>6</v>
      </c>
      <c r="F8" s="46" t="s">
        <v>5</v>
      </c>
      <c r="G8" s="20"/>
      <c r="H8" s="16" t="str">
        <f t="shared" si="0"/>
        <v>CODCLI</v>
      </c>
      <c r="I8" s="9" t="s">
        <v>139</v>
      </c>
      <c r="J8" s="46">
        <v>6</v>
      </c>
      <c r="K8" s="46" t="s">
        <v>5</v>
      </c>
      <c r="L8" s="20"/>
      <c r="M8" s="8"/>
      <c r="N8" s="8"/>
      <c r="O8" s="8" t="str">
        <f t="shared" si="1"/>
        <v>[CODCLI] NVARCHAR(6) NOT NULL,</v>
      </c>
      <c r="P8" s="45" t="str">
        <f t="shared" si="2"/>
        <v>IF NOT EXISTS (SELECT * FROM sys.fn_listextendedproperty(N'MS_Description' , N'SCHEMA',N'Staging', N'TABLE',N'TBL_TMP_TPATUMACUF', N'COLUMN',N'CODCLI'))
EXEC sys.sp_addextendedproperty @name=N'MS_Description', @value=N'codigo del cliente.' , @level0type=N'SCHEMA',@level0name=N'Staging', @level1type=N'TABLE',@level1name=N'TBL_TMP_TPATUMACUF', @level2type=N'COLUMN',@level2name=N'CODCLI'
GO</v>
      </c>
    </row>
    <row r="9" spans="1:16" ht="14.1" customHeight="1">
      <c r="A9" s="16">
        <v>4</v>
      </c>
      <c r="B9" s="46" t="s">
        <v>626</v>
      </c>
      <c r="C9" s="46" t="s">
        <v>637</v>
      </c>
      <c r="D9" s="46" t="s">
        <v>138</v>
      </c>
      <c r="E9" s="46">
        <v>3</v>
      </c>
      <c r="F9" s="46" t="s">
        <v>5</v>
      </c>
      <c r="G9" s="20"/>
      <c r="H9" s="16" t="str">
        <f t="shared" si="0"/>
        <v>CODAGR</v>
      </c>
      <c r="I9" s="9" t="s">
        <v>139</v>
      </c>
      <c r="J9" s="46">
        <v>3</v>
      </c>
      <c r="K9" s="46" t="s">
        <v>5</v>
      </c>
      <c r="L9" s="20"/>
      <c r="M9" s="8"/>
      <c r="N9" s="8"/>
      <c r="O9" s="8" t="str">
        <f t="shared" si="1"/>
        <v>[CODAGR] NVARCHAR(3) NOT NULL,</v>
      </c>
      <c r="P9" s="45" t="str">
        <f t="shared" si="2"/>
        <v>IF NOT EXISTS (SELECT * FROM sys.fn_listextendedproperty(N'MS_Description' , N'SCHEMA',N'Staging', N'TABLE',N'TBL_TMP_TPATUMACUF', N'COLUMN',N'CODAGR'))
EXEC sys.sp_addextendedproperty @name=N'MS_Description', @value=N'codigo de agrupacion de la presentacion foco.' , @level0type=N'SCHEMA',@level0name=N'Staging', @level1type=N'TABLE',@level1name=N'TBL_TMP_TPATUMACUF', @level2type=N'COLUMN',@level2name=N'CODAGR'
GO</v>
      </c>
    </row>
    <row r="10" spans="1:16" ht="14.1" customHeight="1">
      <c r="A10" s="16">
        <v>5</v>
      </c>
      <c r="B10" s="46" t="s">
        <v>445</v>
      </c>
      <c r="C10" s="46" t="s">
        <v>638</v>
      </c>
      <c r="D10" s="46" t="s">
        <v>228</v>
      </c>
      <c r="E10" s="46">
        <v>15</v>
      </c>
      <c r="F10" s="46"/>
      <c r="G10" s="20"/>
      <c r="H10" s="16" t="str">
        <f t="shared" si="0"/>
        <v>CANTID</v>
      </c>
      <c r="I10" s="9" t="s">
        <v>139</v>
      </c>
      <c r="J10" s="46">
        <v>15</v>
      </c>
      <c r="K10" s="46"/>
      <c r="L10" s="20"/>
      <c r="M10" s="8"/>
      <c r="N10" s="8"/>
      <c r="O10" s="8" t="str">
        <f t="shared" si="1"/>
        <v>[CANTID] NVARCHAR(15) NULL,</v>
      </c>
      <c r="P10" s="45" t="str">
        <f t="shared" si="2"/>
        <v>IF NOT EXISTS (SELECT * FROM sys.fn_listextendedproperty(N'MS_Description' , N'SCHEMA',N'Staging', N'TABLE',N'TBL_TMP_TPATUMACUF', N'COLUMN',N'CANTID'))
EXEC sys.sp_addextendedproperty @name=N'MS_Description', @value=N'acumulado venta mes de la agrupacion.' , @level0type=N'SCHEMA',@level0name=N'Staging', @level1type=N'TABLE',@level1name=N'TBL_TMP_TPATUMACUF', @level2type=N'COLUMN',@level2name=N'CANTID'
GO</v>
      </c>
    </row>
    <row r="11" spans="1:16" ht="14.1" customHeight="1">
      <c r="A11" s="16">
        <v>6</v>
      </c>
      <c r="B11" s="46" t="s">
        <v>598</v>
      </c>
      <c r="C11" s="46" t="s">
        <v>639</v>
      </c>
      <c r="D11" s="46" t="s">
        <v>228</v>
      </c>
      <c r="E11" s="46">
        <v>4</v>
      </c>
      <c r="F11" s="46" t="s">
        <v>5</v>
      </c>
      <c r="G11" s="20"/>
      <c r="H11" s="16" t="str">
        <f t="shared" si="0"/>
        <v>FECHAA</v>
      </c>
      <c r="I11" s="9" t="s">
        <v>139</v>
      </c>
      <c r="J11" s="46">
        <v>4</v>
      </c>
      <c r="K11" s="46" t="s">
        <v>5</v>
      </c>
      <c r="L11" s="20"/>
      <c r="M11" s="8"/>
      <c r="N11" s="8"/>
      <c r="O11" s="8" t="str">
        <f t="shared" si="1"/>
        <v>[FECHAA] NVARCHAR(4) NOT NULL,</v>
      </c>
      <c r="P11" s="45" t="str">
        <f t="shared" si="2"/>
        <v>IF NOT EXISTS (SELECT * FROM sys.fn_listextendedproperty(N'MS_Description' , N'SCHEMA',N'Staging', N'TABLE',N'TBL_TMP_TPATUMACUF', N'COLUMN',N'FECHAA'))
EXEC sys.sp_addextendedproperty @name=N'MS_Description', @value=N'año en que se registra la parametrizacion.' , @level0type=N'SCHEMA',@level0name=N'Staging', @level1type=N'TABLE',@level1name=N'TBL_TMP_TPATUMACUF', @level2type=N'COLUMN',@level2name=N'FECHAA'
GO</v>
      </c>
    </row>
    <row r="12" spans="1:16" ht="14.1" customHeight="1">
      <c r="A12" s="16">
        <v>7</v>
      </c>
      <c r="B12" s="46" t="s">
        <v>448</v>
      </c>
      <c r="C12" s="46" t="s">
        <v>640</v>
      </c>
      <c r="D12" s="46" t="s">
        <v>228</v>
      </c>
      <c r="E12" s="46">
        <v>2</v>
      </c>
      <c r="F12" s="46" t="s">
        <v>5</v>
      </c>
      <c r="G12" s="20"/>
      <c r="H12" s="16" t="str">
        <f t="shared" si="0"/>
        <v>FECHAM</v>
      </c>
      <c r="I12" s="9" t="s">
        <v>139</v>
      </c>
      <c r="J12" s="46">
        <v>2</v>
      </c>
      <c r="K12" s="46" t="s">
        <v>5</v>
      </c>
      <c r="L12" s="20"/>
      <c r="M12" s="8"/>
      <c r="N12" s="8"/>
      <c r="O12" s="8" t="str">
        <f t="shared" si="1"/>
        <v>[FECHAM] NVARCHAR(2) NOT NULL,</v>
      </c>
      <c r="P12" s="45" t="str">
        <f t="shared" si="2"/>
        <v>IF NOT EXISTS (SELECT * FROM sys.fn_listextendedproperty(N'MS_Description' , N'SCHEMA',N'Staging', N'TABLE',N'TBL_TMP_TPATUMACUF', N'COLUMN',N'FECHAM'))
EXEC sys.sp_addextendedproperty @name=N'MS_Description', @value=N'mes en que se registra la parametrizacion.' , @level0type=N'SCHEMA',@level0name=N'Staging', @level1type=N'TABLE',@level1name=N'TBL_TMP_TPATUMACUF', @level2type=N'COLUMN',@level2name=N'FECHAM'
GO</v>
      </c>
    </row>
    <row r="13" spans="1:16" ht="14.1" customHeight="1">
      <c r="A13" s="16">
        <v>8</v>
      </c>
      <c r="B13" s="46" t="s">
        <v>601</v>
      </c>
      <c r="C13" s="46" t="s">
        <v>641</v>
      </c>
      <c r="D13" s="46" t="s">
        <v>228</v>
      </c>
      <c r="E13" s="46">
        <v>2</v>
      </c>
      <c r="F13" s="46" t="s">
        <v>5</v>
      </c>
      <c r="G13" s="20"/>
      <c r="H13" s="16" t="str">
        <f t="shared" si="0"/>
        <v>FECHAD</v>
      </c>
      <c r="I13" s="9" t="s">
        <v>139</v>
      </c>
      <c r="J13" s="46">
        <v>2</v>
      </c>
      <c r="K13" s="46" t="s">
        <v>5</v>
      </c>
      <c r="L13" s="20"/>
      <c r="M13" s="8"/>
      <c r="N13" s="8"/>
      <c r="O13" s="8" t="str">
        <f t="shared" si="1"/>
        <v>[FECHAD] NVARCHAR(2) NOT NULL,</v>
      </c>
      <c r="P13" s="45" t="str">
        <f t="shared" si="2"/>
        <v>IF NOT EXISTS (SELECT * FROM sys.fn_listextendedproperty(N'MS_Description' , N'SCHEMA',N'Staging', N'TABLE',N'TBL_TMP_TPATUMACUF', N'COLUMN',N'FECHAD'))
EXEC sys.sp_addextendedproperty @name=N'MS_Description', @value=N'dia en que se registra la parametrizacion.' , @level0type=N'SCHEMA',@level0name=N'Staging', @level1type=N'TABLE',@level1name=N'TBL_TMP_TPATUMACUF', @level2type=N'COLUMN',@level2name=N'FECHAD'
GO</v>
      </c>
    </row>
    <row r="14" spans="1:16">
      <c r="G14" s="3"/>
      <c r="J14" s="3"/>
      <c r="P14" s="3"/>
    </row>
    <row r="15" spans="1:16">
      <c r="B15" s="28" t="s">
        <v>147</v>
      </c>
      <c r="C15" s="19"/>
      <c r="G15" s="3"/>
      <c r="J15" s="3"/>
      <c r="P15" s="3"/>
    </row>
    <row r="16" spans="1:16">
      <c r="B16" s="3"/>
      <c r="C16" s="3"/>
      <c r="D16"/>
      <c r="E16"/>
      <c r="F16"/>
      <c r="G16" s="3"/>
      <c r="J16" s="3"/>
      <c r="P16" s="3"/>
    </row>
    <row r="17" spans="1:16" s="11" customFormat="1">
      <c r="A17" s="3"/>
      <c r="B17" s="88" t="s">
        <v>148</v>
      </c>
      <c r="C17" s="89"/>
      <c r="D17" s="90"/>
      <c r="E17"/>
      <c r="F17"/>
    </row>
    <row r="18" spans="1:16" s="11" customFormat="1">
      <c r="A18" s="3"/>
      <c r="B18" s="28" t="s">
        <v>108</v>
      </c>
      <c r="C18" s="27" t="s">
        <v>149</v>
      </c>
      <c r="D18" s="27" t="s">
        <v>150</v>
      </c>
      <c r="E18"/>
      <c r="F18"/>
    </row>
    <row r="19" spans="1:16" s="11" customFormat="1">
      <c r="A19" s="3"/>
      <c r="B19" s="32"/>
      <c r="C19" s="22"/>
      <c r="D19" s="8"/>
      <c r="E19"/>
      <c r="F19"/>
    </row>
    <row r="20" spans="1:16" s="11" customFormat="1">
      <c r="A20" s="3"/>
      <c r="B20" s="32"/>
      <c r="C20" s="22"/>
      <c r="D20" s="8"/>
      <c r="E20"/>
      <c r="F20"/>
    </row>
    <row r="21" spans="1:16" s="11" customFormat="1">
      <c r="A21" s="3"/>
      <c r="B21" s="32"/>
      <c r="C21" s="22"/>
      <c r="D21" s="8"/>
      <c r="E21"/>
      <c r="F21"/>
    </row>
    <row r="22" spans="1:16" s="11" customFormat="1">
      <c r="A22" s="3"/>
      <c r="B22" s="4"/>
      <c r="C22"/>
      <c r="D22" s="4"/>
      <c r="E22" s="4"/>
    </row>
    <row r="23" spans="1:16" s="11" customFormat="1">
      <c r="A23" s="3"/>
      <c r="B23" s="91" t="s">
        <v>151</v>
      </c>
      <c r="C23" s="91"/>
      <c r="D23" s="91"/>
      <c r="E23" s="91"/>
      <c r="F23" s="91"/>
    </row>
    <row r="24" spans="1:16" s="11" customFormat="1" ht="45">
      <c r="A24" s="3"/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1:16" s="11" customFormat="1" ht="34.5" customHeigh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FB40-558A-4BB7-B408-DAFC20EBFB1F}">
  <dimension ref="A1:P29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642</v>
      </c>
      <c r="B4" s="95"/>
      <c r="C4" s="95"/>
      <c r="D4" s="95"/>
      <c r="E4" s="95"/>
      <c r="F4" s="95"/>
      <c r="G4" s="96"/>
      <c r="H4" s="97" t="str">
        <f>CONCATENATE("DESTINO:",ListaTablas!B57)</f>
        <v>DESTINO:Staging.TBL_TMP_TPATAGHH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195</v>
      </c>
      <c r="C6" s="46" t="s">
        <v>643</v>
      </c>
      <c r="D6" s="46" t="s">
        <v>138</v>
      </c>
      <c r="E6" s="46">
        <v>20</v>
      </c>
      <c r="F6" s="46" t="s">
        <v>5</v>
      </c>
      <c r="G6" s="20"/>
      <c r="H6" s="16" t="str">
        <f>B6</f>
        <v>NOMBRE</v>
      </c>
      <c r="I6" s="9" t="s">
        <v>139</v>
      </c>
      <c r="J6" s="46">
        <v>20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[NOMBRE] NVARCHAR(20)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N'TABLE',N'TBL_TMP_TPATAGHH', N'COLUMN',N'NOMBRE'))
EXEC sys.sp_addextendedproperty @name=N'MS_Description', @value=N'nombre de la variable a utilizar dentro del modelo de los contratos.' , @level0type=N'SCHEMA',@level0name=N'Staging', @level1type=N'TABLE',@level1name=N'TBL_TMP_TPATAGHH', @level2type=N'COLUMN',@level2name=N'NOMBRE'
GO</v>
      </c>
    </row>
    <row r="7" spans="1:16" ht="14.1" customHeight="1">
      <c r="A7" s="16">
        <v>2</v>
      </c>
      <c r="B7" s="46" t="s">
        <v>644</v>
      </c>
      <c r="C7" s="46" t="s">
        <v>645</v>
      </c>
      <c r="D7" s="46" t="s">
        <v>138</v>
      </c>
      <c r="E7" s="46">
        <v>50</v>
      </c>
      <c r="F7" s="46" t="s">
        <v>5</v>
      </c>
      <c r="G7" s="20"/>
      <c r="H7" s="16" t="str">
        <f t="shared" ref="H7:H9" si="0">B7</f>
        <v>DESCRIP</v>
      </c>
      <c r="I7" s="9" t="s">
        <v>139</v>
      </c>
      <c r="J7" s="46">
        <v>50</v>
      </c>
      <c r="K7" s="46" t="s">
        <v>5</v>
      </c>
      <c r="L7" s="20"/>
      <c r="M7" s="8"/>
      <c r="N7" s="8"/>
      <c r="O7" s="8" t="str">
        <f t="shared" ref="O7:O9" si="1">_xlfn.CONCAT("[",H7,"]", " ",I7,"(",J7,")",IF(K7="X"," NOT NULL,"," NULL,"))</f>
        <v>[DESCRIP] NVARCHAR(50) NOT NULL,</v>
      </c>
      <c r="P7" s="45" t="str">
        <f t="shared" ref="P7:P9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N'TABLE',N'TBL_TMP_TPATAGHH', N'COLUMN',N'DESCRIP'))
EXEC sys.sp_addextendedproperty @name=N'MS_Description', @value=N'descripcion del contenido de  la variable .' , @level0type=N'SCHEMA',@level0name=N'Staging', @level1type=N'TABLE',@level1name=N'TBL_TMP_TPATAGHH', @level2type=N'COLUMN',@level2name=N'DESCRIP'
GO</v>
      </c>
    </row>
    <row r="8" spans="1:16" ht="14.1" customHeight="1">
      <c r="A8" s="16">
        <v>3</v>
      </c>
      <c r="B8" s="46" t="s">
        <v>646</v>
      </c>
      <c r="C8" s="46" t="s">
        <v>647</v>
      </c>
      <c r="D8" s="46" t="s">
        <v>138</v>
      </c>
      <c r="E8" s="46">
        <v>50</v>
      </c>
      <c r="F8" s="46" t="s">
        <v>5</v>
      </c>
      <c r="G8" s="20"/>
      <c r="H8" s="16" t="str">
        <f t="shared" si="0"/>
        <v>FUENTE</v>
      </c>
      <c r="I8" s="9" t="s">
        <v>139</v>
      </c>
      <c r="J8" s="46">
        <v>50</v>
      </c>
      <c r="K8" s="46" t="s">
        <v>5</v>
      </c>
      <c r="L8" s="20"/>
      <c r="M8" s="8"/>
      <c r="N8" s="8"/>
      <c r="O8" s="8" t="str">
        <f t="shared" si="1"/>
        <v>[FUENTE] NVARCHAR(50) NOT NULL,</v>
      </c>
      <c r="P8" s="45" t="str">
        <f t="shared" si="2"/>
        <v>IF NOT EXISTS (SELECT * FROM sys.fn_listextendedproperty(N'MS_Description' , N'SCHEMA',N'Staging', N'TABLE',N'TBL_TMP_TPATAGHH', N'COLUMN',N'FUENTE'))
EXEC sys.sp_addextendedproperty @name=N'MS_Description', @value=N'identifica la tabla a la cual pertenece la variable.' , @level0type=N'SCHEMA',@level0name=N'Staging', @level1type=N'TABLE',@level1name=N'TBL_TMP_TPATAGHH', @level2type=N'COLUMN',@level2name=N'FUENTE'
GO</v>
      </c>
    </row>
    <row r="9" spans="1:16" ht="14.1" customHeight="1">
      <c r="A9" s="16">
        <v>4</v>
      </c>
      <c r="B9" s="46" t="s">
        <v>648</v>
      </c>
      <c r="C9" s="46" t="s">
        <v>649</v>
      </c>
      <c r="D9" s="46" t="s">
        <v>138</v>
      </c>
      <c r="E9" s="46">
        <v>50</v>
      </c>
      <c r="F9" s="46" t="s">
        <v>5</v>
      </c>
      <c r="G9" s="20"/>
      <c r="H9" s="16" t="str">
        <f t="shared" si="0"/>
        <v>REGLA</v>
      </c>
      <c r="I9" s="9" t="s">
        <v>139</v>
      </c>
      <c r="J9" s="46">
        <v>50</v>
      </c>
      <c r="K9" s="46" t="s">
        <v>5</v>
      </c>
      <c r="L9" s="20"/>
      <c r="M9" s="8"/>
      <c r="N9" s="8"/>
      <c r="O9" s="8" t="str">
        <f t="shared" si="1"/>
        <v>[REGLA] NVARCHAR(50) NOT NULL,</v>
      </c>
      <c r="P9" s="45" t="str">
        <f t="shared" si="2"/>
        <v>IF NOT EXISTS (SELECT * FROM sys.fn_listextendedproperty(N'MS_Description' , N'SCHEMA',N'Staging', N'TABLE',N'TBL_TMP_TPATAGHH', N'COLUMN',N'REGLA'))
EXEC sys.sp_addextendedproperty @name=N'MS_Description', @value=N'condicion para la aplicacion de la variable.' , @level0type=N'SCHEMA',@level0name=N'Staging', @level1type=N'TABLE',@level1name=N'TBL_TMP_TPATAGHH', @level2type=N'COLUMN',@level2name=N'REGLA'
GO</v>
      </c>
    </row>
    <row r="10" spans="1:16">
      <c r="G10" s="3"/>
      <c r="J10" s="3"/>
      <c r="P10" s="3"/>
    </row>
    <row r="11" spans="1:16">
      <c r="B11" s="28" t="s">
        <v>147</v>
      </c>
      <c r="C11" s="19"/>
      <c r="G11" s="3"/>
      <c r="J11" s="3"/>
      <c r="P11" s="3"/>
    </row>
    <row r="12" spans="1:16">
      <c r="B12" s="3"/>
      <c r="C12" s="3"/>
      <c r="D12"/>
      <c r="E12"/>
      <c r="F12"/>
      <c r="G12" s="3"/>
      <c r="J12" s="3"/>
      <c r="P12" s="3"/>
    </row>
    <row r="13" spans="1:16" s="11" customFormat="1">
      <c r="A13" s="3"/>
      <c r="B13" s="88" t="s">
        <v>148</v>
      </c>
      <c r="C13" s="89"/>
      <c r="D13" s="90"/>
      <c r="E13"/>
      <c r="F13"/>
    </row>
    <row r="14" spans="1:16" s="11" customFormat="1">
      <c r="A14" s="3"/>
      <c r="B14" s="28" t="s">
        <v>108</v>
      </c>
      <c r="C14" s="27" t="s">
        <v>149</v>
      </c>
      <c r="D14" s="27" t="s">
        <v>150</v>
      </c>
      <c r="E14"/>
      <c r="F14"/>
    </row>
    <row r="15" spans="1:16" s="11" customFormat="1">
      <c r="A15" s="3"/>
      <c r="B15" s="32"/>
      <c r="C15" s="22"/>
      <c r="D15" s="8"/>
      <c r="E15"/>
      <c r="F15"/>
    </row>
    <row r="16" spans="1:16" s="11" customFormat="1">
      <c r="A16" s="3"/>
      <c r="B16" s="32"/>
      <c r="C16" s="22"/>
      <c r="D16" s="8"/>
      <c r="E16"/>
      <c r="F16"/>
    </row>
    <row r="17" spans="1:16" s="11" customFormat="1">
      <c r="A17" s="3"/>
      <c r="B17" s="32"/>
      <c r="C17" s="22"/>
      <c r="D17" s="8"/>
      <c r="E17"/>
      <c r="F17"/>
    </row>
    <row r="18" spans="1:16" s="11" customFormat="1">
      <c r="A18" s="3"/>
      <c r="B18" s="4"/>
      <c r="C18"/>
      <c r="D18" s="4"/>
      <c r="E18" s="4"/>
    </row>
    <row r="19" spans="1:16" s="11" customFormat="1">
      <c r="A19" s="3"/>
      <c r="B19" s="91" t="s">
        <v>151</v>
      </c>
      <c r="C19" s="91"/>
      <c r="D19" s="91"/>
      <c r="E19" s="91"/>
      <c r="F19" s="91"/>
    </row>
    <row r="20" spans="1:16" s="11" customFormat="1" ht="45">
      <c r="A20" s="3"/>
      <c r="B20" s="29" t="s">
        <v>108</v>
      </c>
      <c r="C20" s="30" t="s">
        <v>150</v>
      </c>
      <c r="D20" s="30" t="s">
        <v>152</v>
      </c>
      <c r="E20" s="30" t="s">
        <v>153</v>
      </c>
      <c r="F20" s="31" t="s">
        <v>154</v>
      </c>
    </row>
    <row r="21" spans="1:16" s="11" customFormat="1" ht="34.5" customHeight="1">
      <c r="A21" s="3"/>
      <c r="B21" s="34"/>
      <c r="C21" s="8"/>
      <c r="D21" s="34"/>
      <c r="E21" s="8"/>
      <c r="F21" s="35"/>
      <c r="H21" s="3"/>
      <c r="I21" s="3"/>
      <c r="J21" s="6"/>
      <c r="K21" s="3"/>
      <c r="L21" s="3"/>
      <c r="M21" s="3"/>
      <c r="N21" s="3"/>
      <c r="O21" s="3"/>
      <c r="P21" s="43"/>
    </row>
    <row r="22" spans="1:16" s="11" customForma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/>
      <c r="C25"/>
      <c r="D25"/>
      <c r="E25"/>
      <c r="F2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</sheetData>
  <mergeCells count="8">
    <mergeCell ref="O4:P4"/>
    <mergeCell ref="B13:D13"/>
    <mergeCell ref="B19:F19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FCFC-8F8E-4A88-9F1D-97D47C73BCC1}">
  <dimension ref="A1:P43"/>
  <sheetViews>
    <sheetView showGridLines="0" zoomScale="85" zoomScaleNormal="85" workbookViewId="0">
      <pane xSplit="3" ySplit="1" topLeftCell="J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650</v>
      </c>
      <c r="B4" s="95"/>
      <c r="C4" s="95"/>
      <c r="D4" s="95"/>
      <c r="E4" s="95"/>
      <c r="F4" s="95"/>
      <c r="G4" s="96"/>
      <c r="H4" s="97" t="str">
        <f>CONCATENATE("DESTINO:",ListaTablas!B58)</f>
        <v>DESTINO:Staging.TBL_TMP_TPATUMSPAC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651</v>
      </c>
      <c r="C6" s="46" t="s">
        <v>652</v>
      </c>
      <c r="D6" s="46" t="s">
        <v>228</v>
      </c>
      <c r="E6" s="46">
        <v>4</v>
      </c>
      <c r="F6" s="46" t="s">
        <v>5</v>
      </c>
      <c r="G6" s="20"/>
      <c r="H6" s="16" t="str">
        <f>B6</f>
        <v>FMANAA</v>
      </c>
      <c r="I6" s="9" t="s">
        <v>228</v>
      </c>
      <c r="J6" s="46">
        <v>24.6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[FMANAA] NUMERIC(24,6)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N'TABLE',N'TBL_TMP_TPATUMSPAC', N'COLUMN',N'FMANAA'))
EXEC sys.sp_addextendedproperty @name=N'MS_Description', @value=N'año en que se parametriza.' , @level0type=N'SCHEMA',@level0name=N'Staging', @level1type=N'TABLE',@level1name=N'TBL_TMP_TPATUMSPAC', @level2type=N'COLUMN',@level2name=N'FMANAA'
GO</v>
      </c>
    </row>
    <row r="7" spans="1:16" ht="14.1" customHeight="1">
      <c r="A7" s="16">
        <v>2</v>
      </c>
      <c r="B7" s="46" t="s">
        <v>653</v>
      </c>
      <c r="C7" s="46" t="s">
        <v>654</v>
      </c>
      <c r="D7" s="46" t="s">
        <v>228</v>
      </c>
      <c r="E7" s="46">
        <v>2</v>
      </c>
      <c r="F7" s="46" t="s">
        <v>5</v>
      </c>
      <c r="G7" s="20"/>
      <c r="H7" s="16" t="str">
        <f t="shared" ref="H7:H23" si="0">B7</f>
        <v>FMANMM</v>
      </c>
      <c r="I7" s="9" t="s">
        <v>228</v>
      </c>
      <c r="J7" s="46">
        <v>24.6</v>
      </c>
      <c r="K7" s="46" t="s">
        <v>5</v>
      </c>
      <c r="L7" s="20"/>
      <c r="M7" s="8"/>
      <c r="N7" s="8"/>
      <c r="O7" s="8" t="str">
        <f t="shared" ref="O7:O23" si="1">_xlfn.CONCAT("[",H7,"]", " ",I7,"(",J7,")",IF(K7="X"," NOT NULL,"," NULL,"))</f>
        <v>[FMANMM] NUMERIC(24,6) NOT NULL,</v>
      </c>
      <c r="P7" s="45" t="str">
        <f t="shared" ref="P7:P23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N'TABLE',N'TBL_TMP_TPATUMSPAC', N'COLUMN',N'FMANMM'))
EXEC sys.sp_addextendedproperty @name=N'MS_Description', @value=N'mes en que se parametriza.' , @level0type=N'SCHEMA',@level0name=N'Staging', @level1type=N'TABLE',@level1name=N'TBL_TMP_TPATUMSPAC', @level2type=N'COLUMN',@level2name=N'FMANMM'
GO</v>
      </c>
    </row>
    <row r="8" spans="1:16" ht="14.1" customHeight="1">
      <c r="A8" s="16">
        <v>3</v>
      </c>
      <c r="B8" s="46" t="s">
        <v>655</v>
      </c>
      <c r="C8" s="46" t="s">
        <v>656</v>
      </c>
      <c r="D8" s="46" t="s">
        <v>228</v>
      </c>
      <c r="E8" s="46">
        <v>2</v>
      </c>
      <c r="F8" s="46" t="s">
        <v>5</v>
      </c>
      <c r="G8" s="20"/>
      <c r="H8" s="16" t="str">
        <f t="shared" si="0"/>
        <v>FMANDD</v>
      </c>
      <c r="I8" s="9" t="s">
        <v>228</v>
      </c>
      <c r="J8" s="46">
        <v>24.6</v>
      </c>
      <c r="K8" s="46" t="s">
        <v>5</v>
      </c>
      <c r="L8" s="20"/>
      <c r="M8" s="8"/>
      <c r="N8" s="8"/>
      <c r="O8" s="8" t="str">
        <f t="shared" si="1"/>
        <v>[FMANDD] NUMERIC(24,6) NOT NULL,</v>
      </c>
      <c r="P8" s="45" t="str">
        <f t="shared" si="2"/>
        <v>IF NOT EXISTS (SELECT * FROM sys.fn_listextendedproperty(N'MS_Description' , N'SCHEMA',N'Staging', N'TABLE',N'TBL_TMP_TPATUMSPAC', N'COLUMN',N'FMANDD'))
EXEC sys.sp_addextendedproperty @name=N'MS_Description', @value=N'dia en que se parametriza.' , @level0type=N'SCHEMA',@level0name=N'Staging', @level1type=N'TABLE',@level1name=N'TBL_TMP_TPATUMSPAC', @level2type=N'COLUMN',@level2name=N'FMANDD'
GO</v>
      </c>
    </row>
    <row r="9" spans="1:16" ht="14.1" customHeight="1">
      <c r="A9" s="16">
        <v>4</v>
      </c>
      <c r="B9" s="46" t="s">
        <v>136</v>
      </c>
      <c r="C9" s="46" t="s">
        <v>657</v>
      </c>
      <c r="D9" s="46" t="s">
        <v>138</v>
      </c>
      <c r="E9" s="46">
        <v>4</v>
      </c>
      <c r="F9" s="46" t="s">
        <v>5</v>
      </c>
      <c r="G9" s="20"/>
      <c r="H9" s="16" t="str">
        <f t="shared" si="0"/>
        <v>CODPLA</v>
      </c>
      <c r="I9" s="9" t="s">
        <v>139</v>
      </c>
      <c r="J9" s="46">
        <v>4</v>
      </c>
      <c r="K9" s="46" t="s">
        <v>5</v>
      </c>
      <c r="L9" s="20"/>
      <c r="M9" s="8"/>
      <c r="N9" s="8"/>
      <c r="O9" s="8" t="str">
        <f t="shared" si="1"/>
        <v>[CODPLA] NVARCHAR(4) NOT NULL,</v>
      </c>
      <c r="P9" s="45" t="str">
        <f t="shared" si="2"/>
        <v>IF NOT EXISTS (SELECT * FROM sys.fn_listextendedproperty(N'MS_Description' , N'SCHEMA',N'Staging', N'TABLE',N'TBL_TMP_TPATUMSPAC', N'COLUMN',N'CODPLA'))
EXEC sys.sp_addextendedproperty @name=N'MS_Description', @value=N'codigo de la palnta a la cual pertence el vendedor.' , @level0type=N'SCHEMA',@level0name=N'Staging', @level1type=N'TABLE',@level1name=N'TBL_TMP_TPATUMSPAC', @level2type=N'COLUMN',@level2name=N'CODPLA'
GO</v>
      </c>
    </row>
    <row r="10" spans="1:16" ht="14.1" customHeight="1">
      <c r="A10" s="16">
        <v>5</v>
      </c>
      <c r="B10" s="46" t="s">
        <v>250</v>
      </c>
      <c r="C10" s="46" t="s">
        <v>658</v>
      </c>
      <c r="D10" s="46" t="s">
        <v>138</v>
      </c>
      <c r="E10" s="46">
        <v>3</v>
      </c>
      <c r="F10" s="46" t="s">
        <v>5</v>
      </c>
      <c r="G10" s="20"/>
      <c r="H10" s="16" t="str">
        <f t="shared" si="0"/>
        <v>CODVEN</v>
      </c>
      <c r="I10" s="9" t="s">
        <v>139</v>
      </c>
      <c r="J10" s="46">
        <v>3</v>
      </c>
      <c r="K10" s="46" t="s">
        <v>5</v>
      </c>
      <c r="L10" s="20"/>
      <c r="M10" s="8"/>
      <c r="N10" s="8"/>
      <c r="O10" s="8" t="str">
        <f t="shared" si="1"/>
        <v>[CODVEN] NVARCHAR(3) NOT NULL,</v>
      </c>
      <c r="P10" s="45" t="str">
        <f t="shared" si="2"/>
        <v>IF NOT EXISTS (SELECT * FROM sys.fn_listextendedproperty(N'MS_Description' , N'SCHEMA',N'Staging', N'TABLE',N'TBL_TMP_TPATUMSPAC', N'COLUMN',N'CODVEN'))
EXEC sys.sp_addextendedproperty @name=N'MS_Description', @value=N'codigo del vendedor.' , @level0type=N'SCHEMA',@level0name=N'Staging', @level1type=N'TABLE',@level1name=N'TBL_TMP_TPATUMSPAC', @level2type=N'COLUMN',@level2name=N'CODVEN'
GO</v>
      </c>
    </row>
    <row r="11" spans="1:16" ht="14.1" customHeight="1">
      <c r="A11" s="16">
        <v>6</v>
      </c>
      <c r="B11" s="46" t="s">
        <v>171</v>
      </c>
      <c r="C11" s="46" t="s">
        <v>659</v>
      </c>
      <c r="D11" s="46" t="s">
        <v>138</v>
      </c>
      <c r="E11" s="46">
        <v>5</v>
      </c>
      <c r="F11" s="46"/>
      <c r="G11" s="20"/>
      <c r="H11" s="16" t="str">
        <f t="shared" si="0"/>
        <v>CDZONA</v>
      </c>
      <c r="I11" s="9" t="s">
        <v>139</v>
      </c>
      <c r="J11" s="46">
        <v>5</v>
      </c>
      <c r="K11" s="46"/>
      <c r="L11" s="20"/>
      <c r="M11" s="8"/>
      <c r="N11" s="8"/>
      <c r="O11" s="8" t="str">
        <f t="shared" si="1"/>
        <v>[CDZONA] NVARCHAR(5) NULL,</v>
      </c>
      <c r="P11" s="45" t="str">
        <f t="shared" si="2"/>
        <v>IF NOT EXISTS (SELECT * FROM sys.fn_listextendedproperty(N'MS_Description' , N'SCHEMA',N'Staging', N'TABLE',N'TBL_TMP_TPATUMSPAC', N'COLUMN',N'CDZONA'))
EXEC sys.sp_addextendedproperty @name=N'MS_Description', @value=N'codigo de la zona.' , @level0type=N'SCHEMA',@level0name=N'Staging', @level1type=N'TABLE',@level1name=N'TBL_TMP_TPATUMSPAC', @level2type=N'COLUMN',@level2name=N'CDZONA'
GO</v>
      </c>
    </row>
    <row r="12" spans="1:16" ht="14.1" customHeight="1">
      <c r="A12" s="16">
        <v>7</v>
      </c>
      <c r="B12" s="46" t="s">
        <v>660</v>
      </c>
      <c r="C12" s="46" t="s">
        <v>661</v>
      </c>
      <c r="D12" s="46" t="s">
        <v>138</v>
      </c>
      <c r="E12" s="46">
        <v>1</v>
      </c>
      <c r="F12" s="46"/>
      <c r="G12" s="20"/>
      <c r="H12" s="16" t="str">
        <f t="shared" si="0"/>
        <v>IDEDIA</v>
      </c>
      <c r="I12" s="9" t="s">
        <v>146</v>
      </c>
      <c r="J12" s="46">
        <v>1</v>
      </c>
      <c r="K12" s="46"/>
      <c r="L12" s="20"/>
      <c r="M12" s="8"/>
      <c r="N12" s="8"/>
      <c r="O12" s="8" t="str">
        <f t="shared" si="1"/>
        <v>[IDEDIA] NCHAR(1) NULL,</v>
      </c>
      <c r="P12" s="45" t="str">
        <f t="shared" si="2"/>
        <v>IF NOT EXISTS (SELECT * FROM sys.fn_listextendedproperty(N'MS_Description' , N'SCHEMA',N'Staging', N'TABLE',N'TBL_TMP_TPATUMSPAC', N'COLUMN',N'IDEDIA'))
EXEC sys.sp_addextendedproperty @name=N'MS_Description', @value=N'identifica la informacion a visualizar H hoy A ayer.' , @level0type=N'SCHEMA',@level0name=N'Staging', @level1type=N'TABLE',@level1name=N'TBL_TMP_TPATUMSPAC', @level2type=N'COLUMN',@level2name=N'IDEDIA'
GO</v>
      </c>
    </row>
    <row r="13" spans="1:16" ht="14.1" customHeight="1">
      <c r="A13" s="16">
        <v>8</v>
      </c>
      <c r="B13" s="46" t="s">
        <v>662</v>
      </c>
      <c r="C13" s="46" t="s">
        <v>663</v>
      </c>
      <c r="D13" s="46" t="s">
        <v>138</v>
      </c>
      <c r="E13" s="46">
        <v>1</v>
      </c>
      <c r="F13" s="46"/>
      <c r="G13" s="20"/>
      <c r="H13" s="16" t="str">
        <f t="shared" si="0"/>
        <v>IDVOCL</v>
      </c>
      <c r="I13" s="9" t="s">
        <v>146</v>
      </c>
      <c r="J13" s="46">
        <v>1</v>
      </c>
      <c r="K13" s="46"/>
      <c r="L13" s="20"/>
      <c r="M13" s="8"/>
      <c r="N13" s="8"/>
      <c r="O13" s="8" t="str">
        <f t="shared" si="1"/>
        <v>[IDVOCL] NCHAR(1) NULL,</v>
      </c>
      <c r="P13" s="45" t="str">
        <f t="shared" si="2"/>
        <v>IF NOT EXISTS (SELECT * FROM sys.fn_listextendedproperty(N'MS_Description' , N'SCHEMA',N'Staging', N'TABLE',N'TBL_TMP_TPATUMSPAC', N'COLUMN',N'IDVOCL'))
EXEC sys.sp_addextendedproperty @name=N'MS_Description', @value=N'identifica la meta si es  clientes o volumen.' , @level0type=N'SCHEMA',@level0name=N'Staging', @level1type=N'TABLE',@level1name=N'TBL_TMP_TPATUMSPAC', @level2type=N'COLUMN',@level2name=N'IDVOCL'
GO</v>
      </c>
    </row>
    <row r="14" spans="1:16" ht="14.1" customHeight="1">
      <c r="A14" s="16">
        <v>9</v>
      </c>
      <c r="B14" s="46" t="s">
        <v>626</v>
      </c>
      <c r="C14" s="46" t="s">
        <v>664</v>
      </c>
      <c r="D14" s="46" t="s">
        <v>138</v>
      </c>
      <c r="E14" s="46">
        <v>3</v>
      </c>
      <c r="F14" s="46"/>
      <c r="G14" s="20"/>
      <c r="H14" s="16" t="str">
        <f t="shared" si="0"/>
        <v>CODAGR</v>
      </c>
      <c r="I14" s="9" t="s">
        <v>139</v>
      </c>
      <c r="J14" s="46">
        <v>3</v>
      </c>
      <c r="K14" s="46"/>
      <c r="L14" s="20"/>
      <c r="M14" s="8"/>
      <c r="N14" s="8"/>
      <c r="O14" s="8" t="str">
        <f t="shared" si="1"/>
        <v>[CODAGR] NVARCHAR(3) NULL,</v>
      </c>
      <c r="P14" s="45" t="str">
        <f t="shared" si="2"/>
        <v>IF NOT EXISTS (SELECT * FROM sys.fn_listextendedproperty(N'MS_Description' , N'SCHEMA',N'Staging', N'TABLE',N'TBL_TMP_TPATUMSPAC', N'COLUMN',N'CODAGR'))
EXEC sys.sp_addextendedproperty @name=N'MS_Description', @value=N'codigo de agrupacion en que se fija la meta por vendedor.' , @level0type=N'SCHEMA',@level0name=N'Staging', @level1type=N'TABLE',@level1name=N'TBL_TMP_TPATUMSPAC', @level2type=N'COLUMN',@level2name=N'CODAGR'
GO</v>
      </c>
    </row>
    <row r="15" spans="1:16" ht="14.1" customHeight="1">
      <c r="A15" s="16">
        <v>10</v>
      </c>
      <c r="B15" s="46" t="s">
        <v>665</v>
      </c>
      <c r="C15" s="46" t="s">
        <v>666</v>
      </c>
      <c r="D15" s="46" t="s">
        <v>138</v>
      </c>
      <c r="E15" s="46">
        <v>20</v>
      </c>
      <c r="F15" s="46"/>
      <c r="G15" s="20"/>
      <c r="H15" s="16" t="str">
        <f t="shared" si="0"/>
        <v>NOMAGR</v>
      </c>
      <c r="I15" s="9" t="s">
        <v>139</v>
      </c>
      <c r="J15" s="46">
        <v>20</v>
      </c>
      <c r="K15" s="46"/>
      <c r="L15" s="20"/>
      <c r="M15" s="8"/>
      <c r="N15" s="8"/>
      <c r="O15" s="8" t="str">
        <f t="shared" si="1"/>
        <v>[NOMAGR] NVARCHAR(20) NULL,</v>
      </c>
      <c r="P15" s="45" t="str">
        <f t="shared" si="2"/>
        <v>IF NOT EXISTS (SELECT * FROM sys.fn_listextendedproperty(N'MS_Description' , N'SCHEMA',N'Staging', N'TABLE',N'TBL_TMP_TPATUMSPAC', N'COLUMN',N'NOMAGR'))
EXEC sys.sp_addextendedproperty @name=N'MS_Description', @value=N'nombre de agrupacion de la meta.' , @level0type=N'SCHEMA',@level0name=N'Staging', @level1type=N'TABLE',@level1name=N'TBL_TMP_TPATUMSPAC', @level2type=N'COLUMN',@level2name=N'NOMAGR'
GO</v>
      </c>
    </row>
    <row r="16" spans="1:16" ht="14.1" customHeight="1">
      <c r="A16" s="16">
        <v>11</v>
      </c>
      <c r="B16" s="46" t="s">
        <v>667</v>
      </c>
      <c r="C16" s="46" t="s">
        <v>668</v>
      </c>
      <c r="D16" s="46" t="s">
        <v>228</v>
      </c>
      <c r="E16" s="46">
        <v>2</v>
      </c>
      <c r="F16" s="46"/>
      <c r="G16" s="20"/>
      <c r="H16" s="16" t="str">
        <f t="shared" si="0"/>
        <v>NORDEN</v>
      </c>
      <c r="I16" s="9" t="s">
        <v>228</v>
      </c>
      <c r="J16" s="46">
        <v>24.6</v>
      </c>
      <c r="K16" s="46"/>
      <c r="L16" s="20"/>
      <c r="M16" s="8"/>
      <c r="N16" s="8"/>
      <c r="O16" s="8" t="str">
        <f t="shared" si="1"/>
        <v>[NORDEN] NUMERIC(24,6) NULL,</v>
      </c>
      <c r="P16" s="45" t="str">
        <f t="shared" si="2"/>
        <v>IF NOT EXISTS (SELECT * FROM sys.fn_listextendedproperty(N'MS_Description' , N'SCHEMA',N'Staging', N'TABLE',N'TBL_TMP_TPATUMSPAC', N'COLUMN',N'NORDEN'))
EXEC sys.sp_addextendedproperty @name=N'MS_Description', @value=N'identifica el orden de prioridad de visualizacion en la aplicacion.' , @level0type=N'SCHEMA',@level0name=N'Staging', @level1type=N'TABLE',@level1name=N'TBL_TMP_TPATUMSPAC', @level2type=N'COLUMN',@level2name=N'NORDEN'
GO</v>
      </c>
    </row>
    <row r="17" spans="1:16" ht="14.1" customHeight="1">
      <c r="A17" s="16">
        <v>12</v>
      </c>
      <c r="B17" s="46" t="s">
        <v>669</v>
      </c>
      <c r="C17" s="46" t="s">
        <v>670</v>
      </c>
      <c r="D17" s="46" t="s">
        <v>228</v>
      </c>
      <c r="E17" s="46">
        <v>7</v>
      </c>
      <c r="F17" s="46"/>
      <c r="G17" s="20"/>
      <c r="H17" s="16" t="str">
        <f t="shared" si="0"/>
        <v>CTADIA</v>
      </c>
      <c r="I17" s="9" t="s">
        <v>228</v>
      </c>
      <c r="J17" s="46">
        <v>24.6</v>
      </c>
      <c r="K17" s="46"/>
      <c r="L17" s="20"/>
      <c r="M17" s="8"/>
      <c r="N17" s="8"/>
      <c r="O17" s="8" t="str">
        <f t="shared" si="1"/>
        <v>[CTADIA] NUMERIC(24,6) NULL,</v>
      </c>
      <c r="P17" s="45" t="str">
        <f t="shared" si="2"/>
        <v>IF NOT EXISTS (SELECT * FROM sys.fn_listextendedproperty(N'MS_Description' , N'SCHEMA',N'Staging', N'TABLE',N'TBL_TMP_TPATUMSPAC', N'COLUMN',N'CTADIA'))
EXEC sys.sp_addextendedproperty @name=N'MS_Description', @value=N'identifica la cuota diaria .' , @level0type=N'SCHEMA',@level0name=N'Staging', @level1type=N'TABLE',@level1name=N'TBL_TMP_TPATUMSPAC', @level2type=N'COLUMN',@level2name=N'CTADIA'
GO</v>
      </c>
    </row>
    <row r="18" spans="1:16" ht="14.1" customHeight="1">
      <c r="A18" s="16">
        <v>13</v>
      </c>
      <c r="B18" s="46" t="s">
        <v>671</v>
      </c>
      <c r="C18" s="46" t="s">
        <v>672</v>
      </c>
      <c r="D18" s="46" t="s">
        <v>228</v>
      </c>
      <c r="E18" s="46">
        <v>7</v>
      </c>
      <c r="F18" s="46"/>
      <c r="G18" s="20"/>
      <c r="H18" s="16" t="str">
        <f t="shared" si="0"/>
        <v>REALDI</v>
      </c>
      <c r="I18" s="9" t="s">
        <v>228</v>
      </c>
      <c r="J18" s="46">
        <v>24.6</v>
      </c>
      <c r="K18" s="46"/>
      <c r="L18" s="20"/>
      <c r="M18" s="8"/>
      <c r="N18" s="8"/>
      <c r="O18" s="8" t="str">
        <f t="shared" si="1"/>
        <v>[REALDI] NUMERIC(24,6) NULL,</v>
      </c>
      <c r="P18" s="45" t="str">
        <f t="shared" si="2"/>
        <v>IF NOT EXISTS (SELECT * FROM sys.fn_listextendedproperty(N'MS_Description' , N'SCHEMA',N'Staging', N'TABLE',N'TBL_TMP_TPATUMSPAC', N'COLUMN',N'REALDI'))
EXEC sys.sp_addextendedproperty @name=N'MS_Description', @value=N'venta real real del dia por vendedor por agrupacion.' , @level0type=N'SCHEMA',@level0name=N'Staging', @level1type=N'TABLE',@level1name=N'TBL_TMP_TPATUMSPAC', @level2type=N'COLUMN',@level2name=N'REALDI'
GO</v>
      </c>
    </row>
    <row r="19" spans="1:16" ht="14.1" customHeight="1">
      <c r="A19" s="16">
        <v>14</v>
      </c>
      <c r="B19" s="46" t="s">
        <v>673</v>
      </c>
      <c r="C19" s="46" t="s">
        <v>674</v>
      </c>
      <c r="D19" s="46" t="s">
        <v>228</v>
      </c>
      <c r="E19" s="46">
        <v>7</v>
      </c>
      <c r="F19" s="46"/>
      <c r="G19" s="20"/>
      <c r="H19" s="16" t="str">
        <f t="shared" si="0"/>
        <v>CTAMES</v>
      </c>
      <c r="I19" s="9" t="s">
        <v>228</v>
      </c>
      <c r="J19" s="46">
        <v>24.6</v>
      </c>
      <c r="K19" s="46"/>
      <c r="L19" s="20"/>
      <c r="M19" s="8"/>
      <c r="N19" s="8"/>
      <c r="O19" s="8" t="str">
        <f t="shared" si="1"/>
        <v>[CTAMES] NUMERIC(24,6) NULL,</v>
      </c>
      <c r="P19" s="45" t="str">
        <f t="shared" si="2"/>
        <v>IF NOT EXISTS (SELECT * FROM sys.fn_listextendedproperty(N'MS_Description' , N'SCHEMA',N'Staging', N'TABLE',N'TBL_TMP_TPATUMSPAC', N'COLUMN',N'CTAMES'))
EXEC sys.sp_addextendedproperty @name=N'MS_Description', @value=N'identifica la couota mes .' , @level0type=N'SCHEMA',@level0name=N'Staging', @level1type=N'TABLE',@level1name=N'TBL_TMP_TPATUMSPAC', @level2type=N'COLUMN',@level2name=N'CTAMES'
GO</v>
      </c>
    </row>
    <row r="20" spans="1:16" ht="14.1" customHeight="1">
      <c r="A20" s="16">
        <v>15</v>
      </c>
      <c r="B20" s="46" t="s">
        <v>675</v>
      </c>
      <c r="C20" s="46" t="s">
        <v>676</v>
      </c>
      <c r="D20" s="46" t="s">
        <v>228</v>
      </c>
      <c r="E20" s="46">
        <v>7</v>
      </c>
      <c r="F20" s="46"/>
      <c r="G20" s="20"/>
      <c r="H20" s="16" t="str">
        <f t="shared" si="0"/>
        <v>ACUMES</v>
      </c>
      <c r="I20" s="9" t="s">
        <v>228</v>
      </c>
      <c r="J20" s="46">
        <v>24.6</v>
      </c>
      <c r="K20" s="46"/>
      <c r="L20" s="20"/>
      <c r="M20" s="8"/>
      <c r="N20" s="8"/>
      <c r="O20" s="8" t="str">
        <f t="shared" si="1"/>
        <v>[ACUMES] NUMERIC(24,6) NULL,</v>
      </c>
      <c r="P20" s="45" t="str">
        <f t="shared" si="2"/>
        <v>IF NOT EXISTS (SELECT * FROM sys.fn_listextendedproperty(N'MS_Description' , N'SCHEMA',N'Staging', N'TABLE',N'TBL_TMP_TPATUMSPAC', N'COLUMN',N'ACUMES'))
EXEC sys.sp_addextendedproperty @name=N'MS_Description', @value=N'venta acumulada del mes por vendedor por agrupacion.' , @level0type=N'SCHEMA',@level0name=N'Staging', @level1type=N'TABLE',@level1name=N'TBL_TMP_TPATUMSPAC', @level2type=N'COLUMN',@level2name=N'ACUMES'
GO</v>
      </c>
    </row>
    <row r="21" spans="1:16" ht="14.1" customHeight="1">
      <c r="A21" s="16">
        <v>16</v>
      </c>
      <c r="B21" s="46" t="s">
        <v>677</v>
      </c>
      <c r="C21" s="46" t="s">
        <v>678</v>
      </c>
      <c r="D21" s="46" t="s">
        <v>228</v>
      </c>
      <c r="E21" s="46">
        <v>7</v>
      </c>
      <c r="F21" s="46"/>
      <c r="G21" s="20"/>
      <c r="H21" s="16" t="str">
        <f t="shared" si="0"/>
        <v>ESTMES</v>
      </c>
      <c r="I21" s="9" t="s">
        <v>228</v>
      </c>
      <c r="J21" s="46">
        <v>24.6</v>
      </c>
      <c r="K21" s="46"/>
      <c r="L21" s="20"/>
      <c r="M21" s="8"/>
      <c r="N21" s="8"/>
      <c r="O21" s="8" t="str">
        <f t="shared" si="1"/>
        <v>[ESTMES] NUMERIC(24,6) NULL,</v>
      </c>
      <c r="P21" s="45" t="str">
        <f t="shared" si="2"/>
        <v>IF NOT EXISTS (SELECT * FROM sys.fn_listextendedproperty(N'MS_Description' , N'SCHEMA',N'Staging', N'TABLE',N'TBL_TMP_TPATUMSPAC', N'COLUMN',N'ESTMES'))
EXEC sys.sp_addextendedproperty @name=N'MS_Description', @value=N'estimacion de ventas con la cual termina el vendedor.' , @level0type=N'SCHEMA',@level0name=N'Staging', @level1type=N'TABLE',@level1name=N'TBL_TMP_TPATUMSPAC', @level2type=N'COLUMN',@level2name=N'ESTMES'
GO</v>
      </c>
    </row>
    <row r="22" spans="1:16" ht="14.1" customHeight="1">
      <c r="A22" s="16">
        <v>17</v>
      </c>
      <c r="B22" s="46" t="s">
        <v>679</v>
      </c>
      <c r="C22" s="46" t="s">
        <v>680</v>
      </c>
      <c r="D22" s="46" t="s">
        <v>228</v>
      </c>
      <c r="E22" s="46">
        <v>7</v>
      </c>
      <c r="F22" s="46"/>
      <c r="G22" s="20"/>
      <c r="H22" s="16" t="str">
        <f t="shared" si="0"/>
        <v>DIFERE</v>
      </c>
      <c r="I22" s="9" t="s">
        <v>228</v>
      </c>
      <c r="J22" s="46">
        <v>24.6</v>
      </c>
      <c r="K22" s="46"/>
      <c r="L22" s="20"/>
      <c r="M22" s="8"/>
      <c r="N22" s="8"/>
      <c r="O22" s="8" t="str">
        <f t="shared" si="1"/>
        <v>[DIFERE] NUMERIC(24,6) NULL,</v>
      </c>
      <c r="P22" s="45" t="str">
        <f t="shared" si="2"/>
        <v>IF NOT EXISTS (SELECT * FROM sys.fn_listextendedproperty(N'MS_Description' , N'SCHEMA',N'Staging', N'TABLE',N'TBL_TMP_TPATUMSPAC', N'COLUMN',N'DIFERE'))
EXEC sys.sp_addextendedproperty @name=N'MS_Description', @value=N'diferencia entre cuota mes y acumulado mes.' , @level0type=N'SCHEMA',@level0name=N'Staging', @level1type=N'TABLE',@level1name=N'TBL_TMP_TPATUMSPAC', @level2type=N'COLUMN',@level2name=N'DIFERE'
GO</v>
      </c>
    </row>
    <row r="23" spans="1:16" ht="14.1" customHeight="1">
      <c r="A23" s="16">
        <v>18</v>
      </c>
      <c r="B23" s="46" t="s">
        <v>681</v>
      </c>
      <c r="C23" s="46" t="s">
        <v>682</v>
      </c>
      <c r="D23" s="46" t="s">
        <v>228</v>
      </c>
      <c r="E23" s="46">
        <v>5</v>
      </c>
      <c r="F23" s="46"/>
      <c r="G23" s="20"/>
      <c r="H23" s="16" t="str">
        <f t="shared" si="0"/>
        <v>PORCUM</v>
      </c>
      <c r="I23" s="9" t="s">
        <v>228</v>
      </c>
      <c r="J23" s="46">
        <v>24.6</v>
      </c>
      <c r="K23" s="46"/>
      <c r="L23" s="20"/>
      <c r="M23" s="8"/>
      <c r="N23" s="8"/>
      <c r="O23" s="8" t="str">
        <f t="shared" si="1"/>
        <v>[PORCUM] NUMERIC(24,6) NULL,</v>
      </c>
      <c r="P23" s="45" t="str">
        <f t="shared" si="2"/>
        <v>IF NOT EXISTS (SELECT * FROM sys.fn_listextendedproperty(N'MS_Description' , N'SCHEMA',N'Staging', N'TABLE',N'TBL_TMP_TPATUMSPAC', N'COLUMN',N'PORCUM'))
EXEC sys.sp_addextendedproperty @name=N'MS_Description', @value=N'porcentaje de cumplimeinto cuota mes y acumulado mes.' , @level0type=N'SCHEMA',@level0name=N'Staging', @level1type=N'TABLE',@level1name=N'TBL_TMP_TPATUMSPAC', @level2type=N'COLUMN',@level2name=N'PORCUM'
GO</v>
      </c>
    </row>
    <row r="24" spans="1:16">
      <c r="G24" s="3"/>
      <c r="J24" s="3"/>
      <c r="P24" s="3"/>
    </row>
    <row r="25" spans="1:16">
      <c r="B25" s="28" t="s">
        <v>147</v>
      </c>
      <c r="C25" s="19"/>
      <c r="G25" s="3"/>
      <c r="J25" s="3"/>
      <c r="P25" s="3"/>
    </row>
    <row r="26" spans="1:16">
      <c r="B26" s="3"/>
      <c r="C26" s="3"/>
      <c r="D26"/>
      <c r="E26"/>
      <c r="F26"/>
      <c r="G26" s="3"/>
      <c r="J26" s="3"/>
      <c r="P26" s="3"/>
    </row>
    <row r="27" spans="1:16" s="11" customFormat="1">
      <c r="A27" s="3"/>
      <c r="B27" s="88" t="s">
        <v>148</v>
      </c>
      <c r="C27" s="89"/>
      <c r="D27" s="90"/>
      <c r="E27"/>
      <c r="F27"/>
    </row>
    <row r="28" spans="1:16" s="11" customFormat="1">
      <c r="A28" s="3"/>
      <c r="B28" s="28" t="s">
        <v>108</v>
      </c>
      <c r="C28" s="27" t="s">
        <v>149</v>
      </c>
      <c r="D28" s="27" t="s">
        <v>150</v>
      </c>
      <c r="E28"/>
      <c r="F28"/>
    </row>
    <row r="29" spans="1:16" s="11" customFormat="1">
      <c r="A29" s="3"/>
      <c r="B29" s="32"/>
      <c r="C29" s="22"/>
      <c r="D29" s="8"/>
      <c r="E29"/>
      <c r="F29"/>
    </row>
    <row r="30" spans="1:16" s="11" customFormat="1">
      <c r="A30" s="3"/>
      <c r="B30" s="32"/>
      <c r="C30" s="22"/>
      <c r="D30" s="8"/>
      <c r="E30"/>
      <c r="F30"/>
    </row>
    <row r="31" spans="1:16" s="11" customFormat="1">
      <c r="A31" s="3"/>
      <c r="B31" s="32"/>
      <c r="C31" s="22"/>
      <c r="D31" s="8"/>
      <c r="E31"/>
      <c r="F31"/>
    </row>
    <row r="32" spans="1:16" s="11" customFormat="1">
      <c r="A32" s="3"/>
      <c r="B32" s="4"/>
      <c r="C32"/>
      <c r="D32" s="4"/>
      <c r="E32" s="4"/>
    </row>
    <row r="33" spans="1:16" s="11" customFormat="1">
      <c r="A33" s="3"/>
      <c r="B33" s="91" t="s">
        <v>151</v>
      </c>
      <c r="C33" s="91"/>
      <c r="D33" s="91"/>
      <c r="E33" s="91"/>
      <c r="F33" s="91"/>
    </row>
    <row r="34" spans="1:16" s="11" customFormat="1" ht="45">
      <c r="A34" s="3"/>
      <c r="B34" s="29" t="s">
        <v>108</v>
      </c>
      <c r="C34" s="30" t="s">
        <v>150</v>
      </c>
      <c r="D34" s="30" t="s">
        <v>152</v>
      </c>
      <c r="E34" s="30" t="s">
        <v>153</v>
      </c>
      <c r="F34" s="31" t="s">
        <v>154</v>
      </c>
    </row>
    <row r="35" spans="1:16" s="11" customFormat="1" ht="34.5" customHeight="1">
      <c r="A35" s="3"/>
      <c r="B35" s="34"/>
      <c r="C35" s="8"/>
      <c r="D35" s="34"/>
      <c r="E35" s="8"/>
      <c r="F35" s="35"/>
      <c r="H35" s="3"/>
      <c r="I35" s="3"/>
      <c r="J35" s="6"/>
      <c r="K35" s="3"/>
      <c r="L35" s="3"/>
      <c r="M35" s="3"/>
      <c r="N35" s="3"/>
      <c r="O35" s="3"/>
      <c r="P35" s="43"/>
    </row>
    <row r="36" spans="1:16" s="11" customFormat="1">
      <c r="A36" s="3"/>
      <c r="B36" s="34"/>
      <c r="C36" s="8"/>
      <c r="D36" s="34"/>
      <c r="E36" s="8"/>
      <c r="F36" s="35"/>
      <c r="H36" s="3"/>
      <c r="I36" s="3"/>
      <c r="J36" s="6"/>
      <c r="K36" s="3"/>
      <c r="L36" s="3"/>
      <c r="M36" s="3"/>
      <c r="N36" s="3"/>
      <c r="O36" s="3"/>
      <c r="P36" s="43"/>
    </row>
    <row r="37" spans="1:16" s="11" customFormat="1">
      <c r="A37" s="3"/>
      <c r="B37" s="34"/>
      <c r="C37" s="8"/>
      <c r="D37" s="34"/>
      <c r="E37" s="8"/>
      <c r="F37" s="35"/>
      <c r="H37" s="3"/>
      <c r="I37" s="3"/>
      <c r="J37" s="6"/>
      <c r="K37" s="3"/>
      <c r="L37" s="3"/>
      <c r="M37" s="3"/>
      <c r="N37" s="3"/>
      <c r="O37" s="3"/>
      <c r="P37" s="43"/>
    </row>
    <row r="38" spans="1:16" s="11" customFormat="1">
      <c r="A38" s="3"/>
      <c r="B38" s="34"/>
      <c r="C38" s="8"/>
      <c r="D38" s="34"/>
      <c r="E38" s="8"/>
      <c r="F38" s="35"/>
      <c r="H38" s="3"/>
      <c r="I38" s="3"/>
      <c r="J38" s="6"/>
      <c r="K38" s="3"/>
      <c r="L38" s="3"/>
      <c r="M38" s="3"/>
      <c r="N38" s="3"/>
      <c r="O38" s="3"/>
      <c r="P38" s="43"/>
    </row>
    <row r="39" spans="1:16" s="11" customFormat="1">
      <c r="A39" s="3"/>
      <c r="B39"/>
      <c r="C39"/>
      <c r="D39"/>
      <c r="E39"/>
      <c r="F39"/>
      <c r="H39" s="3"/>
      <c r="I39" s="3"/>
      <c r="J39" s="6"/>
      <c r="K39" s="3"/>
      <c r="L39" s="3"/>
      <c r="M39" s="3"/>
      <c r="N39" s="3"/>
      <c r="O39" s="3"/>
      <c r="P39" s="43"/>
    </row>
    <row r="40" spans="1:16" s="11" customFormat="1">
      <c r="A40" s="3"/>
      <c r="B40"/>
      <c r="C40"/>
      <c r="D40"/>
      <c r="E40"/>
      <c r="F40"/>
      <c r="H40" s="3"/>
      <c r="I40" s="3"/>
      <c r="J40" s="6"/>
      <c r="K40" s="3"/>
      <c r="L40" s="3"/>
      <c r="M40" s="3"/>
      <c r="N40" s="3"/>
      <c r="O40" s="3"/>
      <c r="P40" s="43"/>
    </row>
    <row r="41" spans="1:16" s="11" customFormat="1">
      <c r="A41" s="3"/>
      <c r="B41"/>
      <c r="C41"/>
      <c r="D41"/>
      <c r="E41"/>
      <c r="F41"/>
      <c r="H41" s="3"/>
      <c r="I41" s="3"/>
      <c r="J41" s="6"/>
      <c r="K41" s="3"/>
      <c r="L41" s="3"/>
      <c r="M41" s="3"/>
      <c r="N41" s="3"/>
      <c r="O41" s="3"/>
      <c r="P41" s="43"/>
    </row>
    <row r="42" spans="1:16" s="11" customFormat="1">
      <c r="A42" s="3"/>
      <c r="B42"/>
      <c r="C42"/>
      <c r="D42"/>
      <c r="E42"/>
      <c r="F42"/>
      <c r="H42" s="3"/>
      <c r="I42" s="3"/>
      <c r="J42" s="6"/>
      <c r="K42" s="3"/>
      <c r="L42" s="3"/>
      <c r="M42" s="3"/>
      <c r="N42" s="3"/>
      <c r="O42" s="3"/>
      <c r="P42" s="43"/>
    </row>
    <row r="43" spans="1:16" s="11" customFormat="1">
      <c r="A43" s="3"/>
      <c r="B43"/>
      <c r="C43"/>
      <c r="D43"/>
      <c r="E43"/>
      <c r="F43"/>
      <c r="H43" s="3"/>
      <c r="I43" s="3"/>
      <c r="J43" s="6"/>
      <c r="K43" s="3"/>
      <c r="L43" s="3"/>
      <c r="M43" s="3"/>
      <c r="N43" s="3"/>
      <c r="O43" s="3"/>
      <c r="P43" s="43"/>
    </row>
  </sheetData>
  <mergeCells count="8">
    <mergeCell ref="O4:P4"/>
    <mergeCell ref="B27:D27"/>
    <mergeCell ref="B33:F3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E16-786E-4F7E-A3B3-8A6A6914292D}">
  <dimension ref="A1:P34"/>
  <sheetViews>
    <sheetView showGridLines="0" zoomScale="85" zoomScaleNormal="85" workbookViewId="0">
      <pane xSplit="3" ySplit="1" topLeftCell="M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683</v>
      </c>
      <c r="B4" s="95"/>
      <c r="C4" s="95"/>
      <c r="D4" s="95"/>
      <c r="E4" s="95"/>
      <c r="F4" s="95"/>
      <c r="G4" s="96"/>
      <c r="H4" s="97" t="str">
        <f>CONCATENATE("DESTINO:",ListaTablas!B59)</f>
        <v>DESTINO:Staging.TBL_TMP_VWCMPRA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684</v>
      </c>
      <c r="D6" s="46" t="s">
        <v>138</v>
      </c>
      <c r="E6" s="46">
        <v>4</v>
      </c>
      <c r="F6" s="46" t="s">
        <v>5</v>
      </c>
      <c r="G6" s="20"/>
      <c r="H6" s="16" t="str">
        <f>B6</f>
        <v>CODPLA</v>
      </c>
      <c r="I6" s="9" t="s">
        <v>228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[CODPLA] NUMERIC(4)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N'TABLE',N'TBL_TMP_VWCMPRA', N'COLUMN',N'CODPLA'))
EXEC sys.sp_addextendedproperty @name=N'MS_Description', @value=N'codigo de la planta a la que pertence el vendedor.' , @level0type=N'SCHEMA',@level0name=N'Staging', @level1type=N'TABLE',@level1name=N'TBL_TMP_VWCMPRA', @level2type=N'COLUMN',@level2name=N'CODPLA'
GO</v>
      </c>
    </row>
    <row r="7" spans="1:16" ht="14.1" customHeight="1">
      <c r="A7" s="16">
        <v>2</v>
      </c>
      <c r="B7" s="46" t="s">
        <v>171</v>
      </c>
      <c r="C7" s="46" t="s">
        <v>685</v>
      </c>
      <c r="D7" s="46" t="s">
        <v>138</v>
      </c>
      <c r="E7" s="46">
        <v>5</v>
      </c>
      <c r="F7" s="46" t="s">
        <v>5</v>
      </c>
      <c r="G7" s="20"/>
      <c r="H7" s="16" t="str">
        <f t="shared" ref="H7:H14" si="0">B7</f>
        <v>CDZONA</v>
      </c>
      <c r="I7" s="9" t="s">
        <v>228</v>
      </c>
      <c r="J7" s="46">
        <v>5</v>
      </c>
      <c r="K7" s="46" t="s">
        <v>5</v>
      </c>
      <c r="L7" s="20"/>
      <c r="M7" s="8"/>
      <c r="N7" s="8"/>
      <c r="O7" s="8" t="str">
        <f t="shared" ref="O7:O14" si="1">_xlfn.CONCAT("[",H7,"]", " ",I7,"(",J7,")",IF(K7="X"," NOT NULL,"," NULL,"))</f>
        <v>[CDZONA] NUMERIC(5) NOT NULL,</v>
      </c>
      <c r="P7" s="45" t="str">
        <f t="shared" ref="P7:P14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N'TABLE',N'TBL_TMP_VWCMPRA', N'COLUMN',N'CDZONA'))
EXEC sys.sp_addextendedproperty @name=N'MS_Description', @value=N'codigo de la zona con historico de compra semanal.' , @level0type=N'SCHEMA',@level0name=N'Staging', @level1type=N'TABLE',@level1name=N'TBL_TMP_VWCMPRA', @level2type=N'COLUMN',@level2name=N'CDZONA'
GO</v>
      </c>
    </row>
    <row r="8" spans="1:16" ht="14.1" customHeight="1">
      <c r="A8" s="16">
        <v>3</v>
      </c>
      <c r="B8" s="46" t="s">
        <v>167</v>
      </c>
      <c r="C8" s="46" t="s">
        <v>686</v>
      </c>
      <c r="D8" s="46" t="s">
        <v>138</v>
      </c>
      <c r="E8" s="46">
        <v>6</v>
      </c>
      <c r="F8" s="46" t="s">
        <v>5</v>
      </c>
      <c r="G8" s="20"/>
      <c r="H8" s="16" t="str">
        <f t="shared" si="0"/>
        <v>CODCLI</v>
      </c>
      <c r="I8" s="9" t="s">
        <v>228</v>
      </c>
      <c r="J8" s="46">
        <v>6</v>
      </c>
      <c r="K8" s="46" t="s">
        <v>5</v>
      </c>
      <c r="L8" s="20"/>
      <c r="M8" s="8"/>
      <c r="N8" s="8"/>
      <c r="O8" s="8" t="str">
        <f t="shared" si="1"/>
        <v>[CODCLI] NUMERIC(6) NOT NULL,</v>
      </c>
      <c r="P8" s="45" t="str">
        <f t="shared" si="2"/>
        <v>IF NOT EXISTS (SELECT * FROM sys.fn_listextendedproperty(N'MS_Description' , N'SCHEMA',N'Staging', N'TABLE',N'TBL_TMP_VWCMPRA', N'COLUMN',N'CODCLI'))
EXEC sys.sp_addextendedproperty @name=N'MS_Description', @value=N'codigo del cliente con el historico de compra semanal.' , @level0type=N'SCHEMA',@level0name=N'Staging', @level1type=N'TABLE',@level1name=N'TBL_TMP_VWCMPRA', @level2type=N'COLUMN',@level2name=N'CODCLI'
GO</v>
      </c>
    </row>
    <row r="9" spans="1:16" ht="14.1" customHeight="1">
      <c r="A9" s="16">
        <v>4</v>
      </c>
      <c r="B9" s="46" t="s">
        <v>140</v>
      </c>
      <c r="C9" s="46" t="s">
        <v>687</v>
      </c>
      <c r="D9" s="46" t="s">
        <v>138</v>
      </c>
      <c r="E9" s="46">
        <v>2</v>
      </c>
      <c r="F9" s="46" t="s">
        <v>5</v>
      </c>
      <c r="G9" s="20"/>
      <c r="H9" s="16" t="str">
        <f t="shared" si="0"/>
        <v>CODEMP</v>
      </c>
      <c r="I9" s="9" t="s">
        <v>139</v>
      </c>
      <c r="J9" s="46">
        <v>2</v>
      </c>
      <c r="K9" s="46" t="s">
        <v>5</v>
      </c>
      <c r="L9" s="20"/>
      <c r="M9" s="8"/>
      <c r="N9" s="8"/>
      <c r="O9" s="8" t="str">
        <f t="shared" si="1"/>
        <v>[CODEMP] NVARCHAR(2) NOT NULL,</v>
      </c>
      <c r="P9" s="45" t="str">
        <f t="shared" si="2"/>
        <v>IF NOT EXISTS (SELECT * FROM sys.fn_listextendedproperty(N'MS_Description' , N'SCHEMA',N'Staging', N'TABLE',N'TBL_TMP_VWCMPRA', N'COLUMN',N'CODEMP'))
EXEC sys.sp_addextendedproperty @name=N'MS_Description', @value=N'codigo de la empresa con historico de compra semanal.' , @level0type=N'SCHEMA',@level0name=N'Staging', @level1type=N'TABLE',@level1name=N'TBL_TMP_VWCMPRA', @level2type=N'COLUMN',@level2name=N'CODEMP'
GO</v>
      </c>
    </row>
    <row r="10" spans="1:16" ht="14.1" customHeight="1">
      <c r="A10" s="16">
        <v>5</v>
      </c>
      <c r="B10" s="46" t="s">
        <v>434</v>
      </c>
      <c r="C10" s="46" t="s">
        <v>688</v>
      </c>
      <c r="D10" s="46" t="s">
        <v>138</v>
      </c>
      <c r="E10" s="46">
        <v>3</v>
      </c>
      <c r="F10" s="46" t="s">
        <v>5</v>
      </c>
      <c r="G10" s="20"/>
      <c r="H10" s="16" t="str">
        <f t="shared" si="0"/>
        <v>CODGRP</v>
      </c>
      <c r="I10" s="9" t="s">
        <v>139</v>
      </c>
      <c r="J10" s="46">
        <v>3</v>
      </c>
      <c r="K10" s="46" t="s">
        <v>5</v>
      </c>
      <c r="L10" s="20"/>
      <c r="M10" s="8"/>
      <c r="N10" s="8"/>
      <c r="O10" s="8" t="str">
        <f t="shared" si="1"/>
        <v>[CODGRP] NVARCHAR(3) NOT NULL,</v>
      </c>
      <c r="P10" s="45" t="str">
        <f t="shared" si="2"/>
        <v>IF NOT EXISTS (SELECT * FROM sys.fn_listextendedproperty(N'MS_Description' , N'SCHEMA',N'Staging', N'TABLE',N'TBL_TMP_VWCMPRA', N'COLUMN',N'CODGRP'))
EXEC sys.sp_addextendedproperty @name=N'MS_Description', @value=N'codigo de agrupacion de compra semanal.' , @level0type=N'SCHEMA',@level0name=N'Staging', @level1type=N'TABLE',@level1name=N'TBL_TMP_VWCMPRA', @level2type=N'COLUMN',@level2name=N'CODGRP'
GO</v>
      </c>
    </row>
    <row r="11" spans="1:16" ht="14.1" customHeight="1">
      <c r="A11" s="16">
        <v>6</v>
      </c>
      <c r="B11" s="46" t="s">
        <v>689</v>
      </c>
      <c r="C11" s="46" t="s">
        <v>690</v>
      </c>
      <c r="D11" s="46" t="s">
        <v>138</v>
      </c>
      <c r="E11" s="46">
        <v>5</v>
      </c>
      <c r="F11" s="46"/>
      <c r="G11" s="20"/>
      <c r="H11" s="16" t="str">
        <f t="shared" si="0"/>
        <v>CANT</v>
      </c>
      <c r="I11" s="9" t="s">
        <v>139</v>
      </c>
      <c r="J11" s="46">
        <v>5</v>
      </c>
      <c r="K11" s="46"/>
      <c r="L11" s="20"/>
      <c r="M11" s="8"/>
      <c r="N11" s="8"/>
      <c r="O11" s="8" t="str">
        <f t="shared" si="1"/>
        <v>[CANT] NVARCHAR(5) NULL,</v>
      </c>
      <c r="P11" s="45" t="str">
        <f t="shared" si="2"/>
        <v>IF NOT EXISTS (SELECT * FROM sys.fn_listextendedproperty(N'MS_Description' , N'SCHEMA',N'Staging', N'TABLE',N'TBL_TMP_VWCMPRA', N'COLUMN',N'CANT'))
EXEC sys.sp_addextendedproperty @name=N'MS_Description', @value=N'cantidad de compra semanal por empresa.' , @level0type=N'SCHEMA',@level0name=N'Staging', @level1type=N'TABLE',@level1name=N'TBL_TMP_VWCMPRA', @level2type=N'COLUMN',@level2name=N'CANT'
GO</v>
      </c>
    </row>
    <row r="12" spans="1:16" ht="14.1" customHeight="1">
      <c r="A12" s="16">
        <v>7</v>
      </c>
      <c r="B12" s="46" t="s">
        <v>390</v>
      </c>
      <c r="C12" s="46" t="s">
        <v>691</v>
      </c>
      <c r="D12" s="46" t="s">
        <v>138</v>
      </c>
      <c r="E12" s="46">
        <v>1</v>
      </c>
      <c r="F12" s="46"/>
      <c r="G12" s="20"/>
      <c r="H12" s="16" t="str">
        <f t="shared" si="0"/>
        <v>IDMOVI</v>
      </c>
      <c r="I12" s="9" t="s">
        <v>146</v>
      </c>
      <c r="J12" s="46">
        <v>1</v>
      </c>
      <c r="K12" s="46"/>
      <c r="L12" s="20"/>
      <c r="M12" s="8"/>
      <c r="N12" s="8"/>
      <c r="O12" s="8" t="str">
        <f t="shared" si="1"/>
        <v>[IDMOVI] NCHAR(1) NULL,</v>
      </c>
      <c r="P12" s="45" t="str">
        <f t="shared" si="2"/>
        <v>IF NOT EXISTS (SELECT * FROM sys.fn_listextendedproperty(N'MS_Description' , N'SCHEMA',N'Staging', N'TABLE',N'TBL_TMP_VWCMPRA', N'COLUMN',N'IDMOVI'))
EXEC sys.sp_addextendedproperty @name=N'MS_Description', @value=N'tipo de operecion que se realiza con la compra semanal R retirado M modificado A adicion.' , @level0type=N'SCHEMA',@level0name=N'Staging', @level1type=N'TABLE',@level1name=N'TBL_TMP_VWCMPRA', @level2type=N'COLUMN',@level2name=N'IDMOVI'
GO</v>
      </c>
    </row>
    <row r="13" spans="1:16" ht="14.1" customHeight="1">
      <c r="A13" s="16">
        <v>8</v>
      </c>
      <c r="B13" s="63" t="s">
        <v>448</v>
      </c>
      <c r="C13" s="63" t="s">
        <v>692</v>
      </c>
      <c r="D13" s="63" t="s">
        <v>138</v>
      </c>
      <c r="E13" s="63">
        <v>8</v>
      </c>
      <c r="F13" s="46"/>
      <c r="G13" s="20"/>
      <c r="H13" s="16" t="str">
        <f t="shared" si="0"/>
        <v>FECHAM</v>
      </c>
      <c r="I13" s="9" t="s">
        <v>146</v>
      </c>
      <c r="J13" s="63">
        <v>8</v>
      </c>
      <c r="K13" s="46"/>
      <c r="L13" s="20"/>
      <c r="M13" s="8"/>
      <c r="N13" s="8"/>
      <c r="O13" s="8" t="str">
        <f t="shared" si="1"/>
        <v>[FECHAM] NCHAR(8) NULL,</v>
      </c>
      <c r="P13" s="45" t="str">
        <f t="shared" si="2"/>
        <v>IF NOT EXISTS (SELECT * FROM sys.fn_listextendedproperty(N'MS_Description' , N'SCHEMA',N'Staging', N'TABLE',N'TBL_TMP_VWCMPRA', N'COLUMN',N'FECHAM'))
EXEC sys.sp_addextendedproperty @name=N'MS_Description', @value=N'fecha de movimiento de la compra semanal.' , @level0type=N'SCHEMA',@level0name=N'Staging', @level1type=N'TABLE',@level1name=N'TBL_TMP_VWCMPRA', @level2type=N'COLUMN',@level2name=N'FECHAM'
GO</v>
      </c>
    </row>
    <row r="14" spans="1:16" ht="14.1" customHeight="1">
      <c r="A14" s="16">
        <v>9</v>
      </c>
      <c r="B14" s="63" t="s">
        <v>449</v>
      </c>
      <c r="C14" s="63" t="s">
        <v>693</v>
      </c>
      <c r="D14" s="63" t="s">
        <v>138</v>
      </c>
      <c r="E14" s="63">
        <v>5</v>
      </c>
      <c r="F14" s="46"/>
      <c r="G14" s="20"/>
      <c r="H14" s="16" t="str">
        <f t="shared" si="0"/>
        <v>HORAMO</v>
      </c>
      <c r="I14" s="9" t="s">
        <v>139</v>
      </c>
      <c r="J14" s="63">
        <v>5</v>
      </c>
      <c r="K14" s="46"/>
      <c r="L14" s="20"/>
      <c r="M14" s="8"/>
      <c r="N14" s="8"/>
      <c r="O14" s="8" t="str">
        <f t="shared" si="1"/>
        <v>[HORAMO] NVARCHAR(5) NULL,</v>
      </c>
      <c r="P14" s="45" t="str">
        <f t="shared" si="2"/>
        <v>IF NOT EXISTS (SELECT * FROM sys.fn_listextendedproperty(N'MS_Description' , N'SCHEMA',N'Staging', N'TABLE',N'TBL_TMP_VWCMPRA', N'COLUMN',N'HORAMO'))
EXEC sys.sp_addextendedproperty @name=N'MS_Description', @value=N'hora de movimeinto de la compra semanal.' , @level0type=N'SCHEMA',@level0name=N'Staging', @level1type=N'TABLE',@level1name=N'TBL_TMP_VWCMPRA', @level2type=N'COLUMN',@level2name=N'HORAMO'
GO</v>
      </c>
    </row>
    <row r="15" spans="1:16">
      <c r="G15" s="3"/>
      <c r="J15" s="3"/>
      <c r="P15" s="3"/>
    </row>
    <row r="16" spans="1:16">
      <c r="B16" s="28" t="s">
        <v>147</v>
      </c>
      <c r="C16" s="19"/>
      <c r="G16" s="3"/>
      <c r="J16" s="3"/>
      <c r="P16" s="3"/>
    </row>
    <row r="17" spans="1:16">
      <c r="B17" s="3"/>
      <c r="C17" s="3"/>
      <c r="D17"/>
      <c r="E17"/>
      <c r="F17"/>
      <c r="G17" s="3"/>
      <c r="J17" s="3"/>
      <c r="P17" s="3"/>
    </row>
    <row r="18" spans="1:16" s="11" customFormat="1">
      <c r="A18" s="3"/>
      <c r="B18" s="88" t="s">
        <v>148</v>
      </c>
      <c r="C18" s="89"/>
      <c r="D18" s="90"/>
      <c r="E18"/>
      <c r="F18"/>
    </row>
    <row r="19" spans="1:16" s="11" customFormat="1">
      <c r="A19" s="3"/>
      <c r="B19" s="28" t="s">
        <v>108</v>
      </c>
      <c r="C19" s="27" t="s">
        <v>149</v>
      </c>
      <c r="D19" s="27" t="s">
        <v>150</v>
      </c>
      <c r="E19"/>
      <c r="F19"/>
    </row>
    <row r="20" spans="1:16" s="11" customFormat="1">
      <c r="A20" s="3"/>
      <c r="B20" s="32"/>
      <c r="C20" s="22"/>
      <c r="D20" s="8"/>
      <c r="E20"/>
      <c r="F20"/>
    </row>
    <row r="21" spans="1:16" s="11" customFormat="1">
      <c r="A21" s="3"/>
      <c r="B21" s="32"/>
      <c r="C21" s="22"/>
      <c r="D21" s="8"/>
      <c r="E21"/>
      <c r="F21"/>
    </row>
    <row r="22" spans="1:16" s="11" customFormat="1">
      <c r="A22" s="3"/>
      <c r="B22" s="32"/>
      <c r="C22" s="22"/>
      <c r="D22" s="8"/>
      <c r="E22"/>
      <c r="F22"/>
    </row>
    <row r="23" spans="1:16" s="11" customFormat="1">
      <c r="A23" s="3"/>
      <c r="B23" s="4"/>
      <c r="C23"/>
      <c r="D23" s="4"/>
      <c r="E23" s="4"/>
    </row>
    <row r="24" spans="1:16" s="11" customFormat="1">
      <c r="A24" s="3"/>
      <c r="B24" s="91" t="s">
        <v>151</v>
      </c>
      <c r="C24" s="91"/>
      <c r="D24" s="91"/>
      <c r="E24" s="91"/>
      <c r="F24" s="91"/>
    </row>
    <row r="25" spans="1:16" s="11" customFormat="1" ht="45">
      <c r="A25" s="3"/>
      <c r="B25" s="29" t="s">
        <v>108</v>
      </c>
      <c r="C25" s="30" t="s">
        <v>150</v>
      </c>
      <c r="D25" s="30" t="s">
        <v>152</v>
      </c>
      <c r="E25" s="30" t="s">
        <v>153</v>
      </c>
      <c r="F25" s="31" t="s">
        <v>154</v>
      </c>
    </row>
    <row r="26" spans="1:16" s="11" customFormat="1" ht="34.5" customHeigh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 s="34"/>
      <c r="C29" s="8"/>
      <c r="D29" s="34"/>
      <c r="E29" s="8"/>
      <c r="F29" s="35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  <row r="34" spans="1:16" s="11" customFormat="1">
      <c r="A34" s="3"/>
      <c r="B34"/>
      <c r="C34"/>
      <c r="D34"/>
      <c r="E34"/>
      <c r="F34"/>
      <c r="H34" s="3"/>
      <c r="I34" s="3"/>
      <c r="J34" s="6"/>
      <c r="K34" s="3"/>
      <c r="L34" s="3"/>
      <c r="M34" s="3"/>
      <c r="N34" s="3"/>
      <c r="O34" s="3"/>
      <c r="P34" s="43"/>
    </row>
  </sheetData>
  <mergeCells count="8">
    <mergeCell ref="O4:P4"/>
    <mergeCell ref="B18:D18"/>
    <mergeCell ref="B24:F24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2AF2-66DF-4649-816A-4DE4199D7F08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694</v>
      </c>
      <c r="B4" s="95"/>
      <c r="C4" s="95"/>
      <c r="D4" s="95"/>
      <c r="E4" s="95"/>
      <c r="F4" s="95"/>
      <c r="G4" s="96"/>
      <c r="H4" s="97" t="str">
        <f>CONCATENATE("DESTINO:",ListaTablas!B60)</f>
        <v>DESTINO:Staging.TBL_TMP_VWTPMNITNM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695</v>
      </c>
      <c r="D6" s="46" t="s">
        <v>138</v>
      </c>
      <c r="E6" s="46">
        <v>4</v>
      </c>
      <c r="F6" s="46"/>
      <c r="G6" s="20"/>
      <c r="H6" s="16" t="str">
        <f>B6</f>
        <v>CODPLA</v>
      </c>
      <c r="I6" s="9" t="s">
        <v>139</v>
      </c>
      <c r="J6" s="46">
        <v>4</v>
      </c>
      <c r="K6" s="46"/>
      <c r="L6" s="20"/>
      <c r="M6" s="8"/>
      <c r="N6" s="8"/>
      <c r="O6" s="8" t="str">
        <f>_xlfn.CONCAT("[",H6,"]", " ",I6,"(",J6,")",IF(K6="X"," NOT NULL,"," NULL,"))</f>
        <v>[CODPLA] NVARCHAR(4)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N'TABLE',N'TBL_TMP_VWTPMNITNM', N'COLUMN',N'CODPLA'))
EXEC sys.sp_addextendedproperty @name=N'MS_Description', @value=N'codigo de la planta  ala cual pertenece el nit o cedula.' , @level0type=N'SCHEMA',@level0name=N'Staging', @level1type=N'TABLE',@level1name=N'TBL_TMP_VWTPMNITNM', @level2type=N'COLUMN',@level2name=N'CODPLA'
GO</v>
      </c>
    </row>
    <row r="7" spans="1:16" ht="14.1" customHeight="1">
      <c r="A7" s="16">
        <v>2</v>
      </c>
      <c r="B7" s="46" t="s">
        <v>696</v>
      </c>
      <c r="C7" s="46" t="s">
        <v>697</v>
      </c>
      <c r="D7" s="46" t="s">
        <v>138</v>
      </c>
      <c r="E7" s="46">
        <v>11</v>
      </c>
      <c r="F7" s="46"/>
      <c r="G7" s="20"/>
      <c r="H7" s="16" t="str">
        <f t="shared" ref="H7:H13" si="0">B7</f>
        <v>NRONIT</v>
      </c>
      <c r="I7" s="9" t="s">
        <v>139</v>
      </c>
      <c r="J7" s="46">
        <v>11</v>
      </c>
      <c r="K7" s="46"/>
      <c r="L7" s="20"/>
      <c r="M7" s="8"/>
      <c r="N7" s="8"/>
      <c r="O7" s="8" t="str">
        <f t="shared" ref="O7:O13" si="1">_xlfn.CONCAT("[",H7,"]", " ",I7,"(",J7,")",IF(K7="X"," NOT NULL,"," NULL,"))</f>
        <v>[NRONIT] NVARCHAR(11) NULL,</v>
      </c>
      <c r="P7" s="45" t="str">
        <f t="shared" ref="P7:P13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N'TABLE',N'TBL_TMP_VWTPMNITNM', N'COLUMN',N'NRONIT'))
EXEC sys.sp_addextendedproperty @name=N'MS_Description', @value=N'numero del nit o cedula asociada a la planta.' , @level0type=N'SCHEMA',@level0name=N'Staging', @level1type=N'TABLE',@level1name=N'TBL_TMP_VWTPMNITNM', @level2type=N'COLUMN',@level2name=N'NRONIT'
GO</v>
      </c>
    </row>
    <row r="8" spans="1:16" ht="14.1" customHeight="1">
      <c r="A8" s="16">
        <v>3</v>
      </c>
      <c r="B8" s="46" t="s">
        <v>698</v>
      </c>
      <c r="C8" s="46" t="s">
        <v>699</v>
      </c>
      <c r="D8" s="46" t="s">
        <v>138</v>
      </c>
      <c r="E8" s="46">
        <v>1</v>
      </c>
      <c r="F8" s="46"/>
      <c r="G8" s="20"/>
      <c r="H8" s="16" t="str">
        <f t="shared" si="0"/>
        <v>IDENTI</v>
      </c>
      <c r="I8" s="9" t="s">
        <v>146</v>
      </c>
      <c r="J8" s="46">
        <v>1</v>
      </c>
      <c r="K8" s="46"/>
      <c r="L8" s="20"/>
      <c r="M8" s="8"/>
      <c r="N8" s="8"/>
      <c r="O8" s="8" t="str">
        <f t="shared" si="1"/>
        <v>[IDENTI] NCHAR(1) NULL,</v>
      </c>
      <c r="P8" s="45" t="str">
        <f t="shared" si="2"/>
        <v>IF NOT EXISTS (SELECT * FROM sys.fn_listextendedproperty(N'MS_Description' , N'SCHEMA',N'Staging', N'TABLE',N'TBL_TMP_VWTPMNITNM', N'COLUMN',N'IDENTI'))
EXEC sys.sp_addextendedproperty @name=N'MS_Description', @value=N'tipo de identificacion del cliente.' , @level0type=N'SCHEMA',@level0name=N'Staging', @level1type=N'TABLE',@level1name=N'TBL_TMP_VWTPMNITNM', @level2type=N'COLUMN',@level2name=N'IDENTI'
GO</v>
      </c>
    </row>
    <row r="9" spans="1:16" ht="14.1" customHeight="1">
      <c r="A9" s="16">
        <v>4</v>
      </c>
      <c r="B9" s="46" t="s">
        <v>700</v>
      </c>
      <c r="C9" s="46" t="s">
        <v>701</v>
      </c>
      <c r="D9" s="46" t="s">
        <v>138</v>
      </c>
      <c r="E9" s="46">
        <v>35</v>
      </c>
      <c r="F9" s="46"/>
      <c r="G9" s="20"/>
      <c r="H9" s="16" t="str">
        <f t="shared" si="0"/>
        <v>NOMCLI</v>
      </c>
      <c r="I9" s="9" t="s">
        <v>139</v>
      </c>
      <c r="J9" s="46">
        <v>35</v>
      </c>
      <c r="K9" s="46"/>
      <c r="L9" s="20"/>
      <c r="M9" s="8"/>
      <c r="N9" s="8"/>
      <c r="O9" s="8" t="str">
        <f t="shared" si="1"/>
        <v>[NOMCLI] NVARCHAR(35) NULL,</v>
      </c>
      <c r="P9" s="45" t="str">
        <f t="shared" si="2"/>
        <v>IF NOT EXISTS (SELECT * FROM sys.fn_listextendedproperty(N'MS_Description' , N'SCHEMA',N'Staging', N'TABLE',N'TBL_TMP_VWTPMNITNM', N'COLUMN',N'NOMCLI'))
EXEC sys.sp_addextendedproperty @name=N'MS_Description', @value=N'nombre del cliente.' , @level0type=N'SCHEMA',@level0name=N'Staging', @level1type=N'TABLE',@level1name=N'TBL_TMP_VWTPMNITNM', @level2type=N'COLUMN',@level2name=N'NOMCLI'
GO</v>
      </c>
    </row>
    <row r="10" spans="1:16" ht="14.1" customHeight="1">
      <c r="A10" s="16">
        <v>5</v>
      </c>
      <c r="B10" s="46" t="s">
        <v>702</v>
      </c>
      <c r="C10" s="46" t="s">
        <v>703</v>
      </c>
      <c r="D10" s="46" t="s">
        <v>138</v>
      </c>
      <c r="E10" s="46">
        <v>15</v>
      </c>
      <c r="F10" s="46"/>
      <c r="G10" s="20"/>
      <c r="H10" s="16" t="str">
        <f t="shared" si="0"/>
        <v>NOMBR1</v>
      </c>
      <c r="I10" s="9" t="s">
        <v>139</v>
      </c>
      <c r="J10" s="46">
        <v>15</v>
      </c>
      <c r="K10" s="46"/>
      <c r="L10" s="20"/>
      <c r="M10" s="8"/>
      <c r="N10" s="8"/>
      <c r="O10" s="8" t="str">
        <f t="shared" si="1"/>
        <v>[NOMBR1] NVARCHAR(15) NULL,</v>
      </c>
      <c r="P10" s="45" t="str">
        <f t="shared" si="2"/>
        <v>IF NOT EXISTS (SELECT * FROM sys.fn_listextendedproperty(N'MS_Description' , N'SCHEMA',N'Staging', N'TABLE',N'TBL_TMP_VWTPMNITNM', N'COLUMN',N'NOMBR1'))
EXEC sys.sp_addextendedproperty @name=N'MS_Description', @value=N'primer nombre del cliente.' , @level0type=N'SCHEMA',@level0name=N'Staging', @level1type=N'TABLE',@level1name=N'TBL_TMP_VWTPMNITNM', @level2type=N'COLUMN',@level2name=N'NOMBR1'
GO</v>
      </c>
    </row>
    <row r="11" spans="1:16" ht="14.1" customHeight="1">
      <c r="A11" s="16">
        <v>6</v>
      </c>
      <c r="B11" s="46" t="s">
        <v>704</v>
      </c>
      <c r="C11" s="46" t="s">
        <v>705</v>
      </c>
      <c r="D11" s="46" t="s">
        <v>138</v>
      </c>
      <c r="E11" s="46">
        <v>15</v>
      </c>
      <c r="F11" s="46"/>
      <c r="G11" s="20"/>
      <c r="H11" s="16" t="str">
        <f t="shared" si="0"/>
        <v>NOMBR2</v>
      </c>
      <c r="I11" s="9" t="s">
        <v>139</v>
      </c>
      <c r="J11" s="46">
        <v>15</v>
      </c>
      <c r="K11" s="46"/>
      <c r="L11" s="20"/>
      <c r="M11" s="8"/>
      <c r="N11" s="8"/>
      <c r="O11" s="8" t="str">
        <f t="shared" si="1"/>
        <v>[NOMBR2] NVARCHAR(15) NULL,</v>
      </c>
      <c r="P11" s="45" t="str">
        <f t="shared" si="2"/>
        <v>IF NOT EXISTS (SELECT * FROM sys.fn_listextendedproperty(N'MS_Description' , N'SCHEMA',N'Staging', N'TABLE',N'TBL_TMP_VWTPMNITNM', N'COLUMN',N'NOMBR2'))
EXEC sys.sp_addextendedproperty @name=N'MS_Description', @value=N'segundo nombre del cliente.' , @level0type=N'SCHEMA',@level0name=N'Staging', @level1type=N'TABLE',@level1name=N'TBL_TMP_VWTPMNITNM', @level2type=N'COLUMN',@level2name=N'NOMBR2'
GO</v>
      </c>
    </row>
    <row r="12" spans="1:16" ht="14.1" customHeight="1">
      <c r="A12" s="16">
        <v>7</v>
      </c>
      <c r="B12" s="46" t="s">
        <v>706</v>
      </c>
      <c r="C12" s="46" t="s">
        <v>707</v>
      </c>
      <c r="D12" s="46" t="s">
        <v>138</v>
      </c>
      <c r="E12" s="46">
        <v>15</v>
      </c>
      <c r="F12" s="46"/>
      <c r="G12" s="20"/>
      <c r="H12" s="16" t="str">
        <f t="shared" si="0"/>
        <v>APELL1</v>
      </c>
      <c r="I12" s="9" t="s">
        <v>139</v>
      </c>
      <c r="J12" s="46">
        <v>15</v>
      </c>
      <c r="K12" s="46"/>
      <c r="L12" s="20"/>
      <c r="M12" s="8"/>
      <c r="N12" s="8"/>
      <c r="O12" s="8" t="str">
        <f t="shared" si="1"/>
        <v>[APELL1] NVARCHAR(15) NULL,</v>
      </c>
      <c r="P12" s="45" t="str">
        <f t="shared" si="2"/>
        <v>IF NOT EXISTS (SELECT * FROM sys.fn_listextendedproperty(N'MS_Description' , N'SCHEMA',N'Staging', N'TABLE',N'TBL_TMP_VWTPMNITNM', N'COLUMN',N'APELL1'))
EXEC sys.sp_addextendedproperty @name=N'MS_Description', @value=N'primer apellido del cliente.' , @level0type=N'SCHEMA',@level0name=N'Staging', @level1type=N'TABLE',@level1name=N'TBL_TMP_VWTPMNITNM', @level2type=N'COLUMN',@level2name=N'APELL1'
GO</v>
      </c>
    </row>
    <row r="13" spans="1:16" ht="14.1" customHeight="1">
      <c r="A13" s="16">
        <v>8</v>
      </c>
      <c r="B13" s="46" t="s">
        <v>708</v>
      </c>
      <c r="C13" s="46" t="s">
        <v>709</v>
      </c>
      <c r="D13" s="46" t="s">
        <v>138</v>
      </c>
      <c r="E13" s="46">
        <v>15</v>
      </c>
      <c r="F13" s="46"/>
      <c r="G13" s="20"/>
      <c r="H13" s="16" t="str">
        <f t="shared" si="0"/>
        <v>APELL2</v>
      </c>
      <c r="I13" s="9" t="s">
        <v>139</v>
      </c>
      <c r="J13" s="46">
        <v>15</v>
      </c>
      <c r="K13" s="46"/>
      <c r="L13" s="20"/>
      <c r="M13" s="8"/>
      <c r="N13" s="8"/>
      <c r="O13" s="8" t="str">
        <f t="shared" si="1"/>
        <v>[APELL2] NVARCHAR(15) NULL,</v>
      </c>
      <c r="P13" s="45" t="str">
        <f t="shared" si="2"/>
        <v>IF NOT EXISTS (SELECT * FROM sys.fn_listextendedproperty(N'MS_Description' , N'SCHEMA',N'Staging', N'TABLE',N'TBL_TMP_VWTPMNITNM', N'COLUMN',N'APELL2'))
EXEC sys.sp_addextendedproperty @name=N'MS_Description', @value=N'segundo apellido del cliente.' , @level0type=N'SCHEMA',@level0name=N'Staging', @level1type=N'TABLE',@level1name=N'TBL_TMP_VWTPMNITNM', @level2type=N'COLUMN',@level2name=N'APELL2'
GO</v>
      </c>
    </row>
    <row r="14" spans="1:16">
      <c r="G14" s="3"/>
      <c r="J14" s="3"/>
      <c r="P14" s="3"/>
    </row>
    <row r="15" spans="1:16">
      <c r="B15" s="28" t="s">
        <v>147</v>
      </c>
      <c r="C15" s="19"/>
      <c r="G15" s="3"/>
      <c r="J15" s="3"/>
      <c r="P15" s="3"/>
    </row>
    <row r="16" spans="1:16">
      <c r="B16" s="3"/>
      <c r="C16" s="3"/>
      <c r="D16"/>
      <c r="E16"/>
      <c r="F16"/>
      <c r="G16" s="3"/>
      <c r="J16" s="3"/>
      <c r="P16" s="3"/>
    </row>
    <row r="17" spans="1:16" s="11" customFormat="1">
      <c r="A17" s="3"/>
      <c r="B17" s="88" t="s">
        <v>148</v>
      </c>
      <c r="C17" s="89"/>
      <c r="D17" s="90"/>
      <c r="E17"/>
      <c r="F17"/>
    </row>
    <row r="18" spans="1:16" s="11" customFormat="1">
      <c r="A18" s="3"/>
      <c r="B18" s="28" t="s">
        <v>108</v>
      </c>
      <c r="C18" s="27" t="s">
        <v>149</v>
      </c>
      <c r="D18" s="27" t="s">
        <v>150</v>
      </c>
      <c r="E18"/>
      <c r="F18"/>
    </row>
    <row r="19" spans="1:16" s="11" customFormat="1">
      <c r="A19" s="3"/>
      <c r="B19" s="32"/>
      <c r="C19" s="22"/>
      <c r="D19" s="8"/>
      <c r="E19"/>
      <c r="F19"/>
    </row>
    <row r="20" spans="1:16" s="11" customFormat="1">
      <c r="A20" s="3"/>
      <c r="B20" s="32"/>
      <c r="C20" s="22"/>
      <c r="D20" s="8"/>
      <c r="E20"/>
      <c r="F20"/>
    </row>
    <row r="21" spans="1:16" s="11" customFormat="1">
      <c r="A21" s="3"/>
      <c r="B21" s="32"/>
      <c r="C21" s="22"/>
      <c r="D21" s="8"/>
      <c r="E21"/>
      <c r="F21"/>
    </row>
    <row r="22" spans="1:16" s="11" customFormat="1">
      <c r="A22" s="3"/>
      <c r="B22" s="4"/>
      <c r="C22"/>
      <c r="D22" s="4"/>
      <c r="E22" s="4"/>
    </row>
    <row r="23" spans="1:16" s="11" customFormat="1">
      <c r="A23" s="3"/>
      <c r="B23" s="91" t="s">
        <v>151</v>
      </c>
      <c r="C23" s="91"/>
      <c r="D23" s="91"/>
      <c r="E23" s="91"/>
      <c r="F23" s="91"/>
    </row>
    <row r="24" spans="1:16" s="11" customFormat="1" ht="45">
      <c r="A24" s="3"/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1:16" s="11" customFormat="1" ht="34.5" customHeigh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 s="34"/>
      <c r="C27" s="8"/>
      <c r="D27" s="34"/>
      <c r="E27" s="8"/>
      <c r="F27" s="35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 s="34"/>
      <c r="C28" s="8"/>
      <c r="D28" s="34"/>
      <c r="E28" s="8"/>
      <c r="F28" s="35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  <row r="32" spans="1:16" s="11" customFormat="1">
      <c r="A32" s="3"/>
      <c r="B32"/>
      <c r="C32"/>
      <c r="D32"/>
      <c r="E32"/>
      <c r="F32"/>
      <c r="H32" s="3"/>
      <c r="I32" s="3"/>
      <c r="J32" s="6"/>
      <c r="K32" s="3"/>
      <c r="L32" s="3"/>
      <c r="M32" s="3"/>
      <c r="N32" s="3"/>
      <c r="O32" s="3"/>
      <c r="P32" s="43"/>
    </row>
    <row r="33" spans="1:16" s="11" customFormat="1">
      <c r="A33" s="3"/>
      <c r="B33"/>
      <c r="C33"/>
      <c r="D33"/>
      <c r="E33"/>
      <c r="F33"/>
      <c r="H33" s="3"/>
      <c r="I33" s="3"/>
      <c r="J33" s="6"/>
      <c r="K33" s="3"/>
      <c r="L33" s="3"/>
      <c r="M33" s="3"/>
      <c r="N33" s="3"/>
      <c r="O33" s="3"/>
      <c r="P33" s="4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5DD0-B67F-4952-A73B-63C372CD91DF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179</v>
      </c>
      <c r="B4" s="95"/>
      <c r="C4" s="95"/>
      <c r="D4" s="95"/>
      <c r="E4" s="95"/>
      <c r="F4" s="95"/>
      <c r="G4" s="96"/>
      <c r="H4" s="97" t="str">
        <f>CONCATENATE("DESTINO:",ListaTablas!B7)</f>
        <v>DESTINO:Staging.TBL_TMP_POMREGIM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180</v>
      </c>
      <c r="C6" s="41" t="s">
        <v>181</v>
      </c>
      <c r="D6" s="21" t="s">
        <v>138</v>
      </c>
      <c r="E6" s="40">
        <v>4</v>
      </c>
      <c r="F6" s="40" t="s">
        <v>5</v>
      </c>
      <c r="G6" s="20"/>
      <c r="H6" s="46" t="s">
        <v>180</v>
      </c>
      <c r="I6" s="9" t="s">
        <v>139</v>
      </c>
      <c r="J6" s="40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[CODREG]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N'TABLE',N'TBL_TMP_POMREGIM', N'COLUMN',N'CODREG'))
EXEC sys.sp_addextendedproperty @name=N'MS_Description', @value=N'codigo del regimen al cual pertenece el cliente.' , @level0type=N'SCHEMA',@level0name=N'Staging', @level1type=N'TABLE',@level1name=N'TBL_TMP_POMREGIM', @level2type=N'COLUMN',@level2name=N'CODREG'
GO</v>
      </c>
    </row>
    <row r="7" spans="1:16" ht="14.1" customHeight="1">
      <c r="A7" s="15">
        <v>2</v>
      </c>
      <c r="B7" s="46" t="s">
        <v>182</v>
      </c>
      <c r="C7" s="41" t="s">
        <v>183</v>
      </c>
      <c r="D7" s="26" t="s">
        <v>138</v>
      </c>
      <c r="E7" s="40">
        <v>30</v>
      </c>
      <c r="F7" s="40"/>
      <c r="G7" s="20"/>
      <c r="H7" s="46" t="s">
        <v>182</v>
      </c>
      <c r="I7" s="9" t="s">
        <v>139</v>
      </c>
      <c r="J7" s="40">
        <v>30</v>
      </c>
      <c r="K7" s="40"/>
      <c r="L7" s="20"/>
      <c r="M7" s="8"/>
      <c r="N7" s="8"/>
      <c r="O7" s="8" t="str">
        <f t="shared" ref="O7:O8" si="0">_xlfn.CONCAT("[",H7,"]", " ",I7,"(",J7,")",IF(K7="X"," NOT NULL,"," NULL,"))</f>
        <v>[DESREG] NVARCHAR(30)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N'TABLE',N'TBL_TMP_POMREGIM', N'COLUMN',N'DESREG'))
EXEC sys.sp_addextendedproperty @name=N'MS_Description', @value=N'descripcion del regimen al cual pertence un cliente.' , @level0type=N'SCHEMA',@level0name=N'Staging', @level1type=N'TABLE',@level1name=N'TBL_TMP_POMREGIM', @level2type=N'COLUMN',@level2name=N'DESREG'
GO</v>
      </c>
    </row>
    <row r="8" spans="1:16" ht="14.1" customHeight="1">
      <c r="A8" s="15">
        <v>3</v>
      </c>
      <c r="B8" s="46" t="s">
        <v>144</v>
      </c>
      <c r="C8" s="41" t="s">
        <v>184</v>
      </c>
      <c r="D8" s="26" t="s">
        <v>138</v>
      </c>
      <c r="E8" s="40">
        <v>1</v>
      </c>
      <c r="F8" s="40"/>
      <c r="G8" s="20"/>
      <c r="H8" s="46" t="s">
        <v>144</v>
      </c>
      <c r="I8" s="9" t="s">
        <v>146</v>
      </c>
      <c r="J8" s="40">
        <v>1</v>
      </c>
      <c r="K8" s="40"/>
      <c r="L8" s="20"/>
      <c r="M8" s="8"/>
      <c r="N8" s="8"/>
      <c r="O8" s="8" t="str">
        <f t="shared" si="0"/>
        <v>[IDRETI] NCHAR(1) NULL,</v>
      </c>
      <c r="P8" s="45" t="str">
        <f t="shared" si="1"/>
        <v>IF NOT EXISTS (SELECT * FROM sys.fn_listextendedproperty(N'MS_Description' , N'SCHEMA',N'Staging', N'TABLE',N'TBL_TMP_POMREGIM', N'COLUMN',N'IDRETI'))
EXEC sys.sp_addextendedproperty @name=N'MS_Description', @value=N'identifica si el sugerido esta activo.' , @level0type=N'SCHEMA',@level0name=N'Staging', @level1type=N'TABLE',@level1name=N'TBL_TMP_POMREGIM', @level2type=N'COLUMN',@level2name=N'IDRETI'
GO</v>
      </c>
    </row>
    <row r="9" spans="1:16" ht="14.1" customHeight="1">
      <c r="A9" s="15"/>
      <c r="B9" s="47"/>
      <c r="C9" s="48"/>
      <c r="D9" s="26"/>
      <c r="E9" s="21"/>
      <c r="F9" s="40"/>
      <c r="G9" s="20"/>
      <c r="H9" s="47"/>
      <c r="I9" s="9"/>
      <c r="J9" s="21"/>
      <c r="K9" s="40"/>
      <c r="L9" s="19"/>
      <c r="M9" s="19"/>
      <c r="N9" s="19"/>
      <c r="O9" s="8"/>
      <c r="P9" s="45"/>
    </row>
    <row r="10" spans="1:16" s="10" customFormat="1" ht="14.1" customHeight="1">
      <c r="A10" s="15"/>
      <c r="B10" s="16"/>
      <c r="C10" s="48"/>
      <c r="D10" s="26"/>
      <c r="E10" s="21"/>
      <c r="F10" s="40"/>
      <c r="G10" s="20"/>
      <c r="H10" s="16"/>
      <c r="I10" s="9"/>
      <c r="J10" s="21"/>
      <c r="K10" s="40"/>
      <c r="L10" s="20"/>
      <c r="M10" s="23"/>
      <c r="N10" s="23"/>
      <c r="O10" s="8"/>
      <c r="P10" s="45"/>
    </row>
    <row r="11" spans="1:16" s="10" customFormat="1" ht="14.1" customHeight="1">
      <c r="A11" s="15"/>
      <c r="B11" s="16"/>
      <c r="C11" s="48"/>
      <c r="D11" s="26"/>
      <c r="E11" s="21"/>
      <c r="F11" s="40"/>
      <c r="G11" s="20"/>
      <c r="H11" s="16"/>
      <c r="I11" s="9"/>
      <c r="J11" s="21"/>
      <c r="K11" s="40"/>
      <c r="L11" s="20"/>
      <c r="M11" s="23"/>
      <c r="N11" s="23"/>
      <c r="O11" s="8"/>
      <c r="P11" s="45"/>
    </row>
    <row r="12" spans="1:16">
      <c r="A12" s="15"/>
      <c r="B12" s="16"/>
      <c r="C12" s="48"/>
      <c r="D12" s="26"/>
      <c r="E12" s="21"/>
      <c r="F12" s="20"/>
      <c r="G12" s="20"/>
      <c r="H12" s="16"/>
      <c r="I12" s="9"/>
      <c r="J12" s="21"/>
      <c r="K12" s="19"/>
      <c r="L12" s="19"/>
      <c r="M12" s="19"/>
      <c r="N12" s="19"/>
      <c r="O12" s="8"/>
      <c r="P12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9A5F-E237-45FC-8390-543951A0BDD1}">
  <dimension ref="A1:P30"/>
  <sheetViews>
    <sheetView showGridLines="0" zoomScale="85" zoomScaleNormal="85" workbookViewId="0">
      <pane xSplit="3" ySplit="1" topLeftCell="E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710</v>
      </c>
      <c r="B4" s="95"/>
      <c r="C4" s="95"/>
      <c r="D4" s="95"/>
      <c r="E4" s="95"/>
      <c r="F4" s="95"/>
      <c r="G4" s="96"/>
      <c r="H4" s="97" t="str">
        <f>CONCATENATE("DESTINO:",ListaTablas!B61)</f>
        <v>DESTINO:Staging.TBL_TMP_TPWAGOTAMM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46" t="s">
        <v>711</v>
      </c>
      <c r="D6" s="46" t="s">
        <v>138</v>
      </c>
      <c r="E6" s="46">
        <v>4</v>
      </c>
      <c r="F6" s="46"/>
      <c r="G6" s="20"/>
      <c r="H6" s="16" t="str">
        <f>B6</f>
        <v>CODPLA</v>
      </c>
      <c r="I6" s="9" t="s">
        <v>139</v>
      </c>
      <c r="J6" s="46">
        <v>4</v>
      </c>
      <c r="K6" s="46"/>
      <c r="L6" s="20"/>
      <c r="M6" s="8"/>
      <c r="N6" s="8"/>
      <c r="O6" s="8" t="str">
        <f>_xlfn.CONCAT("[",H6,"]", " ",I6,"(",J6,")",IF(K6="X"," NOT NULL,"," NULL,"))</f>
        <v>[CODPLA] NVARCHAR(4)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N'TABLE',N'TBL_TMP_TPWAGOTAMM', N'COLUMN',N'CODPLA'))
EXEC sys.sp_addextendedproperty @name=N'MS_Description', @value=N'codigo de la planta  de los productos agotados.' , @level0type=N'SCHEMA',@level0name=N'Staging', @level1type=N'TABLE',@level1name=N'TBL_TMP_TPWAGOTAMM', @level2type=N'COLUMN',@level2name=N'CODPLA'
GO</v>
      </c>
    </row>
    <row r="7" spans="1:16" ht="14.1" customHeight="1">
      <c r="A7" s="16">
        <v>2</v>
      </c>
      <c r="B7" s="46" t="s">
        <v>175</v>
      </c>
      <c r="C7" s="46" t="s">
        <v>712</v>
      </c>
      <c r="D7" s="46" t="s">
        <v>138</v>
      </c>
      <c r="E7" s="46">
        <v>4</v>
      </c>
      <c r="F7" s="46"/>
      <c r="G7" s="20"/>
      <c r="H7" s="16" t="str">
        <f t="shared" ref="H7:H10" si="0">B7</f>
        <v>CDPDTO</v>
      </c>
      <c r="I7" s="9" t="s">
        <v>139</v>
      </c>
      <c r="J7" s="46">
        <v>4</v>
      </c>
      <c r="K7" s="46"/>
      <c r="L7" s="20"/>
      <c r="M7" s="8"/>
      <c r="N7" s="8"/>
      <c r="O7" s="8" t="str">
        <f t="shared" ref="O7:O10" si="1">_xlfn.CONCAT("[",H7,"]", " ",I7,"(",J7,")",IF(K7="X"," NOT NULL,"," NULL,"))</f>
        <v>[CDPDTO] NVARCHAR(4) NULL,</v>
      </c>
      <c r="P7" s="45" t="str">
        <f t="shared" ref="P7:P10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N'TABLE',N'TBL_TMP_TPWAGOTAMM', N'COLUMN',N'CDPDTO'))
EXEC sys.sp_addextendedproperty @name=N'MS_Description', @value=N'codigo del producto agotado para el dia.' , @level0type=N'SCHEMA',@level0name=N'Staging', @level1type=N'TABLE',@level1name=N'TBL_TMP_TPWAGOTAMM', @level2type=N'COLUMN',@level2name=N'CDPDTO'
GO</v>
      </c>
    </row>
    <row r="8" spans="1:16" ht="14.1" customHeight="1">
      <c r="A8" s="16">
        <v>3</v>
      </c>
      <c r="B8" s="63" t="s">
        <v>713</v>
      </c>
      <c r="C8" s="63" t="s">
        <v>714</v>
      </c>
      <c r="D8" s="63"/>
      <c r="E8" s="63"/>
      <c r="F8" s="63"/>
      <c r="G8" s="20"/>
      <c r="H8" s="16" t="str">
        <f t="shared" si="0"/>
        <v>CODPLANTA</v>
      </c>
      <c r="I8" s="9" t="s">
        <v>139</v>
      </c>
      <c r="J8" s="46">
        <v>4</v>
      </c>
      <c r="K8" s="63"/>
      <c r="L8" s="20"/>
      <c r="M8" s="8"/>
      <c r="N8" s="8"/>
      <c r="O8" s="8" t="str">
        <f t="shared" si="1"/>
        <v>[CODPLANTA] NVARCHAR(4) NULL,</v>
      </c>
      <c r="P8" s="45" t="str">
        <f t="shared" si="2"/>
        <v>IF NOT EXISTS (SELECT * FROM sys.fn_listextendedproperty(N'MS_Description' , N'SCHEMA',N'Staging', N'TABLE',N'TBL_TMP_TPWAGOTAMM', N'COLUMN',N'CODPLANTA'))
EXEC sys.sp_addextendedproperty @name=N'MS_Description', @value=N'Codigo de la planta para la cual se agotan los productos.' , @level0type=N'SCHEMA',@level0name=N'Staging', @level1type=N'TABLE',@level1name=N'TBL_TMP_TPWAGOTAMM', @level2type=N'COLUMN',@level2name=N'CODPLANTA'
GO</v>
      </c>
    </row>
    <row r="9" spans="1:16" ht="14.1" customHeight="1">
      <c r="A9" s="16">
        <v>4</v>
      </c>
      <c r="B9" s="63" t="s">
        <v>715</v>
      </c>
      <c r="C9" s="63" t="s">
        <v>716</v>
      </c>
      <c r="D9" s="63"/>
      <c r="E9" s="63"/>
      <c r="F9" s="63"/>
      <c r="G9" s="20"/>
      <c r="H9" s="16" t="str">
        <f t="shared" si="0"/>
        <v>CODPRD</v>
      </c>
      <c r="I9" s="9" t="s">
        <v>139</v>
      </c>
      <c r="J9" s="46">
        <v>4</v>
      </c>
      <c r="K9" s="63"/>
      <c r="L9" s="20"/>
      <c r="M9" s="8"/>
      <c r="N9" s="8"/>
      <c r="O9" s="8" t="str">
        <f t="shared" si="1"/>
        <v>[CODPRD] NVARCHAR(4) NULL,</v>
      </c>
      <c r="P9" s="45" t="str">
        <f t="shared" si="2"/>
        <v>IF NOT EXISTS (SELECT * FROM sys.fn_listextendedproperty(N'MS_Description' , N'SCHEMA',N'Staging', N'TABLE',N'TBL_TMP_TPWAGOTAMM', N'COLUMN',N'CODPRD'))
EXEC sys.sp_addextendedproperty @name=N'MS_Description', @value=N'codigo del producto agotado para la planta.' , @level0type=N'SCHEMA',@level0name=N'Staging', @level1type=N'TABLE',@level1name=N'TBL_TMP_TPWAGOTAMM', @level2type=N'COLUMN',@level2name=N'CODPRD'
GO</v>
      </c>
    </row>
    <row r="10" spans="1:16" ht="14.1" customHeight="1">
      <c r="A10" s="16">
        <v>5</v>
      </c>
      <c r="B10" s="63" t="s">
        <v>717</v>
      </c>
      <c r="C10" s="63" t="s">
        <v>718</v>
      </c>
      <c r="D10" s="63"/>
      <c r="E10" s="63"/>
      <c r="F10" s="63"/>
      <c r="G10" s="20"/>
      <c r="H10" s="16" t="str">
        <f t="shared" si="0"/>
        <v>PROCESO</v>
      </c>
      <c r="I10" s="9" t="s">
        <v>139</v>
      </c>
      <c r="J10" s="46">
        <v>4</v>
      </c>
      <c r="K10" s="63"/>
      <c r="L10" s="20"/>
      <c r="M10" s="8"/>
      <c r="N10" s="8"/>
      <c r="O10" s="8" t="str">
        <f t="shared" si="1"/>
        <v>[PROCESO] NVARCHAR(4) NULL,</v>
      </c>
      <c r="P10" s="45" t="str">
        <f t="shared" si="2"/>
        <v>IF NOT EXISTS (SELECT * FROM sys.fn_listextendedproperty(N'MS_Description' , N'SCHEMA',N'Staging', N'TABLE',N'TBL_TMP_TPWAGOTAMM', N'COLUMN',N'PROCESO'))
EXEC sys.sp_addextendedproperty @name=N'MS_Description', @value=N'identifica si es para representante o autoventa.' , @level0type=N'SCHEMA',@level0name=N'Staging', @level1type=N'TABLE',@level1name=N'TBL_TMP_TPWAGOTAMM', @level2type=N'COLUMN',@level2name=N'PROCESO'
GO</v>
      </c>
    </row>
    <row r="11" spans="1:16">
      <c r="G11" s="3"/>
      <c r="J11" s="3"/>
      <c r="P11" s="3"/>
    </row>
    <row r="12" spans="1:16">
      <c r="B12" s="28" t="s">
        <v>147</v>
      </c>
      <c r="C12" s="19"/>
      <c r="G12" s="3"/>
      <c r="J12" s="3"/>
      <c r="P12" s="3"/>
    </row>
    <row r="13" spans="1:16">
      <c r="B13" s="3"/>
      <c r="C13" s="3"/>
      <c r="D13"/>
      <c r="E13"/>
      <c r="F13"/>
      <c r="G13" s="3"/>
      <c r="J13" s="3"/>
      <c r="P13" s="3"/>
    </row>
    <row r="14" spans="1:16" s="11" customFormat="1">
      <c r="A14" s="3"/>
      <c r="B14" s="88" t="s">
        <v>148</v>
      </c>
      <c r="C14" s="89"/>
      <c r="D14" s="90"/>
      <c r="E14"/>
      <c r="F14"/>
    </row>
    <row r="15" spans="1:16" s="11" customFormat="1">
      <c r="A15" s="3"/>
      <c r="B15" s="28" t="s">
        <v>108</v>
      </c>
      <c r="C15" s="27" t="s">
        <v>149</v>
      </c>
      <c r="D15" s="27" t="s">
        <v>150</v>
      </c>
      <c r="E15"/>
      <c r="F15"/>
    </row>
    <row r="16" spans="1:16" s="11" customFormat="1">
      <c r="A16" s="3"/>
      <c r="B16" s="32"/>
      <c r="C16" s="22"/>
      <c r="D16" s="8"/>
      <c r="E16"/>
      <c r="F16"/>
    </row>
    <row r="17" spans="1:16" s="11" customFormat="1">
      <c r="A17" s="3"/>
      <c r="B17" s="32"/>
      <c r="C17" s="22"/>
      <c r="D17" s="8"/>
      <c r="E17"/>
      <c r="F17"/>
    </row>
    <row r="18" spans="1:16" s="11" customFormat="1">
      <c r="A18" s="3"/>
      <c r="B18" s="32"/>
      <c r="C18" s="22"/>
      <c r="D18" s="8"/>
      <c r="E18"/>
      <c r="F18"/>
    </row>
    <row r="19" spans="1:16" s="11" customFormat="1">
      <c r="A19" s="3"/>
      <c r="B19" s="4"/>
      <c r="C19"/>
      <c r="D19" s="4"/>
      <c r="E19" s="4"/>
    </row>
    <row r="20" spans="1:16" s="11" customFormat="1">
      <c r="A20" s="3"/>
      <c r="B20" s="91" t="s">
        <v>151</v>
      </c>
      <c r="C20" s="91"/>
      <c r="D20" s="91"/>
      <c r="E20" s="91"/>
      <c r="F20" s="91"/>
    </row>
    <row r="21" spans="1:16" s="11" customFormat="1" ht="45">
      <c r="A21" s="3"/>
      <c r="B21" s="29" t="s">
        <v>108</v>
      </c>
      <c r="C21" s="30" t="s">
        <v>150</v>
      </c>
      <c r="D21" s="30" t="s">
        <v>152</v>
      </c>
      <c r="E21" s="30" t="s">
        <v>153</v>
      </c>
      <c r="F21" s="31" t="s">
        <v>154</v>
      </c>
    </row>
    <row r="22" spans="1:16" s="11" customFormat="1" ht="34.5" customHeight="1">
      <c r="A22" s="3"/>
      <c r="B22" s="34"/>
      <c r="C22" s="8"/>
      <c r="D22" s="34"/>
      <c r="E22" s="8"/>
      <c r="F22" s="35"/>
      <c r="H22" s="3"/>
      <c r="I22" s="3"/>
      <c r="J22" s="6"/>
      <c r="K22" s="3"/>
      <c r="L22" s="3"/>
      <c r="M22" s="3"/>
      <c r="N22" s="3"/>
      <c r="O22" s="3"/>
      <c r="P22" s="43"/>
    </row>
    <row r="23" spans="1:16" s="11" customForma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/>
      <c r="C26"/>
      <c r="D26"/>
      <c r="E26"/>
      <c r="F26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</sheetData>
  <mergeCells count="8">
    <mergeCell ref="O4:P4"/>
    <mergeCell ref="B14:D14"/>
    <mergeCell ref="B20:F20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4E14-187E-4F85-845C-753BF6D93EE1}">
  <dimension ref="A1:P31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719</v>
      </c>
      <c r="B4" s="95"/>
      <c r="C4" s="95"/>
      <c r="D4" s="95"/>
      <c r="E4" s="95"/>
      <c r="F4" s="95"/>
      <c r="G4" s="96"/>
      <c r="H4" s="97" t="str">
        <f>CONCATENATE("DESTINO:",ListaTablas!B62)</f>
        <v>DESTINO:Staging.TBL_TMP_POMPDTIMLE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720</v>
      </c>
      <c r="C6" s="46" t="s">
        <v>721</v>
      </c>
      <c r="D6" s="46" t="s">
        <v>138</v>
      </c>
      <c r="E6" s="46">
        <v>4</v>
      </c>
      <c r="F6" s="46" t="s">
        <v>5</v>
      </c>
      <c r="G6" s="20"/>
      <c r="H6" s="16" t="str">
        <f>B6</f>
        <v>CODIGOPLANTA</v>
      </c>
      <c r="I6" s="9" t="s">
        <v>139</v>
      </c>
      <c r="J6" s="46">
        <v>4</v>
      </c>
      <c r="K6" s="46" t="s">
        <v>5</v>
      </c>
      <c r="L6" s="20"/>
      <c r="M6" s="8"/>
      <c r="N6" s="8"/>
      <c r="O6" s="8" t="str">
        <f>_xlfn.CONCAT("[",H6,"]", " ",I6,"(",J6,")",IF(K6="X"," NOT NULL,"," NULL,"))</f>
        <v>[CODIGOPLANTA]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N'TABLE',N'TBL_TMP_POMPDTIMLE', N'COLUMN',N'CODIGOPLANTA'))
EXEC sys.sp_addextendedproperty @name=N'MS_Description', @value=N'codigo de planta asociada al impuesto.' , @level0type=N'SCHEMA',@level0name=N'Staging', @level1type=N'TABLE',@level1name=N'TBL_TMP_POMPDTIMLE', @level2type=N'COLUMN',@level2name=N'CODIGOPLANTA'
GO</v>
      </c>
    </row>
    <row r="7" spans="1:16" ht="14.1" customHeight="1">
      <c r="A7" s="16">
        <v>2</v>
      </c>
      <c r="B7" s="46" t="s">
        <v>722</v>
      </c>
      <c r="C7" s="46" t="s">
        <v>723</v>
      </c>
      <c r="D7" s="46" t="s">
        <v>138</v>
      </c>
      <c r="E7" s="46">
        <v>4</v>
      </c>
      <c r="F7" s="46" t="s">
        <v>5</v>
      </c>
      <c r="G7" s="20"/>
      <c r="H7" s="16" t="str">
        <f t="shared" ref="H7:H11" si="0">B7</f>
        <v>CODIGOPRODUCTO</v>
      </c>
      <c r="I7" s="9" t="s">
        <v>139</v>
      </c>
      <c r="J7" s="46">
        <v>4</v>
      </c>
      <c r="K7" s="46" t="s">
        <v>5</v>
      </c>
      <c r="L7" s="20"/>
      <c r="M7" s="8"/>
      <c r="N7" s="8"/>
      <c r="O7" s="8" t="str">
        <f t="shared" ref="O7:O11" si="1">_xlfn.CONCAT("[",H7,"]", " ",I7,"(",J7,")",IF(K7="X"," NOT NULL,"," NULL,"))</f>
        <v>[CODIGOPRODUCTO] NVARCHAR(4) NOT NULL,</v>
      </c>
      <c r="P7" s="45" t="str">
        <f t="shared" ref="P7:P11" si="2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N'TABLE',N'TBL_TMP_POMPDTIMLE', N'COLUMN',N'CODIGOPRODUCTO'))
EXEC sys.sp_addextendedproperty @name=N'MS_Description', @value=N'codigo del producto asociado al impuesto.' , @level0type=N'SCHEMA',@level0name=N'Staging', @level1type=N'TABLE',@level1name=N'TBL_TMP_POMPDTIMLE', @level2type=N'COLUMN',@level2name=N'CODIGOPRODUCTO'
GO</v>
      </c>
    </row>
    <row r="8" spans="1:16" ht="14.1" customHeight="1">
      <c r="A8" s="16">
        <v>3</v>
      </c>
      <c r="B8" s="46" t="s">
        <v>724</v>
      </c>
      <c r="C8" s="46" t="s">
        <v>725</v>
      </c>
      <c r="D8" s="46" t="s">
        <v>228</v>
      </c>
      <c r="E8" s="46">
        <v>6</v>
      </c>
      <c r="F8" s="46" t="s">
        <v>5</v>
      </c>
      <c r="G8" s="20"/>
      <c r="H8" s="16" t="str">
        <f t="shared" si="0"/>
        <v>CODIGOIMPUESTO</v>
      </c>
      <c r="I8" s="9" t="s">
        <v>139</v>
      </c>
      <c r="J8" s="46">
        <v>6</v>
      </c>
      <c r="K8" s="46" t="s">
        <v>5</v>
      </c>
      <c r="L8" s="20"/>
      <c r="M8" s="8"/>
      <c r="N8" s="8"/>
      <c r="O8" s="8" t="str">
        <f t="shared" si="1"/>
        <v>[CODIGOIMPUESTO] NVARCHAR(6) NOT NULL,</v>
      </c>
      <c r="P8" s="45" t="str">
        <f t="shared" si="2"/>
        <v>IF NOT EXISTS (SELECT * FROM sys.fn_listextendedproperty(N'MS_Description' , N'SCHEMA',N'Staging', N'TABLE',N'TBL_TMP_POMPDTIMLE', N'COLUMN',N'CODIGOIMPUESTO'))
EXEC sys.sp_addextendedproperty @name=N'MS_Description', @value=N'codigo del impuesto.' , @level0type=N'SCHEMA',@level0name=N'Staging', @level1type=N'TABLE',@level1name=N'TBL_TMP_POMPDTIMLE', @level2type=N'COLUMN',@level2name=N'CODIGOIMPUESTO'
GO</v>
      </c>
    </row>
    <row r="9" spans="1:16" ht="14.1" customHeight="1">
      <c r="A9" s="16">
        <v>4</v>
      </c>
      <c r="B9" s="46" t="s">
        <v>726</v>
      </c>
      <c r="C9" s="46" t="s">
        <v>727</v>
      </c>
      <c r="D9" s="46" t="s">
        <v>228</v>
      </c>
      <c r="E9" s="46">
        <v>2</v>
      </c>
      <c r="F9" s="46"/>
      <c r="G9" s="20"/>
      <c r="H9" s="16" t="str">
        <f t="shared" si="0"/>
        <v>TIPOIMPUESTO</v>
      </c>
      <c r="I9" s="9" t="s">
        <v>139</v>
      </c>
      <c r="J9" s="46">
        <v>2</v>
      </c>
      <c r="K9" s="46"/>
      <c r="L9" s="20"/>
      <c r="M9" s="8"/>
      <c r="N9" s="8"/>
      <c r="O9" s="8" t="str">
        <f t="shared" si="1"/>
        <v>[TIPOIMPUESTO] NVARCHAR(2) NULL,</v>
      </c>
      <c r="P9" s="45" t="str">
        <f t="shared" si="2"/>
        <v>IF NOT EXISTS (SELECT * FROM sys.fn_listextendedproperty(N'MS_Description' , N'SCHEMA',N'Staging', N'TABLE',N'TBL_TMP_POMPDTIMLE', N'COLUMN',N'TIPOIMPUESTO'))
EXEC sys.sp_addextendedproperty @name=N'MS_Description', @value=N'tipo de impuesto.' , @level0type=N'SCHEMA',@level0name=N'Staging', @level1type=N'TABLE',@level1name=N'TBL_TMP_POMPDTIMLE', @level2type=N'COLUMN',@level2name=N'TIPOIMPUESTO'
GO</v>
      </c>
    </row>
    <row r="10" spans="1:16" ht="14.1" customHeight="1">
      <c r="A10" s="16">
        <v>5</v>
      </c>
      <c r="B10" s="46" t="s">
        <v>728</v>
      </c>
      <c r="C10" s="46" t="s">
        <v>729</v>
      </c>
      <c r="D10" s="46" t="s">
        <v>138</v>
      </c>
      <c r="E10" s="46">
        <v>1</v>
      </c>
      <c r="F10" s="46"/>
      <c r="G10" s="20"/>
      <c r="H10" s="16" t="str">
        <f t="shared" si="0"/>
        <v>TIENEIVA</v>
      </c>
      <c r="I10" s="9" t="s">
        <v>146</v>
      </c>
      <c r="J10" s="46">
        <v>1</v>
      </c>
      <c r="K10" s="46"/>
      <c r="L10" s="20"/>
      <c r="M10" s="8"/>
      <c r="N10" s="8"/>
      <c r="O10" s="8" t="str">
        <f t="shared" si="1"/>
        <v>[TIENEIVA] NCHAR(1) NULL,</v>
      </c>
      <c r="P10" s="45" t="str">
        <f t="shared" si="2"/>
        <v>IF NOT EXISTS (SELECT * FROM sys.fn_listextendedproperty(N'MS_Description' , N'SCHEMA',N'Staging', N'TABLE',N'TBL_TMP_POMPDTIMLE', N'COLUMN',N'TIENEIVA'))
EXEC sys.sp_addextendedproperty @name=N'MS_Description', @value=N'identifica si aplica iva o no el producto.' , @level0type=N'SCHEMA',@level0name=N'Staging', @level1type=N'TABLE',@level1name=N'TBL_TMP_POMPDTIMLE', @level2type=N'COLUMN',@level2name=N'TIENEIVA'
GO</v>
      </c>
    </row>
    <row r="11" spans="1:16" ht="14.1" customHeight="1">
      <c r="A11" s="16">
        <v>6</v>
      </c>
      <c r="B11" s="46" t="s">
        <v>730</v>
      </c>
      <c r="C11" s="46" t="s">
        <v>731</v>
      </c>
      <c r="D11" s="46" t="s">
        <v>228</v>
      </c>
      <c r="E11" s="46">
        <v>11</v>
      </c>
      <c r="F11" s="46"/>
      <c r="G11" s="20"/>
      <c r="H11" s="16" t="str">
        <f t="shared" si="0"/>
        <v>VALORIMPUESTO</v>
      </c>
      <c r="I11" s="9" t="s">
        <v>139</v>
      </c>
      <c r="J11" s="46">
        <v>11</v>
      </c>
      <c r="K11" s="46"/>
      <c r="L11" s="20"/>
      <c r="M11" s="8"/>
      <c r="N11" s="8"/>
      <c r="O11" s="8" t="str">
        <f t="shared" si="1"/>
        <v>[VALORIMPUESTO] NVARCHAR(11) NULL,</v>
      </c>
      <c r="P11" s="45" t="str">
        <f t="shared" si="2"/>
        <v>IF NOT EXISTS (SELECT * FROM sys.fn_listextendedproperty(N'MS_Description' , N'SCHEMA',N'Staging', N'TABLE',N'TBL_TMP_POMPDTIMLE', N'COLUMN',N'VALORIMPUESTO'))
EXEC sys.sp_addextendedproperty @name=N'MS_Description', @value=N'porcentaje de impuesto aplicado al producto.' , @level0type=N'SCHEMA',@level0name=N'Staging', @level1type=N'TABLE',@level1name=N'TBL_TMP_POMPDTIMLE', @level2type=N'COLUMN',@level2name=N'VALORIMPUESTO'
GO</v>
      </c>
    </row>
    <row r="12" spans="1:16">
      <c r="G12" s="3"/>
      <c r="J12" s="3"/>
      <c r="P12" s="3"/>
    </row>
    <row r="13" spans="1:16">
      <c r="B13" s="28" t="s">
        <v>147</v>
      </c>
      <c r="C13" s="19"/>
      <c r="G13" s="3"/>
      <c r="J13" s="3"/>
      <c r="P13" s="3"/>
    </row>
    <row r="14" spans="1:16">
      <c r="B14" s="3"/>
      <c r="C14" s="3"/>
      <c r="D14"/>
      <c r="E14"/>
      <c r="F14"/>
      <c r="G14" s="3"/>
      <c r="J14" s="3"/>
      <c r="P14" s="3"/>
    </row>
    <row r="15" spans="1:16" s="11" customFormat="1">
      <c r="A15" s="3"/>
      <c r="B15" s="88" t="s">
        <v>148</v>
      </c>
      <c r="C15" s="89"/>
      <c r="D15" s="90"/>
      <c r="E15"/>
      <c r="F15"/>
    </row>
    <row r="16" spans="1:16" s="11" customFormat="1">
      <c r="A16" s="3"/>
      <c r="B16" s="28" t="s">
        <v>108</v>
      </c>
      <c r="C16" s="27" t="s">
        <v>149</v>
      </c>
      <c r="D16" s="27" t="s">
        <v>150</v>
      </c>
      <c r="E16"/>
      <c r="F16"/>
    </row>
    <row r="17" spans="1:16" s="11" customFormat="1">
      <c r="A17" s="3"/>
      <c r="B17" s="32"/>
      <c r="C17" s="22"/>
      <c r="D17" s="8"/>
      <c r="E17"/>
      <c r="F17"/>
    </row>
    <row r="18" spans="1:16" s="11" customFormat="1">
      <c r="A18" s="3"/>
      <c r="B18" s="32"/>
      <c r="C18" s="22"/>
      <c r="D18" s="8"/>
      <c r="E18"/>
      <c r="F18"/>
    </row>
    <row r="19" spans="1:16" s="11" customFormat="1">
      <c r="A19" s="3"/>
      <c r="B19" s="32"/>
      <c r="C19" s="22"/>
      <c r="D19" s="8"/>
      <c r="E19"/>
      <c r="F19"/>
    </row>
    <row r="20" spans="1:16" s="11" customFormat="1">
      <c r="A20" s="3"/>
      <c r="B20" s="4"/>
      <c r="C20"/>
      <c r="D20" s="4"/>
      <c r="E20" s="4"/>
    </row>
    <row r="21" spans="1:16" s="11" customFormat="1">
      <c r="A21" s="3"/>
      <c r="B21" s="91" t="s">
        <v>151</v>
      </c>
      <c r="C21" s="91"/>
      <c r="D21" s="91"/>
      <c r="E21" s="91"/>
      <c r="F21" s="91"/>
    </row>
    <row r="22" spans="1:16" s="11" customFormat="1" ht="45">
      <c r="A22" s="3"/>
      <c r="B22" s="29" t="s">
        <v>108</v>
      </c>
      <c r="C22" s="30" t="s">
        <v>150</v>
      </c>
      <c r="D22" s="30" t="s">
        <v>152</v>
      </c>
      <c r="E22" s="30" t="s">
        <v>153</v>
      </c>
      <c r="F22" s="31" t="s">
        <v>154</v>
      </c>
    </row>
    <row r="23" spans="1:16" s="11" customFormat="1" ht="34.5" customHeight="1">
      <c r="A23" s="3"/>
      <c r="B23" s="34"/>
      <c r="C23" s="8"/>
      <c r="D23" s="34"/>
      <c r="E23" s="8"/>
      <c r="F23" s="35"/>
      <c r="H23" s="3"/>
      <c r="I23" s="3"/>
      <c r="J23" s="6"/>
      <c r="K23" s="3"/>
      <c r="L23" s="3"/>
      <c r="M23" s="3"/>
      <c r="N23" s="3"/>
      <c r="O23" s="3"/>
      <c r="P23" s="43"/>
    </row>
    <row r="24" spans="1:16" s="11" customFormat="1">
      <c r="A24" s="3"/>
      <c r="B24" s="34"/>
      <c r="C24" s="8"/>
      <c r="D24" s="34"/>
      <c r="E24" s="8"/>
      <c r="F24" s="35"/>
      <c r="H24" s="3"/>
      <c r="I24" s="3"/>
      <c r="J24" s="6"/>
      <c r="K24" s="3"/>
      <c r="L24" s="3"/>
      <c r="M24" s="3"/>
      <c r="N24" s="3"/>
      <c r="O24" s="3"/>
      <c r="P24" s="43"/>
    </row>
    <row r="25" spans="1:16" s="11" customFormat="1">
      <c r="A25" s="3"/>
      <c r="B25" s="34"/>
      <c r="C25" s="8"/>
      <c r="D25" s="34"/>
      <c r="E25" s="8"/>
      <c r="F25" s="35"/>
      <c r="H25" s="3"/>
      <c r="I25" s="3"/>
      <c r="J25" s="6"/>
      <c r="K25" s="3"/>
      <c r="L25" s="3"/>
      <c r="M25" s="3"/>
      <c r="N25" s="3"/>
      <c r="O25" s="3"/>
      <c r="P25" s="43"/>
    </row>
    <row r="26" spans="1:16" s="11" customFormat="1">
      <c r="A26" s="3"/>
      <c r="B26" s="34"/>
      <c r="C26" s="8"/>
      <c r="D26" s="34"/>
      <c r="E26" s="8"/>
      <c r="F26" s="35"/>
      <c r="H26" s="3"/>
      <c r="I26" s="3"/>
      <c r="J26" s="6"/>
      <c r="K26" s="3"/>
      <c r="L26" s="3"/>
      <c r="M26" s="3"/>
      <c r="N26" s="3"/>
      <c r="O26" s="3"/>
      <c r="P26" s="43"/>
    </row>
    <row r="27" spans="1:16" s="11" customFormat="1">
      <c r="A27" s="3"/>
      <c r="B27"/>
      <c r="C27"/>
      <c r="D27"/>
      <c r="E27"/>
      <c r="F27"/>
      <c r="H27" s="3"/>
      <c r="I27" s="3"/>
      <c r="J27" s="6"/>
      <c r="K27" s="3"/>
      <c r="L27" s="3"/>
      <c r="M27" s="3"/>
      <c r="N27" s="3"/>
      <c r="O27" s="3"/>
      <c r="P27" s="43"/>
    </row>
    <row r="28" spans="1:16" s="11" customFormat="1">
      <c r="A28" s="3"/>
      <c r="B28"/>
      <c r="C28"/>
      <c r="D28"/>
      <c r="E28"/>
      <c r="F28"/>
      <c r="H28" s="3"/>
      <c r="I28" s="3"/>
      <c r="J28" s="6"/>
      <c r="K28" s="3"/>
      <c r="L28" s="3"/>
      <c r="M28" s="3"/>
      <c r="N28" s="3"/>
      <c r="O28" s="3"/>
      <c r="P28" s="43"/>
    </row>
    <row r="29" spans="1:16" s="11" customFormat="1">
      <c r="A29" s="3"/>
      <c r="B29"/>
      <c r="C29"/>
      <c r="D29"/>
      <c r="E29"/>
      <c r="F29"/>
      <c r="H29" s="3"/>
      <c r="I29" s="3"/>
      <c r="J29" s="6"/>
      <c r="K29" s="3"/>
      <c r="L29" s="3"/>
      <c r="M29" s="3"/>
      <c r="N29" s="3"/>
      <c r="O29" s="3"/>
      <c r="P29" s="43"/>
    </row>
    <row r="30" spans="1:16" s="11" customFormat="1">
      <c r="A30" s="3"/>
      <c r="B30"/>
      <c r="C30"/>
      <c r="D30"/>
      <c r="E30"/>
      <c r="F30"/>
      <c r="H30" s="3"/>
      <c r="I30" s="3"/>
      <c r="J30" s="6"/>
      <c r="K30" s="3"/>
      <c r="L30" s="3"/>
      <c r="M30" s="3"/>
      <c r="N30" s="3"/>
      <c r="O30" s="3"/>
      <c r="P30" s="43"/>
    </row>
    <row r="31" spans="1:16" s="11" customFormat="1">
      <c r="A31" s="3"/>
      <c r="B31"/>
      <c r="C31"/>
      <c r="D31"/>
      <c r="E31"/>
      <c r="F31"/>
      <c r="H31" s="3"/>
      <c r="I31" s="3"/>
      <c r="J31" s="6"/>
      <c r="K31" s="3"/>
      <c r="L31" s="3"/>
      <c r="M31" s="3"/>
      <c r="N31" s="3"/>
      <c r="O31" s="3"/>
      <c r="P31" s="43"/>
    </row>
  </sheetData>
  <mergeCells count="8">
    <mergeCell ref="O4:P4"/>
    <mergeCell ref="B15:D15"/>
    <mergeCell ref="B21:F21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D781-777A-4EC1-AC18-3BB172070EF5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185</v>
      </c>
      <c r="B4" s="95"/>
      <c r="C4" s="95"/>
      <c r="D4" s="95"/>
      <c r="E4" s="95"/>
      <c r="F4" s="95"/>
      <c r="G4" s="96"/>
      <c r="H4" s="97" t="str">
        <f>CONCATENATE("DESTINO:",ListaTablas!B8)</f>
        <v>DESTINO:Staging.TBL_TMP_POMTIPREG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186</v>
      </c>
      <c r="C6" s="41" t="s">
        <v>187</v>
      </c>
      <c r="D6" s="21" t="s">
        <v>138</v>
      </c>
      <c r="E6" s="49">
        <v>4</v>
      </c>
      <c r="F6" s="40" t="s">
        <v>5</v>
      </c>
      <c r="G6" s="20"/>
      <c r="H6" s="46" t="s">
        <v>186</v>
      </c>
      <c r="I6" s="9" t="s">
        <v>139</v>
      </c>
      <c r="J6" s="49">
        <v>4</v>
      </c>
      <c r="K6" s="40" t="s">
        <v>5</v>
      </c>
      <c r="L6" s="20"/>
      <c r="M6" s="8"/>
      <c r="N6" s="8"/>
      <c r="O6" s="8" t="str">
        <f>_xlfn.CONCAT("[",H6,"]", " ",I6,"(",J6,")",IF(K6="X"," NOT NULL,"," NULL,"))</f>
        <v>[CODTIPR]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N'TABLE',N'TBL_TMP_POMTIPREG', N'COLUMN',N'CODTIPR'))
EXEC sys.sp_addextendedproperty @name=N'MS_Description', @value=N'codigo que identifica el estado de una factura.' , @level0type=N'SCHEMA',@level0name=N'Staging', @level1type=N'TABLE',@level1name=N'TBL_TMP_POMTIPREG', @level2type=N'COLUMN',@level2name=N'CODTIPR'
GO</v>
      </c>
    </row>
    <row r="7" spans="1:16" ht="14.1" customHeight="1">
      <c r="A7" s="15">
        <v>2</v>
      </c>
      <c r="B7" s="46" t="s">
        <v>188</v>
      </c>
      <c r="C7" s="41" t="s">
        <v>189</v>
      </c>
      <c r="D7" s="26" t="s">
        <v>138</v>
      </c>
      <c r="E7" s="49">
        <v>30</v>
      </c>
      <c r="F7" s="40"/>
      <c r="G7" s="20"/>
      <c r="H7" s="46" t="s">
        <v>188</v>
      </c>
      <c r="I7" s="9" t="s">
        <v>139</v>
      </c>
      <c r="J7" s="49">
        <v>30</v>
      </c>
      <c r="K7" s="40"/>
      <c r="L7" s="20"/>
      <c r="M7" s="8"/>
      <c r="N7" s="8"/>
      <c r="O7" s="8" t="str">
        <f t="shared" ref="O7:O8" si="0">_xlfn.CONCAT("[",H7,"]", " ",I7,"(",J7,")",IF(K7="X"," NOT NULL,"," NULL,"))</f>
        <v>[DESTIPR] NVARCHAR(30)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N'TABLE',N'TBL_TMP_POMTIPREG', N'COLUMN',N'DESTIPR'))
EXEC sys.sp_addextendedproperty @name=N'MS_Description', @value=N'descripcion del estado de la factura.' , @level0type=N'SCHEMA',@level0name=N'Staging', @level1type=N'TABLE',@level1name=N'TBL_TMP_POMTIPREG', @level2type=N'COLUMN',@level2name=N'DESTIPR'
GO</v>
      </c>
    </row>
    <row r="8" spans="1:16" ht="14.1" customHeight="1">
      <c r="A8" s="15">
        <v>3</v>
      </c>
      <c r="B8" s="46" t="s">
        <v>144</v>
      </c>
      <c r="C8" s="41" t="s">
        <v>190</v>
      </c>
      <c r="D8" s="26" t="s">
        <v>138</v>
      </c>
      <c r="E8" s="49">
        <v>15</v>
      </c>
      <c r="F8" s="40"/>
      <c r="G8" s="20"/>
      <c r="H8" s="46" t="s">
        <v>144</v>
      </c>
      <c r="I8" s="9" t="s">
        <v>139</v>
      </c>
      <c r="J8" s="49">
        <v>15</v>
      </c>
      <c r="K8" s="40"/>
      <c r="L8" s="20"/>
      <c r="M8" s="8"/>
      <c r="N8" s="8"/>
      <c r="O8" s="8" t="str">
        <f t="shared" si="0"/>
        <v>[IDRETI] NVARCHAR(15) NULL,</v>
      </c>
      <c r="P8" s="45" t="str">
        <f t="shared" si="1"/>
        <v>IF NOT EXISTS (SELECT * FROM sys.fn_listextendedproperty(N'MS_Description' , N'SCHEMA',N'Staging', N'TABLE',N'TBL_TMP_POMTIPREG', N'COLUMN',N'IDRETI'))
EXEC sys.sp_addextendedproperty @name=N'MS_Description', @value=N'identifica si la factura esta activa.' , @level0type=N'SCHEMA',@level0name=N'Staging', @level1type=N'TABLE',@level1name=N'TBL_TMP_POMTIPREG', @level2type=N'COLUMN',@level2name=N'IDRETI'
GO</v>
      </c>
    </row>
    <row r="9" spans="1:16" ht="14.1" customHeight="1">
      <c r="A9" s="15"/>
      <c r="B9" s="47"/>
      <c r="C9" s="48"/>
      <c r="D9" s="26"/>
      <c r="E9" s="21"/>
      <c r="F9" s="40"/>
      <c r="G9" s="20"/>
      <c r="H9" s="47"/>
      <c r="I9" s="9"/>
      <c r="J9" s="21"/>
      <c r="K9" s="40"/>
      <c r="L9" s="19"/>
      <c r="M9" s="19"/>
      <c r="N9" s="19"/>
      <c r="O9" s="8"/>
      <c r="P9" s="45"/>
    </row>
    <row r="10" spans="1:16" s="10" customFormat="1" ht="14.1" customHeight="1">
      <c r="A10" s="15"/>
      <c r="B10" s="16"/>
      <c r="C10" s="48"/>
      <c r="D10" s="26"/>
      <c r="E10" s="21"/>
      <c r="F10" s="40"/>
      <c r="G10" s="20"/>
      <c r="H10" s="16"/>
      <c r="I10" s="9"/>
      <c r="J10" s="21"/>
      <c r="K10" s="40"/>
      <c r="L10" s="20"/>
      <c r="M10" s="23"/>
      <c r="N10" s="23"/>
      <c r="O10" s="8"/>
      <c r="P10" s="45"/>
    </row>
    <row r="11" spans="1:16" s="10" customFormat="1" ht="14.1" customHeight="1">
      <c r="A11" s="15"/>
      <c r="B11" s="16"/>
      <c r="C11" s="48"/>
      <c r="D11" s="26"/>
      <c r="E11" s="21"/>
      <c r="F11" s="40"/>
      <c r="G11" s="20"/>
      <c r="H11" s="16"/>
      <c r="I11" s="9"/>
      <c r="J11" s="21"/>
      <c r="K11" s="40"/>
      <c r="L11" s="20"/>
      <c r="M11" s="23"/>
      <c r="N11" s="23"/>
      <c r="O11" s="8"/>
      <c r="P11" s="45"/>
    </row>
    <row r="12" spans="1:16">
      <c r="A12" s="15"/>
      <c r="B12" s="16"/>
      <c r="C12" s="48"/>
      <c r="D12" s="26"/>
      <c r="E12" s="21"/>
      <c r="F12" s="20"/>
      <c r="G12" s="20"/>
      <c r="H12" s="16"/>
      <c r="I12" s="9"/>
      <c r="J12" s="21"/>
      <c r="K12" s="19"/>
      <c r="L12" s="19"/>
      <c r="M12" s="19"/>
      <c r="N12" s="19"/>
      <c r="O12" s="8"/>
      <c r="P12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FB5F-EABB-444E-B0D7-688CD3448B49}">
  <dimension ref="A1:P33"/>
  <sheetViews>
    <sheetView showGridLines="0" zoomScale="85" zoomScaleNormal="85" workbookViewId="0">
      <pane xSplit="3" ySplit="1" topLeftCell="D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191</v>
      </c>
      <c r="B4" s="95"/>
      <c r="C4" s="95"/>
      <c r="D4" s="95"/>
      <c r="E4" s="95"/>
      <c r="F4" s="95"/>
      <c r="G4" s="96"/>
      <c r="H4" s="97" t="str">
        <f>CONCATENATE("DESTINO:",ListaTablas!B9)</f>
        <v>DESTINO:Staging.TBL_TMP_VDMMOTNC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136</v>
      </c>
      <c r="C6" s="52" t="s">
        <v>192</v>
      </c>
      <c r="D6" s="21" t="s">
        <v>138</v>
      </c>
      <c r="E6" s="49">
        <v>4</v>
      </c>
      <c r="F6" s="24" t="s">
        <v>5</v>
      </c>
      <c r="G6" s="20"/>
      <c r="H6" s="46" t="s">
        <v>136</v>
      </c>
      <c r="I6" s="9" t="s">
        <v>139</v>
      </c>
      <c r="J6" s="49">
        <v>4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[CODPLA] NVARCHAR(4)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N'TABLE',N'TBL_TMP_VDMMOTNC', N'COLUMN',N'CODPLA'))
EXEC sys.sp_addextendedproperty @name=N'MS_Description', @value=N'Codigo de la planta con motivos de no compra.' , @level0type=N'SCHEMA',@level0name=N'Staging', @level1type=N'TABLE',@level1name=N'TBL_TMP_VDMMOTNC', @level2type=N'COLUMN',@level2name=N'CODPLA'
GO</v>
      </c>
    </row>
    <row r="7" spans="1:16" ht="14.1" customHeight="1">
      <c r="A7" s="15">
        <v>2</v>
      </c>
      <c r="B7" s="46" t="s">
        <v>193</v>
      </c>
      <c r="C7" s="52" t="s">
        <v>194</v>
      </c>
      <c r="D7" s="26" t="s">
        <v>138</v>
      </c>
      <c r="E7" s="49">
        <v>2</v>
      </c>
      <c r="F7" s="24" t="s">
        <v>5</v>
      </c>
      <c r="G7" s="20"/>
      <c r="H7" s="46" t="s">
        <v>193</v>
      </c>
      <c r="I7" s="9" t="s">
        <v>139</v>
      </c>
      <c r="J7" s="49">
        <v>2</v>
      </c>
      <c r="K7" s="24" t="s">
        <v>5</v>
      </c>
      <c r="L7" s="20"/>
      <c r="M7" s="8"/>
      <c r="N7" s="8"/>
      <c r="O7" s="8" t="str">
        <f t="shared" ref="O7:O9" si="0">_xlfn.CONCAT("[",H7,"]", " ",I7,"(",J7,")",IF(K7="X"," NOT NULL,"," NULL,"))</f>
        <v>[MOTINC] NVARCHAR(2) NOT NULL,</v>
      </c>
      <c r="P7" s="45" t="str">
        <f t="shared" ref="P7:P9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N'TABLE',N'TBL_TMP_VDMMOTNC', N'COLUMN',N'MOTINC'))
EXEC sys.sp_addextendedproperty @name=N'MS_Description', @value=N'codigo del motivo de no compra.' , @level0type=N'SCHEMA',@level0name=N'Staging', @level1type=N'TABLE',@level1name=N'TBL_TMP_VDMMOTNC', @level2type=N'COLUMN',@level2name=N'MOTINC'
GO</v>
      </c>
    </row>
    <row r="8" spans="1:16" ht="14.1" customHeight="1">
      <c r="A8" s="15">
        <v>3</v>
      </c>
      <c r="B8" s="46" t="s">
        <v>195</v>
      </c>
      <c r="C8" s="52" t="s">
        <v>196</v>
      </c>
      <c r="D8" s="26" t="s">
        <v>138</v>
      </c>
      <c r="E8" s="49">
        <v>30</v>
      </c>
      <c r="F8" s="40"/>
      <c r="G8" s="20"/>
      <c r="H8" s="46" t="s">
        <v>195</v>
      </c>
      <c r="I8" s="9" t="s">
        <v>139</v>
      </c>
      <c r="J8" s="49">
        <v>30</v>
      </c>
      <c r="K8" s="40"/>
      <c r="L8" s="20"/>
      <c r="M8" s="8"/>
      <c r="N8" s="8"/>
      <c r="O8" s="8" t="str">
        <f t="shared" si="0"/>
        <v>[NOMBRE] NVARCHAR(30) NULL,</v>
      </c>
      <c r="P8" s="45" t="str">
        <f t="shared" si="1"/>
        <v>IF NOT EXISTS (SELECT * FROM sys.fn_listextendedproperty(N'MS_Description' , N'SCHEMA',N'Staging', N'TABLE',N'TBL_TMP_VDMMOTNC', N'COLUMN',N'NOMBRE'))
EXEC sys.sp_addextendedproperty @name=N'MS_Description', @value=N'descripcion del motivo de no compra.' , @level0type=N'SCHEMA',@level0name=N'Staging', @level1type=N'TABLE',@level1name=N'TBL_TMP_VDMMOTNC', @level2type=N'COLUMN',@level2name=N'NOMBRE'
GO</v>
      </c>
    </row>
    <row r="9" spans="1:16" ht="14.1" customHeight="1">
      <c r="A9" s="15">
        <v>4</v>
      </c>
      <c r="B9" s="46" t="s">
        <v>144</v>
      </c>
      <c r="C9" s="52" t="s">
        <v>197</v>
      </c>
      <c r="D9" s="26"/>
      <c r="E9" s="49">
        <v>1</v>
      </c>
      <c r="F9" s="40"/>
      <c r="G9" s="20"/>
      <c r="H9" s="46" t="s">
        <v>144</v>
      </c>
      <c r="I9" s="9" t="s">
        <v>146</v>
      </c>
      <c r="J9" s="49">
        <v>1</v>
      </c>
      <c r="K9" s="40"/>
      <c r="L9" s="19"/>
      <c r="M9" s="19"/>
      <c r="N9" s="19"/>
      <c r="O9" s="8" t="str">
        <f t="shared" si="0"/>
        <v>[IDRETI] NCHAR(1) NULL,</v>
      </c>
      <c r="P9" s="45" t="str">
        <f t="shared" si="1"/>
        <v>IF NOT EXISTS (SELECT * FROM sys.fn_listextendedproperty(N'MS_Description' , N'SCHEMA',N'Staging', N'TABLE',N'TBL_TMP_VDMMOTNC', N'COLUMN',N'IDRETI'))
EXEC sys.sp_addextendedproperty @name=N'MS_Description', @value=N'identifica si el motivo esta activo.' , @level0type=N'SCHEMA',@level0name=N'Staging', @level1type=N'TABLE',@level1name=N'TBL_TMP_VDMMOTNC', @level2type=N'COLUMN',@level2name=N'IDRETI'
GO</v>
      </c>
    </row>
    <row r="10" spans="1:16" s="10" customFormat="1" ht="14.1" customHeight="1">
      <c r="A10" s="15"/>
      <c r="B10" s="16"/>
      <c r="C10" s="48"/>
      <c r="D10" s="26"/>
      <c r="E10" s="21"/>
      <c r="F10" s="40"/>
      <c r="G10" s="20"/>
      <c r="H10" s="16"/>
      <c r="I10" s="9"/>
      <c r="J10" s="21"/>
      <c r="K10" s="40"/>
      <c r="L10" s="20"/>
      <c r="M10" s="23"/>
      <c r="N10" s="23"/>
      <c r="O10" s="8"/>
      <c r="P10" s="45"/>
    </row>
    <row r="11" spans="1:16" s="10" customFormat="1" ht="14.1" customHeight="1">
      <c r="A11" s="15"/>
      <c r="B11" s="16"/>
      <c r="C11" s="48"/>
      <c r="D11" s="26"/>
      <c r="E11" s="21"/>
      <c r="F11" s="40"/>
      <c r="G11" s="20"/>
      <c r="H11" s="16"/>
      <c r="I11" s="9"/>
      <c r="J11" s="21"/>
      <c r="K11" s="40"/>
      <c r="L11" s="20"/>
      <c r="M11" s="23"/>
      <c r="N11" s="23"/>
      <c r="O11" s="8"/>
      <c r="P11" s="45"/>
    </row>
    <row r="12" spans="1:16">
      <c r="A12" s="15"/>
      <c r="B12" s="16"/>
      <c r="C12" s="48"/>
      <c r="D12" s="26"/>
      <c r="E12" s="21"/>
      <c r="F12" s="20"/>
      <c r="G12" s="20"/>
      <c r="H12" s="16"/>
      <c r="I12" s="9"/>
      <c r="J12" s="21"/>
      <c r="K12" s="19"/>
      <c r="L12" s="19"/>
      <c r="M12" s="19"/>
      <c r="N12" s="19"/>
      <c r="O12" s="8"/>
      <c r="P12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7FDB-04F4-47FF-88C2-101ED41D16A0}">
  <dimension ref="A1:P33"/>
  <sheetViews>
    <sheetView showGridLines="0" zoomScale="70" zoomScaleNormal="70" workbookViewId="0">
      <pane xSplit="3" ySplit="1" topLeftCell="I2" activePane="bottomRight" state="frozen"/>
      <selection pane="bottomRight" activeCell="A4" sqref="A4:G4"/>
      <selection pane="bottomLeft" activeCell="A6" sqref="A6"/>
      <selection pane="topRight" activeCell="D1" sqref="D1"/>
    </sheetView>
  </sheetViews>
  <sheetFormatPr defaultColWidth="11.42578125" defaultRowHeight="15"/>
  <cols>
    <col min="1" max="1" width="5.85546875" style="3" customWidth="1"/>
    <col min="2" max="2" width="17.42578125" style="4" customWidth="1"/>
    <col min="3" max="3" width="58.85546875" style="5" customWidth="1"/>
    <col min="4" max="4" width="16.140625" style="4" customWidth="1"/>
    <col min="5" max="5" width="9.140625" style="4" customWidth="1"/>
    <col min="6" max="6" width="6.7109375" style="11" customWidth="1"/>
    <col min="7" max="7" width="5.7109375" style="11" bestFit="1" customWidth="1"/>
    <col min="8" max="8" width="17.85546875" style="3" customWidth="1"/>
    <col min="9" max="9" width="12.5703125" style="3" customWidth="1"/>
    <col min="10" max="10" width="10.140625" style="6" bestFit="1" customWidth="1"/>
    <col min="11" max="11" width="6.28515625" style="3" bestFit="1" customWidth="1"/>
    <col min="12" max="12" width="5.7109375" style="3" bestFit="1" customWidth="1"/>
    <col min="13" max="13" width="10.85546875" style="3" bestFit="1" customWidth="1"/>
    <col min="14" max="14" width="11.42578125" style="3"/>
    <col min="15" max="15" width="36.85546875" style="3" customWidth="1"/>
    <col min="16" max="16" width="40" style="43" customWidth="1"/>
    <col min="17" max="16384" width="11.42578125" style="3"/>
  </cols>
  <sheetData>
    <row r="1" spans="1:16" s="1" customFormat="1" ht="46.5" customHeight="1">
      <c r="A1" s="86"/>
      <c r="B1" s="87"/>
      <c r="C1" s="17" t="s">
        <v>122</v>
      </c>
      <c r="D1" s="18"/>
      <c r="E1" s="18"/>
      <c r="F1" s="18"/>
      <c r="G1" s="18"/>
      <c r="M1" s="2"/>
      <c r="P1" s="42"/>
    </row>
    <row r="2" spans="1:16">
      <c r="B2" s="13" t="s">
        <v>123</v>
      </c>
      <c r="C2" s="14"/>
      <c r="I2" s="4" t="s">
        <v>123</v>
      </c>
      <c r="J2" s="92" t="s">
        <v>103</v>
      </c>
      <c r="K2" s="92"/>
      <c r="L2" s="92"/>
      <c r="M2" s="6"/>
    </row>
    <row r="3" spans="1:16">
      <c r="B3" s="13" t="s">
        <v>124</v>
      </c>
      <c r="C3" s="12"/>
      <c r="I3" s="4" t="s">
        <v>124</v>
      </c>
      <c r="J3" s="93"/>
      <c r="K3" s="93"/>
      <c r="L3" s="93"/>
    </row>
    <row r="4" spans="1:16" ht="18.75">
      <c r="A4" s="94" t="s">
        <v>198</v>
      </c>
      <c r="B4" s="95"/>
      <c r="C4" s="95"/>
      <c r="D4" s="95"/>
      <c r="E4" s="95"/>
      <c r="F4" s="95"/>
      <c r="G4" s="96"/>
      <c r="H4" s="97" t="str">
        <f>CONCATENATE("DESTINO:",ListaTablas!B10)</f>
        <v>DESTINO:Staging.TBL_TMP_PVMNOSEG</v>
      </c>
      <c r="I4" s="98"/>
      <c r="J4" s="98"/>
      <c r="K4" s="98"/>
      <c r="L4" s="98"/>
      <c r="M4" s="98"/>
      <c r="N4" s="99"/>
      <c r="O4" s="84"/>
      <c r="P4" s="85"/>
    </row>
    <row r="5" spans="1:16" ht="30">
      <c r="A5" s="7" t="s">
        <v>126</v>
      </c>
      <c r="B5" s="7" t="s">
        <v>127</v>
      </c>
      <c r="C5" s="7" t="s">
        <v>110</v>
      </c>
      <c r="D5" s="7" t="s">
        <v>128</v>
      </c>
      <c r="E5" s="7" t="s">
        <v>129</v>
      </c>
      <c r="F5" s="7" t="s">
        <v>130</v>
      </c>
      <c r="G5" s="7" t="s">
        <v>131</v>
      </c>
      <c r="H5" s="7" t="s">
        <v>127</v>
      </c>
      <c r="I5" s="7" t="s">
        <v>128</v>
      </c>
      <c r="J5" s="7" t="s">
        <v>129</v>
      </c>
      <c r="K5" s="7" t="s">
        <v>130</v>
      </c>
      <c r="L5" s="7" t="s">
        <v>131</v>
      </c>
      <c r="M5" s="7" t="s">
        <v>132</v>
      </c>
      <c r="N5" s="7" t="s">
        <v>133</v>
      </c>
      <c r="O5" s="19" t="s">
        <v>134</v>
      </c>
      <c r="P5" s="44" t="s">
        <v>135</v>
      </c>
    </row>
    <row r="6" spans="1:16" ht="14.1" customHeight="1">
      <c r="A6" s="16">
        <v>1</v>
      </c>
      <c r="B6" s="46" t="s">
        <v>199</v>
      </c>
      <c r="C6" s="41" t="s">
        <v>200</v>
      </c>
      <c r="D6" s="21" t="s">
        <v>138</v>
      </c>
      <c r="E6" s="49">
        <v>2</v>
      </c>
      <c r="F6" s="24" t="s">
        <v>5</v>
      </c>
      <c r="G6" s="20"/>
      <c r="H6" s="46" t="s">
        <v>199</v>
      </c>
      <c r="I6" s="9" t="s">
        <v>139</v>
      </c>
      <c r="J6" s="49">
        <v>2</v>
      </c>
      <c r="K6" s="24" t="s">
        <v>5</v>
      </c>
      <c r="L6" s="20"/>
      <c r="M6" s="8"/>
      <c r="N6" s="8"/>
      <c r="O6" s="8" t="str">
        <f>_xlfn.CONCAT("[",H6,"]", " ",I6,"(",J6,")",IF(K6="X"," NOT NULL,"," NULL,"))</f>
        <v>[CODSEG] NVARCHAR(2) NOT NULL,</v>
      </c>
      <c r="P6" s="45" t="str">
        <f>_xlfn.CONCAT("IF NOT EXISTS (SELECT * FROM sys.fn_listextendedproperty(N'MS_Description' , N'SCHEMA',N'Staging', N'TABLE',N'",SUBSTITUTE($H$4,"DESTINO:Staging.",""),"', N'COLUMN',N'",H6,"'))",CHAR(10),"EXEC sys.sp_addextendedproperty @name=N'MS_Description', @value=N'",C6,".' , @level0type=N'SCHEMA',@level0name=N'Staging', @level1type=N'TABLE',@level1name=N'",SUBSTITUTE($H$4,"DESTINO:Staging.",""),"', @level2type=N'COLUMN',@level2name=N'",H6,"'",CHAR(10),"GO")</f>
        <v>IF NOT EXISTS (SELECT * FROM sys.fn_listextendedproperty(N'MS_Description' , N'SCHEMA',N'Staging', N'TABLE',N'TBL_TMP_PVMNOSEG', N'COLUMN',N'CODSEG'))
EXEC sys.sp_addextendedproperty @name=N'MS_Description', @value=N'codigo del segmento del cliente.' , @level0type=N'SCHEMA',@level0name=N'Staging', @level1type=N'TABLE',@level1name=N'TBL_TMP_PVMNOSEG', @level2type=N'COLUMN',@level2name=N'CODSEG'
GO</v>
      </c>
    </row>
    <row r="7" spans="1:16" ht="14.1" customHeight="1">
      <c r="A7" s="15">
        <v>2</v>
      </c>
      <c r="B7" s="46" t="s">
        <v>195</v>
      </c>
      <c r="C7" s="41" t="s">
        <v>201</v>
      </c>
      <c r="D7" s="26" t="s">
        <v>138</v>
      </c>
      <c r="E7" s="49">
        <v>30</v>
      </c>
      <c r="F7" s="24"/>
      <c r="G7" s="20"/>
      <c r="H7" s="46" t="s">
        <v>195</v>
      </c>
      <c r="I7" s="9" t="s">
        <v>139</v>
      </c>
      <c r="J7" s="49">
        <v>30</v>
      </c>
      <c r="K7" s="24"/>
      <c r="L7" s="20"/>
      <c r="M7" s="8"/>
      <c r="N7" s="8"/>
      <c r="O7" s="8" t="str">
        <f t="shared" ref="O7:O8" si="0">_xlfn.CONCAT("[",H7,"]", " ",I7,"(",J7,")",IF(K7="X"," NOT NULL,"," NULL,"))</f>
        <v>[NOMBRE] NVARCHAR(30) NULL,</v>
      </c>
      <c r="P7" s="45" t="str">
        <f t="shared" ref="P7:P8" si="1">_xlfn.CONCAT("IF NOT EXISTS (SELECT * FROM sys.fn_listextendedproperty(N'MS_Description' , N'SCHEMA',N'Staging', N'TABLE',N'",SUBSTITUTE($H$4,"DESTINO:Staging.",""),"', N'COLUMN',N'",H7,"'))",CHAR(10),"EXEC sys.sp_addextendedproperty @name=N'MS_Description', @value=N'",C7,".' , @level0type=N'SCHEMA',@level0name=N'Staging', @level1type=N'TABLE',@level1name=N'",SUBSTITUTE($H$4,"DESTINO:Staging.",""),"', @level2type=N'COLUMN',@level2name=N'",H7,"'",CHAR(10),"GO")</f>
        <v>IF NOT EXISTS (SELECT * FROM sys.fn_listextendedproperty(N'MS_Description' , N'SCHEMA',N'Staging', N'TABLE',N'TBL_TMP_PVMNOSEG', N'COLUMN',N'NOMBRE'))
EXEC sys.sp_addextendedproperty @name=N'MS_Description', @value=N'descripcion del segmento del cliente.' , @level0type=N'SCHEMA',@level0name=N'Staging', @level1type=N'TABLE',@level1name=N'TBL_TMP_PVMNOSEG', @level2type=N'COLUMN',@level2name=N'NOMBRE'
GO</v>
      </c>
    </row>
    <row r="8" spans="1:16" ht="14.1" customHeight="1">
      <c r="A8" s="15">
        <v>3</v>
      </c>
      <c r="B8" s="46" t="s">
        <v>144</v>
      </c>
      <c r="C8" s="41" t="s">
        <v>202</v>
      </c>
      <c r="D8" s="26" t="s">
        <v>138</v>
      </c>
      <c r="E8" s="49">
        <v>1</v>
      </c>
      <c r="F8" s="40"/>
      <c r="G8" s="20"/>
      <c r="H8" s="46" t="s">
        <v>144</v>
      </c>
      <c r="I8" s="9" t="s">
        <v>146</v>
      </c>
      <c r="J8" s="49">
        <v>1</v>
      </c>
      <c r="K8" s="40"/>
      <c r="L8" s="20"/>
      <c r="M8" s="8"/>
      <c r="N8" s="8"/>
      <c r="O8" s="8" t="str">
        <f t="shared" si="0"/>
        <v>[IDRETI] NCHAR(1) NULL,</v>
      </c>
      <c r="P8" s="45" t="str">
        <f t="shared" si="1"/>
        <v>IF NOT EXISTS (SELECT * FROM sys.fn_listextendedproperty(N'MS_Description' , N'SCHEMA',N'Staging', N'TABLE',N'TBL_TMP_PVMNOSEG', N'COLUMN',N'IDRETI'))
EXEC sys.sp_addextendedproperty @name=N'MS_Description', @value=N'identifica si el segmento del cliente esta activo.' , @level0type=N'SCHEMA',@level0name=N'Staging', @level1type=N'TABLE',@level1name=N'TBL_TMP_PVMNOSEG', @level2type=N'COLUMN',@level2name=N'IDRETI'
GO</v>
      </c>
    </row>
    <row r="9" spans="1:16" ht="14.1" customHeight="1">
      <c r="A9" s="15"/>
      <c r="B9" s="46"/>
      <c r="C9" s="41"/>
      <c r="D9" s="26"/>
      <c r="E9" s="49"/>
      <c r="F9" s="40"/>
      <c r="G9" s="20"/>
      <c r="H9" s="46"/>
      <c r="I9" s="9"/>
      <c r="J9" s="49"/>
      <c r="K9" s="40"/>
      <c r="L9" s="19"/>
      <c r="M9" s="19"/>
      <c r="N9" s="19"/>
      <c r="O9" s="8"/>
      <c r="P9" s="45"/>
    </row>
    <row r="10" spans="1:16" s="10" customFormat="1" ht="14.1" customHeight="1">
      <c r="A10" s="15"/>
      <c r="B10" s="16"/>
      <c r="C10" s="48"/>
      <c r="D10" s="26"/>
      <c r="E10" s="21"/>
      <c r="F10" s="40"/>
      <c r="G10" s="20"/>
      <c r="H10" s="16"/>
      <c r="I10" s="9"/>
      <c r="J10" s="21"/>
      <c r="K10" s="40"/>
      <c r="L10" s="20"/>
      <c r="M10" s="23"/>
      <c r="N10" s="23"/>
      <c r="O10" s="8"/>
      <c r="P10" s="45"/>
    </row>
    <row r="11" spans="1:16" s="10" customFormat="1" ht="14.1" customHeight="1">
      <c r="A11" s="15"/>
      <c r="B11" s="16"/>
      <c r="C11" s="48"/>
      <c r="D11" s="26"/>
      <c r="E11" s="21"/>
      <c r="F11" s="40"/>
      <c r="G11" s="20"/>
      <c r="H11" s="16"/>
      <c r="I11" s="9"/>
      <c r="J11" s="21"/>
      <c r="K11" s="40"/>
      <c r="L11" s="20"/>
      <c r="M11" s="23"/>
      <c r="N11" s="23"/>
      <c r="O11" s="8"/>
      <c r="P11" s="45"/>
    </row>
    <row r="12" spans="1:16">
      <c r="A12" s="15"/>
      <c r="B12" s="16"/>
      <c r="C12" s="48"/>
      <c r="D12" s="26"/>
      <c r="E12" s="21"/>
      <c r="F12" s="20"/>
      <c r="G12" s="20"/>
      <c r="H12" s="16"/>
      <c r="I12" s="9"/>
      <c r="J12" s="21"/>
      <c r="K12" s="19"/>
      <c r="L12" s="19"/>
      <c r="M12" s="19"/>
      <c r="N12" s="19"/>
      <c r="O12" s="8"/>
      <c r="P12" s="45"/>
    </row>
    <row r="13" spans="1:16">
      <c r="C13" s="33"/>
    </row>
    <row r="15" spans="1:16">
      <c r="B15" s="28" t="s">
        <v>147</v>
      </c>
      <c r="C15" s="19"/>
    </row>
    <row r="16" spans="1:16">
      <c r="B16" s="3"/>
      <c r="C16" s="3"/>
      <c r="D16"/>
      <c r="E16"/>
      <c r="F16"/>
    </row>
    <row r="17" spans="2:6">
      <c r="B17" s="88" t="s">
        <v>148</v>
      </c>
      <c r="C17" s="89"/>
      <c r="D17" s="90"/>
      <c r="E17"/>
      <c r="F17"/>
    </row>
    <row r="18" spans="2:6">
      <c r="B18" s="28" t="s">
        <v>108</v>
      </c>
      <c r="C18" s="27" t="s">
        <v>149</v>
      </c>
      <c r="D18" s="27" t="s">
        <v>150</v>
      </c>
      <c r="E18"/>
      <c r="F18"/>
    </row>
    <row r="19" spans="2:6">
      <c r="B19" s="32"/>
      <c r="C19" s="22"/>
      <c r="D19" s="8"/>
      <c r="E19"/>
      <c r="F19"/>
    </row>
    <row r="20" spans="2:6">
      <c r="B20" s="32"/>
      <c r="C20" s="22"/>
      <c r="D20" s="8"/>
      <c r="E20"/>
      <c r="F20"/>
    </row>
    <row r="21" spans="2:6">
      <c r="B21" s="32"/>
      <c r="C21" s="22"/>
      <c r="D21" s="8"/>
      <c r="E21"/>
      <c r="F21"/>
    </row>
    <row r="22" spans="2:6">
      <c r="C22"/>
    </row>
    <row r="23" spans="2:6">
      <c r="B23" s="91" t="s">
        <v>151</v>
      </c>
      <c r="C23" s="91"/>
      <c r="D23" s="91"/>
      <c r="E23" s="91"/>
      <c r="F23" s="91"/>
    </row>
    <row r="24" spans="2:6" ht="45">
      <c r="B24" s="29" t="s">
        <v>108</v>
      </c>
      <c r="C24" s="30" t="s">
        <v>150</v>
      </c>
      <c r="D24" s="30" t="s">
        <v>152</v>
      </c>
      <c r="E24" s="30" t="s">
        <v>153</v>
      </c>
      <c r="F24" s="31" t="s">
        <v>154</v>
      </c>
    </row>
    <row r="25" spans="2:6" ht="34.5" customHeight="1">
      <c r="B25" s="34"/>
      <c r="C25" s="8"/>
      <c r="D25" s="34"/>
      <c r="E25" s="8"/>
      <c r="F25" s="35"/>
    </row>
    <row r="26" spans="2:6">
      <c r="B26" s="34"/>
      <c r="C26" s="8"/>
      <c r="D26" s="34"/>
      <c r="E26" s="8"/>
      <c r="F26" s="35"/>
    </row>
    <row r="27" spans="2:6">
      <c r="B27" s="34"/>
      <c r="C27" s="8"/>
      <c r="D27" s="34"/>
      <c r="E27" s="8"/>
      <c r="F27" s="35"/>
    </row>
    <row r="28" spans="2:6">
      <c r="B28" s="34"/>
      <c r="C28" s="8"/>
      <c r="D28" s="34"/>
      <c r="E28" s="8"/>
      <c r="F28" s="35"/>
    </row>
    <row r="29" spans="2:6">
      <c r="B29"/>
      <c r="C29"/>
      <c r="D29"/>
      <c r="E29"/>
      <c r="F29"/>
    </row>
    <row r="30" spans="2:6">
      <c r="B30"/>
      <c r="C30"/>
      <c r="D30"/>
      <c r="E30"/>
      <c r="F30"/>
    </row>
    <row r="31" spans="2:6">
      <c r="B31"/>
      <c r="C31"/>
      <c r="D31"/>
      <c r="E31"/>
      <c r="F31"/>
    </row>
    <row r="32" spans="2:6">
      <c r="B32"/>
      <c r="C32"/>
      <c r="D32"/>
      <c r="E32"/>
      <c r="F32"/>
    </row>
    <row r="33" spans="2:6">
      <c r="B33"/>
      <c r="C33"/>
      <c r="D33"/>
      <c r="E33"/>
      <c r="F33"/>
    </row>
  </sheetData>
  <mergeCells count="8">
    <mergeCell ref="O4:P4"/>
    <mergeCell ref="B17:D17"/>
    <mergeCell ref="B23:F23"/>
    <mergeCell ref="A1:B1"/>
    <mergeCell ref="J2:L2"/>
    <mergeCell ref="J3:L3"/>
    <mergeCell ref="A4:G4"/>
    <mergeCell ref="H4:N4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D2DA8291205C4E9863F6889A6CED8F" ma:contentTypeVersion="10" ma:contentTypeDescription="Crear nuevo documento." ma:contentTypeScope="" ma:versionID="6a9501c0002e0b39beba6d6d410c91b5">
  <xsd:schema xmlns:xsd="http://www.w3.org/2001/XMLSchema" xmlns:xs="http://www.w3.org/2001/XMLSchema" xmlns:p="http://schemas.microsoft.com/office/2006/metadata/properties" xmlns:ns2="77cdbfee-90f4-4dc5-badb-5049e776064f" targetNamespace="http://schemas.microsoft.com/office/2006/metadata/properties" ma:root="true" ma:fieldsID="ec8f758539f3f64fba2cef8f77702b8b" ns2:_="">
    <xsd:import namespace="77cdbfee-90f4-4dc5-badb-5049e77606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dbfee-90f4-4dc5-badb-5049e77606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55609D-3B1E-4C26-9A98-3A33343D9504}"/>
</file>

<file path=customXml/itemProps2.xml><?xml version="1.0" encoding="utf-8"?>
<ds:datastoreItem xmlns:ds="http://schemas.openxmlformats.org/officeDocument/2006/customXml" ds:itemID="{20E1D808-32D1-433A-B9E1-0FF6023BF984}"/>
</file>

<file path=customXml/itemProps3.xml><?xml version="1.0" encoding="utf-8"?>
<ds:datastoreItem xmlns:ds="http://schemas.openxmlformats.org/officeDocument/2006/customXml" ds:itemID="{0A8202F4-501A-4589-8A3A-810DC22808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MVM INGENIERIA DE SOFTWARE S.A.S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de Jesus Gonzalez Olaya</dc:creator>
  <cp:keywords/>
  <dc:description/>
  <cp:lastModifiedBy>John Heiller Martinez Cubillos</cp:lastModifiedBy>
  <cp:revision/>
  <dcterms:created xsi:type="dcterms:W3CDTF">2021-03-16T20:25:13Z</dcterms:created>
  <dcterms:modified xsi:type="dcterms:W3CDTF">2021-06-01T15:10:32Z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0x01010043D2DA8291205C4E9863F6889A6CED8F</vt:lpwstr>
  </property>
</Properties>
</file>